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80" yWindow="15" windowWidth="18390" windowHeight="8100"/>
  </bookViews>
  <sheets>
    <sheet name="PRM_Summary" sheetId="11" r:id="rId1"/>
    <sheet name="PRM70ND" sheetId="7" r:id="rId2"/>
    <sheet name="PRMallND" sheetId="8" r:id="rId3"/>
    <sheet name="PRM70all" sheetId="9" r:id="rId4"/>
    <sheet name="PRMallall" sheetId="10" r:id="rId5"/>
    <sheet name="rawdata" sheetId="5" r:id="rId6"/>
    <sheet name="sourcedata" sheetId="6" r:id="rId7"/>
    <sheet name="w_$ comb_eng_orig" sheetId="3" r:id="rId8"/>
  </sheets>
  <calcPr calcId="125725" concurrentCalc="0"/>
</workbook>
</file>

<file path=xl/calcChain.xml><?xml version="1.0" encoding="utf-8"?>
<calcChain xmlns="http://schemas.openxmlformats.org/spreadsheetml/2006/main">
  <c r="E13" i="11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86" i="10"/>
  <c r="F84"/>
  <c r="F83"/>
  <c r="F85"/>
  <c r="F82"/>
  <c r="F81"/>
  <c r="E84"/>
  <c r="E83"/>
  <c r="E85"/>
  <c r="E82"/>
  <c r="E81"/>
  <c r="D84"/>
  <c r="D83"/>
  <c r="D85"/>
  <c r="D82"/>
  <c r="D81"/>
  <c r="C84"/>
  <c r="C83"/>
  <c r="C85"/>
  <c r="C82"/>
  <c r="C81"/>
  <c r="B85"/>
  <c r="B84"/>
  <c r="B83"/>
  <c r="B82"/>
  <c r="B81"/>
  <c r="LH26"/>
  <c r="LH25"/>
  <c r="LH24"/>
  <c r="LH23"/>
  <c r="LH22"/>
  <c r="LH21"/>
  <c r="LH20"/>
  <c r="LH19"/>
  <c r="LH18"/>
  <c r="LH17"/>
  <c r="LH16"/>
  <c r="LH15"/>
  <c r="LH14"/>
  <c r="LH13"/>
  <c r="LH12"/>
  <c r="LH11"/>
  <c r="LH10"/>
  <c r="LH9"/>
  <c r="LH8"/>
  <c r="LH7"/>
  <c r="LL1"/>
  <c r="LK1"/>
  <c r="LK2" a="1"/>
  <c r="LK2"/>
  <c r="LL2"/>
  <c r="LK3"/>
  <c r="LL3"/>
  <c r="LK4"/>
  <c r="LL4"/>
  <c r="LK5"/>
  <c r="LL5"/>
  <c r="LK6"/>
  <c r="LL6"/>
  <c r="LC2" a="1"/>
  <c r="LC2"/>
  <c r="LD5"/>
  <c r="LD17"/>
  <c r="LC3"/>
  <c r="LD18"/>
  <c r="LD19"/>
  <c r="LD22"/>
  <c r="LD21"/>
  <c r="LD24"/>
  <c r="LD20"/>
  <c r="LD23"/>
  <c r="LD25"/>
  <c r="LD26"/>
  <c r="LD7"/>
  <c r="LD8"/>
  <c r="LD9"/>
  <c r="LD12"/>
  <c r="LD11"/>
  <c r="LD14"/>
  <c r="LD10"/>
  <c r="LD13"/>
  <c r="LD15"/>
  <c r="LD16"/>
  <c r="LG2" a="1"/>
  <c r="LG4"/>
  <c r="LH1"/>
  <c r="LG2"/>
  <c r="LG1"/>
  <c r="LH2"/>
  <c r="LG3"/>
  <c r="LH3"/>
  <c r="LH4"/>
  <c r="LG5"/>
  <c r="LH5"/>
  <c r="LG6"/>
  <c r="LH6"/>
  <c r="KY2" a="1"/>
  <c r="KY2"/>
  <c r="KZ5"/>
  <c r="KZ17"/>
  <c r="KY3"/>
  <c r="KZ18"/>
  <c r="KZ19"/>
  <c r="KZ22"/>
  <c r="KZ21"/>
  <c r="KZ24"/>
  <c r="KZ20"/>
  <c r="KZ23"/>
  <c r="KZ25"/>
  <c r="KZ26"/>
  <c r="KZ7"/>
  <c r="KZ8"/>
  <c r="KZ9"/>
  <c r="KZ12"/>
  <c r="KZ11"/>
  <c r="KZ14"/>
  <c r="KZ10"/>
  <c r="KZ13"/>
  <c r="KZ15"/>
  <c r="KZ16"/>
  <c r="LC4"/>
  <c r="LD1"/>
  <c r="LC1"/>
  <c r="LD2"/>
  <c r="LD3"/>
  <c r="LD4"/>
  <c r="LC5"/>
  <c r="LC6"/>
  <c r="LD6"/>
  <c r="KU2" a="1"/>
  <c r="KU2"/>
  <c r="KV5"/>
  <c r="KV17"/>
  <c r="KU3"/>
  <c r="KV18"/>
  <c r="KV19"/>
  <c r="KV22"/>
  <c r="KV21"/>
  <c r="KV24"/>
  <c r="KV20"/>
  <c r="KV23"/>
  <c r="KV25"/>
  <c r="KV26"/>
  <c r="KV7"/>
  <c r="KV8"/>
  <c r="KV9"/>
  <c r="KV12"/>
  <c r="KV11"/>
  <c r="KV14"/>
  <c r="KV10"/>
  <c r="KV13"/>
  <c r="KV15"/>
  <c r="KV16"/>
  <c r="KY4"/>
  <c r="KZ1"/>
  <c r="KY1"/>
  <c r="KZ2"/>
  <c r="KZ3"/>
  <c r="KZ4"/>
  <c r="KY5"/>
  <c r="KY6"/>
  <c r="KZ6"/>
  <c r="KQ2" a="1"/>
  <c r="KQ2"/>
  <c r="KR5"/>
  <c r="KR17"/>
  <c r="KQ3"/>
  <c r="KR18"/>
  <c r="KR19"/>
  <c r="KR22"/>
  <c r="KR21"/>
  <c r="KR24"/>
  <c r="KR20"/>
  <c r="KR23"/>
  <c r="KR25"/>
  <c r="KR26"/>
  <c r="KR7"/>
  <c r="KR8"/>
  <c r="KR9"/>
  <c r="KR12"/>
  <c r="KR11"/>
  <c r="KR14"/>
  <c r="KR10"/>
  <c r="KR13"/>
  <c r="KR15"/>
  <c r="KR16"/>
  <c r="KU4"/>
  <c r="KV1"/>
  <c r="KU1"/>
  <c r="KV2"/>
  <c r="KV3"/>
  <c r="KV4"/>
  <c r="KU5"/>
  <c r="KU6"/>
  <c r="KV6"/>
  <c r="KM2" a="1"/>
  <c r="KM2"/>
  <c r="KN5"/>
  <c r="KN17"/>
  <c r="KM3"/>
  <c r="KN18"/>
  <c r="KN19"/>
  <c r="KN22"/>
  <c r="KN21"/>
  <c r="KN24"/>
  <c r="KN20"/>
  <c r="KN23"/>
  <c r="KN25"/>
  <c r="KN26"/>
  <c r="KN7"/>
  <c r="KN8"/>
  <c r="KN9"/>
  <c r="KN12"/>
  <c r="KN11"/>
  <c r="KN14"/>
  <c r="KN10"/>
  <c r="KN13"/>
  <c r="KN15"/>
  <c r="KN16"/>
  <c r="KQ4"/>
  <c r="KR1"/>
  <c r="KQ1"/>
  <c r="KR2"/>
  <c r="KR3"/>
  <c r="KR4"/>
  <c r="KQ5"/>
  <c r="KQ6"/>
  <c r="KR6"/>
  <c r="KI2" a="1"/>
  <c r="KI2"/>
  <c r="KJ5"/>
  <c r="KJ17"/>
  <c r="KI3"/>
  <c r="KJ18"/>
  <c r="KJ19"/>
  <c r="KJ22"/>
  <c r="KJ21"/>
  <c r="KJ24"/>
  <c r="KJ20"/>
  <c r="KJ23"/>
  <c r="KJ25"/>
  <c r="KJ26"/>
  <c r="KJ7"/>
  <c r="KJ8"/>
  <c r="KJ9"/>
  <c r="KJ12"/>
  <c r="KJ11"/>
  <c r="KJ14"/>
  <c r="KJ10"/>
  <c r="KJ13"/>
  <c r="KJ15"/>
  <c r="KJ16"/>
  <c r="KM4"/>
  <c r="KN1"/>
  <c r="KM1"/>
  <c r="KN2"/>
  <c r="KN3"/>
  <c r="KN4"/>
  <c r="KM5"/>
  <c r="KM6"/>
  <c r="KN6"/>
  <c r="KE2" a="1"/>
  <c r="KE2"/>
  <c r="KF5"/>
  <c r="KF17"/>
  <c r="KE3"/>
  <c r="KF18"/>
  <c r="KF19"/>
  <c r="KF22"/>
  <c r="KF21"/>
  <c r="KF24"/>
  <c r="KF20"/>
  <c r="KF23"/>
  <c r="KF25"/>
  <c r="KF26"/>
  <c r="KF7"/>
  <c r="KF8"/>
  <c r="KF9"/>
  <c r="KF12"/>
  <c r="KF11"/>
  <c r="KF14"/>
  <c r="KF10"/>
  <c r="KF13"/>
  <c r="KF15"/>
  <c r="KF16"/>
  <c r="KI4"/>
  <c r="KJ1"/>
  <c r="KI1"/>
  <c r="KJ2"/>
  <c r="KJ3"/>
  <c r="KJ4"/>
  <c r="KI5"/>
  <c r="KI6"/>
  <c r="KJ6"/>
  <c r="KA2" a="1"/>
  <c r="KA2"/>
  <c r="KB5"/>
  <c r="KB17"/>
  <c r="KA3"/>
  <c r="KB18"/>
  <c r="KB19"/>
  <c r="KB22"/>
  <c r="KB21"/>
  <c r="KB24"/>
  <c r="KB20"/>
  <c r="KB23"/>
  <c r="KB25"/>
  <c r="KB26"/>
  <c r="KB7"/>
  <c r="KB8"/>
  <c r="KB9"/>
  <c r="KB12"/>
  <c r="KB11"/>
  <c r="KB14"/>
  <c r="KB10"/>
  <c r="KB13"/>
  <c r="KB15"/>
  <c r="KB16"/>
  <c r="KE4"/>
  <c r="KF1"/>
  <c r="KE1"/>
  <c r="KF2"/>
  <c r="KF3"/>
  <c r="KF4"/>
  <c r="KE5"/>
  <c r="KE6"/>
  <c r="KF6"/>
  <c r="JW2" a="1"/>
  <c r="JW2"/>
  <c r="JX5"/>
  <c r="JX17"/>
  <c r="JW3"/>
  <c r="JX18"/>
  <c r="JX19"/>
  <c r="JX22"/>
  <c r="JX21"/>
  <c r="JX24"/>
  <c r="JX20"/>
  <c r="JX23"/>
  <c r="JX25"/>
  <c r="JX26"/>
  <c r="JX7"/>
  <c r="JX8"/>
  <c r="JX9"/>
  <c r="JX12"/>
  <c r="JX11"/>
  <c r="JX14"/>
  <c r="JX10"/>
  <c r="JX13"/>
  <c r="JX15"/>
  <c r="JX16"/>
  <c r="KA4"/>
  <c r="KB1"/>
  <c r="KA1"/>
  <c r="KB2"/>
  <c r="KB3"/>
  <c r="KB4"/>
  <c r="KA5"/>
  <c r="KA6"/>
  <c r="KB6"/>
  <c r="JS2" a="1"/>
  <c r="JS2"/>
  <c r="JT5"/>
  <c r="JT17"/>
  <c r="JS3"/>
  <c r="JT18"/>
  <c r="JT19"/>
  <c r="JT22"/>
  <c r="JT21"/>
  <c r="JT24"/>
  <c r="JT20"/>
  <c r="JT23"/>
  <c r="JT25"/>
  <c r="JT26"/>
  <c r="JT7"/>
  <c r="JT8"/>
  <c r="JT9"/>
  <c r="JT12"/>
  <c r="JT11"/>
  <c r="JT14"/>
  <c r="JT10"/>
  <c r="JT13"/>
  <c r="JT15"/>
  <c r="JT16"/>
  <c r="JW4"/>
  <c r="JX1"/>
  <c r="JW1"/>
  <c r="JX2"/>
  <c r="JX3"/>
  <c r="JX4"/>
  <c r="JW5"/>
  <c r="JW6"/>
  <c r="JX6"/>
  <c r="JO2" a="1"/>
  <c r="JO2"/>
  <c r="JP5"/>
  <c r="JP17"/>
  <c r="JO3"/>
  <c r="JP18"/>
  <c r="JP19"/>
  <c r="JP22"/>
  <c r="JP21"/>
  <c r="JP24"/>
  <c r="JP20"/>
  <c r="JP23"/>
  <c r="JP25"/>
  <c r="JP26"/>
  <c r="JP7"/>
  <c r="JP8"/>
  <c r="JP9"/>
  <c r="JP12"/>
  <c r="JP11"/>
  <c r="JP14"/>
  <c r="JP10"/>
  <c r="JP13"/>
  <c r="JP15"/>
  <c r="JP16"/>
  <c r="JS4"/>
  <c r="JT1"/>
  <c r="JS1"/>
  <c r="JT2"/>
  <c r="JT3"/>
  <c r="JT4"/>
  <c r="JS5"/>
  <c r="JS6"/>
  <c r="JT6"/>
  <c r="JK2" a="1"/>
  <c r="JK2"/>
  <c r="JL5"/>
  <c r="JL17"/>
  <c r="JK3"/>
  <c r="JL18"/>
  <c r="JL19"/>
  <c r="JL22"/>
  <c r="JL21"/>
  <c r="JL24"/>
  <c r="JL20"/>
  <c r="JL23"/>
  <c r="JL25"/>
  <c r="JL26"/>
  <c r="JL7"/>
  <c r="JL8"/>
  <c r="JL9"/>
  <c r="JL12"/>
  <c r="JL11"/>
  <c r="JL14"/>
  <c r="JL10"/>
  <c r="JL13"/>
  <c r="JL15"/>
  <c r="JL16"/>
  <c r="JO4"/>
  <c r="JP1"/>
  <c r="JO1"/>
  <c r="JP2"/>
  <c r="JP3"/>
  <c r="JP4"/>
  <c r="JO5"/>
  <c r="JO6"/>
  <c r="JP6"/>
  <c r="JG2" a="1"/>
  <c r="JG2"/>
  <c r="JH5"/>
  <c r="JH17"/>
  <c r="JG3"/>
  <c r="JH18"/>
  <c r="JH19"/>
  <c r="JH22"/>
  <c r="JH21"/>
  <c r="JH24"/>
  <c r="JH20"/>
  <c r="JH23"/>
  <c r="JH25"/>
  <c r="JH26"/>
  <c r="JH7"/>
  <c r="JH8"/>
  <c r="JH9"/>
  <c r="JH12"/>
  <c r="JH11"/>
  <c r="JH14"/>
  <c r="JH10"/>
  <c r="JH13"/>
  <c r="JH15"/>
  <c r="JH16"/>
  <c r="JK4"/>
  <c r="JL1"/>
  <c r="JK1"/>
  <c r="JL2"/>
  <c r="JL3"/>
  <c r="JL4"/>
  <c r="JK5"/>
  <c r="JK6"/>
  <c r="JL6"/>
  <c r="JC2" a="1"/>
  <c r="JC2"/>
  <c r="JD5"/>
  <c r="JD17"/>
  <c r="JC3"/>
  <c r="JD18"/>
  <c r="JD19"/>
  <c r="JD22"/>
  <c r="JD21"/>
  <c r="JD24"/>
  <c r="JD20"/>
  <c r="JD23"/>
  <c r="JD25"/>
  <c r="JD26"/>
  <c r="JD7"/>
  <c r="JD8"/>
  <c r="JD9"/>
  <c r="JD12"/>
  <c r="JD11"/>
  <c r="JD14"/>
  <c r="JD10"/>
  <c r="JD13"/>
  <c r="JD15"/>
  <c r="JD16"/>
  <c r="JG4"/>
  <c r="JH1"/>
  <c r="JG1"/>
  <c r="JH2"/>
  <c r="JH3"/>
  <c r="JH4"/>
  <c r="JG5"/>
  <c r="JG6"/>
  <c r="JH6"/>
  <c r="IY2" a="1"/>
  <c r="IY2"/>
  <c r="IZ5"/>
  <c r="IZ17"/>
  <c r="IY3"/>
  <c r="IZ18"/>
  <c r="IZ19"/>
  <c r="IZ22"/>
  <c r="IZ21"/>
  <c r="IZ24"/>
  <c r="IZ20"/>
  <c r="IZ23"/>
  <c r="IZ25"/>
  <c r="IZ26"/>
  <c r="IZ7"/>
  <c r="IZ8"/>
  <c r="IZ9"/>
  <c r="IZ12"/>
  <c r="IZ11"/>
  <c r="IZ14"/>
  <c r="IZ10"/>
  <c r="IZ13"/>
  <c r="IZ15"/>
  <c r="IZ16"/>
  <c r="JC4"/>
  <c r="JD1"/>
  <c r="JC1"/>
  <c r="JD2"/>
  <c r="JD3"/>
  <c r="JD4"/>
  <c r="JC5"/>
  <c r="JC6"/>
  <c r="JD6"/>
  <c r="IU2" a="1"/>
  <c r="IU2"/>
  <c r="IV5"/>
  <c r="IV17"/>
  <c r="IU3"/>
  <c r="IV18"/>
  <c r="IV19"/>
  <c r="IV22"/>
  <c r="IV21"/>
  <c r="IV24"/>
  <c r="IV20"/>
  <c r="IV23"/>
  <c r="IV25"/>
  <c r="IV26"/>
  <c r="IV7"/>
  <c r="IV8"/>
  <c r="IV9"/>
  <c r="IV12"/>
  <c r="IV11"/>
  <c r="IV14"/>
  <c r="IV10"/>
  <c r="IV13"/>
  <c r="IV15"/>
  <c r="IV16"/>
  <c r="IY4"/>
  <c r="IZ1"/>
  <c r="IY1"/>
  <c r="IZ2"/>
  <c r="IZ3"/>
  <c r="IZ4"/>
  <c r="IY5"/>
  <c r="IY6"/>
  <c r="IZ6"/>
  <c r="IQ2" a="1"/>
  <c r="IQ2"/>
  <c r="IR5"/>
  <c r="IR17"/>
  <c r="IQ3"/>
  <c r="IR18"/>
  <c r="IR19"/>
  <c r="IR22"/>
  <c r="IR21"/>
  <c r="IR24"/>
  <c r="IR20"/>
  <c r="IR23"/>
  <c r="IR25"/>
  <c r="IR26"/>
  <c r="IR7"/>
  <c r="IR8"/>
  <c r="IR9"/>
  <c r="IR12"/>
  <c r="IR11"/>
  <c r="IR14"/>
  <c r="IR10"/>
  <c r="IR13"/>
  <c r="IR15"/>
  <c r="IR16"/>
  <c r="IU4"/>
  <c r="IV1"/>
  <c r="IU1"/>
  <c r="IV2"/>
  <c r="IV3"/>
  <c r="IV4"/>
  <c r="IU5"/>
  <c r="IU6"/>
  <c r="IV6"/>
  <c r="IM2" a="1"/>
  <c r="IM2"/>
  <c r="IN5"/>
  <c r="IN17"/>
  <c r="IM3"/>
  <c r="IN18"/>
  <c r="IN19"/>
  <c r="IN22"/>
  <c r="IN21"/>
  <c r="IN24"/>
  <c r="IN20"/>
  <c r="IN23"/>
  <c r="IN25"/>
  <c r="IN26"/>
  <c r="IN7"/>
  <c r="IN8"/>
  <c r="IN9"/>
  <c r="IN12"/>
  <c r="IN11"/>
  <c r="IN14"/>
  <c r="IN10"/>
  <c r="IN13"/>
  <c r="IN15"/>
  <c r="IN16"/>
  <c r="IQ4"/>
  <c r="IR1"/>
  <c r="IQ1"/>
  <c r="IR2"/>
  <c r="IR3"/>
  <c r="IR4"/>
  <c r="IQ5"/>
  <c r="IQ6"/>
  <c r="IR6"/>
  <c r="II2" a="1"/>
  <c r="II2"/>
  <c r="IJ5"/>
  <c r="IJ17"/>
  <c r="II3"/>
  <c r="IJ18"/>
  <c r="IJ19"/>
  <c r="IJ22"/>
  <c r="IJ21"/>
  <c r="IJ24"/>
  <c r="IJ20"/>
  <c r="IJ23"/>
  <c r="IJ25"/>
  <c r="IJ26"/>
  <c r="IJ7"/>
  <c r="IJ8"/>
  <c r="IJ9"/>
  <c r="IJ12"/>
  <c r="IJ11"/>
  <c r="IJ14"/>
  <c r="IJ10"/>
  <c r="IJ13"/>
  <c r="IJ15"/>
  <c r="IJ16"/>
  <c r="IM4"/>
  <c r="IN1"/>
  <c r="IM1"/>
  <c r="IN2"/>
  <c r="IN3"/>
  <c r="IN4"/>
  <c r="IM5"/>
  <c r="IM6"/>
  <c r="IN6"/>
  <c r="IE2" a="1"/>
  <c r="IE2"/>
  <c r="IF5"/>
  <c r="IF17"/>
  <c r="IE3"/>
  <c r="IF18"/>
  <c r="IF19"/>
  <c r="IF22"/>
  <c r="IF21"/>
  <c r="IF24"/>
  <c r="IF20"/>
  <c r="IF23"/>
  <c r="IF25"/>
  <c r="IF26"/>
  <c r="IF7"/>
  <c r="IF8"/>
  <c r="IF9"/>
  <c r="IF12"/>
  <c r="IF11"/>
  <c r="IF14"/>
  <c r="IF10"/>
  <c r="IF13"/>
  <c r="IF15"/>
  <c r="IF16"/>
  <c r="II4"/>
  <c r="IJ1"/>
  <c r="II1"/>
  <c r="IJ2"/>
  <c r="IJ3"/>
  <c r="IJ4"/>
  <c r="II5"/>
  <c r="II6"/>
  <c r="IJ6"/>
  <c r="IA2" a="1"/>
  <c r="IA2"/>
  <c r="IB5"/>
  <c r="IB17"/>
  <c r="IA3"/>
  <c r="IB18"/>
  <c r="IB19"/>
  <c r="IB22"/>
  <c r="IB21"/>
  <c r="IB24"/>
  <c r="IB20"/>
  <c r="IB23"/>
  <c r="IB25"/>
  <c r="IB26"/>
  <c r="IB7"/>
  <c r="IB8"/>
  <c r="IB9"/>
  <c r="IB12"/>
  <c r="IB11"/>
  <c r="IB14"/>
  <c r="IB10"/>
  <c r="IB13"/>
  <c r="IB15"/>
  <c r="IB16"/>
  <c r="IE4"/>
  <c r="IF1"/>
  <c r="IE1"/>
  <c r="IF2"/>
  <c r="IF3"/>
  <c r="IF4"/>
  <c r="IE5"/>
  <c r="IE6"/>
  <c r="IF6"/>
  <c r="HW2" a="1"/>
  <c r="HW2"/>
  <c r="HX5"/>
  <c r="HX17"/>
  <c r="HW3"/>
  <c r="HX18"/>
  <c r="HX19"/>
  <c r="HX22"/>
  <c r="HX21"/>
  <c r="HX24"/>
  <c r="HX20"/>
  <c r="HX23"/>
  <c r="HX25"/>
  <c r="HX26"/>
  <c r="HX7"/>
  <c r="HX8"/>
  <c r="HX9"/>
  <c r="HX12"/>
  <c r="HX11"/>
  <c r="HX14"/>
  <c r="HX10"/>
  <c r="HX13"/>
  <c r="HX15"/>
  <c r="HX16"/>
  <c r="IA4"/>
  <c r="IB1"/>
  <c r="IA1"/>
  <c r="IB2"/>
  <c r="IB3"/>
  <c r="IB4"/>
  <c r="IA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4"/>
  <c r="HX1"/>
  <c r="HW1"/>
  <c r="HX2"/>
  <c r="HX3"/>
  <c r="HX4"/>
  <c r="HW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32" i="9"/>
  <c r="F30"/>
  <c r="F29"/>
  <c r="F31"/>
  <c r="F28"/>
  <c r="F27"/>
  <c r="E30"/>
  <c r="E29"/>
  <c r="E31"/>
  <c r="E28"/>
  <c r="E27"/>
  <c r="D30"/>
  <c r="D29"/>
  <c r="D31"/>
  <c r="D28"/>
  <c r="D27"/>
  <c r="C30"/>
  <c r="C29"/>
  <c r="C31"/>
  <c r="C28"/>
  <c r="C27"/>
  <c r="B31"/>
  <c r="B30"/>
  <c r="B29"/>
  <c r="B28"/>
  <c r="B27"/>
  <c r="CZ26"/>
  <c r="CZ25"/>
  <c r="CZ24"/>
  <c r="CZ23"/>
  <c r="CZ22"/>
  <c r="CZ21"/>
  <c r="CZ20"/>
  <c r="CZ19"/>
  <c r="CZ18"/>
  <c r="CZ17"/>
  <c r="CZ16"/>
  <c r="CZ15"/>
  <c r="CZ14"/>
  <c r="CZ13"/>
  <c r="CZ12"/>
  <c r="CZ11"/>
  <c r="CZ10"/>
  <c r="CZ9"/>
  <c r="CZ8"/>
  <c r="CZ7"/>
  <c r="DD1"/>
  <c r="DC1"/>
  <c r="DC2" a="1"/>
  <c r="DC2"/>
  <c r="DD2"/>
  <c r="DC3"/>
  <c r="DD3"/>
  <c r="DC4"/>
  <c r="DD4"/>
  <c r="DC5"/>
  <c r="DD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2" a="1"/>
  <c r="CY4"/>
  <c r="CZ1"/>
  <c r="CY2"/>
  <c r="CY1"/>
  <c r="CZ2"/>
  <c r="CY3"/>
  <c r="CZ3"/>
  <c r="CZ4"/>
  <c r="CY5"/>
  <c r="CZ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5" i="8"/>
  <c r="F23"/>
  <c r="F22"/>
  <c r="F24"/>
  <c r="F21"/>
  <c r="F20"/>
  <c r="E23"/>
  <c r="E22"/>
  <c r="E24"/>
  <c r="E21"/>
  <c r="E20"/>
  <c r="D23"/>
  <c r="D22"/>
  <c r="D24"/>
  <c r="D21"/>
  <c r="D20"/>
  <c r="C23"/>
  <c r="C22"/>
  <c r="C24"/>
  <c r="C21"/>
  <c r="C20"/>
  <c r="B24"/>
  <c r="B23"/>
  <c r="B22"/>
  <c r="B21"/>
  <c r="B20"/>
  <c r="BX26"/>
  <c r="BX25"/>
  <c r="BX24"/>
  <c r="BX23"/>
  <c r="BX22"/>
  <c r="BX21"/>
  <c r="BX20"/>
  <c r="BX19"/>
  <c r="BX18"/>
  <c r="BX17"/>
  <c r="BX16"/>
  <c r="BX15"/>
  <c r="BX14"/>
  <c r="BX13"/>
  <c r="BX12"/>
  <c r="BX11"/>
  <c r="BX10"/>
  <c r="BX9"/>
  <c r="BX8"/>
  <c r="BX7"/>
  <c r="CB1"/>
  <c r="CA1"/>
  <c r="CA2" a="1"/>
  <c r="CA2"/>
  <c r="CB2"/>
  <c r="CA3"/>
  <c r="CB3"/>
  <c r="CA4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2" a="1"/>
  <c r="BW4"/>
  <c r="BX1"/>
  <c r="BW2"/>
  <c r="BW1"/>
  <c r="BX2"/>
  <c r="BW3"/>
  <c r="BX3"/>
  <c r="BX4"/>
  <c r="BW5"/>
  <c r="BX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8" i="7"/>
  <c r="F6"/>
  <c r="F5"/>
  <c r="F7"/>
  <c r="F4"/>
  <c r="F3"/>
  <c r="E6"/>
  <c r="E5"/>
  <c r="E7"/>
  <c r="E4"/>
  <c r="E3"/>
  <c r="D6"/>
  <c r="D5"/>
  <c r="D7"/>
  <c r="D4"/>
  <c r="D3"/>
  <c r="C6"/>
  <c r="C5"/>
  <c r="C7"/>
  <c r="C4"/>
  <c r="C3"/>
  <c r="B7"/>
  <c r="B6"/>
  <c r="B5"/>
  <c r="B4"/>
  <c r="B3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L1"/>
  <c r="K1"/>
  <c r="K2" a="1"/>
  <c r="K2"/>
  <c r="L2"/>
  <c r="K3"/>
  <c r="L3"/>
  <c r="K4"/>
  <c r="L4"/>
  <c r="K5"/>
  <c r="L5"/>
  <c r="K6"/>
  <c r="L6"/>
  <c r="G2" a="1"/>
  <c r="G4"/>
  <c r="H1"/>
  <c r="G2"/>
  <c r="G1"/>
  <c r="H2"/>
  <c r="G3"/>
  <c r="H3"/>
  <c r="H4"/>
  <c r="G5"/>
  <c r="H5"/>
  <c r="G6"/>
  <c r="H6"/>
  <c r="G36" i="6"/>
  <c r="F36"/>
  <c r="G80"/>
  <c r="G104"/>
  <c r="G105"/>
  <c r="G108"/>
  <c r="G102"/>
  <c r="G97"/>
  <c r="F97"/>
  <c r="G98"/>
  <c r="G99"/>
  <c r="G100"/>
  <c r="G96"/>
  <c r="G94"/>
  <c r="G89"/>
  <c r="G90"/>
  <c r="G88"/>
  <c r="G79"/>
  <c r="F79"/>
  <c r="G81"/>
  <c r="G82"/>
  <c r="G83"/>
  <c r="G78"/>
  <c r="G77"/>
  <c r="G74"/>
  <c r="G72"/>
  <c r="G71"/>
  <c r="F71"/>
  <c r="G70"/>
  <c r="G63"/>
  <c r="G65"/>
  <c r="G61"/>
  <c r="G57"/>
  <c r="G58"/>
  <c r="G59"/>
  <c r="G45"/>
  <c r="G46"/>
  <c r="G47"/>
  <c r="G48"/>
  <c r="G49"/>
  <c r="G50"/>
  <c r="G51"/>
  <c r="G52"/>
  <c r="G44"/>
  <c r="G38"/>
  <c r="G37"/>
  <c r="G39"/>
  <c r="G40"/>
  <c r="G41"/>
  <c r="G42"/>
  <c r="G43"/>
  <c r="G35"/>
  <c r="G34"/>
  <c r="F34"/>
  <c r="G32"/>
  <c r="G31"/>
  <c r="F31"/>
  <c r="G30"/>
  <c r="G29"/>
  <c r="G28"/>
  <c r="G26"/>
  <c r="G25"/>
  <c r="F25"/>
  <c r="G24"/>
  <c r="G23"/>
  <c r="G22"/>
  <c r="F22"/>
  <c r="G20"/>
  <c r="G16"/>
  <c r="G13"/>
  <c r="F108"/>
  <c r="F107"/>
  <c r="F106"/>
  <c r="F105"/>
  <c r="F104"/>
  <c r="F103"/>
  <c r="F102"/>
  <c r="F101"/>
  <c r="F100"/>
  <c r="F99"/>
  <c r="F98"/>
  <c r="F96"/>
  <c r="F95"/>
  <c r="F94"/>
  <c r="F93"/>
  <c r="F92"/>
  <c r="F91"/>
  <c r="F90"/>
  <c r="F89"/>
  <c r="F88"/>
  <c r="F87"/>
  <c r="F86"/>
  <c r="F85"/>
  <c r="F84"/>
  <c r="F83"/>
  <c r="F82"/>
  <c r="F81"/>
  <c r="F80"/>
  <c r="F78"/>
  <c r="F77"/>
  <c r="F76"/>
  <c r="F75"/>
  <c r="F74"/>
  <c r="F73"/>
  <c r="F72"/>
  <c r="F70"/>
  <c r="G69"/>
  <c r="F69"/>
  <c r="G68"/>
  <c r="F68"/>
  <c r="F67"/>
  <c r="F66"/>
  <c r="F65"/>
  <c r="F64"/>
  <c r="F63"/>
  <c r="F62"/>
  <c r="F61"/>
  <c r="F60"/>
  <c r="F59"/>
  <c r="F58"/>
  <c r="F57"/>
  <c r="G56"/>
  <c r="F56"/>
  <c r="G55"/>
  <c r="F55"/>
  <c r="G54"/>
  <c r="F54"/>
  <c r="G53"/>
  <c r="F53"/>
  <c r="F52"/>
  <c r="F51"/>
  <c r="F50"/>
  <c r="F49"/>
  <c r="F48"/>
  <c r="F47"/>
  <c r="F46"/>
  <c r="F45"/>
  <c r="F44"/>
  <c r="F43"/>
  <c r="F42"/>
  <c r="F41"/>
  <c r="F40"/>
  <c r="F39"/>
  <c r="F37"/>
  <c r="F35"/>
  <c r="G33"/>
  <c r="F33"/>
  <c r="F32"/>
  <c r="F30"/>
  <c r="F29"/>
  <c r="G27"/>
  <c r="F27"/>
  <c r="F26"/>
  <c r="F24"/>
  <c r="F23"/>
  <c r="F21"/>
  <c r="F20"/>
  <c r="G19"/>
  <c r="F19"/>
  <c r="F18"/>
  <c r="G17"/>
  <c r="F17"/>
  <c r="F16"/>
  <c r="G15"/>
  <c r="F15"/>
  <c r="G14"/>
  <c r="F14"/>
  <c r="F13"/>
  <c r="G12"/>
  <c r="F12"/>
  <c r="G11"/>
  <c r="F11"/>
  <c r="G10"/>
  <c r="F10"/>
  <c r="G9"/>
  <c r="F9"/>
  <c r="G8"/>
  <c r="F8"/>
  <c r="F102" i="3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G66"/>
  <c r="F66"/>
  <c r="G65"/>
  <c r="F65"/>
  <c r="F64"/>
  <c r="F63"/>
  <c r="F62"/>
  <c r="F61"/>
  <c r="F60"/>
  <c r="F59"/>
  <c r="F58"/>
  <c r="F57"/>
  <c r="F56"/>
  <c r="F55"/>
  <c r="F54"/>
  <c r="G53"/>
  <c r="F53"/>
  <c r="G52"/>
  <c r="F52"/>
  <c r="G51"/>
  <c r="F51"/>
  <c r="G50"/>
  <c r="F50"/>
  <c r="F49"/>
  <c r="F48"/>
  <c r="F47"/>
  <c r="F46"/>
  <c r="F45"/>
  <c r="F44"/>
  <c r="F43"/>
  <c r="F42"/>
  <c r="F41"/>
  <c r="F40"/>
  <c r="F39"/>
  <c r="F38"/>
  <c r="F37"/>
  <c r="F36"/>
  <c r="F35"/>
  <c r="F34"/>
  <c r="G33"/>
  <c r="F33"/>
  <c r="G32"/>
  <c r="F32"/>
  <c r="F31"/>
  <c r="F30"/>
  <c r="G29"/>
  <c r="F29"/>
  <c r="G28"/>
  <c r="F28"/>
  <c r="F27"/>
  <c r="G26"/>
  <c r="F26"/>
  <c r="F25"/>
  <c r="F24"/>
  <c r="G23"/>
  <c r="F23"/>
  <c r="F22"/>
  <c r="G21"/>
  <c r="F21"/>
  <c r="F20"/>
  <c r="G19"/>
  <c r="F19"/>
  <c r="G18"/>
  <c r="F18"/>
  <c r="F17"/>
  <c r="G16"/>
  <c r="F16"/>
  <c r="G15"/>
  <c r="F15"/>
  <c r="F14"/>
  <c r="F13"/>
  <c r="G12"/>
  <c r="F12"/>
  <c r="G11"/>
  <c r="F11"/>
  <c r="G10"/>
  <c r="F10"/>
  <c r="F9"/>
  <c r="F8"/>
</calcChain>
</file>

<file path=xl/sharedStrings.xml><?xml version="1.0" encoding="utf-8"?>
<sst xmlns="http://schemas.openxmlformats.org/spreadsheetml/2006/main" count="2804" uniqueCount="68">
  <si>
    <t>non-dominated points</t>
  </si>
  <si>
    <t>piston engines</t>
  </si>
  <si>
    <t>Pas Car</t>
  </si>
  <si>
    <t>Airplane</t>
  </si>
  <si>
    <t>combined</t>
  </si>
  <si>
    <t>Year</t>
  </si>
  <si>
    <t>turbine</t>
  </si>
  <si>
    <t>airplane</t>
  </si>
  <si>
    <t>W/$</t>
  </si>
  <si>
    <t>w/$</t>
  </si>
  <si>
    <t>combined 3 engine types (passenger cars, airplane piston, airplane turbine)</t>
  </si>
  <si>
    <t>Pas Car piston</t>
  </si>
  <si>
    <t>Piston Airplane</t>
  </si>
  <si>
    <t>Turbine airplane</t>
  </si>
  <si>
    <t>version</t>
  </si>
  <si>
    <t>date</t>
  </si>
  <si>
    <t>who</t>
  </si>
  <si>
    <t>what changes</t>
  </si>
  <si>
    <t>source</t>
  </si>
  <si>
    <t>Note</t>
  </si>
  <si>
    <t>11/14/013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</si>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</sst>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7" fillId="4" borderId="2" applyNumberFormat="0" applyAlignment="0" applyProtection="0"/>
    <xf numFmtId="0" fontId="8" fillId="5" borderId="3" applyNumberFormat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4" borderId="2" xfId="2"/>
    <xf numFmtId="0" fontId="8" fillId="5" borderId="3" xfId="3"/>
    <xf numFmtId="165" fontId="7" fillId="4" borderId="2" xfId="2" applyNumberFormat="1"/>
    <xf numFmtId="2" fontId="8" fillId="5" borderId="3" xfId="3" applyNumberFormat="1"/>
    <xf numFmtId="10" fontId="0" fillId="0" borderId="0" xfId="0" applyNumberFormat="1"/>
    <xf numFmtId="165" fontId="0" fillId="0" borderId="0" xfId="1" applyNumberFormat="1" applyFont="1"/>
    <xf numFmtId="165" fontId="1" fillId="0" borderId="0" xfId="1" applyNumberFormat="1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int_combust (piston, turbine)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3.7443132108486446E-2"/>
                  <c:y val="-7.9833041703120458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sourcedata!$F$8:$F$108</c:f>
              <c:numCache>
                <c:formatCode>General</c:formatCode>
                <c:ptCount val="101"/>
                <c:pt idx="0">
                  <c:v>1896</c:v>
                </c:pt>
                <c:pt idx="1">
                  <c:v>1902</c:v>
                </c:pt>
                <c:pt idx="2">
                  <c:v>1903</c:v>
                </c:pt>
                <c:pt idx="3">
                  <c:v>1914</c:v>
                </c:pt>
                <c:pt idx="4">
                  <c:v>1915</c:v>
                </c:pt>
                <c:pt idx="5">
                  <c:v>1916</c:v>
                </c:pt>
                <c:pt idx="6">
                  <c:v>1917</c:v>
                </c:pt>
                <c:pt idx="7">
                  <c:v>1918</c:v>
                </c:pt>
                <c:pt idx="8">
                  <c:v>1919</c:v>
                </c:pt>
                <c:pt idx="9">
                  <c:v>1922</c:v>
                </c:pt>
                <c:pt idx="10">
                  <c:v>1923</c:v>
                </c:pt>
                <c:pt idx="11">
                  <c:v>1925</c:v>
                </c:pt>
                <c:pt idx="12">
                  <c:v>1927</c:v>
                </c:pt>
                <c:pt idx="13">
                  <c:v>1929</c:v>
                </c:pt>
                <c:pt idx="14">
                  <c:v>1931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1933</c:v>
                </c:pt>
                <c:pt idx="19">
                  <c:v>1934</c:v>
                </c:pt>
                <c:pt idx="20">
                  <c:v>1935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1939</c:v>
                </c:pt>
                <c:pt idx="28">
                  <c:v>1940</c:v>
                </c:pt>
                <c:pt idx="29">
                  <c:v>1940</c:v>
                </c:pt>
                <c:pt idx="30">
                  <c:v>1941</c:v>
                </c:pt>
                <c:pt idx="31">
                  <c:v>1941</c:v>
                </c:pt>
                <c:pt idx="32">
                  <c:v>1942</c:v>
                </c:pt>
                <c:pt idx="33">
                  <c:v>1943</c:v>
                </c:pt>
                <c:pt idx="34">
                  <c:v>1944</c:v>
                </c:pt>
                <c:pt idx="35">
                  <c:v>1945</c:v>
                </c:pt>
                <c:pt idx="36">
                  <c:v>1946</c:v>
                </c:pt>
                <c:pt idx="37">
                  <c:v>1947</c:v>
                </c:pt>
                <c:pt idx="38">
                  <c:v>1948</c:v>
                </c:pt>
                <c:pt idx="39">
                  <c:v>1949</c:v>
                </c:pt>
                <c:pt idx="40">
                  <c:v>1950</c:v>
                </c:pt>
                <c:pt idx="41">
                  <c:v>1951</c:v>
                </c:pt>
                <c:pt idx="42">
                  <c:v>1952</c:v>
                </c:pt>
                <c:pt idx="43">
                  <c:v>1953</c:v>
                </c:pt>
                <c:pt idx="44">
                  <c:v>1954</c:v>
                </c:pt>
                <c:pt idx="45">
                  <c:v>1955</c:v>
                </c:pt>
                <c:pt idx="46">
                  <c:v>1956</c:v>
                </c:pt>
                <c:pt idx="47">
                  <c:v>1957</c:v>
                </c:pt>
                <c:pt idx="48">
                  <c:v>1958</c:v>
                </c:pt>
                <c:pt idx="49">
                  <c:v>1959</c:v>
                </c:pt>
                <c:pt idx="50">
                  <c:v>1960</c:v>
                </c:pt>
                <c:pt idx="51">
                  <c:v>1961</c:v>
                </c:pt>
                <c:pt idx="52">
                  <c:v>1962</c:v>
                </c:pt>
                <c:pt idx="53">
                  <c:v>1963</c:v>
                </c:pt>
                <c:pt idx="54">
                  <c:v>1964</c:v>
                </c:pt>
                <c:pt idx="55">
                  <c:v>1965</c:v>
                </c:pt>
                <c:pt idx="56">
                  <c:v>1966</c:v>
                </c:pt>
                <c:pt idx="57">
                  <c:v>1967</c:v>
                </c:pt>
                <c:pt idx="58">
                  <c:v>1968</c:v>
                </c:pt>
                <c:pt idx="59">
                  <c:v>1969</c:v>
                </c:pt>
                <c:pt idx="60">
                  <c:v>1970</c:v>
                </c:pt>
                <c:pt idx="61">
                  <c:v>1971</c:v>
                </c:pt>
                <c:pt idx="62">
                  <c:v>1972</c:v>
                </c:pt>
                <c:pt idx="63">
                  <c:v>1973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1982</c:v>
                </c:pt>
                <c:pt idx="77">
                  <c:v>1982</c:v>
                </c:pt>
                <c:pt idx="78">
                  <c:v>1983</c:v>
                </c:pt>
                <c:pt idx="79">
                  <c:v>1983</c:v>
                </c:pt>
                <c:pt idx="80">
                  <c:v>1984</c:v>
                </c:pt>
                <c:pt idx="81">
                  <c:v>1985</c:v>
                </c:pt>
                <c:pt idx="82">
                  <c:v>1986</c:v>
                </c:pt>
                <c:pt idx="83">
                  <c:v>1986</c:v>
                </c:pt>
                <c:pt idx="84">
                  <c:v>1986</c:v>
                </c:pt>
                <c:pt idx="85">
                  <c:v>1986</c:v>
                </c:pt>
                <c:pt idx="86">
                  <c:v>1987</c:v>
                </c:pt>
                <c:pt idx="87">
                  <c:v>1987</c:v>
                </c:pt>
                <c:pt idx="88">
                  <c:v>1990</c:v>
                </c:pt>
                <c:pt idx="89">
                  <c:v>1990</c:v>
                </c:pt>
                <c:pt idx="90">
                  <c:v>1991</c:v>
                </c:pt>
                <c:pt idx="91">
                  <c:v>1993</c:v>
                </c:pt>
                <c:pt idx="92">
                  <c:v>1994</c:v>
                </c:pt>
                <c:pt idx="93">
                  <c:v>1995</c:v>
                </c:pt>
                <c:pt idx="94">
                  <c:v>1996</c:v>
                </c:pt>
                <c:pt idx="95">
                  <c:v>1997</c:v>
                </c:pt>
                <c:pt idx="96">
                  <c:v>1998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</c:numCache>
            </c:numRef>
          </c:xVal>
          <c:yVal>
            <c:numRef>
              <c:f>sourcedata!$G$8:$G$108</c:f>
              <c:numCache>
                <c:formatCode>0.000</c:formatCode>
                <c:ptCount val="101"/>
                <c:pt idx="0">
                  <c:v>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1.4999999999999999E-2</c:v>
                </c:pt>
                <c:pt idx="4">
                  <c:v>1.7999999999999999E-2</c:v>
                </c:pt>
                <c:pt idx="5">
                  <c:v>1.7999999999999999E-2</c:v>
                </c:pt>
                <c:pt idx="6">
                  <c:v>0.02</c:v>
                </c:pt>
                <c:pt idx="7">
                  <c:v>2.1000000000000001E-2</c:v>
                </c:pt>
                <c:pt idx="8">
                  <c:v>5.0000000000000001E-3</c:v>
                </c:pt>
                <c:pt idx="9">
                  <c:v>5.8999999999999997E-2</c:v>
                </c:pt>
                <c:pt idx="11">
                  <c:v>7.5999999999999998E-2</c:v>
                </c:pt>
                <c:pt idx="12">
                  <c:v>1.6E-2</c:v>
                </c:pt>
                <c:pt idx="14">
                  <c:v>0.22</c:v>
                </c:pt>
                <c:pt idx="15">
                  <c:v>2.4E-2</c:v>
                </c:pt>
                <c:pt idx="16">
                  <c:v>0.20200000000000001</c:v>
                </c:pt>
                <c:pt idx="17">
                  <c:v>0.24199999999999999</c:v>
                </c:pt>
                <c:pt idx="18">
                  <c:v>1.9E-2</c:v>
                </c:pt>
                <c:pt idx="19">
                  <c:v>0.246</c:v>
                </c:pt>
                <c:pt idx="20">
                  <c:v>0.246</c:v>
                </c:pt>
                <c:pt idx="21">
                  <c:v>2.1999999999999999E-2</c:v>
                </c:pt>
                <c:pt idx="22">
                  <c:v>0.23599999999999999</c:v>
                </c:pt>
                <c:pt idx="23">
                  <c:v>0.25</c:v>
                </c:pt>
                <c:pt idx="24">
                  <c:v>0.03</c:v>
                </c:pt>
                <c:pt idx="25">
                  <c:v>0.32100000000000001</c:v>
                </c:pt>
                <c:pt idx="26">
                  <c:v>0.20599999999999999</c:v>
                </c:pt>
                <c:pt idx="27">
                  <c:v>0.02</c:v>
                </c:pt>
                <c:pt idx="28">
                  <c:v>0.19900000000000001</c:v>
                </c:pt>
                <c:pt idx="29">
                  <c:v>2.8000000000000001E-2</c:v>
                </c:pt>
                <c:pt idx="30">
                  <c:v>0.20699999999999999</c:v>
                </c:pt>
                <c:pt idx="31">
                  <c:v>0.02</c:v>
                </c:pt>
                <c:pt idx="32">
                  <c:v>1.6E-2</c:v>
                </c:pt>
                <c:pt idx="33">
                  <c:v>1.7000000000000001E-2</c:v>
                </c:pt>
                <c:pt idx="34">
                  <c:v>1.4E-2</c:v>
                </c:pt>
                <c:pt idx="35">
                  <c:v>1.2999999999999999E-2</c:v>
                </c:pt>
                <c:pt idx="36">
                  <c:v>0.16200000000000001</c:v>
                </c:pt>
                <c:pt idx="37">
                  <c:v>0.16500000000000001</c:v>
                </c:pt>
                <c:pt idx="38">
                  <c:v>0.152</c:v>
                </c:pt>
                <c:pt idx="39">
                  <c:v>0.154</c:v>
                </c:pt>
                <c:pt idx="40">
                  <c:v>0.161</c:v>
                </c:pt>
                <c:pt idx="41">
                  <c:v>0.159</c:v>
                </c:pt>
                <c:pt idx="42">
                  <c:v>0.16</c:v>
                </c:pt>
                <c:pt idx="43">
                  <c:v>0.161</c:v>
                </c:pt>
                <c:pt idx="44">
                  <c:v>0.18</c:v>
                </c:pt>
                <c:pt idx="45">
                  <c:v>0.22800000000000001</c:v>
                </c:pt>
                <c:pt idx="46">
                  <c:v>0.26800000000000002</c:v>
                </c:pt>
                <c:pt idx="47">
                  <c:v>0.28899999999999998</c:v>
                </c:pt>
                <c:pt idx="48">
                  <c:v>0.32</c:v>
                </c:pt>
                <c:pt idx="49">
                  <c:v>0.307</c:v>
                </c:pt>
                <c:pt idx="50">
                  <c:v>0.29399999999999998</c:v>
                </c:pt>
                <c:pt idx="51">
                  <c:v>0.27600000000000002</c:v>
                </c:pt>
                <c:pt idx="53">
                  <c:v>1.6E-2</c:v>
                </c:pt>
                <c:pt idx="55">
                  <c:v>1.6E-2</c:v>
                </c:pt>
                <c:pt idx="57">
                  <c:v>7.0000000000000001E-3</c:v>
                </c:pt>
                <c:pt idx="60">
                  <c:v>0.46400000000000002</c:v>
                </c:pt>
                <c:pt idx="61">
                  <c:v>0.47299999999999998</c:v>
                </c:pt>
                <c:pt idx="62">
                  <c:v>0.34</c:v>
                </c:pt>
                <c:pt idx="63">
                  <c:v>0.318</c:v>
                </c:pt>
                <c:pt idx="64">
                  <c:v>1.0999999999999999E-2</c:v>
                </c:pt>
                <c:pt idx="66">
                  <c:v>0.22</c:v>
                </c:pt>
                <c:pt idx="69">
                  <c:v>0.21099999999999999</c:v>
                </c:pt>
                <c:pt idx="70">
                  <c:v>0.23300000000000001</c:v>
                </c:pt>
                <c:pt idx="71">
                  <c:v>0.224</c:v>
                </c:pt>
                <c:pt idx="72">
                  <c:v>1.6E-2</c:v>
                </c:pt>
                <c:pt idx="73">
                  <c:v>0.183</c:v>
                </c:pt>
                <c:pt idx="74">
                  <c:v>0.185</c:v>
                </c:pt>
                <c:pt idx="75">
                  <c:v>0.20599999999999999</c:v>
                </c:pt>
                <c:pt idx="80">
                  <c:v>0.23499999999999999</c:v>
                </c:pt>
                <c:pt idx="81">
                  <c:v>0.253</c:v>
                </c:pt>
                <c:pt idx="82">
                  <c:v>0.27100000000000002</c:v>
                </c:pt>
                <c:pt idx="86">
                  <c:v>0.31900000000000001</c:v>
                </c:pt>
                <c:pt idx="88">
                  <c:v>0.314</c:v>
                </c:pt>
                <c:pt idx="89">
                  <c:v>2.7E-2</c:v>
                </c:pt>
                <c:pt idx="90">
                  <c:v>0.36399999999999999</c:v>
                </c:pt>
                <c:pt idx="91">
                  <c:v>0.36299999999999999</c:v>
                </c:pt>
                <c:pt idx="92">
                  <c:v>0.36599999999999999</c:v>
                </c:pt>
                <c:pt idx="94">
                  <c:v>2.8000000000000001E-2</c:v>
                </c:pt>
                <c:pt idx="96">
                  <c:v>0.05</c:v>
                </c:pt>
                <c:pt idx="97">
                  <c:v>0.05</c:v>
                </c:pt>
                <c:pt idx="100">
                  <c:v>8.0000000000000002E-3</c:v>
                </c:pt>
              </c:numCache>
            </c:numRef>
          </c:yVal>
        </c:ser>
        <c:dLbls/>
        <c:axId val="77964800"/>
        <c:axId val="80348288"/>
      </c:scatterChart>
      <c:valAx>
        <c:axId val="77964800"/>
        <c:scaling>
          <c:orientation val="minMax"/>
        </c:scaling>
        <c:axPos val="b"/>
        <c:majorGridlines/>
        <c:numFmt formatCode="General" sourceLinked="1"/>
        <c:tickLblPos val="low"/>
        <c:crossAx val="80348288"/>
        <c:crosses val="autoZero"/>
        <c:crossBetween val="midCat"/>
      </c:valAx>
      <c:valAx>
        <c:axId val="80348288"/>
        <c:scaling>
          <c:logBase val="10"/>
          <c:orientation val="minMax"/>
          <c:max val="100"/>
          <c:min val="1.0000000000000005E-3"/>
        </c:scaling>
        <c:axPos val="l"/>
        <c:majorGridlines/>
        <c:numFmt formatCode="0.E+00" sourceLinked="0"/>
        <c:tickLblPos val="nextTo"/>
        <c:crossAx val="77964800"/>
        <c:crosses val="autoZero"/>
        <c:crossBetween val="midCat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sourcedata!$F$8:$F$108</c:f>
              <c:numCache>
                <c:formatCode>General</c:formatCode>
                <c:ptCount val="101"/>
                <c:pt idx="0">
                  <c:v>1896</c:v>
                </c:pt>
                <c:pt idx="1">
                  <c:v>1902</c:v>
                </c:pt>
                <c:pt idx="2">
                  <c:v>1903</c:v>
                </c:pt>
                <c:pt idx="3">
                  <c:v>1914</c:v>
                </c:pt>
                <c:pt idx="4">
                  <c:v>1915</c:v>
                </c:pt>
                <c:pt idx="5">
                  <c:v>1916</c:v>
                </c:pt>
                <c:pt idx="6">
                  <c:v>1917</c:v>
                </c:pt>
                <c:pt idx="7">
                  <c:v>1918</c:v>
                </c:pt>
                <c:pt idx="8">
                  <c:v>1919</c:v>
                </c:pt>
                <c:pt idx="9">
                  <c:v>1922</c:v>
                </c:pt>
                <c:pt idx="10">
                  <c:v>1923</c:v>
                </c:pt>
                <c:pt idx="11">
                  <c:v>1925</c:v>
                </c:pt>
                <c:pt idx="12">
                  <c:v>1927</c:v>
                </c:pt>
                <c:pt idx="13">
                  <c:v>1929</c:v>
                </c:pt>
                <c:pt idx="14">
                  <c:v>1931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1933</c:v>
                </c:pt>
                <c:pt idx="19">
                  <c:v>1934</c:v>
                </c:pt>
                <c:pt idx="20">
                  <c:v>1935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1939</c:v>
                </c:pt>
                <c:pt idx="28">
                  <c:v>1940</c:v>
                </c:pt>
                <c:pt idx="29">
                  <c:v>1940</c:v>
                </c:pt>
                <c:pt idx="30">
                  <c:v>1941</c:v>
                </c:pt>
                <c:pt idx="31">
                  <c:v>1941</c:v>
                </c:pt>
                <c:pt idx="32">
                  <c:v>1942</c:v>
                </c:pt>
                <c:pt idx="33">
                  <c:v>1943</c:v>
                </c:pt>
                <c:pt idx="34">
                  <c:v>1944</c:v>
                </c:pt>
                <c:pt idx="35">
                  <c:v>1945</c:v>
                </c:pt>
                <c:pt idx="36">
                  <c:v>1946</c:v>
                </c:pt>
                <c:pt idx="37">
                  <c:v>1947</c:v>
                </c:pt>
                <c:pt idx="38">
                  <c:v>1948</c:v>
                </c:pt>
                <c:pt idx="39">
                  <c:v>1949</c:v>
                </c:pt>
                <c:pt idx="40">
                  <c:v>1950</c:v>
                </c:pt>
                <c:pt idx="41">
                  <c:v>1951</c:v>
                </c:pt>
                <c:pt idx="42">
                  <c:v>1952</c:v>
                </c:pt>
                <c:pt idx="43">
                  <c:v>1953</c:v>
                </c:pt>
                <c:pt idx="44">
                  <c:v>1954</c:v>
                </c:pt>
                <c:pt idx="45">
                  <c:v>1955</c:v>
                </c:pt>
                <c:pt idx="46">
                  <c:v>1956</c:v>
                </c:pt>
                <c:pt idx="47">
                  <c:v>1957</c:v>
                </c:pt>
                <c:pt idx="48">
                  <c:v>1958</c:v>
                </c:pt>
                <c:pt idx="49">
                  <c:v>1959</c:v>
                </c:pt>
                <c:pt idx="50">
                  <c:v>1960</c:v>
                </c:pt>
                <c:pt idx="51">
                  <c:v>1961</c:v>
                </c:pt>
                <c:pt idx="52">
                  <c:v>1962</c:v>
                </c:pt>
                <c:pt idx="53">
                  <c:v>1963</c:v>
                </c:pt>
                <c:pt idx="54">
                  <c:v>1964</c:v>
                </c:pt>
                <c:pt idx="55">
                  <c:v>1965</c:v>
                </c:pt>
                <c:pt idx="56">
                  <c:v>1966</c:v>
                </c:pt>
                <c:pt idx="57">
                  <c:v>1967</c:v>
                </c:pt>
                <c:pt idx="58">
                  <c:v>1968</c:v>
                </c:pt>
                <c:pt idx="59">
                  <c:v>1969</c:v>
                </c:pt>
                <c:pt idx="60">
                  <c:v>1970</c:v>
                </c:pt>
                <c:pt idx="61">
                  <c:v>1971</c:v>
                </c:pt>
                <c:pt idx="62">
                  <c:v>1972</c:v>
                </c:pt>
                <c:pt idx="63">
                  <c:v>1973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1979</c:v>
                </c:pt>
                <c:pt idx="73">
                  <c:v>1980</c:v>
                </c:pt>
                <c:pt idx="74">
                  <c:v>1981</c:v>
                </c:pt>
                <c:pt idx="75">
                  <c:v>1982</c:v>
                </c:pt>
                <c:pt idx="76">
                  <c:v>1982</c:v>
                </c:pt>
                <c:pt idx="77">
                  <c:v>1982</c:v>
                </c:pt>
                <c:pt idx="78">
                  <c:v>1983</c:v>
                </c:pt>
                <c:pt idx="79">
                  <c:v>1983</c:v>
                </c:pt>
                <c:pt idx="80">
                  <c:v>1984</c:v>
                </c:pt>
                <c:pt idx="81">
                  <c:v>1985</c:v>
                </c:pt>
                <c:pt idx="82">
                  <c:v>1986</c:v>
                </c:pt>
                <c:pt idx="83">
                  <c:v>1986</c:v>
                </c:pt>
                <c:pt idx="84">
                  <c:v>1986</c:v>
                </c:pt>
                <c:pt idx="85">
                  <c:v>1986</c:v>
                </c:pt>
                <c:pt idx="86">
                  <c:v>1987</c:v>
                </c:pt>
                <c:pt idx="87">
                  <c:v>1987</c:v>
                </c:pt>
                <c:pt idx="88">
                  <c:v>1990</c:v>
                </c:pt>
                <c:pt idx="89">
                  <c:v>1990</c:v>
                </c:pt>
                <c:pt idx="90">
                  <c:v>1991</c:v>
                </c:pt>
                <c:pt idx="91">
                  <c:v>1993</c:v>
                </c:pt>
                <c:pt idx="92">
                  <c:v>1994</c:v>
                </c:pt>
                <c:pt idx="93">
                  <c:v>1995</c:v>
                </c:pt>
                <c:pt idx="94">
                  <c:v>1996</c:v>
                </c:pt>
                <c:pt idx="95">
                  <c:v>1997</c:v>
                </c:pt>
                <c:pt idx="96">
                  <c:v>1998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</c:numCache>
            </c:numRef>
          </c:xVal>
          <c:yVal>
            <c:numRef>
              <c:f>sourcedata!$G$8:$G$108</c:f>
              <c:numCache>
                <c:formatCode>0.000</c:formatCode>
                <c:ptCount val="101"/>
                <c:pt idx="0">
                  <c:v>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1.4999999999999999E-2</c:v>
                </c:pt>
                <c:pt idx="4">
                  <c:v>1.7999999999999999E-2</c:v>
                </c:pt>
                <c:pt idx="5">
                  <c:v>1.7999999999999999E-2</c:v>
                </c:pt>
                <c:pt idx="6">
                  <c:v>0.02</c:v>
                </c:pt>
                <c:pt idx="7">
                  <c:v>2.1000000000000001E-2</c:v>
                </c:pt>
                <c:pt idx="8">
                  <c:v>5.0000000000000001E-3</c:v>
                </c:pt>
                <c:pt idx="9">
                  <c:v>5.8999999999999997E-2</c:v>
                </c:pt>
                <c:pt idx="11">
                  <c:v>7.5999999999999998E-2</c:v>
                </c:pt>
                <c:pt idx="12">
                  <c:v>1.6E-2</c:v>
                </c:pt>
                <c:pt idx="14">
                  <c:v>0.22</c:v>
                </c:pt>
                <c:pt idx="15">
                  <c:v>2.4E-2</c:v>
                </c:pt>
                <c:pt idx="16">
                  <c:v>0.20200000000000001</c:v>
                </c:pt>
                <c:pt idx="17">
                  <c:v>0.24199999999999999</c:v>
                </c:pt>
                <c:pt idx="18">
                  <c:v>1.9E-2</c:v>
                </c:pt>
                <c:pt idx="19">
                  <c:v>0.246</c:v>
                </c:pt>
                <c:pt idx="20">
                  <c:v>0.246</c:v>
                </c:pt>
                <c:pt idx="21">
                  <c:v>2.1999999999999999E-2</c:v>
                </c:pt>
                <c:pt idx="22">
                  <c:v>0.23599999999999999</c:v>
                </c:pt>
                <c:pt idx="23">
                  <c:v>0.25</c:v>
                </c:pt>
                <c:pt idx="24">
                  <c:v>0.03</c:v>
                </c:pt>
                <c:pt idx="25">
                  <c:v>0.32100000000000001</c:v>
                </c:pt>
                <c:pt idx="26">
                  <c:v>0.20599999999999999</c:v>
                </c:pt>
                <c:pt idx="27">
                  <c:v>0.02</c:v>
                </c:pt>
                <c:pt idx="28">
                  <c:v>0.19900000000000001</c:v>
                </c:pt>
                <c:pt idx="29">
                  <c:v>2.8000000000000001E-2</c:v>
                </c:pt>
                <c:pt idx="30">
                  <c:v>0.20699999999999999</c:v>
                </c:pt>
                <c:pt idx="31">
                  <c:v>0.02</c:v>
                </c:pt>
                <c:pt idx="32">
                  <c:v>1.6E-2</c:v>
                </c:pt>
                <c:pt idx="33">
                  <c:v>1.7000000000000001E-2</c:v>
                </c:pt>
                <c:pt idx="34">
                  <c:v>1.4E-2</c:v>
                </c:pt>
                <c:pt idx="35">
                  <c:v>1.2999999999999999E-2</c:v>
                </c:pt>
                <c:pt idx="36">
                  <c:v>0.16200000000000001</c:v>
                </c:pt>
                <c:pt idx="37">
                  <c:v>0.16500000000000001</c:v>
                </c:pt>
                <c:pt idx="38">
                  <c:v>0.152</c:v>
                </c:pt>
                <c:pt idx="39">
                  <c:v>0.154</c:v>
                </c:pt>
                <c:pt idx="40">
                  <c:v>0.161</c:v>
                </c:pt>
                <c:pt idx="41">
                  <c:v>0.159</c:v>
                </c:pt>
                <c:pt idx="42">
                  <c:v>0.16</c:v>
                </c:pt>
                <c:pt idx="43">
                  <c:v>0.161</c:v>
                </c:pt>
                <c:pt idx="44">
                  <c:v>0.18</c:v>
                </c:pt>
                <c:pt idx="45">
                  <c:v>0.22800000000000001</c:v>
                </c:pt>
                <c:pt idx="46">
                  <c:v>0.26800000000000002</c:v>
                </c:pt>
                <c:pt idx="47">
                  <c:v>0.28899999999999998</c:v>
                </c:pt>
                <c:pt idx="48">
                  <c:v>0.32</c:v>
                </c:pt>
                <c:pt idx="49">
                  <c:v>0.307</c:v>
                </c:pt>
                <c:pt idx="50">
                  <c:v>0.29399999999999998</c:v>
                </c:pt>
                <c:pt idx="51">
                  <c:v>0.27600000000000002</c:v>
                </c:pt>
                <c:pt idx="53">
                  <c:v>1.6E-2</c:v>
                </c:pt>
                <c:pt idx="55">
                  <c:v>1.6E-2</c:v>
                </c:pt>
                <c:pt idx="57">
                  <c:v>7.0000000000000001E-3</c:v>
                </c:pt>
                <c:pt idx="60">
                  <c:v>0.46400000000000002</c:v>
                </c:pt>
                <c:pt idx="61">
                  <c:v>0.47299999999999998</c:v>
                </c:pt>
                <c:pt idx="62">
                  <c:v>0.34</c:v>
                </c:pt>
                <c:pt idx="63">
                  <c:v>0.318</c:v>
                </c:pt>
                <c:pt idx="64">
                  <c:v>1.0999999999999999E-2</c:v>
                </c:pt>
                <c:pt idx="66">
                  <c:v>0.22</c:v>
                </c:pt>
                <c:pt idx="69">
                  <c:v>0.21099999999999999</c:v>
                </c:pt>
                <c:pt idx="70">
                  <c:v>0.23300000000000001</c:v>
                </c:pt>
                <c:pt idx="71">
                  <c:v>0.224</c:v>
                </c:pt>
                <c:pt idx="72">
                  <c:v>1.6E-2</c:v>
                </c:pt>
                <c:pt idx="73">
                  <c:v>0.183</c:v>
                </c:pt>
                <c:pt idx="74">
                  <c:v>0.185</c:v>
                </c:pt>
                <c:pt idx="75">
                  <c:v>0.20599999999999999</c:v>
                </c:pt>
                <c:pt idx="80">
                  <c:v>0.23499999999999999</c:v>
                </c:pt>
                <c:pt idx="81">
                  <c:v>0.253</c:v>
                </c:pt>
                <c:pt idx="82">
                  <c:v>0.27100000000000002</c:v>
                </c:pt>
                <c:pt idx="86">
                  <c:v>0.31900000000000001</c:v>
                </c:pt>
                <c:pt idx="88">
                  <c:v>0.314</c:v>
                </c:pt>
                <c:pt idx="89">
                  <c:v>2.7E-2</c:v>
                </c:pt>
                <c:pt idx="90">
                  <c:v>0.36399999999999999</c:v>
                </c:pt>
                <c:pt idx="91">
                  <c:v>0.36299999999999999</c:v>
                </c:pt>
                <c:pt idx="92">
                  <c:v>0.36599999999999999</c:v>
                </c:pt>
                <c:pt idx="94">
                  <c:v>2.8000000000000001E-2</c:v>
                </c:pt>
                <c:pt idx="96">
                  <c:v>0.05</c:v>
                </c:pt>
                <c:pt idx="97">
                  <c:v>0.05</c:v>
                </c:pt>
                <c:pt idx="100">
                  <c:v>8.0000000000000002E-3</c:v>
                </c:pt>
              </c:numCache>
            </c:numRef>
          </c:yVal>
        </c:ser>
        <c:dLbls/>
        <c:axId val="80503936"/>
        <c:axId val="80505472"/>
      </c:scatterChart>
      <c:valAx>
        <c:axId val="80503936"/>
        <c:scaling>
          <c:orientation val="minMax"/>
        </c:scaling>
        <c:axPos val="b"/>
        <c:numFmt formatCode="General" sourceLinked="1"/>
        <c:tickLblPos val="nextTo"/>
        <c:crossAx val="80505472"/>
        <c:crosses val="autoZero"/>
        <c:crossBetween val="midCat"/>
      </c:valAx>
      <c:valAx>
        <c:axId val="80505472"/>
        <c:scaling>
          <c:orientation val="minMax"/>
        </c:scaling>
        <c:axPos val="l"/>
        <c:majorGridlines/>
        <c:numFmt formatCode="0.000" sourceLinked="1"/>
        <c:tickLblPos val="nextTo"/>
        <c:crossAx val="8050393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int_combust (piston, turbine)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3.7443132108486446E-2"/>
                  <c:y val="-7.9833041703120458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'w_$ comb_eng_orig'!$F$8:$F$102</c:f>
              <c:numCache>
                <c:formatCode>General</c:formatCode>
                <c:ptCount val="95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5">
                  <c:v>1925</c:v>
                </c:pt>
                <c:pt idx="16">
                  <c:v>1927</c:v>
                </c:pt>
                <c:pt idx="17">
                  <c:v>1929</c:v>
                </c:pt>
                <c:pt idx="18">
                  <c:v>1931</c:v>
                </c:pt>
                <c:pt idx="19">
                  <c:v>1932</c:v>
                </c:pt>
                <c:pt idx="20">
                  <c:v>1933</c:v>
                </c:pt>
                <c:pt idx="21">
                  <c:v>1934</c:v>
                </c:pt>
                <c:pt idx="22">
                  <c:v>1935</c:v>
                </c:pt>
                <c:pt idx="23">
                  <c:v>1936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1940</c:v>
                </c:pt>
                <c:pt idx="28">
                  <c:v>1941</c:v>
                </c:pt>
                <c:pt idx="29">
                  <c:v>1942</c:v>
                </c:pt>
                <c:pt idx="30">
                  <c:v>1943</c:v>
                </c:pt>
                <c:pt idx="31">
                  <c:v>1944</c:v>
                </c:pt>
                <c:pt idx="32">
                  <c:v>1945</c:v>
                </c:pt>
                <c:pt idx="33">
                  <c:v>1946</c:v>
                </c:pt>
                <c:pt idx="34">
                  <c:v>1947</c:v>
                </c:pt>
                <c:pt idx="35">
                  <c:v>1948</c:v>
                </c:pt>
                <c:pt idx="36">
                  <c:v>1949</c:v>
                </c:pt>
                <c:pt idx="37">
                  <c:v>1950</c:v>
                </c:pt>
                <c:pt idx="38">
                  <c:v>1951</c:v>
                </c:pt>
                <c:pt idx="39">
                  <c:v>1952</c:v>
                </c:pt>
                <c:pt idx="40">
                  <c:v>1953</c:v>
                </c:pt>
                <c:pt idx="41">
                  <c:v>1954</c:v>
                </c:pt>
                <c:pt idx="42">
                  <c:v>1955</c:v>
                </c:pt>
                <c:pt idx="43">
                  <c:v>1956</c:v>
                </c:pt>
                <c:pt idx="44">
                  <c:v>1957</c:v>
                </c:pt>
                <c:pt idx="45">
                  <c:v>1958</c:v>
                </c:pt>
                <c:pt idx="46">
                  <c:v>1959</c:v>
                </c:pt>
                <c:pt idx="47">
                  <c:v>1960</c:v>
                </c:pt>
                <c:pt idx="48">
                  <c:v>1961</c:v>
                </c:pt>
                <c:pt idx="49">
                  <c:v>1962</c:v>
                </c:pt>
                <c:pt idx="50">
                  <c:v>1963</c:v>
                </c:pt>
                <c:pt idx="51">
                  <c:v>1964</c:v>
                </c:pt>
                <c:pt idx="52">
                  <c:v>1965</c:v>
                </c:pt>
                <c:pt idx="53">
                  <c:v>1966</c:v>
                </c:pt>
                <c:pt idx="54">
                  <c:v>1967</c:v>
                </c:pt>
                <c:pt idx="55">
                  <c:v>1968</c:v>
                </c:pt>
                <c:pt idx="56">
                  <c:v>1969</c:v>
                </c:pt>
                <c:pt idx="57">
                  <c:v>1970</c:v>
                </c:pt>
                <c:pt idx="58">
                  <c:v>1971</c:v>
                </c:pt>
                <c:pt idx="59">
                  <c:v>1972</c:v>
                </c:pt>
                <c:pt idx="60">
                  <c:v>1973</c:v>
                </c:pt>
                <c:pt idx="61">
                  <c:v>1974</c:v>
                </c:pt>
                <c:pt idx="62">
                  <c:v>1975</c:v>
                </c:pt>
                <c:pt idx="63">
                  <c:v>1976</c:v>
                </c:pt>
                <c:pt idx="64">
                  <c:v>1976</c:v>
                </c:pt>
                <c:pt idx="65">
                  <c:v>1977</c:v>
                </c:pt>
                <c:pt idx="66">
                  <c:v>1978</c:v>
                </c:pt>
                <c:pt idx="67">
                  <c:v>1979</c:v>
                </c:pt>
                <c:pt idx="68">
                  <c:v>1980</c:v>
                </c:pt>
                <c:pt idx="69">
                  <c:v>1981</c:v>
                </c:pt>
                <c:pt idx="70">
                  <c:v>1982</c:v>
                </c:pt>
                <c:pt idx="71">
                  <c:v>1982</c:v>
                </c:pt>
                <c:pt idx="72">
                  <c:v>1982</c:v>
                </c:pt>
                <c:pt idx="73">
                  <c:v>1983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1986</c:v>
                </c:pt>
                <c:pt idx="79">
                  <c:v>1986</c:v>
                </c:pt>
                <c:pt idx="80">
                  <c:v>1986</c:v>
                </c:pt>
                <c:pt idx="81">
                  <c:v>1987</c:v>
                </c:pt>
                <c:pt idx="82">
                  <c:v>1987</c:v>
                </c:pt>
                <c:pt idx="83">
                  <c:v>1990</c:v>
                </c:pt>
                <c:pt idx="84">
                  <c:v>1991</c:v>
                </c:pt>
                <c:pt idx="85">
                  <c:v>1993</c:v>
                </c:pt>
                <c:pt idx="86">
                  <c:v>1994</c:v>
                </c:pt>
                <c:pt idx="87">
                  <c:v>1995</c:v>
                </c:pt>
                <c:pt idx="88">
                  <c:v>1996</c:v>
                </c:pt>
                <c:pt idx="89">
                  <c:v>1997</c:v>
                </c:pt>
                <c:pt idx="90">
                  <c:v>1998</c:v>
                </c:pt>
                <c:pt idx="91">
                  <c:v>1999</c:v>
                </c:pt>
                <c:pt idx="92">
                  <c:v>2000</c:v>
                </c:pt>
                <c:pt idx="93">
                  <c:v>2001</c:v>
                </c:pt>
                <c:pt idx="94">
                  <c:v>2002</c:v>
                </c:pt>
              </c:numCache>
            </c:numRef>
          </c:xVal>
          <c:yVal>
            <c:numRef>
              <c:f>'w_$ comb_eng_orig'!$G$8:$G$102</c:f>
              <c:numCache>
                <c:formatCode>0.000</c:formatCode>
                <c:ptCount val="95"/>
                <c:pt idx="2">
                  <c:v>1E-3</c:v>
                </c:pt>
                <c:pt idx="3">
                  <c:v>5.0000000000000001E-3</c:v>
                </c:pt>
                <c:pt idx="4">
                  <c:v>8.0000000000000002E-3</c:v>
                </c:pt>
                <c:pt idx="7">
                  <c:v>1.4999999999999999E-2</c:v>
                </c:pt>
                <c:pt idx="8">
                  <c:v>1.7999999999999999E-2</c:v>
                </c:pt>
                <c:pt idx="10">
                  <c:v>0.02</c:v>
                </c:pt>
                <c:pt idx="11">
                  <c:v>2.1000000000000001E-2</c:v>
                </c:pt>
                <c:pt idx="13">
                  <c:v>5.8999999999999997E-2</c:v>
                </c:pt>
                <c:pt idx="15">
                  <c:v>7.5999999999999998E-2</c:v>
                </c:pt>
                <c:pt idx="18">
                  <c:v>0.22</c:v>
                </c:pt>
                <c:pt idx="20">
                  <c:v>0.24199999999999999</c:v>
                </c:pt>
                <c:pt idx="21">
                  <c:v>0.246</c:v>
                </c:pt>
                <c:pt idx="24">
                  <c:v>0.25</c:v>
                </c:pt>
                <c:pt idx="25">
                  <c:v>0.32100000000000001</c:v>
                </c:pt>
                <c:pt idx="42">
                  <c:v>0.22800000000000001</c:v>
                </c:pt>
                <c:pt idx="43">
                  <c:v>0.26800000000000002</c:v>
                </c:pt>
                <c:pt idx="44">
                  <c:v>0.28899999999999998</c:v>
                </c:pt>
                <c:pt idx="45">
                  <c:v>0.32</c:v>
                </c:pt>
                <c:pt idx="57">
                  <c:v>0.46400000000000002</c:v>
                </c:pt>
                <c:pt idx="58">
                  <c:v>0.47299999999999998</c:v>
                </c:pt>
              </c:numCache>
            </c:numRef>
          </c:yVal>
        </c:ser>
        <c:dLbls/>
        <c:axId val="100988800"/>
        <c:axId val="74878976"/>
      </c:scatterChart>
      <c:valAx>
        <c:axId val="100988800"/>
        <c:scaling>
          <c:orientation val="minMax"/>
        </c:scaling>
        <c:axPos val="b"/>
        <c:majorGridlines/>
        <c:numFmt formatCode="General" sourceLinked="1"/>
        <c:tickLblPos val="low"/>
        <c:crossAx val="74878976"/>
        <c:crosses val="autoZero"/>
        <c:crossBetween val="midCat"/>
      </c:valAx>
      <c:valAx>
        <c:axId val="74878976"/>
        <c:scaling>
          <c:logBase val="10"/>
          <c:orientation val="minMax"/>
          <c:max val="100"/>
          <c:min val="1.0000000000000005E-3"/>
        </c:scaling>
        <c:axPos val="l"/>
        <c:majorGridlines/>
        <c:numFmt formatCode="0.E+00" sourceLinked="0"/>
        <c:tickLblPos val="nextTo"/>
        <c:crossAx val="100988800"/>
        <c:crosses val="autoZero"/>
        <c:crossBetween val="midCat"/>
      </c:valAx>
    </c:plotArea>
    <c:legend>
      <c:legendPos val="b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9</xdr:row>
      <xdr:rowOff>4761</xdr:rowOff>
    </xdr:from>
    <xdr:to>
      <xdr:col>16</xdr:col>
      <xdr:colOff>123825</xdr:colOff>
      <xdr:row>27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30</xdr:row>
      <xdr:rowOff>161925</xdr:rowOff>
    </xdr:from>
    <xdr:to>
      <xdr:col>16</xdr:col>
      <xdr:colOff>76200</xdr:colOff>
      <xdr:row>45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252412</xdr:rowOff>
    </xdr:from>
    <xdr:to>
      <xdr:col>15</xdr:col>
      <xdr:colOff>133350</xdr:colOff>
      <xdr:row>15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56</v>
      </c>
      <c r="B2" s="26">
        <f>PRMallall!G1</f>
        <v>2.3809877403544788E-2</v>
      </c>
      <c r="C2" s="26">
        <f>PRMallND!G1</f>
        <v>7.86843358935507E-2</v>
      </c>
      <c r="D2" s="26">
        <f>PRM70all!G1</f>
        <v>-4.3892914328713221E-2</v>
      </c>
      <c r="E2" s="26">
        <f>PRM70ND!G1</f>
        <v>0</v>
      </c>
    </row>
    <row r="3" spans="1:5">
      <c r="A3" t="s">
        <v>51</v>
      </c>
      <c r="B3">
        <f>PRMallall!B86</f>
        <v>79</v>
      </c>
      <c r="C3">
        <f>PRMallND!B25</f>
        <v>18</v>
      </c>
      <c r="D3">
        <f>PRM70all!B32</f>
        <v>25</v>
      </c>
      <c r="E3">
        <f>PRM70ND!B8</f>
        <v>0</v>
      </c>
    </row>
    <row r="4" spans="1:5">
      <c r="A4" t="s">
        <v>25</v>
      </c>
      <c r="B4" s="25">
        <f>PRMallall!H1</f>
        <v>0.18429681665619094</v>
      </c>
      <c r="C4" s="25">
        <f>PRMallND!H1</f>
        <v>0.78550627191345868</v>
      </c>
      <c r="D4" s="25">
        <f>PRM70all!H1</f>
        <v>0.10688756420107602</v>
      </c>
      <c r="E4" s="25">
        <f>PRM70ND!H1</f>
        <v>1</v>
      </c>
    </row>
    <row r="5" spans="1:5">
      <c r="A5" t="s">
        <v>57</v>
      </c>
      <c r="B5" s="26">
        <f>PRMallall!H16</f>
        <v>1.1332687530492744E-2</v>
      </c>
      <c r="C5" s="26">
        <f>PRMallND!H16</f>
        <v>2.0610959860903787E-2</v>
      </c>
      <c r="D5" s="26">
        <f>PRM70all!H16</f>
        <v>5.8523820029216703E-2</v>
      </c>
      <c r="E5" s="26" t="e">
        <f>PRM70ND!H16</f>
        <v>#NUM!</v>
      </c>
    </row>
    <row r="6" spans="1:5">
      <c r="A6" t="s">
        <v>58</v>
      </c>
      <c r="B6" s="26">
        <f>PRMallall!H26</f>
        <v>5.6107606046605259E-3</v>
      </c>
      <c r="C6" s="26">
        <f>PRMallND!H26</f>
        <v>9.8082987318473258E-3</v>
      </c>
      <c r="D6" s="26">
        <f>PRM70all!H26</f>
        <v>2.8265113552669113E-2</v>
      </c>
      <c r="E6" s="26" t="e">
        <f>PRM70ND!H26</f>
        <v>#NUM!</v>
      </c>
    </row>
    <row r="7" spans="1:5">
      <c r="A7" t="s">
        <v>59</v>
      </c>
      <c r="B7" s="26">
        <f>SUM(B5:B6)/3</f>
        <v>5.6478160450510904E-3</v>
      </c>
      <c r="C7" s="26">
        <f>SUM(C5:C6)/3</f>
        <v>1.0139752864250371E-2</v>
      </c>
      <c r="D7" s="26">
        <f>SUM(D5:D6)/3</f>
        <v>2.8929644527295271E-2</v>
      </c>
      <c r="E7" s="26" t="e">
        <f>SUM(E5:E6)/3</f>
        <v>#NUM!</v>
      </c>
    </row>
    <row r="8" spans="1:5">
      <c r="A8" t="s">
        <v>60</v>
      </c>
      <c r="B8" s="27">
        <f>B7/B2</f>
        <v>0.23720475117651171</v>
      </c>
      <c r="C8" s="27">
        <f>C7/C2</f>
        <v>0.12886621903968395</v>
      </c>
      <c r="D8" s="27">
        <f>D7/D2</f>
        <v>-0.65909600603509033</v>
      </c>
      <c r="E8" s="27" t="e">
        <f>E7/E2</f>
        <v>#NUM!</v>
      </c>
    </row>
    <row r="9" spans="1:5">
      <c r="A9" t="s">
        <v>61</v>
      </c>
      <c r="B9" s="26">
        <f>PRMallall!B81</f>
        <v>2.3808016244966829E-2</v>
      </c>
      <c r="C9" s="26">
        <f>PRMallND!B20</f>
        <v>7.9007168250047513E-2</v>
      </c>
      <c r="D9" s="26">
        <f>PRM70all!B27</f>
        <v>-4.3756666734450896E-2</v>
      </c>
      <c r="E9" s="26" t="e">
        <f>PRM70ND!B3</f>
        <v>#VALUE!</v>
      </c>
    </row>
    <row r="10" spans="1:5">
      <c r="A10" t="s">
        <v>62</v>
      </c>
      <c r="B10" s="26">
        <f>PRMallall!B82</f>
        <v>7.9102992407745296E-4</v>
      </c>
      <c r="C10" s="26">
        <f>PRMallND!B21</f>
        <v>4.8384912101228413E-3</v>
      </c>
      <c r="D10" s="26">
        <f>PRM70all!B28</f>
        <v>6.9905006193326132E-3</v>
      </c>
      <c r="E10" s="26" t="e">
        <f>PRM70ND!B4</f>
        <v>#VALUE!</v>
      </c>
    </row>
    <row r="11" spans="1:5">
      <c r="A11" t="s">
        <v>64</v>
      </c>
      <c r="B11" s="26">
        <f>PRMallall!B84</f>
        <v>2.7179822043680291E-2</v>
      </c>
      <c r="C11" s="26">
        <f>PRMallND!B23</f>
        <v>9.171615780679078E-2</v>
      </c>
      <c r="D11" s="26">
        <f>PRM70all!B30</f>
        <v>-2.1658183883145048E-2</v>
      </c>
      <c r="E11" s="26" t="e">
        <f>PRM70ND!B6</f>
        <v>#VALUE!</v>
      </c>
    </row>
    <row r="12" spans="1:5">
      <c r="A12" t="s">
        <v>63</v>
      </c>
      <c r="B12" s="26">
        <f>PRMallall!B83</f>
        <v>2.0243846368027826E-2</v>
      </c>
      <c r="C12" s="26">
        <f>PRMallND!B22</f>
        <v>7.0020592997496162E-2</v>
      </c>
      <c r="D12" s="26">
        <f>PRM70all!B29</f>
        <v>-6.3530986379935289E-2</v>
      </c>
      <c r="E12" s="26" t="e">
        <f>PRM70ND!B5</f>
        <v>#VALUE!</v>
      </c>
    </row>
    <row r="13" spans="1:5">
      <c r="A13" t="s">
        <v>65</v>
      </c>
      <c r="B13">
        <f>PRMallall!E85</f>
        <v>106</v>
      </c>
      <c r="C13">
        <f>PRMallND!E24</f>
        <v>75</v>
      </c>
      <c r="D13">
        <f>PRM70all!E31</f>
        <v>31</v>
      </c>
      <c r="E13">
        <f>PRM70ND!E7</f>
        <v>0</v>
      </c>
    </row>
    <row r="14" spans="1:5">
      <c r="A14" t="s">
        <v>66</v>
      </c>
    </row>
    <row r="15" spans="1:5">
      <c r="A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L26"/>
  <sheetViews>
    <sheetView workbookViewId="0">
      <selection activeCell="F1" sqref="F1"/>
    </sheetView>
  </sheetViews>
  <sheetFormatPr defaultRowHeight="15"/>
  <sheetData>
    <row r="1" spans="1:12" ht="16.5" thickTop="1" thickBot="1">
      <c r="B1" s="13" t="s">
        <v>24</v>
      </c>
      <c r="C1" s="13" t="s">
        <v>25</v>
      </c>
      <c r="D1" s="13" t="s">
        <v>26</v>
      </c>
      <c r="E1" s="13" t="s">
        <v>5</v>
      </c>
      <c r="F1" s="13" t="s">
        <v>9</v>
      </c>
      <c r="G1" s="18">
        <f>LN(G2)</f>
        <v>0</v>
      </c>
      <c r="H1" s="19">
        <f>G4</f>
        <v>1</v>
      </c>
      <c r="I1" t="s">
        <v>5</v>
      </c>
      <c r="J1" t="s">
        <v>9</v>
      </c>
      <c r="K1" s="20" t="e">
        <f>LN(K2)</f>
        <v>#VALUE!</v>
      </c>
      <c r="L1" s="21" t="e">
        <f>K4</f>
        <v>#VALUE!</v>
      </c>
    </row>
    <row r="2" spans="1:12" ht="15.75" thickTop="1">
      <c r="B2" t="e">
        <v>#VALUE!</v>
      </c>
      <c r="C2" s="22" t="e">
        <v>#VALUE!</v>
      </c>
      <c r="D2" t="e">
        <v>#VALUE!</v>
      </c>
      <c r="E2">
        <v>1971</v>
      </c>
      <c r="F2">
        <v>0.47299999999999998</v>
      </c>
      <c r="G2">
        <f t="array" ref="G2:H6">LOGEST(F2:F2,E2:E2,TRUE, TRUE)</f>
        <v>1</v>
      </c>
      <c r="H2">
        <v>0.47299999999999998</v>
      </c>
      <c r="K2" t="e">
        <f t="array" ref="K2:L6">LOGEST(J1:J2,I1:I2,TRUE, TRUE)</f>
        <v>#VALUE!</v>
      </c>
      <c r="L2" t="e">
        <v>#VALUE!</v>
      </c>
    </row>
    <row r="3" spans="1:12">
      <c r="A3" t="s">
        <v>46</v>
      </c>
      <c r="B3" s="13" t="e">
        <f>AVERAGE(B2:B2)</f>
        <v>#VALUE!</v>
      </c>
      <c r="C3" s="13" t="e">
        <f>AVERAGE(C2:C2)</f>
        <v>#VALUE!</v>
      </c>
      <c r="D3" s="13" t="e">
        <f>AVERAGE(D2:D2)</f>
        <v>#VALUE!</v>
      </c>
      <c r="E3" s="13">
        <f>AVERAGE(E2:E2)</f>
        <v>1971</v>
      </c>
      <c r="F3" s="13">
        <f>AVERAGE(F2:F2)</f>
        <v>0.47299999999999998</v>
      </c>
      <c r="G3">
        <v>0</v>
      </c>
      <c r="H3">
        <v>0</v>
      </c>
      <c r="K3" t="e">
        <v>#VALUE!</v>
      </c>
      <c r="L3" t="e">
        <v>#VALUE!</v>
      </c>
    </row>
    <row r="4" spans="1:12" ht="15.75" thickBot="1">
      <c r="A4" t="s">
        <v>47</v>
      </c>
      <c r="B4" s="13" t="e">
        <f>STDEV(B2:B2)</f>
        <v>#VALUE!</v>
      </c>
      <c r="C4" s="13" t="e">
        <f>STDEV(C2:C2)</f>
        <v>#VALUE!</v>
      </c>
      <c r="D4" s="13" t="e">
        <f>STDEV(D2:D2)</f>
        <v>#VALUE!</v>
      </c>
      <c r="E4" s="13" t="e">
        <f>STDEV(E2:E2)</f>
        <v>#DIV/0!</v>
      </c>
      <c r="F4" s="13" t="e">
        <f>STDEV(F2:F2)</f>
        <v>#DIV/0!</v>
      </c>
      <c r="G4">
        <v>1</v>
      </c>
      <c r="H4">
        <v>0</v>
      </c>
      <c r="K4" t="e">
        <v>#VALUE!</v>
      </c>
      <c r="L4" t="e">
        <v>#VALUE!</v>
      </c>
    </row>
    <row r="5" spans="1:12" ht="16.5" thickTop="1" thickBot="1">
      <c r="A5" t="s">
        <v>48</v>
      </c>
      <c r="B5" s="13" t="e">
        <f>MIN(B2:B2)</f>
        <v>#VALUE!</v>
      </c>
      <c r="C5" s="13" t="e">
        <f>MIN(C2:C2)</f>
        <v>#VALUE!</v>
      </c>
      <c r="D5" s="13" t="e">
        <f>MIN(D2:D2)</f>
        <v>#VALUE!</v>
      </c>
      <c r="E5" s="13">
        <f>MIN(E2:E2)</f>
        <v>1971</v>
      </c>
      <c r="F5" s="13">
        <f>MIN(F2:F2)</f>
        <v>0.47299999999999998</v>
      </c>
      <c r="G5" t="e">
        <v>#NUM!</v>
      </c>
      <c r="H5">
        <v>0</v>
      </c>
      <c r="K5" s="19" t="e">
        <v>#VALUE!</v>
      </c>
      <c r="L5" t="e">
        <v>#VALUE!</v>
      </c>
    </row>
    <row r="6" spans="1:12" ht="15.75" thickTop="1">
      <c r="A6" t="s">
        <v>49</v>
      </c>
      <c r="B6" s="13" t="e">
        <f>MAX(B2:B2)</f>
        <v>#VALUE!</v>
      </c>
      <c r="C6" s="13" t="e">
        <f>MAX(C2:C2)</f>
        <v>#VALUE!</v>
      </c>
      <c r="D6" s="13" t="e">
        <f>MAX(D2:D2)</f>
        <v>#VALUE!</v>
      </c>
      <c r="E6" s="13">
        <f>MAX(E2:E2)</f>
        <v>1971</v>
      </c>
      <c r="F6" s="13">
        <f>MAX(F2:F2)</f>
        <v>0.47299999999999998</v>
      </c>
      <c r="G6">
        <v>0</v>
      </c>
      <c r="H6">
        <v>0</v>
      </c>
      <c r="K6" t="e">
        <v>#VALUE!</v>
      </c>
      <c r="L6" t="e">
        <v>#VALUE!</v>
      </c>
    </row>
    <row r="7" spans="1:12">
      <c r="A7" t="s">
        <v>50</v>
      </c>
      <c r="B7" s="13" t="e">
        <f>ABS(B6-B5)</f>
        <v>#VALUE!</v>
      </c>
      <c r="C7" s="13" t="e">
        <f>ABS(C6-C5)</f>
        <v>#VALUE!</v>
      </c>
      <c r="D7" s="13" t="e">
        <f>ABS(D6-D5)</f>
        <v>#VALUE!</v>
      </c>
      <c r="E7" s="13">
        <f>ABS(E6-E5)</f>
        <v>0</v>
      </c>
      <c r="F7" s="13">
        <f>ABS(F6-F5)</f>
        <v>0</v>
      </c>
      <c r="G7" t="s">
        <v>27</v>
      </c>
      <c r="H7" t="e">
        <f>TINV(0.0455,H5)</f>
        <v>#NUM!</v>
      </c>
    </row>
    <row r="8" spans="1:12">
      <c r="A8" t="s">
        <v>51</v>
      </c>
      <c r="B8" s="13">
        <f>COUNT(B2:B2)</f>
        <v>0</v>
      </c>
      <c r="G8" t="s">
        <v>28</v>
      </c>
      <c r="H8" t="e">
        <f>H7*G3</f>
        <v>#NUM!</v>
      </c>
    </row>
    <row r="9" spans="1:12">
      <c r="G9" t="s">
        <v>29</v>
      </c>
      <c r="H9" t="e">
        <f>G2+H8</f>
        <v>#NUM!</v>
      </c>
    </row>
    <row r="10" spans="1:12">
      <c r="G10" t="s">
        <v>30</v>
      </c>
      <c r="H10" t="e">
        <f>G2-H8</f>
        <v>#NUM!</v>
      </c>
    </row>
    <row r="11" spans="1:12">
      <c r="G11" t="s">
        <v>31</v>
      </c>
      <c r="H11" s="23">
        <f>LN(G2)</f>
        <v>0</v>
      </c>
    </row>
    <row r="12" spans="1:12">
      <c r="G12" t="s">
        <v>32</v>
      </c>
      <c r="H12" s="23" t="e">
        <f>LN(H9)</f>
        <v>#NUM!</v>
      </c>
    </row>
    <row r="13" spans="1:12">
      <c r="G13" t="s">
        <v>33</v>
      </c>
      <c r="H13" s="23" t="e">
        <f>LN(H10)</f>
        <v>#NUM!</v>
      </c>
    </row>
    <row r="14" spans="1:12">
      <c r="G14" t="s">
        <v>34</v>
      </c>
      <c r="H14" s="23" t="e">
        <f>H12-H11</f>
        <v>#NUM!</v>
      </c>
    </row>
    <row r="15" spans="1:12">
      <c r="G15" t="s">
        <v>35</v>
      </c>
      <c r="H15" s="23" t="e">
        <f>H11-H13</f>
        <v>#NUM!</v>
      </c>
    </row>
    <row r="16" spans="1:12">
      <c r="G16" t="s">
        <v>36</v>
      </c>
      <c r="H16" s="24" t="e">
        <f>AVERAGE(H14:H15)</f>
        <v>#NUM!</v>
      </c>
    </row>
    <row r="17" spans="7:8">
      <c r="G17" t="s">
        <v>37</v>
      </c>
      <c r="H17" t="e">
        <f>TINV(0.3173,H5)</f>
        <v>#NUM!</v>
      </c>
    </row>
    <row r="18" spans="7:8">
      <c r="G18" t="s">
        <v>38</v>
      </c>
      <c r="H18" t="e">
        <f>H17*G3</f>
        <v>#NUM!</v>
      </c>
    </row>
    <row r="19" spans="7:8">
      <c r="G19" t="s">
        <v>39</v>
      </c>
      <c r="H19" t="e">
        <f>G2+H18</f>
        <v>#NUM!</v>
      </c>
    </row>
    <row r="20" spans="7:8">
      <c r="G20" t="s">
        <v>40</v>
      </c>
      <c r="H20" t="e">
        <f>G2-H18</f>
        <v>#NUM!</v>
      </c>
    </row>
    <row r="21" spans="7:8">
      <c r="G21" t="s">
        <v>31</v>
      </c>
      <c r="H21" s="23">
        <f>LN(G2)</f>
        <v>0</v>
      </c>
    </row>
    <row r="22" spans="7:8">
      <c r="G22" t="s">
        <v>41</v>
      </c>
      <c r="H22" s="23" t="e">
        <f>LN(H19)</f>
        <v>#NUM!</v>
      </c>
    </row>
    <row r="23" spans="7:8">
      <c r="G23" t="s">
        <v>42</v>
      </c>
      <c r="H23" s="23" t="e">
        <f>LN(H20)</f>
        <v>#NUM!</v>
      </c>
    </row>
    <row r="24" spans="7:8">
      <c r="G24" t="s">
        <v>43</v>
      </c>
      <c r="H24" s="23" t="e">
        <f>H22-H21</f>
        <v>#NUM!</v>
      </c>
    </row>
    <row r="25" spans="7:8">
      <c r="G25" t="s">
        <v>44</v>
      </c>
      <c r="H25" s="23" t="e">
        <f>H21-H23</f>
        <v>#NUM!</v>
      </c>
    </row>
    <row r="26" spans="7:8">
      <c r="G26" t="s">
        <v>45</v>
      </c>
      <c r="H26" s="24" t="e">
        <f>AVERAGE(H24:H25)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CB26"/>
  <sheetViews>
    <sheetView workbookViewId="0">
      <selection activeCell="F1" sqref="F1"/>
    </sheetView>
  </sheetViews>
  <sheetFormatPr defaultRowHeight="15"/>
  <sheetData>
    <row r="1" spans="2:80" ht="16.5" thickTop="1" thickBot="1">
      <c r="B1" s="13" t="s">
        <v>24</v>
      </c>
      <c r="C1" s="13" t="s">
        <v>25</v>
      </c>
      <c r="D1" s="13" t="s">
        <v>26</v>
      </c>
      <c r="E1" s="13" t="s">
        <v>5</v>
      </c>
      <c r="F1" s="13" t="s">
        <v>9</v>
      </c>
      <c r="G1" s="18">
        <f>LN(G2)</f>
        <v>7.86843358935507E-2</v>
      </c>
      <c r="H1" s="19">
        <f>G4</f>
        <v>0.78550627191345868</v>
      </c>
      <c r="I1" t="s">
        <v>5</v>
      </c>
      <c r="J1" t="s">
        <v>9</v>
      </c>
      <c r="K1" s="20">
        <f>LN(K2)</f>
        <v>7.0020592997496162E-2</v>
      </c>
      <c r="L1" s="21">
        <f>K4</f>
        <v>0.77329478272553787</v>
      </c>
      <c r="M1" t="s">
        <v>5</v>
      </c>
      <c r="N1" t="s">
        <v>9</v>
      </c>
      <c r="O1" s="20">
        <f>LN(O2)</f>
        <v>7.6764500346873141E-2</v>
      </c>
      <c r="P1" s="21">
        <f>O4</f>
        <v>0.76405552706139246</v>
      </c>
      <c r="Q1" t="s">
        <v>5</v>
      </c>
      <c r="R1" t="s">
        <v>9</v>
      </c>
      <c r="S1" s="20">
        <f>LN(S2)</f>
        <v>7.8381824214561344E-2</v>
      </c>
      <c r="T1" s="21">
        <f>S4</f>
        <v>0.76911947289146765</v>
      </c>
      <c r="U1" t="s">
        <v>5</v>
      </c>
      <c r="V1" t="s">
        <v>9</v>
      </c>
      <c r="W1" s="20">
        <f>LN(W2)</f>
        <v>7.807268386746688E-2</v>
      </c>
      <c r="X1" s="21">
        <f>W4</f>
        <v>0.78032705170367433</v>
      </c>
      <c r="Y1" t="s">
        <v>5</v>
      </c>
      <c r="Z1" t="s">
        <v>9</v>
      </c>
      <c r="AA1" s="20">
        <f>LN(AA2)</f>
        <v>7.8308405750846563E-2</v>
      </c>
      <c r="AB1" s="21">
        <f>AA4</f>
        <v>0.7811309618484148</v>
      </c>
      <c r="AC1" t="s">
        <v>5</v>
      </c>
      <c r="AD1" t="s">
        <v>9</v>
      </c>
      <c r="AE1" s="20">
        <f>LN(AE2)</f>
        <v>7.8214663161296369E-2</v>
      </c>
      <c r="AF1" s="21">
        <f>AE4</f>
        <v>0.78191866317802228</v>
      </c>
      <c r="AG1" t="s">
        <v>5</v>
      </c>
      <c r="AH1" t="s">
        <v>9</v>
      </c>
      <c r="AI1" s="20">
        <f>LN(AI2)</f>
        <v>7.8299721384769885E-2</v>
      </c>
      <c r="AJ1" s="21">
        <f>AI4</f>
        <v>0.78257994586664092</v>
      </c>
      <c r="AK1" t="s">
        <v>5</v>
      </c>
      <c r="AL1" t="s">
        <v>9</v>
      </c>
      <c r="AM1" s="20">
        <f>LN(AM2)</f>
        <v>7.8302143193302115E-2</v>
      </c>
      <c r="AN1" s="21">
        <f>AM4</f>
        <v>0.78331605934822601</v>
      </c>
      <c r="AO1" t="s">
        <v>5</v>
      </c>
      <c r="AP1" t="s">
        <v>9</v>
      </c>
      <c r="AQ1" s="20">
        <f>LN(AQ2)</f>
        <v>7.8975955307630741E-2</v>
      </c>
      <c r="AR1" s="21">
        <f>AQ4</f>
        <v>0.78898347997276663</v>
      </c>
      <c r="AS1" t="s">
        <v>5</v>
      </c>
      <c r="AT1" t="s">
        <v>9</v>
      </c>
      <c r="AU1" s="20">
        <f>LN(AU2)</f>
        <v>7.8785182805600179E-2</v>
      </c>
      <c r="AV1" s="21">
        <f>AU4</f>
        <v>0.78885290104476824</v>
      </c>
      <c r="AW1" t="s">
        <v>5</v>
      </c>
      <c r="AX1" t="s">
        <v>9</v>
      </c>
      <c r="AY1" s="20">
        <f>LN(AY2)</f>
        <v>7.7976001146793233E-2</v>
      </c>
      <c r="AZ1" s="21">
        <f>AY4</f>
        <v>0.79867678599539504</v>
      </c>
      <c r="BA1" t="s">
        <v>5</v>
      </c>
      <c r="BB1" t="s">
        <v>9</v>
      </c>
      <c r="BC1" s="20">
        <f>LN(BC2)</f>
        <v>7.7719397129993636E-2</v>
      </c>
      <c r="BD1" s="21">
        <f>BC4</f>
        <v>0.79512212243080838</v>
      </c>
      <c r="BE1" t="s">
        <v>5</v>
      </c>
      <c r="BF1" t="s">
        <v>9</v>
      </c>
      <c r="BG1" s="20">
        <f>LN(BG2)</f>
        <v>7.7640113209629241E-2</v>
      </c>
      <c r="BH1" s="21">
        <f>BG4</f>
        <v>0.79258233043861581</v>
      </c>
      <c r="BI1" t="s">
        <v>5</v>
      </c>
      <c r="BJ1" t="s">
        <v>9</v>
      </c>
      <c r="BK1" s="20">
        <f>LN(BK2)</f>
        <v>7.7600667443542812E-2</v>
      </c>
      <c r="BL1" s="21">
        <f>BK4</f>
        <v>0.78983681156489072</v>
      </c>
      <c r="BM1" t="s">
        <v>5</v>
      </c>
      <c r="BN1" t="s">
        <v>9</v>
      </c>
      <c r="BO1" s="20">
        <f>LN(BO2)</f>
        <v>7.7566870948006239E-2</v>
      </c>
      <c r="BP1" s="21">
        <f>BO4</f>
        <v>0.78531357849996786</v>
      </c>
      <c r="BQ1" t="s">
        <v>5</v>
      </c>
      <c r="BR1" t="s">
        <v>9</v>
      </c>
      <c r="BS1" s="20">
        <f>LN(BS2)</f>
        <v>7.7150998564199005E-2</v>
      </c>
      <c r="BT1" s="21">
        <f>BS4</f>
        <v>0.7872905050587371</v>
      </c>
      <c r="BU1" t="s">
        <v>5</v>
      </c>
      <c r="BV1" t="s">
        <v>9</v>
      </c>
      <c r="BW1" s="20">
        <f>LN(BW2)</f>
        <v>9.0633149222056855E-2</v>
      </c>
      <c r="BX1" s="21">
        <f>BW4</f>
        <v>0.81412699128859722</v>
      </c>
      <c r="BY1" t="s">
        <v>5</v>
      </c>
      <c r="BZ1" t="s">
        <v>9</v>
      </c>
      <c r="CA1" s="20">
        <f>LN(CA2)</f>
        <v>9.171615780679078E-2</v>
      </c>
      <c r="CB1" s="21">
        <f>CA4</f>
        <v>0.81949170995344711</v>
      </c>
    </row>
    <row r="2" spans="2:80" ht="15.75" thickTop="1">
      <c r="B2">
        <v>7.0020592997496162E-2</v>
      </c>
      <c r="C2" s="22">
        <v>0.77329478272553787</v>
      </c>
      <c r="D2">
        <v>51.165217458759017</v>
      </c>
      <c r="E2">
        <v>1896</v>
      </c>
      <c r="F2">
        <v>1E-3</v>
      </c>
      <c r="G2">
        <f t="array" ref="G2:H6">LOGEST(F2:F19,E2:E19,TRUE, TRUE)</f>
        <v>1.0818627629218107</v>
      </c>
      <c r="H2">
        <v>8.0755564633782034E-68</v>
      </c>
      <c r="I2">
        <v>1902</v>
      </c>
      <c r="J2">
        <v>5.0000000000000001E-3</v>
      </c>
      <c r="K2">
        <f t="array" ref="K2:L6">LOGEST(J2:J18,I2:I18,TRUE, TRUE)</f>
        <v>1.0725302676399193</v>
      </c>
      <c r="L2">
        <v>1.5982262409277585E-60</v>
      </c>
      <c r="M2">
        <v>1896</v>
      </c>
      <c r="N2">
        <v>1E-3</v>
      </c>
      <c r="O2">
        <f t="array" ref="O2:P6">LOGEST(N2:N18,M2:M18,TRUE, TRUE)</f>
        <v>1.0797877568055101</v>
      </c>
      <c r="P2">
        <v>3.3621768484642481E-66</v>
      </c>
      <c r="Q2">
        <v>1896</v>
      </c>
      <c r="R2">
        <v>1E-3</v>
      </c>
      <c r="S2">
        <f t="array" ref="S2:T6">LOGEST(R2:R18,Q2:Q18,TRUE, TRUE)</f>
        <v>1.0815355362983963</v>
      </c>
      <c r="T2">
        <v>1.4535834780206835E-67</v>
      </c>
      <c r="U2">
        <v>1896</v>
      </c>
      <c r="V2">
        <v>1E-3</v>
      </c>
      <c r="W2">
        <f t="array" ref="W2:X6">LOGEST(V2:V18,U2:U18,TRUE, TRUE)</f>
        <v>1.0812012417019461</v>
      </c>
      <c r="X2">
        <v>2.6739552158471965E-67</v>
      </c>
      <c r="Y2">
        <v>1896</v>
      </c>
      <c r="Z2">
        <v>1E-3</v>
      </c>
      <c r="AA2">
        <f t="array" ref="AA2:AB6">LOGEST(Z2:Z18,Y2:Y18,TRUE, TRUE)</f>
        <v>1.0814561345356817</v>
      </c>
      <c r="AB2">
        <v>1.6873323263154032E-67</v>
      </c>
      <c r="AC2">
        <v>1896</v>
      </c>
      <c r="AD2">
        <v>1E-3</v>
      </c>
      <c r="AE2">
        <f t="array" ref="AE2:AF6">LOGEST(AD2:AD18,AC2:AC18,TRUE, TRUE)</f>
        <v>1.0813547607887384</v>
      </c>
      <c r="AF2">
        <v>2.0307560295241419E-67</v>
      </c>
      <c r="AG2">
        <v>1896</v>
      </c>
      <c r="AH2">
        <v>1E-3</v>
      </c>
      <c r="AI2">
        <f t="array" ref="AI2:AJ6">LOGEST(AH2:AH18,AG2:AG18,TRUE, TRUE)</f>
        <v>1.0814467428154941</v>
      </c>
      <c r="AJ2">
        <v>1.7209890199100153E-67</v>
      </c>
      <c r="AK2">
        <v>1896</v>
      </c>
      <c r="AL2">
        <v>1E-3</v>
      </c>
      <c r="AM2">
        <f t="array" ref="AM2:AN6">LOGEST(AL2:AL18,AK2:AK18,TRUE, TRUE)</f>
        <v>1.0814493618756145</v>
      </c>
      <c r="AN2">
        <v>1.7159522398280288E-67</v>
      </c>
      <c r="AO2">
        <v>1896</v>
      </c>
      <c r="AP2">
        <v>1E-3</v>
      </c>
      <c r="AQ2">
        <f t="array" ref="AQ2:AR6">LOGEST(AP2:AP18,AO2:AO18,TRUE, TRUE)</f>
        <v>1.0821783011131441</v>
      </c>
      <c r="AR2">
        <v>4.4903664189731009E-68</v>
      </c>
      <c r="AS2">
        <v>1896</v>
      </c>
      <c r="AT2">
        <v>1E-3</v>
      </c>
      <c r="AU2">
        <f t="array" ref="AU2:AV6">LOGEST(AT2:AT18,AS2:AS18,TRUE, TRUE)</f>
        <v>1.0819718709422237</v>
      </c>
      <c r="AV2">
        <v>6.4786841163289703E-68</v>
      </c>
      <c r="AW2">
        <v>1896</v>
      </c>
      <c r="AX2">
        <v>1E-3</v>
      </c>
      <c r="AY2">
        <f t="array" ref="AY2:AZ6">LOGEST(AX2:AX18,AW2:AW18,TRUE, TRUE)</f>
        <v>1.0810967132774303</v>
      </c>
      <c r="AZ2">
        <v>2.9739467578629223E-67</v>
      </c>
      <c r="BA2">
        <v>1896</v>
      </c>
      <c r="BB2">
        <v>1E-3</v>
      </c>
      <c r="BC2">
        <f t="array" ref="BC2:BD6">LOGEST(BB2:BB18,BA2:BA18,TRUE, TRUE)</f>
        <v>1.0808193351079527</v>
      </c>
      <c r="BD2">
        <v>4.8925157350306543E-67</v>
      </c>
      <c r="BE2">
        <v>1896</v>
      </c>
      <c r="BF2">
        <v>1E-3</v>
      </c>
      <c r="BG2">
        <f t="array" ref="BG2:BH6">LOGEST(BF2:BF18,BE2:BE18,TRUE, TRUE)</f>
        <v>1.0807336469107527</v>
      </c>
      <c r="BH2">
        <v>5.7202900852446852E-67</v>
      </c>
      <c r="BI2">
        <v>1896</v>
      </c>
      <c r="BJ2">
        <v>1E-3</v>
      </c>
      <c r="BK2">
        <f t="array" ref="BK2:BL6">LOGEST(BJ2:BJ18,BI2:BI18,TRUE, TRUE)</f>
        <v>1.0806910173848976</v>
      </c>
      <c r="BL2">
        <v>6.2000609910877298E-67</v>
      </c>
      <c r="BM2">
        <v>1896</v>
      </c>
      <c r="BN2">
        <v>1E-3</v>
      </c>
      <c r="BO2">
        <f t="array" ref="BO2:BP6">LOGEST(BN2:BN18,BM2:BM18,TRUE, TRUE)</f>
        <v>1.0806544944329295</v>
      </c>
      <c r="BP2">
        <v>6.6713878165681269E-67</v>
      </c>
      <c r="BQ2">
        <v>1896</v>
      </c>
      <c r="BR2">
        <v>1E-3</v>
      </c>
      <c r="BS2">
        <f t="array" ref="BS2:BT6">LOGEST(BR2:BR18,BQ2:BQ18,TRUE, TRUE)</f>
        <v>1.0802051735088154</v>
      </c>
      <c r="BT2">
        <v>1.4710812503518606E-66</v>
      </c>
      <c r="BU2">
        <v>1896</v>
      </c>
      <c r="BV2">
        <v>1E-3</v>
      </c>
      <c r="BW2">
        <f t="array" ref="BW2:BX6">LOGEST(BV2:BV18,BU2:BU18,TRUE, TRUE)</f>
        <v>1.0948672786631917</v>
      </c>
      <c r="BX2">
        <v>9.040425654199753E-78</v>
      </c>
      <c r="BY2">
        <v>1896</v>
      </c>
      <c r="BZ2">
        <v>1E-3</v>
      </c>
      <c r="CA2">
        <f t="array" ref="CA2:CB6">LOGEST(BZ2:BZ18,BY2:BY18,TRUE, TRUE)</f>
        <v>1.09605367164606</v>
      </c>
      <c r="CB2">
        <v>1.1301229896623148E-78</v>
      </c>
    </row>
    <row r="3" spans="2:80">
      <c r="B3">
        <v>7.6764500346873141E-2</v>
      </c>
      <c r="C3" s="22">
        <v>0.76405552706139246</v>
      </c>
      <c r="D3">
        <v>48.574280054879615</v>
      </c>
      <c r="E3">
        <v>1902</v>
      </c>
      <c r="F3">
        <v>5.0000000000000001E-3</v>
      </c>
      <c r="G3">
        <v>1.0279234238356083E-2</v>
      </c>
      <c r="H3">
        <v>19.803978155393182</v>
      </c>
      <c r="I3">
        <v>1903</v>
      </c>
      <c r="J3">
        <v>8.0000000000000002E-3</v>
      </c>
      <c r="K3">
        <v>9.789000987183865E-3</v>
      </c>
      <c r="L3">
        <v>18.876966992482956</v>
      </c>
      <c r="M3">
        <v>1903</v>
      </c>
      <c r="N3">
        <v>8.0000000000000002E-3</v>
      </c>
      <c r="O3">
        <v>1.1014308621681899E-2</v>
      </c>
      <c r="P3">
        <v>21.236003886031398</v>
      </c>
      <c r="Q3">
        <v>1902</v>
      </c>
      <c r="R3">
        <v>5.0000000000000001E-3</v>
      </c>
      <c r="S3">
        <v>1.1088338778073756E-2</v>
      </c>
      <c r="T3">
        <v>21.378093203950439</v>
      </c>
      <c r="U3">
        <v>1902</v>
      </c>
      <c r="V3">
        <v>5.0000000000000001E-3</v>
      </c>
      <c r="W3">
        <v>1.0695557764561586E-2</v>
      </c>
      <c r="X3">
        <v>20.613967474307998</v>
      </c>
      <c r="Y3">
        <v>1902</v>
      </c>
      <c r="Z3">
        <v>5.0000000000000001E-3</v>
      </c>
      <c r="AA3">
        <v>1.0702691108765599E-2</v>
      </c>
      <c r="AB3">
        <v>20.627090462441121</v>
      </c>
      <c r="AC3">
        <v>1902</v>
      </c>
      <c r="AD3">
        <v>5.0000000000000001E-3</v>
      </c>
      <c r="AE3">
        <v>1.0665249275680688E-2</v>
      </c>
      <c r="AF3">
        <v>20.554305996388074</v>
      </c>
      <c r="AG3">
        <v>1902</v>
      </c>
      <c r="AH3">
        <v>5.0000000000000001E-3</v>
      </c>
      <c r="AI3">
        <v>1.0656142748694806E-2</v>
      </c>
      <c r="AJ3">
        <v>20.53613234076256</v>
      </c>
      <c r="AK3">
        <v>1902</v>
      </c>
      <c r="AL3">
        <v>5.0000000000000001E-3</v>
      </c>
      <c r="AM3">
        <v>1.0633417527434139E-2</v>
      </c>
      <c r="AN3">
        <v>20.491714749405922</v>
      </c>
      <c r="AO3">
        <v>1902</v>
      </c>
      <c r="AP3">
        <v>5.0000000000000001E-3</v>
      </c>
      <c r="AQ3">
        <v>1.0545654330214043E-2</v>
      </c>
      <c r="AR3">
        <v>20.320113499096895</v>
      </c>
      <c r="AS3">
        <v>1902</v>
      </c>
      <c r="AT3">
        <v>5.0000000000000001E-3</v>
      </c>
      <c r="AU3">
        <v>1.0524305914765457E-2</v>
      </c>
      <c r="AV3">
        <v>20.27712379430433</v>
      </c>
      <c r="AW3">
        <v>1902</v>
      </c>
      <c r="AX3">
        <v>5.0000000000000001E-3</v>
      </c>
      <c r="AY3">
        <v>1.0108267506714473E-2</v>
      </c>
      <c r="AZ3">
        <v>19.471974455326905</v>
      </c>
      <c r="BA3">
        <v>1902</v>
      </c>
      <c r="BB3">
        <v>5.0000000000000001E-3</v>
      </c>
      <c r="BC3">
        <v>1.0186251818909517E-2</v>
      </c>
      <c r="BD3">
        <v>19.620996926986056</v>
      </c>
      <c r="BE3">
        <v>1902</v>
      </c>
      <c r="BF3">
        <v>5.0000000000000001E-3</v>
      </c>
      <c r="BG3">
        <v>1.0255131003909864E-2</v>
      </c>
      <c r="BH3">
        <v>19.753068095924306</v>
      </c>
      <c r="BI3">
        <v>1902</v>
      </c>
      <c r="BJ3">
        <v>5.0000000000000001E-3</v>
      </c>
      <c r="BK3">
        <v>1.0335451800945738E-2</v>
      </c>
      <c r="BL3">
        <v>19.907168546350654</v>
      </c>
      <c r="BM3">
        <v>1902</v>
      </c>
      <c r="BN3">
        <v>5.0000000000000001E-3</v>
      </c>
      <c r="BO3">
        <v>1.0471559818466208E-2</v>
      </c>
      <c r="BP3">
        <v>20.168088606056791</v>
      </c>
      <c r="BQ3">
        <v>1902</v>
      </c>
      <c r="BR3">
        <v>5.0000000000000001E-3</v>
      </c>
      <c r="BS3">
        <v>1.0354326451128756E-2</v>
      </c>
      <c r="BT3">
        <v>19.941685930392168</v>
      </c>
      <c r="BU3">
        <v>1902</v>
      </c>
      <c r="BV3">
        <v>5.0000000000000001E-3</v>
      </c>
      <c r="BW3">
        <v>1.1181589101118198E-2</v>
      </c>
      <c r="BX3">
        <v>21.513569042780258</v>
      </c>
      <c r="BY3">
        <v>1902</v>
      </c>
      <c r="BZ3">
        <v>5.0000000000000001E-3</v>
      </c>
      <c r="CA3">
        <v>1.1114156737871571E-2</v>
      </c>
      <c r="CB3">
        <v>21.383158441231114</v>
      </c>
    </row>
    <row r="4" spans="2:80" ht="15.75" thickBot="1">
      <c r="B4">
        <v>7.8381824214561344E-2</v>
      </c>
      <c r="C4" s="22">
        <v>0.76911947289146765</v>
      </c>
      <c r="D4">
        <v>49.96866664267791</v>
      </c>
      <c r="E4">
        <v>1903</v>
      </c>
      <c r="F4">
        <v>8.0000000000000002E-3</v>
      </c>
      <c r="G4">
        <v>0.78550627191345868</v>
      </c>
      <c r="H4">
        <v>0.85833144684000218</v>
      </c>
      <c r="I4">
        <v>1914</v>
      </c>
      <c r="J4">
        <v>1.4999999999999999E-2</v>
      </c>
      <c r="K4">
        <v>0.77329478272553787</v>
      </c>
      <c r="L4">
        <v>0.75746435795835609</v>
      </c>
      <c r="M4">
        <v>1914</v>
      </c>
      <c r="N4">
        <v>1.4999999999999999E-2</v>
      </c>
      <c r="O4">
        <v>0.76405552706139246</v>
      </c>
      <c r="P4">
        <v>0.87679301059212233</v>
      </c>
      <c r="Q4">
        <v>1914</v>
      </c>
      <c r="R4">
        <v>1.4999999999999999E-2</v>
      </c>
      <c r="S4">
        <v>0.76911947289146765</v>
      </c>
      <c r="T4">
        <v>0.88621876480762629</v>
      </c>
      <c r="U4">
        <v>1903</v>
      </c>
      <c r="V4">
        <v>8.0000000000000002E-3</v>
      </c>
      <c r="W4">
        <v>0.78032705170367433</v>
      </c>
      <c r="X4">
        <v>0.88243594322354013</v>
      </c>
      <c r="Y4">
        <v>1903</v>
      </c>
      <c r="Z4">
        <v>8.0000000000000002E-3</v>
      </c>
      <c r="AA4">
        <v>0.7811309618484148</v>
      </c>
      <c r="AB4">
        <v>0.88467117464522693</v>
      </c>
      <c r="AC4">
        <v>1903</v>
      </c>
      <c r="AD4">
        <v>8.0000000000000002E-3</v>
      </c>
      <c r="AE4">
        <v>0.78191866317802228</v>
      </c>
      <c r="AF4">
        <v>0.88307779079484805</v>
      </c>
      <c r="AG4">
        <v>1903</v>
      </c>
      <c r="AH4">
        <v>8.0000000000000002E-3</v>
      </c>
      <c r="AI4">
        <v>0.78257994586664092</v>
      </c>
      <c r="AJ4">
        <v>0.88368540942177487</v>
      </c>
      <c r="AK4">
        <v>1903</v>
      </c>
      <c r="AL4">
        <v>8.0000000000000002E-3</v>
      </c>
      <c r="AM4">
        <v>0.78331605934822601</v>
      </c>
      <c r="AN4">
        <v>0.88302193805402118</v>
      </c>
      <c r="AO4">
        <v>1903</v>
      </c>
      <c r="AP4">
        <v>8.0000000000000002E-3</v>
      </c>
      <c r="AQ4">
        <v>0.78898347997276663</v>
      </c>
      <c r="AR4">
        <v>0.87922294564144532</v>
      </c>
      <c r="AS4">
        <v>1903</v>
      </c>
      <c r="AT4">
        <v>8.0000000000000002E-3</v>
      </c>
      <c r="AU4">
        <v>0.78885290104476824</v>
      </c>
      <c r="AV4">
        <v>0.87864515315967506</v>
      </c>
      <c r="AW4">
        <v>1903</v>
      </c>
      <c r="AX4">
        <v>8.0000000000000002E-3</v>
      </c>
      <c r="AY4">
        <v>0.79867678599539504</v>
      </c>
      <c r="AZ4">
        <v>0.84275668956094263</v>
      </c>
      <c r="BA4">
        <v>1903</v>
      </c>
      <c r="BB4">
        <v>8.0000000000000002E-3</v>
      </c>
      <c r="BC4">
        <v>0.79512212243080838</v>
      </c>
      <c r="BD4">
        <v>0.84783428126842353</v>
      </c>
      <c r="BE4">
        <v>1903</v>
      </c>
      <c r="BF4">
        <v>8.0000000000000002E-3</v>
      </c>
      <c r="BG4">
        <v>0.79258233043861581</v>
      </c>
      <c r="BH4">
        <v>0.85265362608713458</v>
      </c>
      <c r="BI4">
        <v>1903</v>
      </c>
      <c r="BJ4">
        <v>8.0000000000000002E-3</v>
      </c>
      <c r="BK4">
        <v>0.78983681156489072</v>
      </c>
      <c r="BL4">
        <v>0.85827822112588958</v>
      </c>
      <c r="BM4">
        <v>1903</v>
      </c>
      <c r="BN4">
        <v>8.0000000000000002E-3</v>
      </c>
      <c r="BO4">
        <v>0.78531357849996786</v>
      </c>
      <c r="BP4">
        <v>0.86704039180341186</v>
      </c>
      <c r="BQ4">
        <v>1903</v>
      </c>
      <c r="BR4">
        <v>8.0000000000000002E-3</v>
      </c>
      <c r="BS4">
        <v>0.7872905050587371</v>
      </c>
      <c r="BT4">
        <v>0.85587578405191522</v>
      </c>
      <c r="BU4">
        <v>1903</v>
      </c>
      <c r="BV4">
        <v>8.0000000000000002E-3</v>
      </c>
      <c r="BW4">
        <v>0.81412699128859722</v>
      </c>
      <c r="BX4">
        <v>0.78819823240553599</v>
      </c>
      <c r="BY4">
        <v>1903</v>
      </c>
      <c r="BZ4">
        <v>8.0000000000000002E-3</v>
      </c>
      <c r="CA4">
        <v>0.81949170995344711</v>
      </c>
      <c r="CB4">
        <v>0.77606462351217842</v>
      </c>
    </row>
    <row r="5" spans="2:80" ht="16.5" thickTop="1" thickBot="1">
      <c r="B5">
        <v>7.807268386746688E-2</v>
      </c>
      <c r="C5" s="22">
        <v>0.78032705170367433</v>
      </c>
      <c r="D5">
        <v>53.283328085376738</v>
      </c>
      <c r="E5">
        <v>1914</v>
      </c>
      <c r="F5">
        <v>1.4999999999999999E-2</v>
      </c>
      <c r="G5">
        <v>58.594255704971076</v>
      </c>
      <c r="H5">
        <v>16</v>
      </c>
      <c r="I5">
        <v>1915</v>
      </c>
      <c r="J5">
        <v>1.7999999999999999E-2</v>
      </c>
      <c r="K5" s="19">
        <v>51.165217458759017</v>
      </c>
      <c r="L5">
        <v>15</v>
      </c>
      <c r="M5">
        <v>1915</v>
      </c>
      <c r="N5">
        <v>1.7999999999999999E-2</v>
      </c>
      <c r="O5" s="19">
        <v>48.574280054879615</v>
      </c>
      <c r="P5">
        <v>15</v>
      </c>
      <c r="Q5">
        <v>1915</v>
      </c>
      <c r="R5">
        <v>1.7999999999999999E-2</v>
      </c>
      <c r="S5" s="19">
        <v>49.96866664267791</v>
      </c>
      <c r="T5">
        <v>15</v>
      </c>
      <c r="U5">
        <v>1915</v>
      </c>
      <c r="V5">
        <v>1.7999999999999999E-2</v>
      </c>
      <c r="W5" s="19">
        <v>53.283328085376738</v>
      </c>
      <c r="X5">
        <v>15</v>
      </c>
      <c r="Y5">
        <v>1914</v>
      </c>
      <c r="Z5">
        <v>1.4999999999999999E-2</v>
      </c>
      <c r="AA5" s="19">
        <v>53.534134049655947</v>
      </c>
      <c r="AB5">
        <v>15</v>
      </c>
      <c r="AC5">
        <v>1914</v>
      </c>
      <c r="AD5">
        <v>1.4999999999999999E-2</v>
      </c>
      <c r="AE5" s="19">
        <v>53.781676683524132</v>
      </c>
      <c r="AF5">
        <v>15</v>
      </c>
      <c r="AG5">
        <v>1914</v>
      </c>
      <c r="AH5">
        <v>1.4999999999999999E-2</v>
      </c>
      <c r="AI5" s="19">
        <v>53.990876024708548</v>
      </c>
      <c r="AJ5">
        <v>15</v>
      </c>
      <c r="AK5">
        <v>1914</v>
      </c>
      <c r="AL5">
        <v>1.4999999999999999E-2</v>
      </c>
      <c r="AM5" s="19">
        <v>54.225250172582157</v>
      </c>
      <c r="AN5">
        <v>15</v>
      </c>
      <c r="AO5">
        <v>1914</v>
      </c>
      <c r="AP5">
        <v>1.4999999999999999E-2</v>
      </c>
      <c r="AQ5" s="19">
        <v>56.084481907218127</v>
      </c>
      <c r="AR5">
        <v>15</v>
      </c>
      <c r="AS5">
        <v>1914</v>
      </c>
      <c r="AT5">
        <v>1.4999999999999999E-2</v>
      </c>
      <c r="AU5" s="19">
        <v>56.040521391110197</v>
      </c>
      <c r="AV5">
        <v>15</v>
      </c>
      <c r="AW5">
        <v>1914</v>
      </c>
      <c r="AX5">
        <v>1.4999999999999999E-2</v>
      </c>
      <c r="AY5" s="19">
        <v>59.507056099635371</v>
      </c>
      <c r="AZ5">
        <v>15</v>
      </c>
      <c r="BA5">
        <v>1914</v>
      </c>
      <c r="BB5">
        <v>1.4999999999999999E-2</v>
      </c>
      <c r="BC5" s="19">
        <v>58.214346897625312</v>
      </c>
      <c r="BD5">
        <v>15</v>
      </c>
      <c r="BE5">
        <v>1914</v>
      </c>
      <c r="BF5">
        <v>1.4999999999999999E-2</v>
      </c>
      <c r="BG5" s="19">
        <v>57.317850411296966</v>
      </c>
      <c r="BH5">
        <v>15</v>
      </c>
      <c r="BI5">
        <v>1914</v>
      </c>
      <c r="BJ5">
        <v>1.4999999999999999E-2</v>
      </c>
      <c r="BK5" s="19">
        <v>56.373108257878641</v>
      </c>
      <c r="BL5">
        <v>15</v>
      </c>
      <c r="BM5">
        <v>1914</v>
      </c>
      <c r="BN5">
        <v>1.4999999999999999E-2</v>
      </c>
      <c r="BO5" s="19">
        <v>54.869346627484568</v>
      </c>
      <c r="BP5">
        <v>15</v>
      </c>
      <c r="BQ5">
        <v>1914</v>
      </c>
      <c r="BR5">
        <v>1.4999999999999999E-2</v>
      </c>
      <c r="BS5" s="19">
        <v>55.518713817368919</v>
      </c>
      <c r="BT5">
        <v>15</v>
      </c>
      <c r="BU5">
        <v>1914</v>
      </c>
      <c r="BV5">
        <v>1.4999999999999999E-2</v>
      </c>
      <c r="BW5" s="19">
        <v>65.700259300638294</v>
      </c>
      <c r="BX5">
        <v>15</v>
      </c>
      <c r="BY5">
        <v>1914</v>
      </c>
      <c r="BZ5">
        <v>1.4999999999999999E-2</v>
      </c>
      <c r="CA5" s="19">
        <v>68.098676499187491</v>
      </c>
      <c r="CB5">
        <v>15</v>
      </c>
    </row>
    <row r="6" spans="2:80" ht="15.75" thickTop="1">
      <c r="B6">
        <v>7.8308405750846563E-2</v>
      </c>
      <c r="C6" s="22">
        <v>0.7811309618484148</v>
      </c>
      <c r="D6">
        <v>53.534134049655947</v>
      </c>
      <c r="E6">
        <v>1915</v>
      </c>
      <c r="F6">
        <v>1.7999999999999999E-2</v>
      </c>
      <c r="G6">
        <v>43.168314325400942</v>
      </c>
      <c r="H6">
        <v>11.787725962151224</v>
      </c>
      <c r="I6">
        <v>1916</v>
      </c>
      <c r="J6">
        <v>1.7999999999999999E-2</v>
      </c>
      <c r="K6">
        <v>29.356158821733793</v>
      </c>
      <c r="L6">
        <v>8.6062838036589699</v>
      </c>
      <c r="M6">
        <v>1916</v>
      </c>
      <c r="N6">
        <v>1.7999999999999999E-2</v>
      </c>
      <c r="O6">
        <v>37.342254175463339</v>
      </c>
      <c r="P6">
        <v>11.531489751347964</v>
      </c>
      <c r="Q6">
        <v>1916</v>
      </c>
      <c r="R6">
        <v>1.7999999999999999E-2</v>
      </c>
      <c r="S6">
        <v>39.24457624677899</v>
      </c>
      <c r="T6">
        <v>11.780755486457323</v>
      </c>
      <c r="U6">
        <v>1916</v>
      </c>
      <c r="V6">
        <v>1.7999999999999999E-2</v>
      </c>
      <c r="W6">
        <v>41.491364928040952</v>
      </c>
      <c r="X6">
        <v>11.680397908392283</v>
      </c>
      <c r="Y6">
        <v>1916</v>
      </c>
      <c r="Z6">
        <v>1.7999999999999999E-2</v>
      </c>
      <c r="AA6">
        <v>41.898119945779868</v>
      </c>
      <c r="AB6">
        <v>11.739646308722483</v>
      </c>
      <c r="AC6">
        <v>1915</v>
      </c>
      <c r="AD6">
        <v>1.7999999999999999E-2</v>
      </c>
      <c r="AE6">
        <v>41.940370485575713</v>
      </c>
      <c r="AF6">
        <v>11.69739576892664</v>
      </c>
      <c r="AG6">
        <v>1915</v>
      </c>
      <c r="AH6">
        <v>1.7999999999999999E-2</v>
      </c>
      <c r="AI6">
        <v>42.161469841127747</v>
      </c>
      <c r="AJ6">
        <v>11.71349854237395</v>
      </c>
      <c r="AK6">
        <v>1915</v>
      </c>
      <c r="AL6">
        <v>1.7999999999999999E-2</v>
      </c>
      <c r="AM6">
        <v>42.280931935269621</v>
      </c>
      <c r="AN6">
        <v>11.695916146270195</v>
      </c>
      <c r="AO6">
        <v>1915</v>
      </c>
      <c r="AP6">
        <v>1.7999999999999999E-2</v>
      </c>
      <c r="AQ6">
        <v>43.355154637156318</v>
      </c>
      <c r="AR6">
        <v>11.595494822136299</v>
      </c>
      <c r="AS6">
        <v>1915</v>
      </c>
      <c r="AT6">
        <v>1.7999999999999999E-2</v>
      </c>
      <c r="AU6">
        <v>43.264252304742044</v>
      </c>
      <c r="AV6">
        <v>11.580259577564831</v>
      </c>
      <c r="AW6">
        <v>1915</v>
      </c>
      <c r="AX6">
        <v>1.7999999999999999E-2</v>
      </c>
      <c r="AY6">
        <v>42.264222365087704</v>
      </c>
      <c r="AZ6">
        <v>10.653582566995784</v>
      </c>
      <c r="BA6">
        <v>1915</v>
      </c>
      <c r="BB6">
        <v>1.7999999999999999E-2</v>
      </c>
      <c r="BC6">
        <v>41.845809645887265</v>
      </c>
      <c r="BD6">
        <v>10.782344527409165</v>
      </c>
      <c r="BE6">
        <v>1915</v>
      </c>
      <c r="BF6">
        <v>1.7999999999999999E-2</v>
      </c>
      <c r="BG6">
        <v>41.671120782356489</v>
      </c>
      <c r="BH6">
        <v>10.905273091193086</v>
      </c>
      <c r="BI6">
        <v>1915</v>
      </c>
      <c r="BJ6">
        <v>1.7999999999999999E-2</v>
      </c>
      <c r="BK6">
        <v>41.526771300664251</v>
      </c>
      <c r="BL6">
        <v>11.049622572885323</v>
      </c>
      <c r="BM6">
        <v>1915</v>
      </c>
      <c r="BN6">
        <v>1.7999999999999999E-2</v>
      </c>
      <c r="BO6">
        <v>41.248527401995723</v>
      </c>
      <c r="BP6">
        <v>11.27638561527921</v>
      </c>
      <c r="BQ6">
        <v>1915</v>
      </c>
      <c r="BR6">
        <v>1.7999999999999999E-2</v>
      </c>
      <c r="BS6">
        <v>40.668754662154633</v>
      </c>
      <c r="BT6">
        <v>10.987850365897209</v>
      </c>
      <c r="BU6">
        <v>1915</v>
      </c>
      <c r="BV6">
        <v>1.7999999999999999E-2</v>
      </c>
      <c r="BW6">
        <v>40.816710091560743</v>
      </c>
      <c r="BX6">
        <v>9.3188468035081709</v>
      </c>
      <c r="BY6">
        <v>1915</v>
      </c>
      <c r="BZ6">
        <v>1.7999999999999999E-2</v>
      </c>
      <c r="CA6">
        <v>41.014218907777234</v>
      </c>
      <c r="CB6">
        <v>9.0341444980064889</v>
      </c>
    </row>
    <row r="7" spans="2:80">
      <c r="B7">
        <v>7.8214663161296369E-2</v>
      </c>
      <c r="C7" s="22">
        <v>0.78191866317802228</v>
      </c>
      <c r="D7">
        <v>53.781676683524132</v>
      </c>
      <c r="E7">
        <v>1916</v>
      </c>
      <c r="F7">
        <v>1.7999999999999999E-2</v>
      </c>
      <c r="G7" t="s">
        <v>27</v>
      </c>
      <c r="H7">
        <f>TINV(0.0455,H5)</f>
        <v>2.1689429859244536</v>
      </c>
      <c r="I7">
        <v>1917</v>
      </c>
      <c r="J7">
        <v>0.02</v>
      </c>
      <c r="K7" t="s">
        <v>27</v>
      </c>
      <c r="L7">
        <f>TINV(0.0455,L5)</f>
        <v>2.1811656751010338</v>
      </c>
      <c r="M7">
        <v>1917</v>
      </c>
      <c r="N7">
        <v>0.02</v>
      </c>
      <c r="O7" t="s">
        <v>27</v>
      </c>
      <c r="P7">
        <f>TINV(0.0455,P5)</f>
        <v>2.1811656751010338</v>
      </c>
      <c r="Q7">
        <v>1917</v>
      </c>
      <c r="R7">
        <v>0.02</v>
      </c>
      <c r="S7" t="s">
        <v>27</v>
      </c>
      <c r="T7">
        <f>TINV(0.0455,T5)</f>
        <v>2.1811656751010338</v>
      </c>
      <c r="U7">
        <v>1917</v>
      </c>
      <c r="V7">
        <v>0.02</v>
      </c>
      <c r="W7" t="s">
        <v>27</v>
      </c>
      <c r="X7">
        <f>TINV(0.0455,X5)</f>
        <v>2.1811656751010338</v>
      </c>
      <c r="Y7">
        <v>1917</v>
      </c>
      <c r="Z7">
        <v>0.02</v>
      </c>
      <c r="AA7" t="s">
        <v>27</v>
      </c>
      <c r="AB7">
        <f>TINV(0.0455,AB5)</f>
        <v>2.1811656751010338</v>
      </c>
      <c r="AC7">
        <v>1917</v>
      </c>
      <c r="AD7">
        <v>0.02</v>
      </c>
      <c r="AE7" t="s">
        <v>27</v>
      </c>
      <c r="AF7">
        <f>TINV(0.0455,AF5)</f>
        <v>2.1811656751010338</v>
      </c>
      <c r="AG7">
        <v>1916</v>
      </c>
      <c r="AH7">
        <v>1.7999999999999999E-2</v>
      </c>
      <c r="AI7" t="s">
        <v>27</v>
      </c>
      <c r="AJ7">
        <f>TINV(0.0455,AJ5)</f>
        <v>2.1811656751010338</v>
      </c>
      <c r="AK7">
        <v>1916</v>
      </c>
      <c r="AL7">
        <v>1.7999999999999999E-2</v>
      </c>
      <c r="AM7" t="s">
        <v>27</v>
      </c>
      <c r="AN7">
        <f>TINV(0.0455,AN5)</f>
        <v>2.1811656751010338</v>
      </c>
      <c r="AO7">
        <v>1916</v>
      </c>
      <c r="AP7">
        <v>1.7999999999999999E-2</v>
      </c>
      <c r="AQ7" t="s">
        <v>27</v>
      </c>
      <c r="AR7">
        <f>TINV(0.0455,AR5)</f>
        <v>2.1811656751010338</v>
      </c>
      <c r="AS7">
        <v>1916</v>
      </c>
      <c r="AT7">
        <v>1.7999999999999999E-2</v>
      </c>
      <c r="AU7" t="s">
        <v>27</v>
      </c>
      <c r="AV7">
        <f>TINV(0.0455,AV5)</f>
        <v>2.1811656751010338</v>
      </c>
      <c r="AW7">
        <v>1916</v>
      </c>
      <c r="AX7">
        <v>1.7999999999999999E-2</v>
      </c>
      <c r="AY7" t="s">
        <v>27</v>
      </c>
      <c r="AZ7">
        <f>TINV(0.0455,AZ5)</f>
        <v>2.1811656751010338</v>
      </c>
      <c r="BA7">
        <v>1916</v>
      </c>
      <c r="BB7">
        <v>1.7999999999999999E-2</v>
      </c>
      <c r="BC7" t="s">
        <v>27</v>
      </c>
      <c r="BD7">
        <f>TINV(0.0455,BD5)</f>
        <v>2.1811656751010338</v>
      </c>
      <c r="BE7">
        <v>1916</v>
      </c>
      <c r="BF7">
        <v>1.7999999999999999E-2</v>
      </c>
      <c r="BG7" t="s">
        <v>27</v>
      </c>
      <c r="BH7">
        <f>TINV(0.0455,BH5)</f>
        <v>2.1811656751010338</v>
      </c>
      <c r="BI7">
        <v>1916</v>
      </c>
      <c r="BJ7">
        <v>1.7999999999999999E-2</v>
      </c>
      <c r="BK7" t="s">
        <v>27</v>
      </c>
      <c r="BL7">
        <f>TINV(0.0455,BL5)</f>
        <v>2.1811656751010338</v>
      </c>
      <c r="BM7">
        <v>1916</v>
      </c>
      <c r="BN7">
        <v>1.7999999999999999E-2</v>
      </c>
      <c r="BO7" t="s">
        <v>27</v>
      </c>
      <c r="BP7">
        <f>TINV(0.0455,BP5)</f>
        <v>2.1811656751010338</v>
      </c>
      <c r="BQ7">
        <v>1916</v>
      </c>
      <c r="BR7">
        <v>1.7999999999999999E-2</v>
      </c>
      <c r="BS7" t="s">
        <v>27</v>
      </c>
      <c r="BT7">
        <f>TINV(0.0455,BT5)</f>
        <v>2.1811656751010338</v>
      </c>
      <c r="BU7">
        <v>1916</v>
      </c>
      <c r="BV7">
        <v>1.7999999999999999E-2</v>
      </c>
      <c r="BW7" t="s">
        <v>27</v>
      </c>
      <c r="BX7">
        <f>TINV(0.0455,BX5)</f>
        <v>2.1811656751010338</v>
      </c>
      <c r="BY7">
        <v>1916</v>
      </c>
      <c r="BZ7">
        <v>1.7999999999999999E-2</v>
      </c>
    </row>
    <row r="8" spans="2:80">
      <c r="B8">
        <v>7.8299721384769885E-2</v>
      </c>
      <c r="C8" s="22">
        <v>0.78257994586664092</v>
      </c>
      <c r="D8">
        <v>53.990876024708548</v>
      </c>
      <c r="E8">
        <v>1917</v>
      </c>
      <c r="F8">
        <v>0.02</v>
      </c>
      <c r="G8" t="s">
        <v>28</v>
      </c>
      <c r="H8">
        <f>H7*G3</f>
        <v>2.2295073001956919E-2</v>
      </c>
      <c r="I8">
        <v>1918</v>
      </c>
      <c r="J8">
        <v>2.1000000000000001E-2</v>
      </c>
      <c r="K8" t="s">
        <v>28</v>
      </c>
      <c r="L8">
        <f>L7*K3</f>
        <v>2.1351432946775582E-2</v>
      </c>
      <c r="M8">
        <v>1918</v>
      </c>
      <c r="N8">
        <v>2.1000000000000001E-2</v>
      </c>
      <c r="O8" t="s">
        <v>28</v>
      </c>
      <c r="P8">
        <f>P7*O3</f>
        <v>2.4024031900581937E-2</v>
      </c>
      <c r="Q8">
        <v>1918</v>
      </c>
      <c r="R8">
        <v>2.1000000000000001E-2</v>
      </c>
      <c r="S8" t="s">
        <v>28</v>
      </c>
      <c r="T8">
        <f>T7*S3</f>
        <v>2.4185503936626215E-2</v>
      </c>
      <c r="U8">
        <v>1918</v>
      </c>
      <c r="V8">
        <v>2.1000000000000001E-2</v>
      </c>
      <c r="W8" t="s">
        <v>28</v>
      </c>
      <c r="X8">
        <f>X7*W3</f>
        <v>2.3328783472122073E-2</v>
      </c>
      <c r="Y8">
        <v>1918</v>
      </c>
      <c r="Z8">
        <v>2.1000000000000001E-2</v>
      </c>
      <c r="AA8" t="s">
        <v>28</v>
      </c>
      <c r="AB8">
        <f>AB7*AA3</f>
        <v>2.334434247764855E-2</v>
      </c>
      <c r="AC8">
        <v>1918</v>
      </c>
      <c r="AD8">
        <v>2.1000000000000001E-2</v>
      </c>
      <c r="AE8" t="s">
        <v>28</v>
      </c>
      <c r="AF8">
        <f>AF7*AE3</f>
        <v>2.3262675636510879E-2</v>
      </c>
      <c r="AG8">
        <v>1918</v>
      </c>
      <c r="AH8">
        <v>2.1000000000000001E-2</v>
      </c>
      <c r="AI8" t="s">
        <v>28</v>
      </c>
      <c r="AJ8">
        <f>AJ7*AI3</f>
        <v>2.3242812792429894E-2</v>
      </c>
      <c r="AK8">
        <v>1917</v>
      </c>
      <c r="AL8">
        <v>0.02</v>
      </c>
      <c r="AM8" t="s">
        <v>28</v>
      </c>
      <c r="AN8">
        <f>AN7*AM3</f>
        <v>2.3193245319857048E-2</v>
      </c>
      <c r="AO8">
        <v>1917</v>
      </c>
      <c r="AP8">
        <v>0.02</v>
      </c>
      <c r="AQ8" t="s">
        <v>28</v>
      </c>
      <c r="AR8">
        <f>AR7*AQ3</f>
        <v>2.3001819246543456E-2</v>
      </c>
      <c r="AS8">
        <v>1917</v>
      </c>
      <c r="AT8">
        <v>0.02</v>
      </c>
      <c r="AU8" t="s">
        <v>28</v>
      </c>
      <c r="AV8">
        <f>AV7*AU3</f>
        <v>2.2955254815549202E-2</v>
      </c>
      <c r="AW8">
        <v>1917</v>
      </c>
      <c r="AX8">
        <v>0.02</v>
      </c>
      <c r="AY8" t="s">
        <v>28</v>
      </c>
      <c r="AZ8">
        <f>AZ7*AY3</f>
        <v>2.2047806120384716E-2</v>
      </c>
      <c r="BA8">
        <v>1917</v>
      </c>
      <c r="BB8">
        <v>0.02</v>
      </c>
      <c r="BC8" t="s">
        <v>28</v>
      </c>
      <c r="BD8">
        <f>BD7*BC3</f>
        <v>2.2217902825340908E-2</v>
      </c>
      <c r="BE8">
        <v>1917</v>
      </c>
      <c r="BF8">
        <v>0.02</v>
      </c>
      <c r="BG8" t="s">
        <v>28</v>
      </c>
      <c r="BH8">
        <f>BH7*BG3</f>
        <v>2.2368139739392601E-2</v>
      </c>
      <c r="BI8">
        <v>1917</v>
      </c>
      <c r="BJ8">
        <v>0.02</v>
      </c>
      <c r="BK8" t="s">
        <v>28</v>
      </c>
      <c r="BL8">
        <f>BL7*BK3</f>
        <v>2.2543332704884005E-2</v>
      </c>
      <c r="BM8">
        <v>1917</v>
      </c>
      <c r="BN8">
        <v>0.02</v>
      </c>
      <c r="BO8" t="s">
        <v>28</v>
      </c>
      <c r="BP8">
        <f>BP7*BO3</f>
        <v>2.2840206840805705E-2</v>
      </c>
      <c r="BQ8">
        <v>1917</v>
      </c>
      <c r="BR8">
        <v>0.02</v>
      </c>
      <c r="BS8" t="s">
        <v>28</v>
      </c>
      <c r="BT8">
        <f>BT7*BS3</f>
        <v>2.2584501443992745E-2</v>
      </c>
      <c r="BU8">
        <v>1917</v>
      </c>
      <c r="BV8">
        <v>0.02</v>
      </c>
      <c r="BW8" t="s">
        <v>28</v>
      </c>
      <c r="BX8">
        <f>BX7*BW3</f>
        <v>2.4388898340442836E-2</v>
      </c>
      <c r="BY8">
        <v>1917</v>
      </c>
      <c r="BZ8">
        <v>0.02</v>
      </c>
    </row>
    <row r="9" spans="2:80">
      <c r="B9">
        <v>7.8302143193302115E-2</v>
      </c>
      <c r="C9" s="22">
        <v>0.78331605934822601</v>
      </c>
      <c r="D9">
        <v>54.225250172582157</v>
      </c>
      <c r="E9">
        <v>1918</v>
      </c>
      <c r="F9">
        <v>2.1000000000000001E-2</v>
      </c>
      <c r="G9" t="s">
        <v>29</v>
      </c>
      <c r="H9">
        <f>G2+H8</f>
        <v>1.1041578359237676</v>
      </c>
      <c r="I9">
        <v>1922</v>
      </c>
      <c r="J9">
        <v>5.8999999999999997E-2</v>
      </c>
      <c r="K9" t="s">
        <v>29</v>
      </c>
      <c r="L9">
        <f>K2+L8</f>
        <v>1.093881700586695</v>
      </c>
      <c r="M9">
        <v>1922</v>
      </c>
      <c r="N9">
        <v>5.8999999999999997E-2</v>
      </c>
      <c r="O9" t="s">
        <v>29</v>
      </c>
      <c r="P9">
        <f>O2+P8</f>
        <v>1.1038117887060921</v>
      </c>
      <c r="Q9">
        <v>1922</v>
      </c>
      <c r="R9">
        <v>5.8999999999999997E-2</v>
      </c>
      <c r="S9" t="s">
        <v>29</v>
      </c>
      <c r="T9">
        <f>S2+T8</f>
        <v>1.1057210402350224</v>
      </c>
      <c r="U9">
        <v>1922</v>
      </c>
      <c r="V9">
        <v>5.8999999999999997E-2</v>
      </c>
      <c r="W9" t="s">
        <v>29</v>
      </c>
      <c r="X9">
        <f>W2+X8</f>
        <v>1.1045300251740682</v>
      </c>
      <c r="Y9">
        <v>1922</v>
      </c>
      <c r="Z9">
        <v>5.8999999999999997E-2</v>
      </c>
      <c r="AA9" t="s">
        <v>29</v>
      </c>
      <c r="AB9">
        <f>AA2+AB8</f>
        <v>1.1048004770133302</v>
      </c>
      <c r="AC9">
        <v>1922</v>
      </c>
      <c r="AD9">
        <v>5.8999999999999997E-2</v>
      </c>
      <c r="AE9" t="s">
        <v>29</v>
      </c>
      <c r="AF9">
        <f>AE2+AF8</f>
        <v>1.1046174364252492</v>
      </c>
      <c r="AG9">
        <v>1922</v>
      </c>
      <c r="AH9">
        <v>5.8999999999999997E-2</v>
      </c>
      <c r="AI9" t="s">
        <v>29</v>
      </c>
      <c r="AJ9">
        <f>AI2+AJ8</f>
        <v>1.1046895556079239</v>
      </c>
      <c r="AK9">
        <v>1922</v>
      </c>
      <c r="AL9">
        <v>5.8999999999999997E-2</v>
      </c>
      <c r="AM9" t="s">
        <v>29</v>
      </c>
      <c r="AN9">
        <f>AM2+AN8</f>
        <v>1.1046426071954716</v>
      </c>
      <c r="AO9">
        <v>1918</v>
      </c>
      <c r="AP9">
        <v>2.1000000000000001E-2</v>
      </c>
      <c r="AQ9" t="s">
        <v>29</v>
      </c>
      <c r="AR9">
        <f>AQ2+AR8</f>
        <v>1.1051801203596876</v>
      </c>
      <c r="AS9">
        <v>1918</v>
      </c>
      <c r="AT9">
        <v>2.1000000000000001E-2</v>
      </c>
      <c r="AU9" t="s">
        <v>29</v>
      </c>
      <c r="AV9">
        <f>AU2+AV8</f>
        <v>1.1049271257577729</v>
      </c>
      <c r="AW9">
        <v>1918</v>
      </c>
      <c r="AX9">
        <v>2.1000000000000001E-2</v>
      </c>
      <c r="AY9" t="s">
        <v>29</v>
      </c>
      <c r="AZ9">
        <f>AY2+AZ8</f>
        <v>1.1031445193978151</v>
      </c>
      <c r="BA9">
        <v>1918</v>
      </c>
      <c r="BB9">
        <v>2.1000000000000001E-2</v>
      </c>
      <c r="BC9" t="s">
        <v>29</v>
      </c>
      <c r="BD9">
        <f>BC2+BD8</f>
        <v>1.1030372379332936</v>
      </c>
      <c r="BE9">
        <v>1918</v>
      </c>
      <c r="BF9">
        <v>2.1000000000000001E-2</v>
      </c>
      <c r="BG9" t="s">
        <v>29</v>
      </c>
      <c r="BH9">
        <f>BG2+BH8</f>
        <v>1.1031017866501454</v>
      </c>
      <c r="BI9">
        <v>1918</v>
      </c>
      <c r="BJ9">
        <v>2.1000000000000001E-2</v>
      </c>
      <c r="BK9" t="s">
        <v>29</v>
      </c>
      <c r="BL9">
        <f>BK2+BL8</f>
        <v>1.1032343500897817</v>
      </c>
      <c r="BM9">
        <v>1918</v>
      </c>
      <c r="BN9">
        <v>2.1000000000000001E-2</v>
      </c>
      <c r="BO9" t="s">
        <v>29</v>
      </c>
      <c r="BP9">
        <f>BO2+BP8</f>
        <v>1.1034947012737353</v>
      </c>
      <c r="BQ9">
        <v>1918</v>
      </c>
      <c r="BR9">
        <v>2.1000000000000001E-2</v>
      </c>
      <c r="BS9" t="s">
        <v>29</v>
      </c>
      <c r="BT9">
        <f>BS2+BT8</f>
        <v>1.1027896749528081</v>
      </c>
      <c r="BU9">
        <v>1918</v>
      </c>
      <c r="BV9">
        <v>2.1000000000000001E-2</v>
      </c>
      <c r="BW9" t="s">
        <v>29</v>
      </c>
      <c r="BX9">
        <f>BW2+BX8</f>
        <v>1.1192561770036344</v>
      </c>
      <c r="BY9">
        <v>1918</v>
      </c>
      <c r="BZ9">
        <v>2.1000000000000001E-2</v>
      </c>
    </row>
    <row r="10" spans="2:80">
      <c r="B10">
        <v>7.8975955307630741E-2</v>
      </c>
      <c r="C10" s="22">
        <v>0.78898347997276663</v>
      </c>
      <c r="D10">
        <v>56.084481907218127</v>
      </c>
      <c r="E10">
        <v>1922</v>
      </c>
      <c r="F10">
        <v>5.8999999999999997E-2</v>
      </c>
      <c r="G10" t="s">
        <v>30</v>
      </c>
      <c r="H10">
        <f>G2-H8</f>
        <v>1.0595676899198538</v>
      </c>
      <c r="I10">
        <v>1925</v>
      </c>
      <c r="J10">
        <v>7.5999999999999998E-2</v>
      </c>
      <c r="K10" t="s">
        <v>30</v>
      </c>
      <c r="L10">
        <f>K2-L8</f>
        <v>1.0511788346931437</v>
      </c>
      <c r="M10">
        <v>1925</v>
      </c>
      <c r="N10">
        <v>7.5999999999999998E-2</v>
      </c>
      <c r="O10" t="s">
        <v>30</v>
      </c>
      <c r="P10">
        <f>O2-P8</f>
        <v>1.0557637249049281</v>
      </c>
      <c r="Q10">
        <v>1925</v>
      </c>
      <c r="R10">
        <v>7.5999999999999998E-2</v>
      </c>
      <c r="S10" t="s">
        <v>30</v>
      </c>
      <c r="T10">
        <f>S2-T8</f>
        <v>1.0573500323617702</v>
      </c>
      <c r="U10">
        <v>1925</v>
      </c>
      <c r="V10">
        <v>7.5999999999999998E-2</v>
      </c>
      <c r="W10" t="s">
        <v>30</v>
      </c>
      <c r="X10">
        <f>W2-X8</f>
        <v>1.057872458229824</v>
      </c>
      <c r="Y10">
        <v>1925</v>
      </c>
      <c r="Z10">
        <v>7.5999999999999998E-2</v>
      </c>
      <c r="AA10" t="s">
        <v>30</v>
      </c>
      <c r="AB10">
        <f>AA2-AB8</f>
        <v>1.0581117920580332</v>
      </c>
      <c r="AC10">
        <v>1925</v>
      </c>
      <c r="AD10">
        <v>7.5999999999999998E-2</v>
      </c>
      <c r="AE10" t="s">
        <v>30</v>
      </c>
      <c r="AF10">
        <f>AE2-AF8</f>
        <v>1.0580920851522275</v>
      </c>
      <c r="AG10">
        <v>1925</v>
      </c>
      <c r="AH10">
        <v>7.5999999999999998E-2</v>
      </c>
      <c r="AI10" t="s">
        <v>30</v>
      </c>
      <c r="AJ10">
        <f>AI2-AJ8</f>
        <v>1.0582039300230643</v>
      </c>
      <c r="AK10">
        <v>1925</v>
      </c>
      <c r="AL10">
        <v>7.5999999999999998E-2</v>
      </c>
      <c r="AM10" t="s">
        <v>30</v>
      </c>
      <c r="AN10">
        <f>AM2-AN8</f>
        <v>1.0582561165557574</v>
      </c>
      <c r="AO10">
        <v>1925</v>
      </c>
      <c r="AP10">
        <v>7.5999999999999998E-2</v>
      </c>
      <c r="AQ10" t="s">
        <v>30</v>
      </c>
      <c r="AR10">
        <f>AQ2-AR8</f>
        <v>1.0591764818666005</v>
      </c>
      <c r="AS10">
        <v>1922</v>
      </c>
      <c r="AT10">
        <v>5.8999999999999997E-2</v>
      </c>
      <c r="AU10" t="s">
        <v>30</v>
      </c>
      <c r="AV10">
        <f>AU2-AV8</f>
        <v>1.0590166161266745</v>
      </c>
      <c r="AW10">
        <v>1922</v>
      </c>
      <c r="AX10">
        <v>5.8999999999999997E-2</v>
      </c>
      <c r="AY10" t="s">
        <v>30</v>
      </c>
      <c r="AZ10">
        <f>AY2-AZ8</f>
        <v>1.0590489071570455</v>
      </c>
      <c r="BA10">
        <v>1922</v>
      </c>
      <c r="BB10">
        <v>5.8999999999999997E-2</v>
      </c>
      <c r="BC10" t="s">
        <v>30</v>
      </c>
      <c r="BD10">
        <f>BC2-BD8</f>
        <v>1.0586014322826118</v>
      </c>
      <c r="BE10">
        <v>1922</v>
      </c>
      <c r="BF10">
        <v>5.8999999999999997E-2</v>
      </c>
      <c r="BG10" t="s">
        <v>30</v>
      </c>
      <c r="BH10">
        <f>BG2-BH8</f>
        <v>1.05836550717136</v>
      </c>
      <c r="BI10">
        <v>1922</v>
      </c>
      <c r="BJ10">
        <v>5.8999999999999997E-2</v>
      </c>
      <c r="BK10" t="s">
        <v>30</v>
      </c>
      <c r="BL10">
        <f>BK2-BL8</f>
        <v>1.0581476846800135</v>
      </c>
      <c r="BM10">
        <v>1922</v>
      </c>
      <c r="BN10">
        <v>5.8999999999999997E-2</v>
      </c>
      <c r="BO10" t="s">
        <v>30</v>
      </c>
      <c r="BP10">
        <f>BO2-BP8</f>
        <v>1.0578142875921237</v>
      </c>
      <c r="BQ10">
        <v>1922</v>
      </c>
      <c r="BR10">
        <v>5.8999999999999997E-2</v>
      </c>
      <c r="BS10" t="s">
        <v>30</v>
      </c>
      <c r="BT10">
        <f>BS2-BT8</f>
        <v>1.0576206720648227</v>
      </c>
      <c r="BU10">
        <v>1922</v>
      </c>
      <c r="BV10">
        <v>5.8999999999999997E-2</v>
      </c>
      <c r="BW10" t="s">
        <v>30</v>
      </c>
      <c r="BX10">
        <f>BW2-BX8</f>
        <v>1.0704783803227489</v>
      </c>
      <c r="BY10">
        <v>1922</v>
      </c>
      <c r="BZ10">
        <v>5.8999999999999997E-2</v>
      </c>
    </row>
    <row r="11" spans="2:80">
      <c r="B11">
        <v>7.8785182805600179E-2</v>
      </c>
      <c r="C11" s="22">
        <v>0.78885290104476824</v>
      </c>
      <c r="D11">
        <v>56.040521391110197</v>
      </c>
      <c r="E11">
        <v>1925</v>
      </c>
      <c r="F11">
        <v>7.5999999999999998E-2</v>
      </c>
      <c r="G11" t="s">
        <v>31</v>
      </c>
      <c r="H11" s="23">
        <f>LN(G2)</f>
        <v>7.86843358935507E-2</v>
      </c>
      <c r="I11">
        <v>1931</v>
      </c>
      <c r="J11">
        <v>0.22</v>
      </c>
      <c r="K11" t="s">
        <v>31</v>
      </c>
      <c r="L11" s="23">
        <f>LN(K2)</f>
        <v>7.0020592997496162E-2</v>
      </c>
      <c r="M11">
        <v>1931</v>
      </c>
      <c r="N11">
        <v>0.22</v>
      </c>
      <c r="O11" t="s">
        <v>31</v>
      </c>
      <c r="P11" s="23">
        <f>LN(O2)</f>
        <v>7.6764500346873141E-2</v>
      </c>
      <c r="Q11">
        <v>1931</v>
      </c>
      <c r="R11">
        <v>0.22</v>
      </c>
      <c r="S11" t="s">
        <v>31</v>
      </c>
      <c r="T11" s="23">
        <f>LN(S2)</f>
        <v>7.8381824214561344E-2</v>
      </c>
      <c r="U11">
        <v>1931</v>
      </c>
      <c r="V11">
        <v>0.22</v>
      </c>
      <c r="W11" t="s">
        <v>31</v>
      </c>
      <c r="X11" s="23">
        <f>LN(W2)</f>
        <v>7.807268386746688E-2</v>
      </c>
      <c r="Y11">
        <v>1931</v>
      </c>
      <c r="Z11">
        <v>0.22</v>
      </c>
      <c r="AA11" t="s">
        <v>31</v>
      </c>
      <c r="AB11" s="23">
        <f>LN(AA2)</f>
        <v>7.8308405750846563E-2</v>
      </c>
      <c r="AC11">
        <v>1931</v>
      </c>
      <c r="AD11">
        <v>0.22</v>
      </c>
      <c r="AE11" t="s">
        <v>31</v>
      </c>
      <c r="AF11" s="23">
        <f>LN(AE2)</f>
        <v>7.8214663161296369E-2</v>
      </c>
      <c r="AG11">
        <v>1931</v>
      </c>
      <c r="AH11">
        <v>0.22</v>
      </c>
      <c r="AI11" t="s">
        <v>31</v>
      </c>
      <c r="AJ11" s="23">
        <f>LN(AI2)</f>
        <v>7.8299721384769885E-2</v>
      </c>
      <c r="AK11">
        <v>1931</v>
      </c>
      <c r="AL11">
        <v>0.22</v>
      </c>
      <c r="AM11" t="s">
        <v>31</v>
      </c>
      <c r="AN11" s="23">
        <f>LN(AM2)</f>
        <v>7.8302143193302115E-2</v>
      </c>
      <c r="AO11">
        <v>1931</v>
      </c>
      <c r="AP11">
        <v>0.22</v>
      </c>
      <c r="AQ11" t="s">
        <v>31</v>
      </c>
      <c r="AR11" s="23">
        <f>LN(AQ2)</f>
        <v>7.8975955307630741E-2</v>
      </c>
      <c r="AS11">
        <v>1931</v>
      </c>
      <c r="AT11">
        <v>0.22</v>
      </c>
      <c r="AU11" t="s">
        <v>31</v>
      </c>
      <c r="AV11" s="23">
        <f>LN(AU2)</f>
        <v>7.8785182805600179E-2</v>
      </c>
      <c r="AW11">
        <v>1925</v>
      </c>
      <c r="AX11">
        <v>7.5999999999999998E-2</v>
      </c>
      <c r="AY11" t="s">
        <v>31</v>
      </c>
      <c r="AZ11" s="23">
        <f>LN(AY2)</f>
        <v>7.7976001146793233E-2</v>
      </c>
      <c r="BA11">
        <v>1925</v>
      </c>
      <c r="BB11">
        <v>7.5999999999999998E-2</v>
      </c>
      <c r="BC11" t="s">
        <v>31</v>
      </c>
      <c r="BD11" s="23">
        <f>LN(BC2)</f>
        <v>7.7719397129993636E-2</v>
      </c>
      <c r="BE11">
        <v>1925</v>
      </c>
      <c r="BF11">
        <v>7.5999999999999998E-2</v>
      </c>
      <c r="BG11" t="s">
        <v>31</v>
      </c>
      <c r="BH11" s="23">
        <f>LN(BG2)</f>
        <v>7.7640113209629241E-2</v>
      </c>
      <c r="BI11">
        <v>1925</v>
      </c>
      <c r="BJ11">
        <v>7.5999999999999998E-2</v>
      </c>
      <c r="BK11" t="s">
        <v>31</v>
      </c>
      <c r="BL11" s="23">
        <f>LN(BK2)</f>
        <v>7.7600667443542812E-2</v>
      </c>
      <c r="BM11">
        <v>1925</v>
      </c>
      <c r="BN11">
        <v>7.5999999999999998E-2</v>
      </c>
      <c r="BO11" t="s">
        <v>31</v>
      </c>
      <c r="BP11" s="23">
        <f>LN(BO2)</f>
        <v>7.7566870948006239E-2</v>
      </c>
      <c r="BQ11">
        <v>1925</v>
      </c>
      <c r="BR11">
        <v>7.5999999999999998E-2</v>
      </c>
      <c r="BS11" t="s">
        <v>31</v>
      </c>
      <c r="BT11" s="23">
        <f>LN(BS2)</f>
        <v>7.7150998564199005E-2</v>
      </c>
      <c r="BU11">
        <v>1925</v>
      </c>
      <c r="BV11">
        <v>7.5999999999999998E-2</v>
      </c>
      <c r="BW11" t="s">
        <v>31</v>
      </c>
      <c r="BX11" s="23">
        <f>LN(BW2)</f>
        <v>9.0633149222056855E-2</v>
      </c>
      <c r="BY11">
        <v>1925</v>
      </c>
      <c r="BZ11">
        <v>7.5999999999999998E-2</v>
      </c>
    </row>
    <row r="12" spans="2:80">
      <c r="B12">
        <v>7.7976001146793233E-2</v>
      </c>
      <c r="C12" s="22">
        <v>0.79867678599539504</v>
      </c>
      <c r="D12">
        <v>59.507056099635371</v>
      </c>
      <c r="E12">
        <v>1931</v>
      </c>
      <c r="F12">
        <v>0.22</v>
      </c>
      <c r="G12" t="s">
        <v>32</v>
      </c>
      <c r="H12" s="23">
        <f>LN(H9)</f>
        <v>9.9082904958303172E-2</v>
      </c>
      <c r="I12">
        <v>1933</v>
      </c>
      <c r="J12">
        <v>0.24199999999999999</v>
      </c>
      <c r="K12" t="s">
        <v>32</v>
      </c>
      <c r="L12" s="23">
        <f>LN(L9)</f>
        <v>8.9732563405726648E-2</v>
      </c>
      <c r="M12">
        <v>1933</v>
      </c>
      <c r="N12">
        <v>0.24199999999999999</v>
      </c>
      <c r="O12" t="s">
        <v>32</v>
      </c>
      <c r="P12" s="23">
        <f>LN(P9)</f>
        <v>9.8769452076842582E-2</v>
      </c>
      <c r="Q12">
        <v>1933</v>
      </c>
      <c r="R12">
        <v>0.24199999999999999</v>
      </c>
      <c r="S12" t="s">
        <v>32</v>
      </c>
      <c r="T12" s="23">
        <f>LN(T9)</f>
        <v>0.10049764726734849</v>
      </c>
      <c r="U12">
        <v>1933</v>
      </c>
      <c r="V12">
        <v>0.24199999999999999</v>
      </c>
      <c r="W12" t="s">
        <v>32</v>
      </c>
      <c r="X12" s="23">
        <f>LN(X9)</f>
        <v>9.9419927912409958E-2</v>
      </c>
      <c r="Y12">
        <v>1933</v>
      </c>
      <c r="Z12">
        <v>0.24199999999999999</v>
      </c>
      <c r="AA12" t="s">
        <v>32</v>
      </c>
      <c r="AB12" s="23">
        <f>LN(AB9)</f>
        <v>9.9664754877271153E-2</v>
      </c>
      <c r="AC12">
        <v>1933</v>
      </c>
      <c r="AD12">
        <v>0.24199999999999999</v>
      </c>
      <c r="AE12" t="s">
        <v>32</v>
      </c>
      <c r="AF12" s="23">
        <f>LN(AF9)</f>
        <v>9.9499063644855251E-2</v>
      </c>
      <c r="AG12">
        <v>1933</v>
      </c>
      <c r="AH12">
        <v>0.24199999999999999</v>
      </c>
      <c r="AI12" t="s">
        <v>32</v>
      </c>
      <c r="AJ12" s="23">
        <f>LN(AJ9)</f>
        <v>9.9564350346033836E-2</v>
      </c>
      <c r="AK12">
        <v>1933</v>
      </c>
      <c r="AL12">
        <v>0.24199999999999999</v>
      </c>
      <c r="AM12" t="s">
        <v>32</v>
      </c>
      <c r="AN12" s="23">
        <f>LN(AN9)</f>
        <v>9.9521850251887894E-2</v>
      </c>
      <c r="AO12">
        <v>1933</v>
      </c>
      <c r="AP12">
        <v>0.24199999999999999</v>
      </c>
      <c r="AQ12" t="s">
        <v>32</v>
      </c>
      <c r="AR12" s="23">
        <f>LN(AR9)</f>
        <v>0.10000832653626507</v>
      </c>
      <c r="AS12">
        <v>1933</v>
      </c>
      <c r="AT12">
        <v>0.24199999999999999</v>
      </c>
      <c r="AU12" t="s">
        <v>32</v>
      </c>
      <c r="AV12" s="23">
        <f>LN(AV9)</f>
        <v>9.9779383254472526E-2</v>
      </c>
      <c r="AW12">
        <v>1933</v>
      </c>
      <c r="AX12">
        <v>0.24199999999999999</v>
      </c>
      <c r="AY12" t="s">
        <v>32</v>
      </c>
      <c r="AZ12" s="23">
        <f>LN(AZ9)</f>
        <v>9.8164755621222261E-2</v>
      </c>
      <c r="BA12">
        <v>1931</v>
      </c>
      <c r="BB12">
        <v>0.22</v>
      </c>
      <c r="BC12" t="s">
        <v>32</v>
      </c>
      <c r="BD12" s="23">
        <f>LN(BD9)</f>
        <v>9.8067500293777352E-2</v>
      </c>
      <c r="BE12">
        <v>1931</v>
      </c>
      <c r="BF12">
        <v>0.22</v>
      </c>
      <c r="BG12" t="s">
        <v>32</v>
      </c>
      <c r="BH12" s="23">
        <f>LN(BH9)</f>
        <v>9.8126017654787637E-2</v>
      </c>
      <c r="BI12">
        <v>1931</v>
      </c>
      <c r="BJ12">
        <v>0.22</v>
      </c>
      <c r="BK12" t="s">
        <v>32</v>
      </c>
      <c r="BL12" s="23">
        <f>LN(BL9)</f>
        <v>9.8246183786854624E-2</v>
      </c>
      <c r="BM12">
        <v>1931</v>
      </c>
      <c r="BN12">
        <v>0.22</v>
      </c>
      <c r="BO12" t="s">
        <v>32</v>
      </c>
      <c r="BP12" s="23">
        <f>LN(BP9)</f>
        <v>9.8482144957530049E-2</v>
      </c>
      <c r="BQ12">
        <v>1931</v>
      </c>
      <c r="BR12">
        <v>0.22</v>
      </c>
      <c r="BS12" t="s">
        <v>32</v>
      </c>
      <c r="BT12" s="23">
        <f>LN(BT9)</f>
        <v>9.7843037549145265E-2</v>
      </c>
      <c r="BU12">
        <v>1931</v>
      </c>
      <c r="BV12">
        <v>0.22</v>
      </c>
      <c r="BW12" t="s">
        <v>32</v>
      </c>
      <c r="BX12" s="23">
        <f>LN(BX9)</f>
        <v>0.11266433700120228</v>
      </c>
      <c r="BY12">
        <v>1931</v>
      </c>
      <c r="BZ12">
        <v>0.22</v>
      </c>
    </row>
    <row r="13" spans="2:80">
      <c r="B13">
        <v>7.7719397129993636E-2</v>
      </c>
      <c r="C13" s="22">
        <v>0.79512212243080838</v>
      </c>
      <c r="D13">
        <v>58.214346897625312</v>
      </c>
      <c r="E13">
        <v>1933</v>
      </c>
      <c r="F13">
        <v>0.24199999999999999</v>
      </c>
      <c r="G13" t="s">
        <v>33</v>
      </c>
      <c r="H13" s="23">
        <f>LN(H10)</f>
        <v>5.7860985236495598E-2</v>
      </c>
      <c r="I13">
        <v>1934</v>
      </c>
      <c r="J13">
        <v>0.246</v>
      </c>
      <c r="K13" t="s">
        <v>33</v>
      </c>
      <c r="L13" s="23">
        <f>LN(L10)</f>
        <v>4.9912234121178158E-2</v>
      </c>
      <c r="M13">
        <v>1934</v>
      </c>
      <c r="N13">
        <v>0.246</v>
      </c>
      <c r="O13" t="s">
        <v>33</v>
      </c>
      <c r="P13" s="23">
        <f>LN(P10)</f>
        <v>5.4264414894161679E-2</v>
      </c>
      <c r="Q13">
        <v>1934</v>
      </c>
      <c r="R13">
        <v>0.246</v>
      </c>
      <c r="S13" t="s">
        <v>33</v>
      </c>
      <c r="T13" s="23">
        <f>LN(T10)</f>
        <v>5.5765808512344847E-2</v>
      </c>
      <c r="U13">
        <v>1934</v>
      </c>
      <c r="V13">
        <v>0.246</v>
      </c>
      <c r="W13" t="s">
        <v>33</v>
      </c>
      <c r="X13" s="23">
        <f>LN(X10)</f>
        <v>5.625977629209418E-2</v>
      </c>
      <c r="Y13">
        <v>1934</v>
      </c>
      <c r="Z13">
        <v>0.246</v>
      </c>
      <c r="AA13" t="s">
        <v>33</v>
      </c>
      <c r="AB13" s="23">
        <f>LN(AB10)</f>
        <v>5.648599142502557E-2</v>
      </c>
      <c r="AC13">
        <v>1934</v>
      </c>
      <c r="AD13">
        <v>0.246</v>
      </c>
      <c r="AE13" t="s">
        <v>33</v>
      </c>
      <c r="AF13" s="23">
        <f>LN(AF10)</f>
        <v>5.6467366654493339E-2</v>
      </c>
      <c r="AG13">
        <v>1934</v>
      </c>
      <c r="AH13">
        <v>0.246</v>
      </c>
      <c r="AI13" t="s">
        <v>33</v>
      </c>
      <c r="AJ13" s="23">
        <f>LN(AJ10)</f>
        <v>5.6573065356507558E-2</v>
      </c>
      <c r="AK13">
        <v>1934</v>
      </c>
      <c r="AL13">
        <v>0.246</v>
      </c>
      <c r="AM13" t="s">
        <v>33</v>
      </c>
      <c r="AN13" s="23">
        <f>LN(AN10)</f>
        <v>5.6622380280063944E-2</v>
      </c>
      <c r="AO13">
        <v>1934</v>
      </c>
      <c r="AP13">
        <v>0.246</v>
      </c>
      <c r="AQ13" t="s">
        <v>33</v>
      </c>
      <c r="AR13" s="23">
        <f>LN(AR10)</f>
        <v>5.7491702278308889E-2</v>
      </c>
      <c r="AS13">
        <v>1934</v>
      </c>
      <c r="AT13">
        <v>0.246</v>
      </c>
      <c r="AU13" t="s">
        <v>33</v>
      </c>
      <c r="AV13" s="23">
        <f>LN(AV10)</f>
        <v>5.7340756889636836E-2</v>
      </c>
      <c r="AW13">
        <v>1934</v>
      </c>
      <c r="AX13">
        <v>0.246</v>
      </c>
      <c r="AY13" t="s">
        <v>33</v>
      </c>
      <c r="AZ13" s="23">
        <f>LN(AZ10)</f>
        <v>5.737124794859462E-2</v>
      </c>
      <c r="BA13">
        <v>1934</v>
      </c>
      <c r="BB13">
        <v>0.246</v>
      </c>
      <c r="BC13" t="s">
        <v>33</v>
      </c>
      <c r="BD13" s="23">
        <f>LN(BD10)</f>
        <v>5.6948633437823144E-2</v>
      </c>
      <c r="BE13">
        <v>1933</v>
      </c>
      <c r="BF13">
        <v>0.24199999999999999</v>
      </c>
      <c r="BG13" t="s">
        <v>33</v>
      </c>
      <c r="BH13" s="23">
        <f>LN(BH10)</f>
        <v>5.6725743691335755E-2</v>
      </c>
      <c r="BI13">
        <v>1933</v>
      </c>
      <c r="BJ13">
        <v>0.24199999999999999</v>
      </c>
      <c r="BK13" t="s">
        <v>33</v>
      </c>
      <c r="BL13" s="23">
        <f>LN(BL10)</f>
        <v>5.6519912238969523E-2</v>
      </c>
      <c r="BM13">
        <v>1933</v>
      </c>
      <c r="BN13">
        <v>0.24199999999999999</v>
      </c>
      <c r="BO13" t="s">
        <v>33</v>
      </c>
      <c r="BP13" s="23">
        <f>LN(BP10)</f>
        <v>5.6204786452194823E-2</v>
      </c>
      <c r="BQ13">
        <v>1933</v>
      </c>
      <c r="BR13">
        <v>0.24199999999999999</v>
      </c>
      <c r="BS13" t="s">
        <v>33</v>
      </c>
      <c r="BT13" s="23">
        <f>LN(BT10)</f>
        <v>5.6021736127761269E-2</v>
      </c>
      <c r="BU13">
        <v>1933</v>
      </c>
      <c r="BV13">
        <v>0.24199999999999999</v>
      </c>
      <c r="BW13" t="s">
        <v>33</v>
      </c>
      <c r="BX13" s="23">
        <f>LN(BX10)</f>
        <v>6.8105632975140717E-2</v>
      </c>
      <c r="BY13">
        <v>1933</v>
      </c>
      <c r="BZ13">
        <v>0.24199999999999999</v>
      </c>
    </row>
    <row r="14" spans="2:80">
      <c r="B14">
        <v>7.7640113209629241E-2</v>
      </c>
      <c r="C14" s="22">
        <v>0.79258233043861581</v>
      </c>
      <c r="D14">
        <v>57.317850411296966</v>
      </c>
      <c r="E14">
        <v>1934</v>
      </c>
      <c r="F14">
        <v>0.246</v>
      </c>
      <c r="G14" t="s">
        <v>34</v>
      </c>
      <c r="H14" s="23">
        <f>H12-H11</f>
        <v>2.0398569064752473E-2</v>
      </c>
      <c r="I14">
        <v>1935</v>
      </c>
      <c r="J14">
        <v>0.246</v>
      </c>
      <c r="K14" t="s">
        <v>34</v>
      </c>
      <c r="L14" s="23">
        <f>L12-L11</f>
        <v>1.9711970408230486E-2</v>
      </c>
      <c r="M14">
        <v>1935</v>
      </c>
      <c r="N14">
        <v>0.246</v>
      </c>
      <c r="O14" t="s">
        <v>34</v>
      </c>
      <c r="P14" s="23">
        <f>P12-P11</f>
        <v>2.2004951729969441E-2</v>
      </c>
      <c r="Q14">
        <v>1935</v>
      </c>
      <c r="R14">
        <v>0.246</v>
      </c>
      <c r="S14" t="s">
        <v>34</v>
      </c>
      <c r="T14" s="23">
        <f>T12-T11</f>
        <v>2.2115823052787142E-2</v>
      </c>
      <c r="U14">
        <v>1935</v>
      </c>
      <c r="V14">
        <v>0.246</v>
      </c>
      <c r="W14" t="s">
        <v>34</v>
      </c>
      <c r="X14" s="23">
        <f>X12-X11</f>
        <v>2.1347244044943078E-2</v>
      </c>
      <c r="Y14">
        <v>1935</v>
      </c>
      <c r="Z14">
        <v>0.246</v>
      </c>
      <c r="AA14" t="s">
        <v>34</v>
      </c>
      <c r="AB14" s="23">
        <f>AB12-AB11</f>
        <v>2.135634912642459E-2</v>
      </c>
      <c r="AC14">
        <v>1935</v>
      </c>
      <c r="AD14">
        <v>0.246</v>
      </c>
      <c r="AE14" t="s">
        <v>34</v>
      </c>
      <c r="AF14" s="23">
        <f>AF12-AF11</f>
        <v>2.1284400483558882E-2</v>
      </c>
      <c r="AG14">
        <v>1935</v>
      </c>
      <c r="AH14">
        <v>0.246</v>
      </c>
      <c r="AI14" t="s">
        <v>34</v>
      </c>
      <c r="AJ14" s="23">
        <f>AJ12-AJ11</f>
        <v>2.1264628961263951E-2</v>
      </c>
      <c r="AK14">
        <v>1935</v>
      </c>
      <c r="AL14">
        <v>0.246</v>
      </c>
      <c r="AM14" t="s">
        <v>34</v>
      </c>
      <c r="AN14" s="23">
        <f>AN12-AN11</f>
        <v>2.1219707058585779E-2</v>
      </c>
      <c r="AO14">
        <v>1935</v>
      </c>
      <c r="AP14">
        <v>0.246</v>
      </c>
      <c r="AQ14" t="s">
        <v>34</v>
      </c>
      <c r="AR14" s="23">
        <f>AR12-AR11</f>
        <v>2.1032371228634328E-2</v>
      </c>
      <c r="AS14">
        <v>1935</v>
      </c>
      <c r="AT14">
        <v>0.246</v>
      </c>
      <c r="AU14" t="s">
        <v>34</v>
      </c>
      <c r="AV14" s="23">
        <f>AV12-AV11</f>
        <v>2.0994200448872347E-2</v>
      </c>
      <c r="AW14">
        <v>1935</v>
      </c>
      <c r="AX14">
        <v>0.246</v>
      </c>
      <c r="AY14" t="s">
        <v>34</v>
      </c>
      <c r="AZ14" s="23">
        <f>AZ12-AZ11</f>
        <v>2.0188754474429027E-2</v>
      </c>
      <c r="BA14">
        <v>1935</v>
      </c>
      <c r="BB14">
        <v>0.246</v>
      </c>
      <c r="BC14" t="s">
        <v>34</v>
      </c>
      <c r="BD14" s="23">
        <f>BD12-BD11</f>
        <v>2.0348103163783715E-2</v>
      </c>
      <c r="BE14">
        <v>1935</v>
      </c>
      <c r="BF14">
        <v>0.246</v>
      </c>
      <c r="BG14" t="s">
        <v>34</v>
      </c>
      <c r="BH14" s="23">
        <f>BH12-BH11</f>
        <v>2.0485904445158395E-2</v>
      </c>
      <c r="BI14">
        <v>1934</v>
      </c>
      <c r="BJ14">
        <v>0.246</v>
      </c>
      <c r="BK14" t="s">
        <v>34</v>
      </c>
      <c r="BL14" s="23">
        <f>BL12-BL11</f>
        <v>2.0645516343311812E-2</v>
      </c>
      <c r="BM14">
        <v>1934</v>
      </c>
      <c r="BN14">
        <v>0.246</v>
      </c>
      <c r="BO14" t="s">
        <v>34</v>
      </c>
      <c r="BP14" s="23">
        <f>BP12-BP11</f>
        <v>2.091527400952381E-2</v>
      </c>
      <c r="BQ14">
        <v>1934</v>
      </c>
      <c r="BR14">
        <v>0.246</v>
      </c>
      <c r="BS14" t="s">
        <v>34</v>
      </c>
      <c r="BT14" s="23">
        <f>BT12-BT11</f>
        <v>2.0692038984946259E-2</v>
      </c>
      <c r="BU14">
        <v>1934</v>
      </c>
      <c r="BV14">
        <v>0.246</v>
      </c>
      <c r="BW14" t="s">
        <v>34</v>
      </c>
      <c r="BX14" s="23">
        <f>BX12-BX11</f>
        <v>2.2031187779145422E-2</v>
      </c>
      <c r="BY14">
        <v>1934</v>
      </c>
      <c r="BZ14">
        <v>0.246</v>
      </c>
    </row>
    <row r="15" spans="2:80">
      <c r="B15">
        <v>7.7600667443542812E-2</v>
      </c>
      <c r="C15" s="22">
        <v>0.78983681156489072</v>
      </c>
      <c r="D15">
        <v>56.373108257878641</v>
      </c>
      <c r="E15">
        <v>1935</v>
      </c>
      <c r="F15">
        <v>0.246</v>
      </c>
      <c r="G15" t="s">
        <v>35</v>
      </c>
      <c r="H15" s="23">
        <f>H11-H13</f>
        <v>2.0823350657055102E-2</v>
      </c>
      <c r="I15">
        <v>1937</v>
      </c>
      <c r="J15">
        <v>0.25</v>
      </c>
      <c r="K15" t="s">
        <v>35</v>
      </c>
      <c r="L15" s="23">
        <f>L11-L13</f>
        <v>2.0108358876318004E-2</v>
      </c>
      <c r="M15">
        <v>1937</v>
      </c>
      <c r="N15">
        <v>0.25</v>
      </c>
      <c r="O15" t="s">
        <v>35</v>
      </c>
      <c r="P15" s="23">
        <f>P11-P13</f>
        <v>2.2500085452711462E-2</v>
      </c>
      <c r="Q15">
        <v>1937</v>
      </c>
      <c r="R15">
        <v>0.25</v>
      </c>
      <c r="S15" t="s">
        <v>35</v>
      </c>
      <c r="T15" s="23">
        <f>T11-T13</f>
        <v>2.2616015702216496E-2</v>
      </c>
      <c r="U15">
        <v>1937</v>
      </c>
      <c r="V15">
        <v>0.25</v>
      </c>
      <c r="W15" t="s">
        <v>35</v>
      </c>
      <c r="X15" s="23">
        <f>X11-X13</f>
        <v>2.18129075753727E-2</v>
      </c>
      <c r="Y15">
        <v>1937</v>
      </c>
      <c r="Z15">
        <v>0.25</v>
      </c>
      <c r="AA15" t="s">
        <v>35</v>
      </c>
      <c r="AB15" s="23">
        <f>AB11-AB13</f>
        <v>2.1822414325820993E-2</v>
      </c>
      <c r="AC15">
        <v>1937</v>
      </c>
      <c r="AD15">
        <v>0.25</v>
      </c>
      <c r="AE15" t="s">
        <v>35</v>
      </c>
      <c r="AF15" s="23">
        <f>AF11-AF13</f>
        <v>2.1747296506803029E-2</v>
      </c>
      <c r="AG15">
        <v>1937</v>
      </c>
      <c r="AH15">
        <v>0.25</v>
      </c>
      <c r="AI15" t="s">
        <v>35</v>
      </c>
      <c r="AJ15" s="23">
        <f>AJ11-AJ13</f>
        <v>2.1726656028262327E-2</v>
      </c>
      <c r="AK15">
        <v>1937</v>
      </c>
      <c r="AL15">
        <v>0.25</v>
      </c>
      <c r="AM15" t="s">
        <v>35</v>
      </c>
      <c r="AN15" s="23">
        <f>AN11-AN13</f>
        <v>2.1679762913238171E-2</v>
      </c>
      <c r="AO15">
        <v>1937</v>
      </c>
      <c r="AP15">
        <v>0.25</v>
      </c>
      <c r="AQ15" t="s">
        <v>35</v>
      </c>
      <c r="AR15" s="23">
        <f>AR11-AR13</f>
        <v>2.1484253029321852E-2</v>
      </c>
      <c r="AS15">
        <v>1937</v>
      </c>
      <c r="AT15">
        <v>0.25</v>
      </c>
      <c r="AU15" t="s">
        <v>35</v>
      </c>
      <c r="AV15" s="23">
        <f>AV11-AV13</f>
        <v>2.1444425915963343E-2</v>
      </c>
      <c r="AW15">
        <v>1937</v>
      </c>
      <c r="AX15">
        <v>0.25</v>
      </c>
      <c r="AY15" t="s">
        <v>35</v>
      </c>
      <c r="AZ15" s="23">
        <f>AZ11-AZ13</f>
        <v>2.0604753198198614E-2</v>
      </c>
      <c r="BA15">
        <v>1937</v>
      </c>
      <c r="BB15">
        <v>0.25</v>
      </c>
      <c r="BC15" t="s">
        <v>35</v>
      </c>
      <c r="BD15" s="23">
        <f>BD11-BD13</f>
        <v>2.0770763692170492E-2</v>
      </c>
      <c r="BE15">
        <v>1937</v>
      </c>
      <c r="BF15">
        <v>0.25</v>
      </c>
      <c r="BG15" t="s">
        <v>35</v>
      </c>
      <c r="BH15" s="23">
        <f>BH11-BH13</f>
        <v>2.0914369518293487E-2</v>
      </c>
      <c r="BI15">
        <v>1937</v>
      </c>
      <c r="BJ15">
        <v>0.25</v>
      </c>
      <c r="BK15" t="s">
        <v>35</v>
      </c>
      <c r="BL15" s="23">
        <f>BL11-BL13</f>
        <v>2.1080755204573288E-2</v>
      </c>
      <c r="BM15">
        <v>1935</v>
      </c>
      <c r="BN15">
        <v>0.246</v>
      </c>
      <c r="BO15" t="s">
        <v>35</v>
      </c>
      <c r="BP15" s="23">
        <f>BP11-BP13</f>
        <v>2.1362084495811416E-2</v>
      </c>
      <c r="BQ15">
        <v>1935</v>
      </c>
      <c r="BR15">
        <v>0.246</v>
      </c>
      <c r="BS15" t="s">
        <v>35</v>
      </c>
      <c r="BT15" s="23">
        <f>BT11-BT13</f>
        <v>2.1129262436437736E-2</v>
      </c>
      <c r="BU15">
        <v>1935</v>
      </c>
      <c r="BV15">
        <v>0.246</v>
      </c>
      <c r="BW15" t="s">
        <v>35</v>
      </c>
      <c r="BX15" s="23">
        <f>BX11-BX13</f>
        <v>2.2527516246916138E-2</v>
      </c>
      <c r="BY15">
        <v>1935</v>
      </c>
      <c r="BZ15">
        <v>0.246</v>
      </c>
    </row>
    <row r="16" spans="2:80">
      <c r="B16">
        <v>7.7566870948006239E-2</v>
      </c>
      <c r="C16" s="22">
        <v>0.78531357849996786</v>
      </c>
      <c r="D16">
        <v>54.869346627484568</v>
      </c>
      <c r="E16">
        <v>1937</v>
      </c>
      <c r="F16">
        <v>0.25</v>
      </c>
      <c r="G16" t="s">
        <v>36</v>
      </c>
      <c r="H16" s="24">
        <f>AVERAGE(H14:H15)</f>
        <v>2.0610959860903787E-2</v>
      </c>
      <c r="I16">
        <v>1938</v>
      </c>
      <c r="J16">
        <v>0.32100000000000001</v>
      </c>
      <c r="K16" t="s">
        <v>36</v>
      </c>
      <c r="L16" s="24">
        <f>AVERAGE(L14:L15)</f>
        <v>1.9910164642274245E-2</v>
      </c>
      <c r="M16">
        <v>1938</v>
      </c>
      <c r="N16">
        <v>0.32100000000000001</v>
      </c>
      <c r="O16" t="s">
        <v>36</v>
      </c>
      <c r="P16" s="24">
        <f>AVERAGE(P14:P15)</f>
        <v>2.2252518591340451E-2</v>
      </c>
      <c r="Q16">
        <v>1938</v>
      </c>
      <c r="R16">
        <v>0.32100000000000001</v>
      </c>
      <c r="S16" t="s">
        <v>36</v>
      </c>
      <c r="T16" s="24">
        <f>AVERAGE(T14:T15)</f>
        <v>2.2365919377501819E-2</v>
      </c>
      <c r="U16">
        <v>1938</v>
      </c>
      <c r="V16">
        <v>0.32100000000000001</v>
      </c>
      <c r="W16" t="s">
        <v>36</v>
      </c>
      <c r="X16" s="24">
        <f>AVERAGE(X14:X15)</f>
        <v>2.1580075810157889E-2</v>
      </c>
      <c r="Y16">
        <v>1938</v>
      </c>
      <c r="Z16">
        <v>0.32100000000000001</v>
      </c>
      <c r="AA16" t="s">
        <v>36</v>
      </c>
      <c r="AB16" s="24">
        <f>AVERAGE(AB14:AB15)</f>
        <v>2.1589381726122792E-2</v>
      </c>
      <c r="AC16">
        <v>1938</v>
      </c>
      <c r="AD16">
        <v>0.32100000000000001</v>
      </c>
      <c r="AE16" t="s">
        <v>36</v>
      </c>
      <c r="AF16" s="24">
        <f>AVERAGE(AF14:AF15)</f>
        <v>2.1515848495180956E-2</v>
      </c>
      <c r="AG16">
        <v>1938</v>
      </c>
      <c r="AH16">
        <v>0.32100000000000001</v>
      </c>
      <c r="AI16" t="s">
        <v>36</v>
      </c>
      <c r="AJ16" s="24">
        <f>AVERAGE(AJ14:AJ15)</f>
        <v>2.1495642494763139E-2</v>
      </c>
      <c r="AK16">
        <v>1938</v>
      </c>
      <c r="AL16">
        <v>0.32100000000000001</v>
      </c>
      <c r="AM16" t="s">
        <v>36</v>
      </c>
      <c r="AN16" s="24">
        <f>AVERAGE(AN14:AN15)</f>
        <v>2.1449734985911975E-2</v>
      </c>
      <c r="AO16">
        <v>1938</v>
      </c>
      <c r="AP16">
        <v>0.32100000000000001</v>
      </c>
      <c r="AQ16" t="s">
        <v>36</v>
      </c>
      <c r="AR16" s="24">
        <f>AVERAGE(AR14:AR15)</f>
        <v>2.125831212897809E-2</v>
      </c>
      <c r="AS16">
        <v>1938</v>
      </c>
      <c r="AT16">
        <v>0.32100000000000001</v>
      </c>
      <c r="AU16" t="s">
        <v>36</v>
      </c>
      <c r="AV16" s="24">
        <f>AVERAGE(AV14:AV15)</f>
        <v>2.1219313182417845E-2</v>
      </c>
      <c r="AW16">
        <v>1938</v>
      </c>
      <c r="AX16">
        <v>0.32100000000000001</v>
      </c>
      <c r="AY16" t="s">
        <v>36</v>
      </c>
      <c r="AZ16" s="24">
        <f>AVERAGE(AZ14:AZ15)</f>
        <v>2.039675383631382E-2</v>
      </c>
      <c r="BA16">
        <v>1938</v>
      </c>
      <c r="BB16">
        <v>0.32100000000000001</v>
      </c>
      <c r="BC16" t="s">
        <v>36</v>
      </c>
      <c r="BD16" s="24">
        <f>AVERAGE(BD14:BD15)</f>
        <v>2.0559433427977104E-2</v>
      </c>
      <c r="BE16">
        <v>1938</v>
      </c>
      <c r="BF16">
        <v>0.32100000000000001</v>
      </c>
      <c r="BG16" t="s">
        <v>36</v>
      </c>
      <c r="BH16" s="24">
        <f>AVERAGE(BH14:BH15)</f>
        <v>2.0700136981725941E-2</v>
      </c>
      <c r="BI16">
        <v>1938</v>
      </c>
      <c r="BJ16">
        <v>0.32100000000000001</v>
      </c>
      <c r="BK16" t="s">
        <v>36</v>
      </c>
      <c r="BL16" s="24">
        <f>AVERAGE(BL14:BL15)</f>
        <v>2.086313577394255E-2</v>
      </c>
      <c r="BM16">
        <v>1938</v>
      </c>
      <c r="BN16">
        <v>0.32100000000000001</v>
      </c>
      <c r="BO16" t="s">
        <v>36</v>
      </c>
      <c r="BP16" s="24">
        <f>AVERAGE(BP14:BP15)</f>
        <v>2.1138679252667613E-2</v>
      </c>
      <c r="BQ16">
        <v>1937</v>
      </c>
      <c r="BR16">
        <v>0.25</v>
      </c>
      <c r="BS16" t="s">
        <v>36</v>
      </c>
      <c r="BT16" s="24">
        <f>AVERAGE(BT14:BT15)</f>
        <v>2.0910650710691998E-2</v>
      </c>
      <c r="BU16">
        <v>1937</v>
      </c>
      <c r="BV16">
        <v>0.25</v>
      </c>
      <c r="BW16" t="s">
        <v>36</v>
      </c>
      <c r="BX16" s="24">
        <f>AVERAGE(BX14:BX15)</f>
        <v>2.227935201303078E-2</v>
      </c>
      <c r="BY16">
        <v>1937</v>
      </c>
      <c r="BZ16">
        <v>0.25</v>
      </c>
    </row>
    <row r="17" spans="1:78">
      <c r="B17">
        <v>7.7150998564199005E-2</v>
      </c>
      <c r="C17" s="22">
        <v>0.7872905050587371</v>
      </c>
      <c r="D17">
        <v>55.518713817368919</v>
      </c>
      <c r="E17">
        <v>1938</v>
      </c>
      <c r="F17">
        <v>0.32100000000000001</v>
      </c>
      <c r="G17" t="s">
        <v>37</v>
      </c>
      <c r="H17">
        <f>TINV(0.3173,H5)</f>
        <v>1.0322649193640379</v>
      </c>
      <c r="I17">
        <v>1970</v>
      </c>
      <c r="J17">
        <v>0.46400000000000002</v>
      </c>
      <c r="K17" t="s">
        <v>37</v>
      </c>
      <c r="L17">
        <f>TINV(0.3173,L5)</f>
        <v>1.0344861530370415</v>
      </c>
      <c r="M17">
        <v>1970</v>
      </c>
      <c r="N17">
        <v>0.46400000000000002</v>
      </c>
      <c r="O17" t="s">
        <v>37</v>
      </c>
      <c r="P17">
        <f>TINV(0.3173,P5)</f>
        <v>1.0344861530370415</v>
      </c>
      <c r="Q17">
        <v>1970</v>
      </c>
      <c r="R17">
        <v>0.46400000000000002</v>
      </c>
      <c r="S17" t="s">
        <v>37</v>
      </c>
      <c r="T17">
        <f>TINV(0.3173,T5)</f>
        <v>1.0344861530370415</v>
      </c>
      <c r="U17">
        <v>1970</v>
      </c>
      <c r="V17">
        <v>0.46400000000000002</v>
      </c>
      <c r="W17" t="s">
        <v>37</v>
      </c>
      <c r="X17">
        <f>TINV(0.3173,X5)</f>
        <v>1.0344861530370415</v>
      </c>
      <c r="Y17">
        <v>1970</v>
      </c>
      <c r="Z17">
        <v>0.46400000000000002</v>
      </c>
      <c r="AA17" t="s">
        <v>37</v>
      </c>
      <c r="AB17">
        <f>TINV(0.3173,AB5)</f>
        <v>1.0344861530370415</v>
      </c>
      <c r="AC17">
        <v>1970</v>
      </c>
      <c r="AD17">
        <v>0.46400000000000002</v>
      </c>
      <c r="AE17" t="s">
        <v>37</v>
      </c>
      <c r="AF17">
        <f>TINV(0.3173,AF5)</f>
        <v>1.0344861530370415</v>
      </c>
      <c r="AG17">
        <v>1970</v>
      </c>
      <c r="AH17">
        <v>0.46400000000000002</v>
      </c>
      <c r="AI17" t="s">
        <v>37</v>
      </c>
      <c r="AJ17">
        <f>TINV(0.3173,AJ5)</f>
        <v>1.0344861530370415</v>
      </c>
      <c r="AK17">
        <v>1970</v>
      </c>
      <c r="AL17">
        <v>0.46400000000000002</v>
      </c>
      <c r="AM17" t="s">
        <v>37</v>
      </c>
      <c r="AN17">
        <f>TINV(0.3173,AN5)</f>
        <v>1.0344861530370415</v>
      </c>
      <c r="AO17">
        <v>1970</v>
      </c>
      <c r="AP17">
        <v>0.46400000000000002</v>
      </c>
      <c r="AQ17" t="s">
        <v>37</v>
      </c>
      <c r="AR17">
        <f>TINV(0.3173,AR5)</f>
        <v>1.0344861530370415</v>
      </c>
      <c r="AS17">
        <v>1970</v>
      </c>
      <c r="AT17">
        <v>0.46400000000000002</v>
      </c>
      <c r="AU17" t="s">
        <v>37</v>
      </c>
      <c r="AV17">
        <f>TINV(0.3173,AV5)</f>
        <v>1.0344861530370415</v>
      </c>
      <c r="AW17">
        <v>1970</v>
      </c>
      <c r="AX17">
        <v>0.46400000000000002</v>
      </c>
      <c r="AY17" t="s">
        <v>37</v>
      </c>
      <c r="AZ17">
        <f>TINV(0.3173,AZ5)</f>
        <v>1.0344861530370415</v>
      </c>
      <c r="BA17">
        <v>1970</v>
      </c>
      <c r="BB17">
        <v>0.46400000000000002</v>
      </c>
      <c r="BC17" t="s">
        <v>37</v>
      </c>
      <c r="BD17">
        <f>TINV(0.3173,BD5)</f>
        <v>1.0344861530370415</v>
      </c>
      <c r="BE17">
        <v>1970</v>
      </c>
      <c r="BF17">
        <v>0.46400000000000002</v>
      </c>
      <c r="BG17" t="s">
        <v>37</v>
      </c>
      <c r="BH17">
        <f>TINV(0.3173,BH5)</f>
        <v>1.0344861530370415</v>
      </c>
      <c r="BI17">
        <v>1970</v>
      </c>
      <c r="BJ17">
        <v>0.46400000000000002</v>
      </c>
      <c r="BK17" t="s">
        <v>37</v>
      </c>
      <c r="BL17">
        <f>TINV(0.3173,BL5)</f>
        <v>1.0344861530370415</v>
      </c>
      <c r="BM17">
        <v>1970</v>
      </c>
      <c r="BN17">
        <v>0.46400000000000002</v>
      </c>
      <c r="BO17" t="s">
        <v>37</v>
      </c>
      <c r="BP17">
        <f>TINV(0.3173,BP5)</f>
        <v>1.0344861530370415</v>
      </c>
      <c r="BQ17">
        <v>1970</v>
      </c>
      <c r="BR17">
        <v>0.46400000000000002</v>
      </c>
      <c r="BS17" t="s">
        <v>37</v>
      </c>
      <c r="BT17">
        <f>TINV(0.3173,BT5)</f>
        <v>1.0344861530370415</v>
      </c>
      <c r="BU17">
        <v>1938</v>
      </c>
      <c r="BV17">
        <v>0.32100000000000001</v>
      </c>
      <c r="BW17" t="s">
        <v>37</v>
      </c>
      <c r="BX17">
        <f>TINV(0.3173,BX5)</f>
        <v>1.0344861530370415</v>
      </c>
      <c r="BY17">
        <v>1938</v>
      </c>
      <c r="BZ17">
        <v>0.32100000000000001</v>
      </c>
    </row>
    <row r="18" spans="1:78">
      <c r="B18">
        <v>9.0633149222056855E-2</v>
      </c>
      <c r="C18" s="22">
        <v>0.81412699128859722</v>
      </c>
      <c r="D18">
        <v>65.700259300638294</v>
      </c>
      <c r="E18">
        <v>1970</v>
      </c>
      <c r="F18">
        <v>0.46400000000000002</v>
      </c>
      <c r="G18" t="s">
        <v>38</v>
      </c>
      <c r="H18">
        <f>H17*G3</f>
        <v>1.0610892902180698E-2</v>
      </c>
      <c r="I18">
        <v>1971</v>
      </c>
      <c r="J18">
        <v>0.47299999999999998</v>
      </c>
      <c r="K18" t="s">
        <v>38</v>
      </c>
      <c r="L18">
        <f>L17*K3</f>
        <v>1.0126585973307638E-2</v>
      </c>
      <c r="M18">
        <v>1971</v>
      </c>
      <c r="N18">
        <v>0.47299999999999998</v>
      </c>
      <c r="O18" t="s">
        <v>38</v>
      </c>
      <c r="P18">
        <f>P17*O3</f>
        <v>1.1394149754406427E-2</v>
      </c>
      <c r="Q18">
        <v>1971</v>
      </c>
      <c r="R18">
        <v>0.47299999999999998</v>
      </c>
      <c r="S18" t="s">
        <v>38</v>
      </c>
      <c r="T18">
        <f>T17*S3</f>
        <v>1.1470732926100969E-2</v>
      </c>
      <c r="U18">
        <v>1971</v>
      </c>
      <c r="V18">
        <v>0.47299999999999998</v>
      </c>
      <c r="W18" t="s">
        <v>38</v>
      </c>
      <c r="X18">
        <f>X17*W3</f>
        <v>1.1064406406446774E-2</v>
      </c>
      <c r="Y18">
        <v>1971</v>
      </c>
      <c r="Z18">
        <v>0.47299999999999998</v>
      </c>
      <c r="AA18" t="s">
        <v>38</v>
      </c>
      <c r="AB18">
        <f>AB17*AA3</f>
        <v>1.1071785752250674E-2</v>
      </c>
      <c r="AC18">
        <v>1971</v>
      </c>
      <c r="AD18">
        <v>0.47299999999999998</v>
      </c>
      <c r="AE18" t="s">
        <v>38</v>
      </c>
      <c r="AF18">
        <f>AF17*AE3</f>
        <v>1.1033052694380008E-2</v>
      </c>
      <c r="AG18">
        <v>1971</v>
      </c>
      <c r="AH18">
        <v>0.47299999999999998</v>
      </c>
      <c r="AI18" t="s">
        <v>38</v>
      </c>
      <c r="AJ18">
        <f>AJ17*AI3</f>
        <v>1.1023632118310856E-2</v>
      </c>
      <c r="AK18">
        <v>1971</v>
      </c>
      <c r="AL18">
        <v>0.47299999999999998</v>
      </c>
      <c r="AM18" t="s">
        <v>38</v>
      </c>
      <c r="AN18">
        <f>AN17*AM3</f>
        <v>1.1000123191591993E-2</v>
      </c>
      <c r="AO18">
        <v>1971</v>
      </c>
      <c r="AP18">
        <v>0.47299999999999998</v>
      </c>
      <c r="AQ18" t="s">
        <v>38</v>
      </c>
      <c r="AR18">
        <f>AR17*AQ3</f>
        <v>1.0909333379321545E-2</v>
      </c>
      <c r="AS18">
        <v>1971</v>
      </c>
      <c r="AT18">
        <v>0.47299999999999998</v>
      </c>
      <c r="AU18" t="s">
        <v>38</v>
      </c>
      <c r="AV18">
        <f>AV17*AU3</f>
        <v>1.0887248739150699E-2</v>
      </c>
      <c r="AW18">
        <v>1971</v>
      </c>
      <c r="AX18">
        <v>0.47299999999999998</v>
      </c>
      <c r="AY18" t="s">
        <v>38</v>
      </c>
      <c r="AZ18">
        <f>AZ17*AY3</f>
        <v>1.0456862766890382E-2</v>
      </c>
      <c r="BA18">
        <v>1971</v>
      </c>
      <c r="BB18">
        <v>0.47299999999999998</v>
      </c>
      <c r="BC18" t="s">
        <v>38</v>
      </c>
      <c r="BD18">
        <f>BD17*BC3</f>
        <v>1.0537536458010272E-2</v>
      </c>
      <c r="BE18">
        <v>1971</v>
      </c>
      <c r="BF18">
        <v>0.47299999999999998</v>
      </c>
      <c r="BG18" t="s">
        <v>38</v>
      </c>
      <c r="BH18">
        <f>BH17*BG3</f>
        <v>1.0608791021125609E-2</v>
      </c>
      <c r="BI18">
        <v>1971</v>
      </c>
      <c r="BJ18">
        <v>0.47299999999999998</v>
      </c>
      <c r="BK18" t="s">
        <v>38</v>
      </c>
      <c r="BL18">
        <f>BL17*BK3</f>
        <v>1.0691881773460119E-2</v>
      </c>
      <c r="BM18">
        <v>1971</v>
      </c>
      <c r="BN18">
        <v>0.47299999999999998</v>
      </c>
      <c r="BO18" t="s">
        <v>38</v>
      </c>
      <c r="BP18">
        <f>BP17*BO3</f>
        <v>1.0832683632902369E-2</v>
      </c>
      <c r="BQ18">
        <v>1971</v>
      </c>
      <c r="BR18">
        <v>0.47299999999999998</v>
      </c>
      <c r="BS18" t="s">
        <v>38</v>
      </c>
      <c r="BT18">
        <f>BT17*BS3</f>
        <v>1.071140733771787E-2</v>
      </c>
      <c r="BU18">
        <v>1971</v>
      </c>
      <c r="BV18">
        <v>0.47299999999999998</v>
      </c>
      <c r="BW18" t="s">
        <v>38</v>
      </c>
      <c r="BX18">
        <f>BX17*BW3</f>
        <v>1.1567199094056676E-2</v>
      </c>
      <c r="BY18">
        <v>1970</v>
      </c>
      <c r="BZ18">
        <v>0.46400000000000002</v>
      </c>
    </row>
    <row r="19" spans="1:78">
      <c r="B19">
        <v>9.171615780679078E-2</v>
      </c>
      <c r="C19" s="22">
        <v>0.81949170995344711</v>
      </c>
      <c r="D19">
        <v>68.098676499187491</v>
      </c>
      <c r="E19">
        <v>1971</v>
      </c>
      <c r="F19">
        <v>0.47299999999999998</v>
      </c>
      <c r="G19" t="s">
        <v>39</v>
      </c>
      <c r="H19">
        <f>G2+H18</f>
        <v>1.0924736558239914</v>
      </c>
      <c r="K19" t="s">
        <v>39</v>
      </c>
      <c r="L19">
        <f>K2+L18</f>
        <v>1.0826568536132271</v>
      </c>
      <c r="O19" t="s">
        <v>39</v>
      </c>
      <c r="P19">
        <f>O2+P18</f>
        <v>1.0911819065599164</v>
      </c>
      <c r="S19" t="s">
        <v>39</v>
      </c>
      <c r="T19">
        <f>S2+T18</f>
        <v>1.0930062692244973</v>
      </c>
      <c r="W19" t="s">
        <v>39</v>
      </c>
      <c r="X19">
        <f>W2+X18</f>
        <v>1.0922656481083928</v>
      </c>
      <c r="AA19" t="s">
        <v>39</v>
      </c>
      <c r="AB19">
        <f>AA2+AB18</f>
        <v>1.0925279202879323</v>
      </c>
      <c r="AE19" t="s">
        <v>39</v>
      </c>
      <c r="AF19">
        <f>AE2+AF18</f>
        <v>1.0923878134831184</v>
      </c>
      <c r="AI19" t="s">
        <v>39</v>
      </c>
      <c r="AJ19">
        <f>AI2+AJ18</f>
        <v>1.0924703749338049</v>
      </c>
      <c r="AM19" t="s">
        <v>39</v>
      </c>
      <c r="AN19">
        <f>AM2+AN18</f>
        <v>1.0924494850672064</v>
      </c>
      <c r="AQ19" t="s">
        <v>39</v>
      </c>
      <c r="AR19">
        <f>AQ2+AR18</f>
        <v>1.0930876344924656</v>
      </c>
      <c r="AU19" t="s">
        <v>39</v>
      </c>
      <c r="AV19">
        <f>AU2+AV18</f>
        <v>1.0928591196813744</v>
      </c>
      <c r="AY19" t="s">
        <v>39</v>
      </c>
      <c r="AZ19">
        <f>AY2+AZ18</f>
        <v>1.0915535760443207</v>
      </c>
      <c r="BC19" t="s">
        <v>39</v>
      </c>
      <c r="BD19">
        <f>BC2+BD18</f>
        <v>1.0913568715659629</v>
      </c>
      <c r="BG19" t="s">
        <v>39</v>
      </c>
      <c r="BH19">
        <f>BG2+BH18</f>
        <v>1.0913424379318784</v>
      </c>
      <c r="BK19" t="s">
        <v>39</v>
      </c>
      <c r="BL19">
        <f>BK2+BL18</f>
        <v>1.0913828991583576</v>
      </c>
      <c r="BO19" t="s">
        <v>39</v>
      </c>
      <c r="BP19">
        <f>BO2+BP18</f>
        <v>1.091487178065832</v>
      </c>
      <c r="BS19" t="s">
        <v>39</v>
      </c>
      <c r="BT19">
        <f>BS2+BT18</f>
        <v>1.0909165808465333</v>
      </c>
      <c r="BW19" t="s">
        <v>39</v>
      </c>
      <c r="BX19">
        <f>BW2+BX18</f>
        <v>1.1064344777572483</v>
      </c>
    </row>
    <row r="20" spans="1:78">
      <c r="A20" t="s">
        <v>46</v>
      </c>
      <c r="B20" s="13">
        <f>AVERAGE(B2:B19)</f>
        <v>7.9007168250047513E-2</v>
      </c>
      <c r="C20" s="13">
        <f>AVERAGE(C2:C19)</f>
        <v>0.78755664893729838</v>
      </c>
      <c r="D20" s="13">
        <f>AVERAGE(D2:D19)</f>
        <v>55.902655021200445</v>
      </c>
      <c r="E20" s="13">
        <f>AVERAGE(E2:E19)</f>
        <v>1926.5</v>
      </c>
      <c r="F20" s="13">
        <f>AVERAGE(F2:F19)</f>
        <v>0.15016666666666667</v>
      </c>
      <c r="G20" t="s">
        <v>40</v>
      </c>
      <c r="H20">
        <f>G2-H18</f>
        <v>1.0712518700196301</v>
      </c>
      <c r="K20" t="s">
        <v>40</v>
      </c>
      <c r="L20">
        <f>K2-L18</f>
        <v>1.0624036816666116</v>
      </c>
      <c r="O20" t="s">
        <v>40</v>
      </c>
      <c r="P20">
        <f>O2-P18</f>
        <v>1.0683936070511038</v>
      </c>
      <c r="S20" t="s">
        <v>40</v>
      </c>
      <c r="T20">
        <f>S2-T18</f>
        <v>1.0700648033722953</v>
      </c>
      <c r="W20" t="s">
        <v>40</v>
      </c>
      <c r="X20">
        <f>W2-X18</f>
        <v>1.0701368352954994</v>
      </c>
      <c r="AA20" t="s">
        <v>40</v>
      </c>
      <c r="AB20">
        <f>AA2-AB18</f>
        <v>1.070384348783431</v>
      </c>
      <c r="AE20" t="s">
        <v>40</v>
      </c>
      <c r="AF20">
        <f>AE2-AF18</f>
        <v>1.0703217080943583</v>
      </c>
      <c r="AI20" t="s">
        <v>40</v>
      </c>
      <c r="AJ20">
        <f>AI2-AJ18</f>
        <v>1.0704231106971833</v>
      </c>
      <c r="AM20" t="s">
        <v>40</v>
      </c>
      <c r="AN20">
        <f>AM2-AN18</f>
        <v>1.0704492386840225</v>
      </c>
      <c r="AQ20" t="s">
        <v>40</v>
      </c>
      <c r="AR20">
        <f>AQ2-AR18</f>
        <v>1.0712689677338225</v>
      </c>
      <c r="AU20" t="s">
        <v>40</v>
      </c>
      <c r="AV20">
        <f>AU2-AV18</f>
        <v>1.071084622203073</v>
      </c>
      <c r="AY20" t="s">
        <v>40</v>
      </c>
      <c r="AZ20">
        <f>AY2-AZ18</f>
        <v>1.0706398505105399</v>
      </c>
      <c r="BC20" t="s">
        <v>40</v>
      </c>
      <c r="BD20">
        <f>BC2-BD18</f>
        <v>1.0702817986499424</v>
      </c>
      <c r="BG20" t="s">
        <v>40</v>
      </c>
      <c r="BH20">
        <f>BG2-BH18</f>
        <v>1.070124855889627</v>
      </c>
      <c r="BK20" t="s">
        <v>40</v>
      </c>
      <c r="BL20">
        <f>BK2-BL18</f>
        <v>1.0699991356114376</v>
      </c>
      <c r="BO20" t="s">
        <v>40</v>
      </c>
      <c r="BP20">
        <f>BO2-BP18</f>
        <v>1.069821810800027</v>
      </c>
      <c r="BS20" t="s">
        <v>40</v>
      </c>
      <c r="BT20">
        <f>BS2-BT18</f>
        <v>1.0694937661710975</v>
      </c>
      <c r="BW20" t="s">
        <v>40</v>
      </c>
      <c r="BX20">
        <f>BW2-BX18</f>
        <v>1.083300079569135</v>
      </c>
    </row>
    <row r="21" spans="1:78">
      <c r="A21" t="s">
        <v>47</v>
      </c>
      <c r="B21" s="13">
        <f>STDEV(B2:B19)</f>
        <v>4.8384912101228413E-3</v>
      </c>
      <c r="C21" s="13">
        <f>STDEV(C2:C19)</f>
        <v>1.3740722191098722E-2</v>
      </c>
      <c r="D21" s="13">
        <f>STDEV(D2:D19)</f>
        <v>4.8589604194848919</v>
      </c>
      <c r="E21" s="13">
        <f>STDEV(E2:E19)</f>
        <v>20.252087764562187</v>
      </c>
      <c r="F21" s="13">
        <f>STDEV(F2:F19)</f>
        <v>0.16046302487782405</v>
      </c>
      <c r="G21" t="s">
        <v>31</v>
      </c>
      <c r="H21" s="23">
        <f>LN(G2)</f>
        <v>7.86843358935507E-2</v>
      </c>
      <c r="K21" t="s">
        <v>31</v>
      </c>
      <c r="L21" s="23">
        <f>LN(K2)</f>
        <v>7.0020592997496162E-2</v>
      </c>
      <c r="O21" t="s">
        <v>31</v>
      </c>
      <c r="P21" s="23">
        <f>LN(O2)</f>
        <v>7.6764500346873141E-2</v>
      </c>
      <c r="S21" t="s">
        <v>31</v>
      </c>
      <c r="T21" s="23">
        <f>LN(S2)</f>
        <v>7.8381824214561344E-2</v>
      </c>
      <c r="W21" t="s">
        <v>31</v>
      </c>
      <c r="X21" s="23">
        <f>LN(W2)</f>
        <v>7.807268386746688E-2</v>
      </c>
      <c r="AA21" t="s">
        <v>31</v>
      </c>
      <c r="AB21" s="23">
        <f>LN(AA2)</f>
        <v>7.8308405750846563E-2</v>
      </c>
      <c r="AE21" t="s">
        <v>31</v>
      </c>
      <c r="AF21" s="23">
        <f>LN(AE2)</f>
        <v>7.8214663161296369E-2</v>
      </c>
      <c r="AI21" t="s">
        <v>31</v>
      </c>
      <c r="AJ21" s="23">
        <f>LN(AI2)</f>
        <v>7.8299721384769885E-2</v>
      </c>
      <c r="AM21" t="s">
        <v>31</v>
      </c>
      <c r="AN21" s="23">
        <f>LN(AM2)</f>
        <v>7.8302143193302115E-2</v>
      </c>
      <c r="AQ21" t="s">
        <v>31</v>
      </c>
      <c r="AR21" s="23">
        <f>LN(AQ2)</f>
        <v>7.8975955307630741E-2</v>
      </c>
      <c r="AU21" t="s">
        <v>31</v>
      </c>
      <c r="AV21" s="23">
        <f>LN(AU2)</f>
        <v>7.8785182805600179E-2</v>
      </c>
      <c r="AY21" t="s">
        <v>31</v>
      </c>
      <c r="AZ21" s="23">
        <f>LN(AY2)</f>
        <v>7.7976001146793233E-2</v>
      </c>
      <c r="BC21" t="s">
        <v>31</v>
      </c>
      <c r="BD21" s="23">
        <f>LN(BC2)</f>
        <v>7.7719397129993636E-2</v>
      </c>
      <c r="BG21" t="s">
        <v>31</v>
      </c>
      <c r="BH21" s="23">
        <f>LN(BG2)</f>
        <v>7.7640113209629241E-2</v>
      </c>
      <c r="BK21" t="s">
        <v>31</v>
      </c>
      <c r="BL21" s="23">
        <f>LN(BK2)</f>
        <v>7.7600667443542812E-2</v>
      </c>
      <c r="BO21" t="s">
        <v>31</v>
      </c>
      <c r="BP21" s="23">
        <f>LN(BO2)</f>
        <v>7.7566870948006239E-2</v>
      </c>
      <c r="BS21" t="s">
        <v>31</v>
      </c>
      <c r="BT21" s="23">
        <f>LN(BS2)</f>
        <v>7.7150998564199005E-2</v>
      </c>
      <c r="BW21" t="s">
        <v>31</v>
      </c>
      <c r="BX21" s="23">
        <f>LN(BW2)</f>
        <v>9.0633149222056855E-2</v>
      </c>
    </row>
    <row r="22" spans="1:78">
      <c r="A22" t="s">
        <v>48</v>
      </c>
      <c r="B22" s="13">
        <f>MIN(B2:B19)</f>
        <v>7.0020592997496162E-2</v>
      </c>
      <c r="C22" s="13">
        <f>MIN(C2:C19)</f>
        <v>0.76405552706139246</v>
      </c>
      <c r="D22" s="13">
        <f>MIN(D2:D19)</f>
        <v>48.574280054879615</v>
      </c>
      <c r="E22" s="13">
        <f>MIN(E2:E19)</f>
        <v>1896</v>
      </c>
      <c r="F22" s="13">
        <f>MIN(F2:F19)</f>
        <v>1E-3</v>
      </c>
      <c r="G22" t="s">
        <v>41</v>
      </c>
      <c r="H22" s="23">
        <f>LN(H19)</f>
        <v>8.8444534034618674E-2</v>
      </c>
      <c r="K22" t="s">
        <v>41</v>
      </c>
      <c r="L22" s="23">
        <f>LN(L19)</f>
        <v>7.9418069809359171E-2</v>
      </c>
      <c r="O22" t="s">
        <v>41</v>
      </c>
      <c r="P22" s="23">
        <f>LN(P19)</f>
        <v>8.7261426737842318E-2</v>
      </c>
      <c r="S22" t="s">
        <v>41</v>
      </c>
      <c r="T22" s="23">
        <f>LN(T19)</f>
        <v>8.8931944973466334E-2</v>
      </c>
      <c r="W22" t="s">
        <v>41</v>
      </c>
      <c r="X22" s="23">
        <f>LN(X19)</f>
        <v>8.8254115236501465E-2</v>
      </c>
      <c r="AA22" t="s">
        <v>41</v>
      </c>
      <c r="AB22" s="23">
        <f>LN(AB19)</f>
        <v>8.8494203988677633E-2</v>
      </c>
      <c r="AE22" t="s">
        <v>41</v>
      </c>
      <c r="AF22" s="23">
        <f>LN(AF19)</f>
        <v>8.8365954827540297E-2</v>
      </c>
      <c r="AI22" t="s">
        <v>41</v>
      </c>
      <c r="AJ22" s="23">
        <f>LN(AJ19)</f>
        <v>8.8441530854546105E-2</v>
      </c>
      <c r="AM22" t="s">
        <v>41</v>
      </c>
      <c r="AN22" s="23">
        <f>LN(AN19)</f>
        <v>8.8422408993848511E-2</v>
      </c>
      <c r="AQ22" t="s">
        <v>41</v>
      </c>
      <c r="AR22" s="23">
        <f>LN(AR19)</f>
        <v>8.9006383924023352E-2</v>
      </c>
      <c r="AU22" t="s">
        <v>41</v>
      </c>
      <c r="AV22" s="23">
        <f>LN(AV19)</f>
        <v>8.8797307640269135E-2</v>
      </c>
      <c r="AY22" t="s">
        <v>41</v>
      </c>
      <c r="AZ22" s="23">
        <f>LN(AZ19)</f>
        <v>8.7601980589610842E-2</v>
      </c>
      <c r="BC22" t="s">
        <v>41</v>
      </c>
      <c r="BD22" s="23">
        <f>LN(BD19)</f>
        <v>8.742175837380213E-2</v>
      </c>
      <c r="BG22" t="s">
        <v>41</v>
      </c>
      <c r="BH22" s="23">
        <f>LN(BH19)</f>
        <v>8.7408532883674381E-2</v>
      </c>
      <c r="BK22" t="s">
        <v>41</v>
      </c>
      <c r="BL22" s="23">
        <f>LN(BL19)</f>
        <v>8.7445606926657579E-2</v>
      </c>
      <c r="BO22" t="s">
        <v>41</v>
      </c>
      <c r="BP22" s="23">
        <f>LN(BP19)</f>
        <v>8.7541149862209899E-2</v>
      </c>
      <c r="BS22" t="s">
        <v>41</v>
      </c>
      <c r="BT22" s="23">
        <f>LN(BT19)</f>
        <v>8.7018242742049307E-2</v>
      </c>
      <c r="BW22" t="s">
        <v>41</v>
      </c>
      <c r="BX22" s="23">
        <f>LN(BX19)</f>
        <v>0.10114266299174808</v>
      </c>
    </row>
    <row r="23" spans="1:78">
      <c r="A23" t="s">
        <v>49</v>
      </c>
      <c r="B23" s="13">
        <f>MAX(B2:B19)</f>
        <v>9.171615780679078E-2</v>
      </c>
      <c r="C23" s="13">
        <f>MAX(C2:C19)</f>
        <v>0.81949170995344711</v>
      </c>
      <c r="D23" s="13">
        <f>MAX(D2:D19)</f>
        <v>68.098676499187491</v>
      </c>
      <c r="E23" s="13">
        <f>MAX(E2:E19)</f>
        <v>1971</v>
      </c>
      <c r="F23" s="13">
        <f>MAX(F2:F19)</f>
        <v>0.47299999999999998</v>
      </c>
      <c r="G23" t="s">
        <v>42</v>
      </c>
      <c r="H23" s="23">
        <f>LN(H20)</f>
        <v>6.8827936570924023E-2</v>
      </c>
      <c r="K23" t="s">
        <v>42</v>
      </c>
      <c r="L23" s="23">
        <f>LN(L20)</f>
        <v>6.0533965158172727E-2</v>
      </c>
      <c r="O23" t="s">
        <v>42</v>
      </c>
      <c r="P23" s="23">
        <f>LN(P20)</f>
        <v>6.6156218569633787E-2</v>
      </c>
      <c r="S23" t="s">
        <v>42</v>
      </c>
      <c r="T23" s="23">
        <f>LN(T20)</f>
        <v>6.7719210539237268E-2</v>
      </c>
      <c r="W23" t="s">
        <v>42</v>
      </c>
      <c r="X23" s="23">
        <f>LN(X20)</f>
        <v>6.7786523751160774E-2</v>
      </c>
      <c r="AA23" t="s">
        <v>42</v>
      </c>
      <c r="AB23" s="23">
        <f>LN(AB20)</f>
        <v>6.8017788445830243E-2</v>
      </c>
      <c r="AE23" t="s">
        <v>42</v>
      </c>
      <c r="AF23" s="23">
        <f>LN(AF20)</f>
        <v>6.7959265054550702E-2</v>
      </c>
      <c r="AI23" t="s">
        <v>42</v>
      </c>
      <c r="AJ23" s="23">
        <f>LN(AJ20)</f>
        <v>6.8054000869871345E-2</v>
      </c>
      <c r="AM23" t="s">
        <v>42</v>
      </c>
      <c r="AN23" s="23">
        <f>LN(AN20)</f>
        <v>6.8078409599189621E-2</v>
      </c>
      <c r="AQ23" t="s">
        <v>42</v>
      </c>
      <c r="AR23" s="23">
        <f>LN(AR20)</f>
        <v>6.884389694236269E-2</v>
      </c>
      <c r="AU23" t="s">
        <v>42</v>
      </c>
      <c r="AV23" s="23">
        <f>LN(AV20)</f>
        <v>6.8671800672101393E-2</v>
      </c>
      <c r="AY23" t="s">
        <v>42</v>
      </c>
      <c r="AZ23" s="23">
        <f>LN(AZ20)</f>
        <v>6.8256460879711184E-2</v>
      </c>
      <c r="BC23" t="s">
        <v>42</v>
      </c>
      <c r="BD23" s="23">
        <f>LN(BD20)</f>
        <v>6.7921977024053906E-2</v>
      </c>
      <c r="BG23" t="s">
        <v>42</v>
      </c>
      <c r="BH23" s="23">
        <f>LN(BH20)</f>
        <v>6.7775329413644156E-2</v>
      </c>
      <c r="BK23" t="s">
        <v>42</v>
      </c>
      <c r="BL23" s="23">
        <f>LN(BL20)</f>
        <v>6.7657840633710525E-2</v>
      </c>
      <c r="BO23" t="s">
        <v>42</v>
      </c>
      <c r="BP23" s="23">
        <f>LN(BP20)</f>
        <v>6.7492102643236296E-2</v>
      </c>
      <c r="BS23" t="s">
        <v>42</v>
      </c>
      <c r="BT23" s="23">
        <f>LN(BT20)</f>
        <v>6.7185420791309472E-2</v>
      </c>
      <c r="BW23" t="s">
        <v>42</v>
      </c>
      <c r="BX23" s="23">
        <f>LN(BX20)</f>
        <v>8.001201142007433E-2</v>
      </c>
    </row>
    <row r="24" spans="1:78">
      <c r="A24" t="s">
        <v>50</v>
      </c>
      <c r="B24" s="13">
        <f>ABS(B23-B22)</f>
        <v>2.1695564809294618E-2</v>
      </c>
      <c r="C24" s="13">
        <f>ABS(C23-C22)</f>
        <v>5.5436182892054653E-2</v>
      </c>
      <c r="D24" s="13">
        <f>ABS(D23-D22)</f>
        <v>19.524396444307875</v>
      </c>
      <c r="E24" s="13">
        <f>ABS(E23-E22)</f>
        <v>75</v>
      </c>
      <c r="F24" s="13">
        <f>ABS(F23-F22)</f>
        <v>0.47199999999999998</v>
      </c>
      <c r="G24" t="s">
        <v>43</v>
      </c>
      <c r="H24" s="23">
        <f>H22-H21</f>
        <v>9.7601981410679745E-3</v>
      </c>
      <c r="K24" t="s">
        <v>43</v>
      </c>
      <c r="L24" s="23">
        <f>L22-L21</f>
        <v>9.3974768118630092E-3</v>
      </c>
      <c r="O24" t="s">
        <v>43</v>
      </c>
      <c r="P24" s="23">
        <f>P22-P21</f>
        <v>1.0496926390969177E-2</v>
      </c>
      <c r="S24" t="s">
        <v>43</v>
      </c>
      <c r="T24" s="23">
        <f>T22-T21</f>
        <v>1.0550120758904991E-2</v>
      </c>
      <c r="W24" t="s">
        <v>43</v>
      </c>
      <c r="X24" s="23">
        <f>X22-X21</f>
        <v>1.0181431369034585E-2</v>
      </c>
      <c r="AA24" t="s">
        <v>43</v>
      </c>
      <c r="AB24" s="23">
        <f>AB22-AB21</f>
        <v>1.018579823783107E-2</v>
      </c>
      <c r="AE24" t="s">
        <v>43</v>
      </c>
      <c r="AF24" s="23">
        <f>AF22-AF21</f>
        <v>1.0151291666243928E-2</v>
      </c>
      <c r="AI24" t="s">
        <v>43</v>
      </c>
      <c r="AJ24" s="23">
        <f>AJ22-AJ21</f>
        <v>1.014180946977622E-2</v>
      </c>
      <c r="AM24" t="s">
        <v>43</v>
      </c>
      <c r="AN24" s="23">
        <f>AN22-AN21</f>
        <v>1.0120265800546396E-2</v>
      </c>
      <c r="AQ24" t="s">
        <v>43</v>
      </c>
      <c r="AR24" s="23">
        <f>AR22-AR21</f>
        <v>1.0030428616392612E-2</v>
      </c>
      <c r="AU24" t="s">
        <v>43</v>
      </c>
      <c r="AV24" s="23">
        <f>AV22-AV21</f>
        <v>1.0012124834668956E-2</v>
      </c>
      <c r="AY24" t="s">
        <v>43</v>
      </c>
      <c r="AZ24" s="23">
        <f>AZ22-AZ21</f>
        <v>9.6259794428176088E-3</v>
      </c>
      <c r="BC24" t="s">
        <v>43</v>
      </c>
      <c r="BD24" s="23">
        <f>BD22-BD21</f>
        <v>9.7023612438084939E-3</v>
      </c>
      <c r="BG24" t="s">
        <v>43</v>
      </c>
      <c r="BH24" s="23">
        <f>BH22-BH21</f>
        <v>9.7684196740451396E-3</v>
      </c>
      <c r="BK24" t="s">
        <v>43</v>
      </c>
      <c r="BL24" s="23">
        <f>BL22-BL21</f>
        <v>9.8449394831147674E-3</v>
      </c>
      <c r="BO24" t="s">
        <v>43</v>
      </c>
      <c r="BP24" s="23">
        <f>BP22-BP21</f>
        <v>9.9742789142036603E-3</v>
      </c>
      <c r="BS24" t="s">
        <v>43</v>
      </c>
      <c r="BT24" s="23">
        <f>BT22-BT21</f>
        <v>9.8672441778503012E-3</v>
      </c>
      <c r="BW24" t="s">
        <v>43</v>
      </c>
      <c r="BX24" s="23">
        <f>BX22-BX21</f>
        <v>1.0509513769691226E-2</v>
      </c>
    </row>
    <row r="25" spans="1:78">
      <c r="A25" t="s">
        <v>51</v>
      </c>
      <c r="B25" s="13">
        <f>COUNT(B2:B19)</f>
        <v>18</v>
      </c>
      <c r="G25" t="s">
        <v>44</v>
      </c>
      <c r="H25" s="23">
        <f>H21-H23</f>
        <v>9.8563993226266772E-3</v>
      </c>
      <c r="K25" t="s">
        <v>44</v>
      </c>
      <c r="L25" s="23">
        <f>L21-L23</f>
        <v>9.4866278393234346E-3</v>
      </c>
      <c r="O25" t="s">
        <v>44</v>
      </c>
      <c r="P25" s="23">
        <f>P21-P23</f>
        <v>1.0608281777239353E-2</v>
      </c>
      <c r="S25" t="s">
        <v>44</v>
      </c>
      <c r="T25" s="23">
        <f>T21-T23</f>
        <v>1.0662613675324076E-2</v>
      </c>
      <c r="W25" t="s">
        <v>44</v>
      </c>
      <c r="X25" s="23">
        <f>X21-X23</f>
        <v>1.0286160116306106E-2</v>
      </c>
      <c r="AA25" t="s">
        <v>44</v>
      </c>
      <c r="AB25" s="23">
        <f>AB21-AB23</f>
        <v>1.029061730501632E-2</v>
      </c>
      <c r="AE25" t="s">
        <v>44</v>
      </c>
      <c r="AF25" s="23">
        <f>AF21-AF23</f>
        <v>1.0255398106745667E-2</v>
      </c>
      <c r="AI25" t="s">
        <v>44</v>
      </c>
      <c r="AJ25" s="23">
        <f>AJ21-AJ23</f>
        <v>1.024572051489854E-2</v>
      </c>
      <c r="AM25" t="s">
        <v>44</v>
      </c>
      <c r="AN25" s="23">
        <f>AN21-AN23</f>
        <v>1.0223733594112494E-2</v>
      </c>
      <c r="AQ25" t="s">
        <v>44</v>
      </c>
      <c r="AR25" s="23">
        <f>AR21-AR23</f>
        <v>1.0132058365268051E-2</v>
      </c>
      <c r="AU25" t="s">
        <v>44</v>
      </c>
      <c r="AV25" s="23">
        <f>AV21-AV23</f>
        <v>1.0113382133498786E-2</v>
      </c>
      <c r="AY25" t="s">
        <v>44</v>
      </c>
      <c r="AZ25" s="23">
        <f>AZ21-AZ23</f>
        <v>9.7195402670820497E-3</v>
      </c>
      <c r="BC25" t="s">
        <v>44</v>
      </c>
      <c r="BD25" s="23">
        <f>BD21-BD23</f>
        <v>9.7974201059397303E-3</v>
      </c>
      <c r="BG25" t="s">
        <v>44</v>
      </c>
      <c r="BH25" s="23">
        <f>BH21-BH23</f>
        <v>9.8647837959850854E-3</v>
      </c>
      <c r="BK25" t="s">
        <v>44</v>
      </c>
      <c r="BL25" s="23">
        <f>BL21-BL23</f>
        <v>9.9428268098322864E-3</v>
      </c>
      <c r="BO25" t="s">
        <v>44</v>
      </c>
      <c r="BP25" s="23">
        <f>BP21-BP23</f>
        <v>1.0074768304769943E-2</v>
      </c>
      <c r="BS25" t="s">
        <v>44</v>
      </c>
      <c r="BT25" s="23">
        <f>BT21-BT23</f>
        <v>9.9655777728895334E-3</v>
      </c>
      <c r="BW25" t="s">
        <v>44</v>
      </c>
      <c r="BX25" s="23">
        <f>BX21-BX23</f>
        <v>1.0621137801982525E-2</v>
      </c>
    </row>
    <row r="26" spans="1:78">
      <c r="G26" t="s">
        <v>45</v>
      </c>
      <c r="H26" s="24">
        <f>AVERAGE(H24:H25)</f>
        <v>9.8082987318473258E-3</v>
      </c>
      <c r="K26" t="s">
        <v>45</v>
      </c>
      <c r="L26" s="24">
        <f>AVERAGE(L24:L25)</f>
        <v>9.4420523255932219E-3</v>
      </c>
      <c r="O26" t="s">
        <v>45</v>
      </c>
      <c r="P26" s="24">
        <f>AVERAGE(P24:P25)</f>
        <v>1.0552604084104265E-2</v>
      </c>
      <c r="S26" t="s">
        <v>45</v>
      </c>
      <c r="T26" s="24">
        <f>AVERAGE(T24:T25)</f>
        <v>1.0606367217114533E-2</v>
      </c>
      <c r="W26" t="s">
        <v>45</v>
      </c>
      <c r="X26" s="24">
        <f>AVERAGE(X24:X25)</f>
        <v>1.0233795742670346E-2</v>
      </c>
      <c r="AA26" t="s">
        <v>45</v>
      </c>
      <c r="AB26" s="24">
        <f>AVERAGE(AB24:AB25)</f>
        <v>1.0238207771423695E-2</v>
      </c>
      <c r="AE26" t="s">
        <v>45</v>
      </c>
      <c r="AF26" s="24">
        <f>AVERAGE(AF24:AF25)</f>
        <v>1.0203344886494797E-2</v>
      </c>
      <c r="AI26" t="s">
        <v>45</v>
      </c>
      <c r="AJ26" s="24">
        <f>AVERAGE(AJ24:AJ25)</f>
        <v>1.019376499233738E-2</v>
      </c>
      <c r="AM26" t="s">
        <v>45</v>
      </c>
      <c r="AN26" s="24">
        <f>AVERAGE(AN24:AN25)</f>
        <v>1.0171999697329445E-2</v>
      </c>
      <c r="AQ26" t="s">
        <v>45</v>
      </c>
      <c r="AR26" s="24">
        <f>AVERAGE(AR24:AR25)</f>
        <v>1.0081243490830331E-2</v>
      </c>
      <c r="AU26" t="s">
        <v>45</v>
      </c>
      <c r="AV26" s="24">
        <f>AVERAGE(AV24:AV25)</f>
        <v>1.0062753484083871E-2</v>
      </c>
      <c r="AY26" t="s">
        <v>45</v>
      </c>
      <c r="AZ26" s="24">
        <f>AVERAGE(AZ24:AZ25)</f>
        <v>9.6727598549498292E-3</v>
      </c>
      <c r="BC26" t="s">
        <v>45</v>
      </c>
      <c r="BD26" s="24">
        <f>AVERAGE(BD24:BD25)</f>
        <v>9.7498906748741121E-3</v>
      </c>
      <c r="BG26" t="s">
        <v>45</v>
      </c>
      <c r="BH26" s="24">
        <f>AVERAGE(BH24:BH25)</f>
        <v>9.8166017350151125E-3</v>
      </c>
      <c r="BK26" t="s">
        <v>45</v>
      </c>
      <c r="BL26" s="24">
        <f>AVERAGE(BL24:BL25)</f>
        <v>9.8938831464735269E-3</v>
      </c>
      <c r="BO26" t="s">
        <v>45</v>
      </c>
      <c r="BP26" s="24">
        <f>AVERAGE(BP24:BP25)</f>
        <v>1.0024523609486802E-2</v>
      </c>
      <c r="BS26" t="s">
        <v>45</v>
      </c>
      <c r="BT26" s="24">
        <f>AVERAGE(BT24:BT25)</f>
        <v>9.9164109753699173E-3</v>
      </c>
      <c r="BW26" t="s">
        <v>45</v>
      </c>
      <c r="BX26" s="24">
        <f>AVERAGE(BX24:BX25)</f>
        <v>1.0565325785836875E-2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DD32"/>
  <sheetViews>
    <sheetView workbookViewId="0">
      <selection activeCell="F1" sqref="F1"/>
    </sheetView>
  </sheetViews>
  <sheetFormatPr defaultRowHeight="15"/>
  <sheetData>
    <row r="1" spans="2:108" ht="16.5" thickTop="1" thickBot="1">
      <c r="B1" s="13" t="s">
        <v>24</v>
      </c>
      <c r="C1" s="13" t="s">
        <v>25</v>
      </c>
      <c r="D1" s="13" t="s">
        <v>26</v>
      </c>
      <c r="E1" s="13" t="s">
        <v>5</v>
      </c>
      <c r="F1" s="13" t="s">
        <v>9</v>
      </c>
      <c r="G1" s="18">
        <f>LN(G2)</f>
        <v>-4.3892914328713221E-2</v>
      </c>
      <c r="H1" s="19">
        <f>G4</f>
        <v>0.10688756420107602</v>
      </c>
      <c r="I1" t="s">
        <v>5</v>
      </c>
      <c r="J1" t="s">
        <v>9</v>
      </c>
      <c r="K1" s="20">
        <f>LN(K2)</f>
        <v>-3.8729460572349154E-2</v>
      </c>
      <c r="L1" s="21">
        <f>K4</f>
        <v>7.8773823152248248E-2</v>
      </c>
      <c r="M1" t="s">
        <v>5</v>
      </c>
      <c r="N1" t="s">
        <v>9</v>
      </c>
      <c r="O1" s="20">
        <f>LN(O2)</f>
        <v>-4.1232815625787456E-2</v>
      </c>
      <c r="P1" s="21">
        <f>O4</f>
        <v>8.8702449090188068E-2</v>
      </c>
      <c r="Q1" t="s">
        <v>5</v>
      </c>
      <c r="R1" t="s">
        <v>9</v>
      </c>
      <c r="S1" s="20">
        <f>LN(S2)</f>
        <v>-4.1626961415976466E-2</v>
      </c>
      <c r="T1" s="21">
        <f>S4</f>
        <v>9.1328229673206654E-2</v>
      </c>
      <c r="U1" t="s">
        <v>5</v>
      </c>
      <c r="V1" t="s">
        <v>9</v>
      </c>
      <c r="W1" s="20">
        <f>LN(W2)</f>
        <v>-6.3530986379935289E-2</v>
      </c>
      <c r="X1" s="21">
        <f>W4</f>
        <v>0.25451921654613263</v>
      </c>
      <c r="Y1" t="s">
        <v>5</v>
      </c>
      <c r="Z1" t="s">
        <v>9</v>
      </c>
      <c r="AA1" s="20">
        <f>LN(AA2)</f>
        <v>-4.353827693343406E-2</v>
      </c>
      <c r="AB1" s="21">
        <f>AA4</f>
        <v>0.10080640169895705</v>
      </c>
      <c r="AC1" t="s">
        <v>5</v>
      </c>
      <c r="AD1" t="s">
        <v>9</v>
      </c>
      <c r="AE1" s="20">
        <f>LN(AE2)</f>
        <v>-4.3429170700474043E-2</v>
      </c>
      <c r="AF1" s="21">
        <f>AE4</f>
        <v>0.10207713109358685</v>
      </c>
      <c r="AG1" t="s">
        <v>5</v>
      </c>
      <c r="AH1" t="s">
        <v>9</v>
      </c>
      <c r="AI1" s="20">
        <f>LN(AI2)</f>
        <v>-4.2988980234407601E-2</v>
      </c>
      <c r="AJ1" s="21">
        <f>AI4</f>
        <v>0.10107251811209902</v>
      </c>
      <c r="AK1" t="s">
        <v>5</v>
      </c>
      <c r="AL1" t="s">
        <v>9</v>
      </c>
      <c r="AM1" s="20">
        <f>LN(AM2)</f>
        <v>-4.3117532802633377E-2</v>
      </c>
      <c r="AN1" s="21">
        <f>AM4</f>
        <v>0.10221651550349731</v>
      </c>
      <c r="AO1" t="s">
        <v>5</v>
      </c>
      <c r="AP1" t="s">
        <v>9</v>
      </c>
      <c r="AQ1" s="20">
        <f>LN(AQ2)</f>
        <v>-5.0958535055310353E-2</v>
      </c>
      <c r="AR1" s="21">
        <f>AQ4</f>
        <v>0.16319518804634592</v>
      </c>
      <c r="AS1" t="s">
        <v>5</v>
      </c>
      <c r="AT1" t="s">
        <v>9</v>
      </c>
      <c r="AU1" s="20">
        <f>LN(AU2)</f>
        <v>-4.3643605778378607E-2</v>
      </c>
      <c r="AV1" s="21">
        <f>AU4</f>
        <v>0.10479133549217111</v>
      </c>
      <c r="AW1" t="s">
        <v>5</v>
      </c>
      <c r="AX1" t="s">
        <v>9</v>
      </c>
      <c r="AY1" s="20">
        <f>LN(AY2)</f>
        <v>-4.3595057702355146E-2</v>
      </c>
      <c r="AZ1" s="21">
        <f>AY4</f>
        <v>0.10503132553333182</v>
      </c>
      <c r="BA1" t="s">
        <v>5</v>
      </c>
      <c r="BB1" t="s">
        <v>9</v>
      </c>
      <c r="BC1" s="20">
        <f>LN(BC2)</f>
        <v>-4.3472317108441245E-2</v>
      </c>
      <c r="BD1" s="21">
        <f>BC4</f>
        <v>0.105023111766854</v>
      </c>
      <c r="BE1" t="s">
        <v>5</v>
      </c>
      <c r="BF1" t="s">
        <v>9</v>
      </c>
      <c r="BG1" s="20">
        <f>LN(BG2)</f>
        <v>-4.3727435060985913E-2</v>
      </c>
      <c r="BH1" s="21">
        <f>BG4</f>
        <v>0.10701664220473237</v>
      </c>
      <c r="BI1" t="s">
        <v>5</v>
      </c>
      <c r="BJ1" t="s">
        <v>9</v>
      </c>
      <c r="BK1" s="20">
        <f>LN(BK2)</f>
        <v>-4.4027793700480558E-2</v>
      </c>
      <c r="BL1" s="21">
        <f>BK4</f>
        <v>0.10878070589453936</v>
      </c>
      <c r="BM1" t="s">
        <v>5</v>
      </c>
      <c r="BN1" t="s">
        <v>9</v>
      </c>
      <c r="BO1" s="20">
        <f>LN(BO2)</f>
        <v>-4.4447805255546737E-2</v>
      </c>
      <c r="BP1" s="21">
        <f>BO4</f>
        <v>0.11105830816634917</v>
      </c>
      <c r="BQ1" t="s">
        <v>5</v>
      </c>
      <c r="BR1" t="s">
        <v>9</v>
      </c>
      <c r="BS1" s="20">
        <f>LN(BS2)</f>
        <v>-4.5106054571778589E-2</v>
      </c>
      <c r="BT1" s="21">
        <f>BS4</f>
        <v>0.11500287366806217</v>
      </c>
      <c r="BU1" t="s">
        <v>5</v>
      </c>
      <c r="BV1" t="s">
        <v>9</v>
      </c>
      <c r="BW1" s="20">
        <f>LN(BW2)</f>
        <v>-4.6987942098604046E-2</v>
      </c>
      <c r="BX1" s="21">
        <f>BW4</f>
        <v>0.12317242753347131</v>
      </c>
      <c r="BY1" t="s">
        <v>5</v>
      </c>
      <c r="BZ1" t="s">
        <v>9</v>
      </c>
      <c r="CA1" s="20">
        <f>LN(CA2)</f>
        <v>-3.9966636827018842E-2</v>
      </c>
      <c r="CB1" s="21">
        <f>CA4</f>
        <v>9.43439231232132E-2</v>
      </c>
      <c r="CC1" t="s">
        <v>5</v>
      </c>
      <c r="CD1" t="s">
        <v>9</v>
      </c>
      <c r="CE1" s="20">
        <f>LN(CE2)</f>
        <v>-4.8238286532285964E-2</v>
      </c>
      <c r="CF1" s="21">
        <f>CE4</f>
        <v>0.13004657395757135</v>
      </c>
      <c r="CG1" t="s">
        <v>5</v>
      </c>
      <c r="CH1" t="s">
        <v>9</v>
      </c>
      <c r="CI1" s="20">
        <f>LN(CI2)</f>
        <v>-5.0074710139198612E-2</v>
      </c>
      <c r="CJ1" s="21">
        <f>CI4</f>
        <v>0.13790229132843387</v>
      </c>
      <c r="CK1" t="s">
        <v>5</v>
      </c>
      <c r="CL1" t="s">
        <v>9</v>
      </c>
      <c r="CM1" s="20">
        <f>LN(CM2)</f>
        <v>-5.1146066361395841E-2</v>
      </c>
      <c r="CN1" s="21">
        <f>CM4</f>
        <v>0.14254824906656902</v>
      </c>
      <c r="CO1" t="s">
        <v>5</v>
      </c>
      <c r="CP1" t="s">
        <v>9</v>
      </c>
      <c r="CQ1" s="20">
        <f>LN(CQ2)</f>
        <v>-3.7049271778074329E-2</v>
      </c>
      <c r="CR1" s="21">
        <f>CQ4</f>
        <v>7.6465614375581289E-2</v>
      </c>
      <c r="CS1" t="s">
        <v>5</v>
      </c>
      <c r="CT1" t="s">
        <v>9</v>
      </c>
      <c r="CU1" s="20">
        <f>LN(CU2)</f>
        <v>-4.0770262109494956E-2</v>
      </c>
      <c r="CV1" s="21">
        <f>CU4</f>
        <v>8.6033794518121348E-2</v>
      </c>
      <c r="CW1" t="s">
        <v>5</v>
      </c>
      <c r="CX1" t="s">
        <v>9</v>
      </c>
      <c r="CY1" s="20">
        <f>LN(CY2)</f>
        <v>-4.0852519733780082E-2</v>
      </c>
      <c r="CZ1" s="21">
        <f>CY4</f>
        <v>8.499848919227862E-2</v>
      </c>
      <c r="DA1" t="s">
        <v>5</v>
      </c>
      <c r="DB1" t="s">
        <v>9</v>
      </c>
      <c r="DC1" s="20">
        <f>LN(DC2)</f>
        <v>-2.1658183883145048E-2</v>
      </c>
      <c r="DD1" s="21">
        <f>DC4</f>
        <v>2.8500066665410006E-2</v>
      </c>
    </row>
    <row r="2" spans="2:108" ht="15.75" thickTop="1">
      <c r="B2">
        <v>-3.8729460572349154E-2</v>
      </c>
      <c r="C2" s="22">
        <v>7.8773823152248248E-2</v>
      </c>
      <c r="D2">
        <v>1.8812145734715409</v>
      </c>
      <c r="E2">
        <v>1971</v>
      </c>
      <c r="F2">
        <v>0.47299999999999998</v>
      </c>
      <c r="G2">
        <f t="array" ref="G2:H6">LOGEST(F2:F26,E2:E26,TRUE, TRUE)</f>
        <v>0.95705643901702775</v>
      </c>
      <c r="H2">
        <v>9.1516447175860346E+36</v>
      </c>
      <c r="I2">
        <v>1972</v>
      </c>
      <c r="J2">
        <v>0.34</v>
      </c>
      <c r="K2">
        <f t="array" ref="K2:L6">LOGEST(J2:J25,I2:I25,TRUE, TRUE)</f>
        <v>0.96201093583196406</v>
      </c>
      <c r="L2">
        <v>3.1473824839053329E+32</v>
      </c>
      <c r="M2">
        <v>1971</v>
      </c>
      <c r="N2">
        <v>0.47299999999999998</v>
      </c>
      <c r="O2">
        <f t="array" ref="O2:P6">LOGEST(N2:N25,M2:M25,TRUE, TRUE)</f>
        <v>0.95960569273910712</v>
      </c>
      <c r="P2">
        <v>4.5860366554623678E+34</v>
      </c>
      <c r="Q2">
        <v>1971</v>
      </c>
      <c r="R2">
        <v>0.47299999999999998</v>
      </c>
      <c r="S2">
        <f t="array" ref="S2:T6">LOGEST(R2:R25,Q2:Q25,TRUE, TRUE)</f>
        <v>0.95922754272308652</v>
      </c>
      <c r="T2">
        <v>1.0039202131350289E+35</v>
      </c>
      <c r="U2">
        <v>1971</v>
      </c>
      <c r="V2">
        <v>0.47299999999999998</v>
      </c>
      <c r="W2">
        <f t="array" ref="W2:X6">LOGEST(V2:V25,U2:U25,TRUE, TRUE)</f>
        <v>0.93844503983557992</v>
      </c>
      <c r="X2">
        <v>8.8363061708761542E+53</v>
      </c>
      <c r="Y2">
        <v>1971</v>
      </c>
      <c r="Z2">
        <v>0.47299999999999998</v>
      </c>
      <c r="AA2">
        <f t="array" ref="AA2:AB6">LOGEST(Z2:Z25,Y2:Y25,TRUE, TRUE)</f>
        <v>0.95739590721019596</v>
      </c>
      <c r="AB2">
        <v>4.5139420388957497E+36</v>
      </c>
      <c r="AC2">
        <v>1971</v>
      </c>
      <c r="AD2">
        <v>0.47299999999999998</v>
      </c>
      <c r="AE2">
        <f t="array" ref="AE2:AF6">LOGEST(AD2:AD25,AC2:AC25,TRUE, TRUE)</f>
        <v>0.95750037076979211</v>
      </c>
      <c r="AF2">
        <v>3.6281259953041937E+36</v>
      </c>
      <c r="AG2">
        <v>1971</v>
      </c>
      <c r="AH2">
        <v>0.47299999999999998</v>
      </c>
      <c r="AI2">
        <f t="array" ref="AI2:AJ6">LOGEST(AH2:AH25,AG2:AG25,TRUE, TRUE)</f>
        <v>0.95792194608416981</v>
      </c>
      <c r="AJ2">
        <v>1.5053887143086288E+36</v>
      </c>
      <c r="AK2">
        <v>1971</v>
      </c>
      <c r="AL2">
        <v>0.47299999999999998</v>
      </c>
      <c r="AM2">
        <f t="array" ref="AM2:AN6">LOGEST(AL2:AL25,AK2:AK25,TRUE, TRUE)</f>
        <v>0.95779881067269712</v>
      </c>
      <c r="AN2">
        <v>1.9426571712872299E+36</v>
      </c>
      <c r="AO2">
        <v>1971</v>
      </c>
      <c r="AP2">
        <v>0.47299999999999998</v>
      </c>
      <c r="AQ2">
        <f t="array" ref="AQ2:AR6">LOGEST(AP2:AP25,AO2:AO25,TRUE, TRUE)</f>
        <v>0.95031807460187845</v>
      </c>
      <c r="AR2">
        <v>1.2448367798621762E+43</v>
      </c>
      <c r="AS2">
        <v>1971</v>
      </c>
      <c r="AT2">
        <v>0.47299999999999998</v>
      </c>
      <c r="AU2">
        <f t="array" ref="AU2:AV6">LOGEST(AT2:AT25,AS2:AS25,TRUE, TRUE)</f>
        <v>0.95729507111570278</v>
      </c>
      <c r="AV2">
        <v>5.5557239321658718E+36</v>
      </c>
      <c r="AW2">
        <v>1971</v>
      </c>
      <c r="AX2">
        <v>0.47299999999999998</v>
      </c>
      <c r="AY2">
        <f t="array" ref="AY2:AZ6">LOGEST(AX2:AX25,AW2:AW25,TRUE, TRUE)</f>
        <v>0.95734154707774233</v>
      </c>
      <c r="AZ2">
        <v>5.0339328380171482E+36</v>
      </c>
      <c r="BA2">
        <v>1971</v>
      </c>
      <c r="BB2">
        <v>0.47299999999999998</v>
      </c>
      <c r="BC2">
        <f t="array" ref="BC2:BD6">LOGEST(BB2:BB25,BA2:BA25,TRUE, TRUE)</f>
        <v>0.95745905895940064</v>
      </c>
      <c r="BD2">
        <v>3.9208199400617933E+36</v>
      </c>
      <c r="BE2">
        <v>1971</v>
      </c>
      <c r="BF2">
        <v>0.47299999999999998</v>
      </c>
      <c r="BG2">
        <f t="array" ref="BG2:BH6">LOGEST(BF2:BF25,BE2:BE25,TRUE, TRUE)</f>
        <v>0.95721482512017675</v>
      </c>
      <c r="BH2">
        <v>6.4462829920984585E+36</v>
      </c>
      <c r="BI2">
        <v>1971</v>
      </c>
      <c r="BJ2">
        <v>0.47299999999999998</v>
      </c>
      <c r="BK2">
        <f t="array" ref="BK2:BL6">LOGEST(BJ2:BJ25,BI2:BI25,TRUE, TRUE)</f>
        <v>0.95692736055099414</v>
      </c>
      <c r="BL2">
        <v>1.164286204570307E+37</v>
      </c>
      <c r="BM2">
        <v>1971</v>
      </c>
      <c r="BN2">
        <v>0.47299999999999998</v>
      </c>
      <c r="BO2">
        <f t="array" ref="BO2:BP6">LOGEST(BN2:BN25,BM2:BM25,TRUE, TRUE)</f>
        <v>0.95652552439602523</v>
      </c>
      <c r="BP2">
        <v>2.6669631210697134E+37</v>
      </c>
      <c r="BQ2">
        <v>1971</v>
      </c>
      <c r="BR2">
        <v>0.47299999999999998</v>
      </c>
      <c r="BS2">
        <f t="array" ref="BS2:BT6">LOGEST(BR2:BR25,BQ2:BQ25,TRUE, TRUE)</f>
        <v>0.95589609930567798</v>
      </c>
      <c r="BT2">
        <v>9.7629002690645137E+37</v>
      </c>
      <c r="BU2">
        <v>1971</v>
      </c>
      <c r="BV2">
        <v>0.47299999999999998</v>
      </c>
      <c r="BW2">
        <f t="array" ref="BW2:BX6">LOGEST(BV2:BV25,BU2:BU25,TRUE, TRUE)</f>
        <v>0.95409890195149349</v>
      </c>
      <c r="BX2">
        <v>4.0666106488454287E+39</v>
      </c>
      <c r="BY2">
        <v>1971</v>
      </c>
      <c r="BZ2">
        <v>0.47299999999999998</v>
      </c>
      <c r="CA2">
        <f t="array" ref="CA2:CB6">LOGEST(BZ2:BZ25,BY2:BY25,TRUE, TRUE)</f>
        <v>0.96082149467131406</v>
      </c>
      <c r="CB2">
        <v>4.0054234399556742E+33</v>
      </c>
      <c r="CC2">
        <v>1971</v>
      </c>
      <c r="CD2">
        <v>0.47299999999999998</v>
      </c>
      <c r="CE2">
        <f t="array" ref="CE2:CF6">LOGEST(CD2:CD25,CC2:CC25,TRUE, TRUE)</f>
        <v>0.95290669519012117</v>
      </c>
      <c r="CF2">
        <v>4.8221042475876179E+40</v>
      </c>
      <c r="CG2">
        <v>1971</v>
      </c>
      <c r="CH2">
        <v>0.47299999999999998</v>
      </c>
      <c r="CI2">
        <f t="array" ref="CI2:CJ6">LOGEST(CH2:CH25,CG2:CG25,TRUE, TRUE)</f>
        <v>0.95115836067262705</v>
      </c>
      <c r="CJ2">
        <v>1.8368617115461733E+42</v>
      </c>
      <c r="CK2">
        <v>1971</v>
      </c>
      <c r="CL2">
        <v>0.47299999999999998</v>
      </c>
      <c r="CM2">
        <f t="array" ref="CM2:CN6">LOGEST(CL2:CL25,CK2:CK25,TRUE, TRUE)</f>
        <v>0.95013987692149582</v>
      </c>
      <c r="CN2">
        <v>1.5354722542760066E+43</v>
      </c>
      <c r="CO2">
        <v>1971</v>
      </c>
      <c r="CP2">
        <v>0.47299999999999998</v>
      </c>
      <c r="CQ2">
        <f t="array" ref="CQ2:CR6">LOGEST(CP2:CP25,CO2:CO25,TRUE, TRUE)</f>
        <v>0.96362865448211998</v>
      </c>
      <c r="CR2">
        <v>1.2127561549094421E+31</v>
      </c>
      <c r="CS2">
        <v>1971</v>
      </c>
      <c r="CT2">
        <v>0.47299999999999998</v>
      </c>
      <c r="CU2">
        <f t="array" ref="CU2:CV6">LOGEST(CT2:CT25,CS2:CS25,TRUE, TRUE)</f>
        <v>0.96004966439894823</v>
      </c>
      <c r="CV2">
        <v>1.8974172509690471E+34</v>
      </c>
      <c r="CW2">
        <v>1971</v>
      </c>
      <c r="CX2">
        <v>0.47299999999999998</v>
      </c>
      <c r="CY2">
        <f t="array" ref="CY2:CZ6">LOGEST(CX2:CX25,CW2:CW25,TRUE, TRUE)</f>
        <v>0.95997069624227005</v>
      </c>
      <c r="CZ2">
        <v>2.2299830521149434E+34</v>
      </c>
      <c r="DA2">
        <v>1971</v>
      </c>
      <c r="DB2">
        <v>0.47299999999999998</v>
      </c>
      <c r="DC2">
        <f t="array" ref="DC2:DD6">LOGEST(DB2:DB25,DA2:DA25,TRUE, TRUE)</f>
        <v>0.9785746704841608</v>
      </c>
      <c r="DD2">
        <v>6.945045493589015E+17</v>
      </c>
    </row>
    <row r="3" spans="2:108">
      <c r="B3">
        <v>-4.1232815625787456E-2</v>
      </c>
      <c r="C3" s="22">
        <v>8.8702449090188068E-2</v>
      </c>
      <c r="D3">
        <v>2.1414014314379148</v>
      </c>
      <c r="E3">
        <v>1972</v>
      </c>
      <c r="F3">
        <v>0.34</v>
      </c>
      <c r="G3">
        <v>2.6455743880317493E-2</v>
      </c>
      <c r="H3">
        <v>52.504601456416765</v>
      </c>
      <c r="I3">
        <v>1973</v>
      </c>
      <c r="J3">
        <v>0.318</v>
      </c>
      <c r="K3">
        <v>2.8237242327017444E-2</v>
      </c>
      <c r="L3">
        <v>56.056166615798872</v>
      </c>
      <c r="M3">
        <v>1973</v>
      </c>
      <c r="N3">
        <v>0.318</v>
      </c>
      <c r="O3">
        <v>2.8176947821034425E-2</v>
      </c>
      <c r="P3">
        <v>55.935304873284764</v>
      </c>
      <c r="Q3">
        <v>1972</v>
      </c>
      <c r="R3">
        <v>0.34</v>
      </c>
      <c r="S3">
        <v>2.7993961981183715E-2</v>
      </c>
      <c r="T3">
        <v>55.570892594678597</v>
      </c>
      <c r="U3">
        <v>1972</v>
      </c>
      <c r="V3">
        <v>0.34</v>
      </c>
      <c r="W3">
        <v>2.3181001519348914E-2</v>
      </c>
      <c r="X3">
        <v>46.016671256990435</v>
      </c>
      <c r="Y3">
        <v>1972</v>
      </c>
      <c r="Z3">
        <v>0.34</v>
      </c>
      <c r="AA3">
        <v>2.7723141638796651E-2</v>
      </c>
      <c r="AB3">
        <v>55.030988983663491</v>
      </c>
      <c r="AC3">
        <v>1972</v>
      </c>
      <c r="AD3">
        <v>0.34</v>
      </c>
      <c r="AE3">
        <v>2.7461577709337444E-2</v>
      </c>
      <c r="AF3">
        <v>54.509501254192301</v>
      </c>
      <c r="AG3">
        <v>1972</v>
      </c>
      <c r="AH3">
        <v>0.34</v>
      </c>
      <c r="AI3">
        <v>2.7333269831382227E-2</v>
      </c>
      <c r="AJ3">
        <v>54.253683570777362</v>
      </c>
      <c r="AK3">
        <v>1972</v>
      </c>
      <c r="AL3">
        <v>0.34</v>
      </c>
      <c r="AM3">
        <v>2.7243809318495103E-2</v>
      </c>
      <c r="AN3">
        <v>54.074982290671414</v>
      </c>
      <c r="AO3">
        <v>1972</v>
      </c>
      <c r="AP3">
        <v>0.34</v>
      </c>
      <c r="AQ3">
        <v>2.4601636879335399E-2</v>
      </c>
      <c r="AR3">
        <v>48.830655912294269</v>
      </c>
      <c r="AS3">
        <v>1972</v>
      </c>
      <c r="AT3">
        <v>0.34</v>
      </c>
      <c r="AU3">
        <v>2.7196231839035877E-2</v>
      </c>
      <c r="AV3">
        <v>53.979417811539832</v>
      </c>
      <c r="AW3">
        <v>1972</v>
      </c>
      <c r="AX3">
        <v>0.34</v>
      </c>
      <c r="AY3">
        <v>2.7131287935738317E-2</v>
      </c>
      <c r="AZ3">
        <v>53.849388321886686</v>
      </c>
      <c r="BA3">
        <v>1972</v>
      </c>
      <c r="BB3">
        <v>0.34</v>
      </c>
      <c r="BC3">
        <v>2.705608270314425E-2</v>
      </c>
      <c r="BD3">
        <v>53.698997680728887</v>
      </c>
      <c r="BE3">
        <v>1972</v>
      </c>
      <c r="BF3">
        <v>0.34</v>
      </c>
      <c r="BG3">
        <v>2.6930144612421353E-2</v>
      </c>
      <c r="BH3">
        <v>53.44680240277988</v>
      </c>
      <c r="BI3">
        <v>1972</v>
      </c>
      <c r="BJ3">
        <v>0.34</v>
      </c>
      <c r="BK3">
        <v>2.6867789438941379E-2</v>
      </c>
      <c r="BL3">
        <v>53.321930039702188</v>
      </c>
      <c r="BM3">
        <v>1972</v>
      </c>
      <c r="BN3">
        <v>0.34</v>
      </c>
      <c r="BO3">
        <v>2.6810202351361868E-2</v>
      </c>
      <c r="BP3">
        <v>53.206524851269819</v>
      </c>
      <c r="BQ3">
        <v>1972</v>
      </c>
      <c r="BR3">
        <v>0.34</v>
      </c>
      <c r="BS3">
        <v>2.6677190162573233E-2</v>
      </c>
      <c r="BT3">
        <v>52.941441189806355</v>
      </c>
      <c r="BU3">
        <v>1972</v>
      </c>
      <c r="BV3">
        <v>0.34</v>
      </c>
      <c r="BW3">
        <v>2.6728552082852505E-2</v>
      </c>
      <c r="BX3">
        <v>53.040022119851436</v>
      </c>
      <c r="BY3">
        <v>1972</v>
      </c>
      <c r="BZ3">
        <v>0.34</v>
      </c>
      <c r="CA3">
        <v>2.6400426967846797E-2</v>
      </c>
      <c r="CB3">
        <v>52.388892073448851</v>
      </c>
      <c r="CC3">
        <v>1972</v>
      </c>
      <c r="CD3">
        <v>0.34</v>
      </c>
      <c r="CE3">
        <v>2.6599843177164444E-2</v>
      </c>
      <c r="CF3">
        <v>52.783500981118735</v>
      </c>
      <c r="CG3">
        <v>1972</v>
      </c>
      <c r="CH3">
        <v>0.34</v>
      </c>
      <c r="CI3">
        <v>2.6693136534841365E-2</v>
      </c>
      <c r="CJ3">
        <v>52.966394967440216</v>
      </c>
      <c r="CK3">
        <v>1972</v>
      </c>
      <c r="CL3">
        <v>0.34</v>
      </c>
      <c r="CM3">
        <v>2.6743903685787863E-2</v>
      </c>
      <c r="CN3">
        <v>53.066011187013352</v>
      </c>
      <c r="CO3">
        <v>1972</v>
      </c>
      <c r="CP3">
        <v>0.34</v>
      </c>
      <c r="CQ3">
        <v>2.7451228169016222E-2</v>
      </c>
      <c r="CR3">
        <v>54.467204391380129</v>
      </c>
      <c r="CS3">
        <v>1972</v>
      </c>
      <c r="CT3">
        <v>0.34</v>
      </c>
      <c r="CU3">
        <v>2.8331051465089796E-2</v>
      </c>
      <c r="CV3">
        <v>56.210524709542284</v>
      </c>
      <c r="CW3">
        <v>1972</v>
      </c>
      <c r="CX3">
        <v>0.34</v>
      </c>
      <c r="CY3">
        <v>2.8576748351602333E-2</v>
      </c>
      <c r="CZ3">
        <v>56.696802860674268</v>
      </c>
      <c r="DA3">
        <v>1972</v>
      </c>
      <c r="DB3">
        <v>0.34</v>
      </c>
      <c r="DC3">
        <v>2.6959333170199048E-2</v>
      </c>
      <c r="DD3">
        <v>53.48442289089661</v>
      </c>
    </row>
    <row r="4" spans="2:108" ht="15.75" thickBot="1">
      <c r="B4">
        <v>-4.1626961415976466E-2</v>
      </c>
      <c r="C4" s="22">
        <v>9.1328229673206654E-2</v>
      </c>
      <c r="D4">
        <v>2.2111626204563981</v>
      </c>
      <c r="E4">
        <v>1973</v>
      </c>
      <c r="F4">
        <v>0.318</v>
      </c>
      <c r="G4">
        <v>0.10688756420107602</v>
      </c>
      <c r="H4">
        <v>1.1819531052393191</v>
      </c>
      <c r="I4">
        <v>1973</v>
      </c>
      <c r="J4">
        <v>1.0999999999999999E-2</v>
      </c>
      <c r="K4">
        <v>7.8773823152248248E-2</v>
      </c>
      <c r="L4">
        <v>1.1991134824541223</v>
      </c>
      <c r="M4">
        <v>1973</v>
      </c>
      <c r="N4">
        <v>1.0999999999999999E-2</v>
      </c>
      <c r="O4">
        <v>8.8702449090188068E-2</v>
      </c>
      <c r="P4">
        <v>1.2055733589105357</v>
      </c>
      <c r="Q4">
        <v>1973</v>
      </c>
      <c r="R4">
        <v>1.0999999999999999E-2</v>
      </c>
      <c r="S4">
        <v>9.1328229673206654E-2</v>
      </c>
      <c r="T4">
        <v>1.2059626403101582</v>
      </c>
      <c r="U4">
        <v>1973</v>
      </c>
      <c r="V4">
        <v>0.318</v>
      </c>
      <c r="W4">
        <v>0.25451921654613263</v>
      </c>
      <c r="X4">
        <v>0.99862326797822276</v>
      </c>
      <c r="Y4">
        <v>1973</v>
      </c>
      <c r="Z4">
        <v>0.318</v>
      </c>
      <c r="AA4">
        <v>0.10080640169895705</v>
      </c>
      <c r="AB4">
        <v>1.2084237280097918</v>
      </c>
      <c r="AC4">
        <v>1973</v>
      </c>
      <c r="AD4">
        <v>0.318</v>
      </c>
      <c r="AE4">
        <v>0.10207713109358685</v>
      </c>
      <c r="AF4">
        <v>1.2082574075275827</v>
      </c>
      <c r="AG4">
        <v>1973</v>
      </c>
      <c r="AH4">
        <v>0.318</v>
      </c>
      <c r="AI4">
        <v>0.10107251811209902</v>
      </c>
      <c r="AJ4">
        <v>1.2071979289417867</v>
      </c>
      <c r="AK4">
        <v>1973</v>
      </c>
      <c r="AL4">
        <v>0.318</v>
      </c>
      <c r="AM4">
        <v>0.10221651550349731</v>
      </c>
      <c r="AN4">
        <v>1.2071600433821312</v>
      </c>
      <c r="AO4">
        <v>1973</v>
      </c>
      <c r="AP4">
        <v>0.318</v>
      </c>
      <c r="AQ4">
        <v>0.16319518804634592</v>
      </c>
      <c r="AR4">
        <v>1.090086657682217</v>
      </c>
      <c r="AS4">
        <v>1973</v>
      </c>
      <c r="AT4">
        <v>0.318</v>
      </c>
      <c r="AU4">
        <v>0.10479133549217111</v>
      </c>
      <c r="AV4">
        <v>1.2083082072372</v>
      </c>
      <c r="AW4">
        <v>1973</v>
      </c>
      <c r="AX4">
        <v>0.318</v>
      </c>
      <c r="AY4">
        <v>0.10503132553333182</v>
      </c>
      <c r="AZ4">
        <v>1.2080280217633488</v>
      </c>
      <c r="BA4">
        <v>1973</v>
      </c>
      <c r="BB4">
        <v>0.318</v>
      </c>
      <c r="BC4">
        <v>0.105023111766854</v>
      </c>
      <c r="BD4">
        <v>1.2066401176150225</v>
      </c>
      <c r="BE4">
        <v>1973</v>
      </c>
      <c r="BF4">
        <v>0.318</v>
      </c>
      <c r="BG4">
        <v>0.10701664220473237</v>
      </c>
      <c r="BH4">
        <v>1.2030346980358266</v>
      </c>
      <c r="BI4">
        <v>1973</v>
      </c>
      <c r="BJ4">
        <v>0.318</v>
      </c>
      <c r="BK4">
        <v>0.10878070589453936</v>
      </c>
      <c r="BL4">
        <v>1.200311790000838</v>
      </c>
      <c r="BM4">
        <v>1973</v>
      </c>
      <c r="BN4">
        <v>0.318</v>
      </c>
      <c r="BO4">
        <v>0.11105830816634917</v>
      </c>
      <c r="BP4">
        <v>1.1971763567181561</v>
      </c>
      <c r="BQ4">
        <v>1973</v>
      </c>
      <c r="BR4">
        <v>0.318</v>
      </c>
      <c r="BS4">
        <v>0.11500287366806217</v>
      </c>
      <c r="BT4">
        <v>1.1900538749109164</v>
      </c>
      <c r="BU4">
        <v>1973</v>
      </c>
      <c r="BV4">
        <v>0.318</v>
      </c>
      <c r="BW4">
        <v>0.12317242753347131</v>
      </c>
      <c r="BX4">
        <v>1.1850202361990256</v>
      </c>
      <c r="BY4">
        <v>1973</v>
      </c>
      <c r="BZ4">
        <v>0.318</v>
      </c>
      <c r="CA4">
        <v>9.43439231232132E-2</v>
      </c>
      <c r="CB4">
        <v>1.1704726879412077</v>
      </c>
      <c r="CC4">
        <v>1973</v>
      </c>
      <c r="CD4">
        <v>0.318</v>
      </c>
      <c r="CE4">
        <v>0.13004657395757135</v>
      </c>
      <c r="CF4">
        <v>1.1756207878267957</v>
      </c>
      <c r="CG4">
        <v>1973</v>
      </c>
      <c r="CH4">
        <v>0.318</v>
      </c>
      <c r="CI4">
        <v>0.13790229132843387</v>
      </c>
      <c r="CJ4">
        <v>1.1703958740251608</v>
      </c>
      <c r="CK4">
        <v>1973</v>
      </c>
      <c r="CL4">
        <v>0.318</v>
      </c>
      <c r="CM4">
        <v>0.14254824906656902</v>
      </c>
      <c r="CN4">
        <v>1.1669534156491979</v>
      </c>
      <c r="CO4">
        <v>1973</v>
      </c>
      <c r="CP4">
        <v>0.318</v>
      </c>
      <c r="CQ4">
        <v>7.6465614375581289E-2</v>
      </c>
      <c r="CR4">
        <v>1.1841077008708023</v>
      </c>
      <c r="CS4">
        <v>1973</v>
      </c>
      <c r="CT4">
        <v>0.318</v>
      </c>
      <c r="CU4">
        <v>8.6033794518121348E-2</v>
      </c>
      <c r="CV4">
        <v>1.2049720542067068</v>
      </c>
      <c r="CW4">
        <v>1973</v>
      </c>
      <c r="CX4">
        <v>0.318</v>
      </c>
      <c r="CY4">
        <v>8.499848919227862E-2</v>
      </c>
      <c r="CZ4">
        <v>1.2056543337559218</v>
      </c>
      <c r="DA4">
        <v>1973</v>
      </c>
      <c r="DB4">
        <v>0.318</v>
      </c>
      <c r="DC4">
        <v>2.8500066665410006E-2</v>
      </c>
      <c r="DD4">
        <v>1.1052093634680846</v>
      </c>
    </row>
    <row r="5" spans="2:108" ht="16.5" thickTop="1" thickBot="1">
      <c r="B5">
        <v>-6.3530986379935289E-2</v>
      </c>
      <c r="C5" s="22">
        <v>0.25451921654613263</v>
      </c>
      <c r="D5">
        <v>7.511156408448759</v>
      </c>
      <c r="E5">
        <v>1973</v>
      </c>
      <c r="F5">
        <v>1.0999999999999999E-2</v>
      </c>
      <c r="G5">
        <v>2.75263659768168</v>
      </c>
      <c r="H5">
        <v>23</v>
      </c>
      <c r="I5">
        <v>1975</v>
      </c>
      <c r="J5">
        <v>0.22</v>
      </c>
      <c r="K5" s="19">
        <v>1.8812145734715409</v>
      </c>
      <c r="L5">
        <v>22</v>
      </c>
      <c r="M5">
        <v>1975</v>
      </c>
      <c r="N5">
        <v>0.22</v>
      </c>
      <c r="O5" s="19">
        <v>2.1414014314379148</v>
      </c>
      <c r="P5">
        <v>22</v>
      </c>
      <c r="Q5">
        <v>1975</v>
      </c>
      <c r="R5">
        <v>0.22</v>
      </c>
      <c r="S5" s="19">
        <v>2.2111626204563981</v>
      </c>
      <c r="T5">
        <v>22</v>
      </c>
      <c r="U5">
        <v>1975</v>
      </c>
      <c r="V5">
        <v>0.22</v>
      </c>
      <c r="W5" s="19">
        <v>7.511156408448759</v>
      </c>
      <c r="X5">
        <v>22</v>
      </c>
      <c r="Y5">
        <v>1973</v>
      </c>
      <c r="Z5">
        <v>1.0999999999999999E-2</v>
      </c>
      <c r="AA5" s="19">
        <v>2.466366354884316</v>
      </c>
      <c r="AB5">
        <v>22</v>
      </c>
      <c r="AC5">
        <v>1973</v>
      </c>
      <c r="AD5">
        <v>1.0999999999999999E-2</v>
      </c>
      <c r="AE5" s="19">
        <v>2.5009908554773324</v>
      </c>
      <c r="AF5">
        <v>22</v>
      </c>
      <c r="AG5">
        <v>1973</v>
      </c>
      <c r="AH5">
        <v>1.0999999999999999E-2</v>
      </c>
      <c r="AI5" s="19">
        <v>2.4736093214062707</v>
      </c>
      <c r="AJ5">
        <v>22</v>
      </c>
      <c r="AK5">
        <v>1973</v>
      </c>
      <c r="AL5">
        <v>1.0999999999999999E-2</v>
      </c>
      <c r="AM5" s="19">
        <v>2.504794730477915</v>
      </c>
      <c r="AN5">
        <v>22</v>
      </c>
      <c r="AO5">
        <v>1973</v>
      </c>
      <c r="AP5">
        <v>1.0999999999999999E-2</v>
      </c>
      <c r="AQ5" s="19">
        <v>4.2904797937735291</v>
      </c>
      <c r="AR5">
        <v>22</v>
      </c>
      <c r="AS5">
        <v>1973</v>
      </c>
      <c r="AT5">
        <v>1.0999999999999999E-2</v>
      </c>
      <c r="AU5" s="19">
        <v>2.5752759912073024</v>
      </c>
      <c r="AV5">
        <v>22</v>
      </c>
      <c r="AW5">
        <v>1973</v>
      </c>
      <c r="AX5">
        <v>1.0999999999999999E-2</v>
      </c>
      <c r="AY5" s="19">
        <v>2.5818659665493779</v>
      </c>
      <c r="AZ5">
        <v>22</v>
      </c>
      <c r="BA5">
        <v>1973</v>
      </c>
      <c r="BB5">
        <v>1.0999999999999999E-2</v>
      </c>
      <c r="BC5" s="19">
        <v>2.5816403632859943</v>
      </c>
      <c r="BD5">
        <v>22</v>
      </c>
      <c r="BE5">
        <v>1973</v>
      </c>
      <c r="BF5">
        <v>1.0999999999999999E-2</v>
      </c>
      <c r="BG5" s="19">
        <v>2.6365173639035415</v>
      </c>
      <c r="BH5">
        <v>22</v>
      </c>
      <c r="BI5">
        <v>1973</v>
      </c>
      <c r="BJ5">
        <v>1.0999999999999999E-2</v>
      </c>
      <c r="BK5" s="19">
        <v>2.6852824501313748</v>
      </c>
      <c r="BL5">
        <v>22</v>
      </c>
      <c r="BM5">
        <v>1973</v>
      </c>
      <c r="BN5">
        <v>1.0999999999999999E-2</v>
      </c>
      <c r="BO5" s="19">
        <v>2.7485298553382478</v>
      </c>
      <c r="BP5">
        <v>22</v>
      </c>
      <c r="BQ5">
        <v>1973</v>
      </c>
      <c r="BR5">
        <v>1.0999999999999999E-2</v>
      </c>
      <c r="BS5" s="19">
        <v>2.8588377808454166</v>
      </c>
      <c r="BT5">
        <v>22</v>
      </c>
      <c r="BU5">
        <v>1973</v>
      </c>
      <c r="BV5">
        <v>1.0999999999999999E-2</v>
      </c>
      <c r="BW5" s="19">
        <v>3.0904518640006731</v>
      </c>
      <c r="BX5">
        <v>22</v>
      </c>
      <c r="BY5">
        <v>1973</v>
      </c>
      <c r="BZ5">
        <v>1.0999999999999999E-2</v>
      </c>
      <c r="CA5" s="19">
        <v>2.2917820149437014</v>
      </c>
      <c r="CB5">
        <v>22</v>
      </c>
      <c r="CC5">
        <v>1973</v>
      </c>
      <c r="CD5">
        <v>1.0999999999999999E-2</v>
      </c>
      <c r="CE5" s="19">
        <v>3.2887101095536515</v>
      </c>
      <c r="CF5">
        <v>22</v>
      </c>
      <c r="CG5">
        <v>1973</v>
      </c>
      <c r="CH5">
        <v>1.0999999999999999E-2</v>
      </c>
      <c r="CI5" s="19">
        <v>3.5191491390233511</v>
      </c>
      <c r="CJ5">
        <v>22</v>
      </c>
      <c r="CK5">
        <v>1973</v>
      </c>
      <c r="CL5">
        <v>1.0999999999999999E-2</v>
      </c>
      <c r="CM5" s="19">
        <v>3.657420345868521</v>
      </c>
      <c r="CN5">
        <v>22</v>
      </c>
      <c r="CO5">
        <v>1973</v>
      </c>
      <c r="CP5">
        <v>1.0999999999999999E-2</v>
      </c>
      <c r="CQ5" s="19">
        <v>1.821527755163542</v>
      </c>
      <c r="CR5">
        <v>22</v>
      </c>
      <c r="CS5">
        <v>1973</v>
      </c>
      <c r="CT5">
        <v>1.0999999999999999E-2</v>
      </c>
      <c r="CU5" s="19">
        <v>2.0709118871640788</v>
      </c>
      <c r="CV5">
        <v>22</v>
      </c>
      <c r="CW5">
        <v>1973</v>
      </c>
      <c r="CX5">
        <v>1.0999999999999999E-2</v>
      </c>
      <c r="CY5" s="19">
        <v>2.0436761471348923</v>
      </c>
      <c r="CZ5">
        <v>22</v>
      </c>
      <c r="DA5">
        <v>1973</v>
      </c>
      <c r="DB5">
        <v>1.0999999999999999E-2</v>
      </c>
      <c r="DC5" s="19">
        <v>0.64539527500212124</v>
      </c>
      <c r="DD5">
        <v>22</v>
      </c>
    </row>
    <row r="6" spans="2:108" ht="15.75" thickTop="1">
      <c r="B6">
        <v>-4.353827693343406E-2</v>
      </c>
      <c r="C6" s="22">
        <v>0.10080640169895705</v>
      </c>
      <c r="D6">
        <v>2.466366354884316</v>
      </c>
      <c r="E6">
        <v>1975</v>
      </c>
      <c r="F6">
        <v>0.22</v>
      </c>
      <c r="G6">
        <v>3.8454695048224607</v>
      </c>
      <c r="H6">
        <v>32.131302288651987</v>
      </c>
      <c r="I6">
        <v>1977</v>
      </c>
      <c r="J6">
        <v>0.21099999999999999</v>
      </c>
      <c r="K6">
        <v>2.7049479129260199</v>
      </c>
      <c r="L6">
        <v>31.633209163671562</v>
      </c>
      <c r="M6">
        <v>1977</v>
      </c>
      <c r="N6">
        <v>0.21099999999999999</v>
      </c>
      <c r="O6">
        <v>3.1123280951850028</v>
      </c>
      <c r="P6">
        <v>31.97495672172629</v>
      </c>
      <c r="Q6">
        <v>1977</v>
      </c>
      <c r="R6">
        <v>0.21099999999999999</v>
      </c>
      <c r="S6">
        <v>3.2157952687928919</v>
      </c>
      <c r="T6">
        <v>31.995609576124661</v>
      </c>
      <c r="U6">
        <v>1977</v>
      </c>
      <c r="V6">
        <v>0.21099999999999999</v>
      </c>
      <c r="W6">
        <v>7.4904889459312862</v>
      </c>
      <c r="X6">
        <v>21.939465489645116</v>
      </c>
      <c r="Y6">
        <v>1977</v>
      </c>
      <c r="Z6">
        <v>0.21099999999999999</v>
      </c>
      <c r="AA6">
        <v>3.6016049608315512</v>
      </c>
      <c r="AB6">
        <v>32.126333941175837</v>
      </c>
      <c r="AC6">
        <v>1975</v>
      </c>
      <c r="AD6">
        <v>0.22</v>
      </c>
      <c r="AE6">
        <v>3.651161443115754</v>
      </c>
      <c r="AF6">
        <v>32.117491182596055</v>
      </c>
      <c r="AG6">
        <v>1975</v>
      </c>
      <c r="AH6">
        <v>0.22</v>
      </c>
      <c r="AI6">
        <v>3.604857254872357</v>
      </c>
      <c r="AJ6">
        <v>32.061190472109452</v>
      </c>
      <c r="AK6">
        <v>1975</v>
      </c>
      <c r="AL6">
        <v>0.22</v>
      </c>
      <c r="AM6">
        <v>3.6500754766895298</v>
      </c>
      <c r="AN6">
        <v>32.059178147443681</v>
      </c>
      <c r="AO6">
        <v>1975</v>
      </c>
      <c r="AP6">
        <v>0.22</v>
      </c>
      <c r="AQ6">
        <v>5.0983296058171881</v>
      </c>
      <c r="AR6">
        <v>26.142356267649312</v>
      </c>
      <c r="AS6">
        <v>1975</v>
      </c>
      <c r="AT6">
        <v>0.22</v>
      </c>
      <c r="AU6">
        <v>3.7599254130380189</v>
      </c>
      <c r="AV6">
        <v>32.120191920889084</v>
      </c>
      <c r="AW6">
        <v>1975</v>
      </c>
      <c r="AX6">
        <v>0.22</v>
      </c>
      <c r="AY6">
        <v>3.7677988536621072</v>
      </c>
      <c r="AZ6">
        <v>32.105297430040338</v>
      </c>
      <c r="BA6">
        <v>1975</v>
      </c>
      <c r="BB6">
        <v>0.22</v>
      </c>
      <c r="BC6">
        <v>3.758817700219744</v>
      </c>
      <c r="BD6">
        <v>32.031568215635893</v>
      </c>
      <c r="BE6">
        <v>1975</v>
      </c>
      <c r="BF6">
        <v>0.22</v>
      </c>
      <c r="BG6">
        <v>3.8158117665010494</v>
      </c>
      <c r="BH6">
        <v>31.840434662919357</v>
      </c>
      <c r="BI6">
        <v>1975</v>
      </c>
      <c r="BJ6">
        <v>0.22</v>
      </c>
      <c r="BK6">
        <v>3.8688163753552587</v>
      </c>
      <c r="BL6">
        <v>31.696464650730341</v>
      </c>
      <c r="BM6">
        <v>1975</v>
      </c>
      <c r="BN6">
        <v>0.22</v>
      </c>
      <c r="BO6">
        <v>3.9392788227431375</v>
      </c>
      <c r="BP6">
        <v>31.531087039869067</v>
      </c>
      <c r="BQ6">
        <v>1975</v>
      </c>
      <c r="BR6">
        <v>0.22</v>
      </c>
      <c r="BS6">
        <v>4.0487667564742154</v>
      </c>
      <c r="BT6">
        <v>31.15702095419072</v>
      </c>
      <c r="BU6">
        <v>1975</v>
      </c>
      <c r="BV6">
        <v>0.22</v>
      </c>
      <c r="BW6">
        <v>4.339837987419525</v>
      </c>
      <c r="BX6">
        <v>30.894005124426283</v>
      </c>
      <c r="BY6">
        <v>1975</v>
      </c>
      <c r="BZ6">
        <v>0.22</v>
      </c>
      <c r="CA6">
        <v>3.1397558289884806</v>
      </c>
      <c r="CB6">
        <v>30.140138890758951</v>
      </c>
      <c r="CC6">
        <v>1975</v>
      </c>
      <c r="CD6">
        <v>0.22</v>
      </c>
      <c r="CE6">
        <v>4.5452744017218727</v>
      </c>
      <c r="CF6">
        <v>30.405853208950912</v>
      </c>
      <c r="CG6">
        <v>1975</v>
      </c>
      <c r="CH6">
        <v>0.22</v>
      </c>
      <c r="CI6">
        <v>4.8206237548963458</v>
      </c>
      <c r="CJ6">
        <v>30.13618304257264</v>
      </c>
      <c r="CK6">
        <v>1975</v>
      </c>
      <c r="CL6">
        <v>0.22</v>
      </c>
      <c r="CM6">
        <v>4.9806028818101531</v>
      </c>
      <c r="CN6">
        <v>29.959166034497247</v>
      </c>
      <c r="CO6">
        <v>1975</v>
      </c>
      <c r="CP6">
        <v>0.22</v>
      </c>
      <c r="CQ6">
        <v>2.553984188408311</v>
      </c>
      <c r="CR6">
        <v>30.846443039753819</v>
      </c>
      <c r="CS6">
        <v>1975</v>
      </c>
      <c r="CT6">
        <v>0.22</v>
      </c>
      <c r="CU6">
        <v>3.0068763599827157</v>
      </c>
      <c r="CV6">
        <v>31.943068331220875</v>
      </c>
      <c r="CW6">
        <v>1975</v>
      </c>
      <c r="CX6">
        <v>0.22</v>
      </c>
      <c r="CY6">
        <v>2.9706924961060039</v>
      </c>
      <c r="CZ6">
        <v>31.979252195097587</v>
      </c>
      <c r="DA6">
        <v>1975</v>
      </c>
      <c r="DB6">
        <v>0.22</v>
      </c>
      <c r="DC6">
        <v>0.7883424139957782</v>
      </c>
      <c r="DD6">
        <v>26.87273021614563</v>
      </c>
    </row>
    <row r="7" spans="2:108">
      <c r="B7">
        <v>-4.3429170700474043E-2</v>
      </c>
      <c r="C7" s="22">
        <v>0.10207713109358685</v>
      </c>
      <c r="D7">
        <v>2.5009908554773324</v>
      </c>
      <c r="E7">
        <v>1977</v>
      </c>
      <c r="F7">
        <v>0.21099999999999999</v>
      </c>
      <c r="G7" t="s">
        <v>27</v>
      </c>
      <c r="H7">
        <f>TINV(0.0455,H5)</f>
        <v>2.114729428885183</v>
      </c>
      <c r="I7">
        <v>1978</v>
      </c>
      <c r="J7">
        <v>0.23300000000000001</v>
      </c>
      <c r="K7" t="s">
        <v>27</v>
      </c>
      <c r="L7">
        <f>TINV(0.0455,L5)</f>
        <v>2.1202432580182959</v>
      </c>
      <c r="M7">
        <v>1978</v>
      </c>
      <c r="N7">
        <v>0.23300000000000001</v>
      </c>
      <c r="O7" t="s">
        <v>27</v>
      </c>
      <c r="P7">
        <f>TINV(0.0455,P5)</f>
        <v>2.1202432580182959</v>
      </c>
      <c r="Q7">
        <v>1978</v>
      </c>
      <c r="R7">
        <v>0.23300000000000001</v>
      </c>
      <c r="S7" t="s">
        <v>27</v>
      </c>
      <c r="T7">
        <f>TINV(0.0455,T5)</f>
        <v>2.1202432580182959</v>
      </c>
      <c r="U7">
        <v>1978</v>
      </c>
      <c r="V7">
        <v>0.23300000000000001</v>
      </c>
      <c r="W7" t="s">
        <v>27</v>
      </c>
      <c r="X7">
        <f>TINV(0.0455,X5)</f>
        <v>2.1202432580182959</v>
      </c>
      <c r="Y7">
        <v>1978</v>
      </c>
      <c r="Z7">
        <v>0.23300000000000001</v>
      </c>
      <c r="AA7" t="s">
        <v>27</v>
      </c>
      <c r="AB7">
        <f>TINV(0.0455,AB5)</f>
        <v>2.1202432580182959</v>
      </c>
      <c r="AC7">
        <v>1978</v>
      </c>
      <c r="AD7">
        <v>0.23300000000000001</v>
      </c>
      <c r="AE7" t="s">
        <v>27</v>
      </c>
      <c r="AF7">
        <f>TINV(0.0455,AF5)</f>
        <v>2.1202432580182959</v>
      </c>
      <c r="AG7">
        <v>1977</v>
      </c>
      <c r="AH7">
        <v>0.21099999999999999</v>
      </c>
      <c r="AI7" t="s">
        <v>27</v>
      </c>
      <c r="AJ7">
        <f>TINV(0.0455,AJ5)</f>
        <v>2.1202432580182959</v>
      </c>
      <c r="AK7">
        <v>1977</v>
      </c>
      <c r="AL7">
        <v>0.21099999999999999</v>
      </c>
      <c r="AM7" t="s">
        <v>27</v>
      </c>
      <c r="AN7">
        <f>TINV(0.0455,AN5)</f>
        <v>2.1202432580182959</v>
      </c>
      <c r="AO7">
        <v>1977</v>
      </c>
      <c r="AP7">
        <v>0.21099999999999999</v>
      </c>
      <c r="AQ7" t="s">
        <v>27</v>
      </c>
      <c r="AR7">
        <f>TINV(0.0455,AR5)</f>
        <v>2.1202432580182959</v>
      </c>
      <c r="AS7">
        <v>1977</v>
      </c>
      <c r="AT7">
        <v>0.21099999999999999</v>
      </c>
      <c r="AU7" t="s">
        <v>27</v>
      </c>
      <c r="AV7">
        <f>TINV(0.0455,AV5)</f>
        <v>2.1202432580182959</v>
      </c>
      <c r="AW7">
        <v>1977</v>
      </c>
      <c r="AX7">
        <v>0.21099999999999999</v>
      </c>
      <c r="AY7" t="s">
        <v>27</v>
      </c>
      <c r="AZ7">
        <f>TINV(0.0455,AZ5)</f>
        <v>2.1202432580182959</v>
      </c>
      <c r="BA7">
        <v>1977</v>
      </c>
      <c r="BB7">
        <v>0.21099999999999999</v>
      </c>
      <c r="BC7" t="s">
        <v>27</v>
      </c>
      <c r="BD7">
        <f>TINV(0.0455,BD5)</f>
        <v>2.1202432580182959</v>
      </c>
      <c r="BE7">
        <v>1977</v>
      </c>
      <c r="BF7">
        <v>0.21099999999999999</v>
      </c>
      <c r="BG7" t="s">
        <v>27</v>
      </c>
      <c r="BH7">
        <f>TINV(0.0455,BH5)</f>
        <v>2.1202432580182959</v>
      </c>
      <c r="BI7">
        <v>1977</v>
      </c>
      <c r="BJ7">
        <v>0.21099999999999999</v>
      </c>
      <c r="BK7" t="s">
        <v>27</v>
      </c>
      <c r="BL7">
        <f>TINV(0.0455,BL5)</f>
        <v>2.1202432580182959</v>
      </c>
      <c r="BM7">
        <v>1977</v>
      </c>
      <c r="BN7">
        <v>0.21099999999999999</v>
      </c>
      <c r="BO7" t="s">
        <v>27</v>
      </c>
      <c r="BP7">
        <f>TINV(0.0455,BP5)</f>
        <v>2.1202432580182959</v>
      </c>
      <c r="BQ7">
        <v>1977</v>
      </c>
      <c r="BR7">
        <v>0.21099999999999999</v>
      </c>
      <c r="BS7" t="s">
        <v>27</v>
      </c>
      <c r="BT7">
        <f>TINV(0.0455,BT5)</f>
        <v>2.1202432580182959</v>
      </c>
      <c r="BU7">
        <v>1977</v>
      </c>
      <c r="BV7">
        <v>0.21099999999999999</v>
      </c>
      <c r="BW7" t="s">
        <v>27</v>
      </c>
      <c r="BX7">
        <f>TINV(0.0455,BX5)</f>
        <v>2.1202432580182959</v>
      </c>
      <c r="BY7">
        <v>1977</v>
      </c>
      <c r="BZ7">
        <v>0.21099999999999999</v>
      </c>
      <c r="CA7" t="s">
        <v>27</v>
      </c>
      <c r="CB7">
        <f>TINV(0.0455,CB5)</f>
        <v>2.1202432580182959</v>
      </c>
      <c r="CC7">
        <v>1977</v>
      </c>
      <c r="CD7">
        <v>0.21099999999999999</v>
      </c>
      <c r="CE7" t="s">
        <v>27</v>
      </c>
      <c r="CF7">
        <f>TINV(0.0455,CF5)</f>
        <v>2.1202432580182959</v>
      </c>
      <c r="CG7">
        <v>1977</v>
      </c>
      <c r="CH7">
        <v>0.21099999999999999</v>
      </c>
      <c r="CI7" t="s">
        <v>27</v>
      </c>
      <c r="CJ7">
        <f>TINV(0.0455,CJ5)</f>
        <v>2.1202432580182959</v>
      </c>
      <c r="CK7">
        <v>1977</v>
      </c>
      <c r="CL7">
        <v>0.21099999999999999</v>
      </c>
      <c r="CM7" t="s">
        <v>27</v>
      </c>
      <c r="CN7">
        <f>TINV(0.0455,CN5)</f>
        <v>2.1202432580182959</v>
      </c>
      <c r="CO7">
        <v>1977</v>
      </c>
      <c r="CP7">
        <v>0.21099999999999999</v>
      </c>
      <c r="CQ7" t="s">
        <v>27</v>
      </c>
      <c r="CR7">
        <f>TINV(0.0455,CR5)</f>
        <v>2.1202432580182959</v>
      </c>
      <c r="CS7">
        <v>1977</v>
      </c>
      <c r="CT7">
        <v>0.21099999999999999</v>
      </c>
      <c r="CU7" t="s">
        <v>27</v>
      </c>
      <c r="CV7">
        <f>TINV(0.0455,CV5)</f>
        <v>2.1202432580182959</v>
      </c>
      <c r="CW7">
        <v>1977</v>
      </c>
      <c r="CX7">
        <v>0.21099999999999999</v>
      </c>
      <c r="CY7" t="s">
        <v>27</v>
      </c>
      <c r="CZ7">
        <f>TINV(0.0455,CZ5)</f>
        <v>2.1202432580182959</v>
      </c>
      <c r="DA7">
        <v>1977</v>
      </c>
      <c r="DB7">
        <v>0.21099999999999999</v>
      </c>
    </row>
    <row r="8" spans="2:108">
      <c r="B8">
        <v>-4.2988980234407601E-2</v>
      </c>
      <c r="C8" s="22">
        <v>0.10107251811209902</v>
      </c>
      <c r="D8">
        <v>2.4736093214062707</v>
      </c>
      <c r="E8">
        <v>1978</v>
      </c>
      <c r="F8">
        <v>0.23300000000000001</v>
      </c>
      <c r="G8" t="s">
        <v>28</v>
      </c>
      <c r="H8">
        <f>H7*G3</f>
        <v>5.5946740146756484E-2</v>
      </c>
      <c r="I8">
        <v>1979</v>
      </c>
      <c r="J8">
        <v>0.224</v>
      </c>
      <c r="K8" t="s">
        <v>28</v>
      </c>
      <c r="L8">
        <f>L7*K3</f>
        <v>5.9869822668887594E-2</v>
      </c>
      <c r="M8">
        <v>1979</v>
      </c>
      <c r="N8">
        <v>0.224</v>
      </c>
      <c r="O8" t="s">
        <v>28</v>
      </c>
      <c r="P8">
        <f>P7*O3</f>
        <v>5.9741983649081558E-2</v>
      </c>
      <c r="Q8">
        <v>1979</v>
      </c>
      <c r="R8">
        <v>0.224</v>
      </c>
      <c r="S8" t="s">
        <v>28</v>
      </c>
      <c r="T8">
        <f>T7*S3</f>
        <v>5.9354009155825269E-2</v>
      </c>
      <c r="U8">
        <v>1979</v>
      </c>
      <c r="V8">
        <v>0.224</v>
      </c>
      <c r="W8" t="s">
        <v>28</v>
      </c>
      <c r="X8">
        <f>X7*W3</f>
        <v>4.9149362185511407E-2</v>
      </c>
      <c r="Y8">
        <v>1979</v>
      </c>
      <c r="Z8">
        <v>0.224</v>
      </c>
      <c r="AA8" t="s">
        <v>28</v>
      </c>
      <c r="AB8">
        <f>AB7*AA3</f>
        <v>5.8779804150744894E-2</v>
      </c>
      <c r="AC8">
        <v>1979</v>
      </c>
      <c r="AD8">
        <v>0.224</v>
      </c>
      <c r="AE8" t="s">
        <v>28</v>
      </c>
      <c r="AF8">
        <f>AF7*AE3</f>
        <v>5.8225224992768235E-2</v>
      </c>
      <c r="AG8">
        <v>1979</v>
      </c>
      <c r="AH8">
        <v>0.224</v>
      </c>
      <c r="AI8" t="s">
        <v>28</v>
      </c>
      <c r="AJ8">
        <f>AJ7*AI3</f>
        <v>5.7953181079583055E-2</v>
      </c>
      <c r="AK8">
        <v>1978</v>
      </c>
      <c r="AL8">
        <v>0.23300000000000001</v>
      </c>
      <c r="AM8" t="s">
        <v>28</v>
      </c>
      <c r="AN8">
        <f>AN7*AM3</f>
        <v>5.7763503030275269E-2</v>
      </c>
      <c r="AO8">
        <v>1978</v>
      </c>
      <c r="AP8">
        <v>0.23300000000000001</v>
      </c>
      <c r="AQ8" t="s">
        <v>28</v>
      </c>
      <c r="AR8">
        <f>AR7*AQ3</f>
        <v>5.2161454729625148E-2</v>
      </c>
      <c r="AS8">
        <v>1978</v>
      </c>
      <c r="AT8">
        <v>0.23300000000000001</v>
      </c>
      <c r="AU8" t="s">
        <v>28</v>
      </c>
      <c r="AV8">
        <f>AV7*AU3</f>
        <v>5.7662627200218343E-2</v>
      </c>
      <c r="AW8">
        <v>1978</v>
      </c>
      <c r="AX8">
        <v>0.23300000000000001</v>
      </c>
      <c r="AY8" t="s">
        <v>28</v>
      </c>
      <c r="AZ8">
        <f>AZ7*AY3</f>
        <v>5.7524930327102299E-2</v>
      </c>
      <c r="BA8">
        <v>1978</v>
      </c>
      <c r="BB8">
        <v>0.23300000000000001</v>
      </c>
      <c r="BC8" t="s">
        <v>28</v>
      </c>
      <c r="BD8">
        <f>BD7*BC3</f>
        <v>5.7365476939727031E-2</v>
      </c>
      <c r="BE8">
        <v>1978</v>
      </c>
      <c r="BF8">
        <v>0.23300000000000001</v>
      </c>
      <c r="BG8" t="s">
        <v>28</v>
      </c>
      <c r="BH8">
        <f>BH7*BG3</f>
        <v>5.7098457551944107E-2</v>
      </c>
      <c r="BI8">
        <v>1978</v>
      </c>
      <c r="BJ8">
        <v>0.23300000000000001</v>
      </c>
      <c r="BK8" t="s">
        <v>28</v>
      </c>
      <c r="BL8">
        <f>BL7*BK3</f>
        <v>5.6966249415770637E-2</v>
      </c>
      <c r="BM8">
        <v>1978</v>
      </c>
      <c r="BN8">
        <v>0.23300000000000001</v>
      </c>
      <c r="BO8" t="s">
        <v>28</v>
      </c>
      <c r="BP8">
        <f>BP7*BO3</f>
        <v>5.6844150781581268E-2</v>
      </c>
      <c r="BQ8">
        <v>1978</v>
      </c>
      <c r="BR8">
        <v>0.23300000000000001</v>
      </c>
      <c r="BS8" t="s">
        <v>28</v>
      </c>
      <c r="BT8">
        <f>BT7*BS3</f>
        <v>5.6562132585067905E-2</v>
      </c>
      <c r="BU8">
        <v>1978</v>
      </c>
      <c r="BV8">
        <v>0.23300000000000001</v>
      </c>
      <c r="BW8" t="s">
        <v>28</v>
      </c>
      <c r="BX8">
        <f>BX7*BW3</f>
        <v>5.6671032350258908E-2</v>
      </c>
      <c r="BY8">
        <v>1978</v>
      </c>
      <c r="BZ8">
        <v>0.23300000000000001</v>
      </c>
      <c r="CA8" t="s">
        <v>28</v>
      </c>
      <c r="CB8">
        <f>CB7*CA3</f>
        <v>5.5975327287381575E-2</v>
      </c>
      <c r="CC8">
        <v>1978</v>
      </c>
      <c r="CD8">
        <v>0.23300000000000001</v>
      </c>
      <c r="CE8" t="s">
        <v>28</v>
      </c>
      <c r="CF8">
        <f>CF7*CE3</f>
        <v>5.6398138160726884E-2</v>
      </c>
      <c r="CG8">
        <v>1978</v>
      </c>
      <c r="CH8">
        <v>0.23300000000000001</v>
      </c>
      <c r="CI8" t="s">
        <v>28</v>
      </c>
      <c r="CJ8">
        <f>CJ7*CI3</f>
        <v>5.6595942773359262E-2</v>
      </c>
      <c r="CK8">
        <v>1978</v>
      </c>
      <c r="CL8">
        <v>0.23300000000000001</v>
      </c>
      <c r="CM8" t="s">
        <v>28</v>
      </c>
      <c r="CN8">
        <f>CN7*CM3</f>
        <v>5.6703581482882376E-2</v>
      </c>
      <c r="CO8">
        <v>1978</v>
      </c>
      <c r="CP8">
        <v>0.23300000000000001</v>
      </c>
      <c r="CQ8" t="s">
        <v>28</v>
      </c>
      <c r="CR8">
        <f>CR7*CQ3</f>
        <v>5.8203281449678575E-2</v>
      </c>
      <c r="CS8">
        <v>1978</v>
      </c>
      <c r="CT8">
        <v>0.23300000000000001</v>
      </c>
      <c r="CU8" t="s">
        <v>28</v>
      </c>
      <c r="CV8">
        <f>CV7*CU3</f>
        <v>6.0068720861426006E-2</v>
      </c>
      <c r="CW8">
        <v>1978</v>
      </c>
      <c r="CX8">
        <v>0.23300000000000001</v>
      </c>
      <c r="CY8" t="s">
        <v>28</v>
      </c>
      <c r="CZ8">
        <f>CZ7*CY3</f>
        <v>6.0589658028570297E-2</v>
      </c>
      <c r="DA8">
        <v>1978</v>
      </c>
      <c r="DB8">
        <v>0.23300000000000001</v>
      </c>
    </row>
    <row r="9" spans="2:108">
      <c r="B9">
        <v>-4.3117532802633377E-2</v>
      </c>
      <c r="C9" s="22">
        <v>0.10221651550349731</v>
      </c>
      <c r="D9">
        <v>2.504794730477915</v>
      </c>
      <c r="E9">
        <v>1979</v>
      </c>
      <c r="F9">
        <v>0.224</v>
      </c>
      <c r="G9" t="s">
        <v>29</v>
      </c>
      <c r="H9">
        <f>G2+H8</f>
        <v>1.0130031791637841</v>
      </c>
      <c r="I9">
        <v>1979</v>
      </c>
      <c r="J9">
        <v>1.6E-2</v>
      </c>
      <c r="K9" t="s">
        <v>29</v>
      </c>
      <c r="L9">
        <f>K2+L8</f>
        <v>1.0218807585008516</v>
      </c>
      <c r="M9">
        <v>1979</v>
      </c>
      <c r="N9">
        <v>1.6E-2</v>
      </c>
      <c r="O9" t="s">
        <v>29</v>
      </c>
      <c r="P9">
        <f>O2+P8</f>
        <v>1.0193476763881886</v>
      </c>
      <c r="Q9">
        <v>1979</v>
      </c>
      <c r="R9">
        <v>1.6E-2</v>
      </c>
      <c r="S9" t="s">
        <v>29</v>
      </c>
      <c r="T9">
        <f>S2+T8</f>
        <v>1.0185815518789119</v>
      </c>
      <c r="U9">
        <v>1979</v>
      </c>
      <c r="V9">
        <v>1.6E-2</v>
      </c>
      <c r="W9" t="s">
        <v>29</v>
      </c>
      <c r="X9">
        <f>W2+X8</f>
        <v>0.98759440202109128</v>
      </c>
      <c r="Y9">
        <v>1979</v>
      </c>
      <c r="Z9">
        <v>1.6E-2</v>
      </c>
      <c r="AA9" t="s">
        <v>29</v>
      </c>
      <c r="AB9">
        <f>AA2+AB8</f>
        <v>1.0161757113609409</v>
      </c>
      <c r="AC9">
        <v>1979</v>
      </c>
      <c r="AD9">
        <v>1.6E-2</v>
      </c>
      <c r="AE9" t="s">
        <v>29</v>
      </c>
      <c r="AF9">
        <f>AE2+AF8</f>
        <v>1.0157255957625604</v>
      </c>
      <c r="AG9">
        <v>1979</v>
      </c>
      <c r="AH9">
        <v>1.6E-2</v>
      </c>
      <c r="AI9" t="s">
        <v>29</v>
      </c>
      <c r="AJ9">
        <f>AI2+AJ8</f>
        <v>1.0158751271637529</v>
      </c>
      <c r="AK9">
        <v>1979</v>
      </c>
      <c r="AL9">
        <v>1.6E-2</v>
      </c>
      <c r="AM9" t="s">
        <v>29</v>
      </c>
      <c r="AN9">
        <f>AM2+AN8</f>
        <v>1.0155623137029723</v>
      </c>
      <c r="AO9">
        <v>1979</v>
      </c>
      <c r="AP9">
        <v>0.224</v>
      </c>
      <c r="AQ9" t="s">
        <v>29</v>
      </c>
      <c r="AR9">
        <f>AQ2+AR8</f>
        <v>1.0024795293315036</v>
      </c>
      <c r="AS9">
        <v>1979</v>
      </c>
      <c r="AT9">
        <v>0.224</v>
      </c>
      <c r="AU9" t="s">
        <v>29</v>
      </c>
      <c r="AV9">
        <f>AU2+AV8</f>
        <v>1.0149576983159212</v>
      </c>
      <c r="AW9">
        <v>1979</v>
      </c>
      <c r="AX9">
        <v>0.224</v>
      </c>
      <c r="AY9" t="s">
        <v>29</v>
      </c>
      <c r="AZ9">
        <f>AY2+AZ8</f>
        <v>1.0148664774048446</v>
      </c>
      <c r="BA9">
        <v>1979</v>
      </c>
      <c r="BB9">
        <v>0.224</v>
      </c>
      <c r="BC9" t="s">
        <v>29</v>
      </c>
      <c r="BD9">
        <f>BC2+BD8</f>
        <v>1.0148245358991277</v>
      </c>
      <c r="BE9">
        <v>1979</v>
      </c>
      <c r="BF9">
        <v>0.224</v>
      </c>
      <c r="BG9" t="s">
        <v>29</v>
      </c>
      <c r="BH9">
        <f>BG2+BH8</f>
        <v>1.0143132826721208</v>
      </c>
      <c r="BI9">
        <v>1979</v>
      </c>
      <c r="BJ9">
        <v>0.224</v>
      </c>
      <c r="BK9" t="s">
        <v>29</v>
      </c>
      <c r="BL9">
        <f>BK2+BL8</f>
        <v>1.0138936099667648</v>
      </c>
      <c r="BM9">
        <v>1979</v>
      </c>
      <c r="BN9">
        <v>0.224</v>
      </c>
      <c r="BO9" t="s">
        <v>29</v>
      </c>
      <c r="BP9">
        <f>BO2+BP8</f>
        <v>1.0133696751776065</v>
      </c>
      <c r="BQ9">
        <v>1979</v>
      </c>
      <c r="BR9">
        <v>0.224</v>
      </c>
      <c r="BS9" t="s">
        <v>29</v>
      </c>
      <c r="BT9">
        <f>BS2+BT8</f>
        <v>1.0124582318907458</v>
      </c>
      <c r="BU9">
        <v>1979</v>
      </c>
      <c r="BV9">
        <v>0.224</v>
      </c>
      <c r="BW9" t="s">
        <v>29</v>
      </c>
      <c r="BX9">
        <f>BW2+BX8</f>
        <v>1.0107699343017524</v>
      </c>
      <c r="BY9">
        <v>1979</v>
      </c>
      <c r="BZ9">
        <v>0.224</v>
      </c>
      <c r="CA9" t="s">
        <v>29</v>
      </c>
      <c r="CB9">
        <f>CA2+CB8</f>
        <v>1.0167968219586956</v>
      </c>
      <c r="CC9">
        <v>1979</v>
      </c>
      <c r="CD9">
        <v>0.224</v>
      </c>
      <c r="CE9" t="s">
        <v>29</v>
      </c>
      <c r="CF9">
        <f>CE2+CF8</f>
        <v>1.0093048333508481</v>
      </c>
      <c r="CG9">
        <v>1979</v>
      </c>
      <c r="CH9">
        <v>0.224</v>
      </c>
      <c r="CI9" t="s">
        <v>29</v>
      </c>
      <c r="CJ9">
        <f>CI2+CJ8</f>
        <v>1.0077543034459864</v>
      </c>
      <c r="CK9">
        <v>1979</v>
      </c>
      <c r="CL9">
        <v>0.224</v>
      </c>
      <c r="CM9" t="s">
        <v>29</v>
      </c>
      <c r="CN9">
        <f>CM2+CN8</f>
        <v>1.0068434584043782</v>
      </c>
      <c r="CO9">
        <v>1979</v>
      </c>
      <c r="CP9">
        <v>0.224</v>
      </c>
      <c r="CQ9" t="s">
        <v>29</v>
      </c>
      <c r="CR9">
        <f>CQ2+CR8</f>
        <v>1.0218319359317987</v>
      </c>
      <c r="CS9">
        <v>1979</v>
      </c>
      <c r="CT9">
        <v>0.224</v>
      </c>
      <c r="CU9" t="s">
        <v>29</v>
      </c>
      <c r="CV9">
        <f>CU2+CV8</f>
        <v>1.0201183852603743</v>
      </c>
      <c r="CW9">
        <v>1979</v>
      </c>
      <c r="CX9">
        <v>0.224</v>
      </c>
      <c r="CY9" t="s">
        <v>29</v>
      </c>
      <c r="CZ9">
        <f>CY2+CZ8</f>
        <v>1.0205603542708404</v>
      </c>
      <c r="DA9">
        <v>1979</v>
      </c>
      <c r="DB9">
        <v>0.224</v>
      </c>
    </row>
    <row r="10" spans="2:108">
      <c r="B10">
        <v>-5.0958535055310353E-2</v>
      </c>
      <c r="C10" s="22">
        <v>0.16319518804634592</v>
      </c>
      <c r="D10">
        <v>4.2904797937735291</v>
      </c>
      <c r="E10">
        <v>1979</v>
      </c>
      <c r="F10">
        <v>1.6E-2</v>
      </c>
      <c r="G10" t="s">
        <v>30</v>
      </c>
      <c r="H10">
        <f>G2-H8</f>
        <v>0.90110969887027126</v>
      </c>
      <c r="I10">
        <v>1980</v>
      </c>
      <c r="J10">
        <v>0.183</v>
      </c>
      <c r="K10" t="s">
        <v>30</v>
      </c>
      <c r="L10">
        <f>K2-L8</f>
        <v>0.90214111316307644</v>
      </c>
      <c r="M10">
        <v>1980</v>
      </c>
      <c r="N10">
        <v>0.183</v>
      </c>
      <c r="O10" t="s">
        <v>30</v>
      </c>
      <c r="P10">
        <f>O2-P8</f>
        <v>0.89986370909002555</v>
      </c>
      <c r="Q10">
        <v>1980</v>
      </c>
      <c r="R10">
        <v>0.183</v>
      </c>
      <c r="S10" t="s">
        <v>30</v>
      </c>
      <c r="T10">
        <f>S2-T8</f>
        <v>0.8998735335672613</v>
      </c>
      <c r="U10">
        <v>1980</v>
      </c>
      <c r="V10">
        <v>0.183</v>
      </c>
      <c r="W10" t="s">
        <v>30</v>
      </c>
      <c r="X10">
        <f>W2-X8</f>
        <v>0.88929567765006856</v>
      </c>
      <c r="Y10">
        <v>1980</v>
      </c>
      <c r="Z10">
        <v>0.183</v>
      </c>
      <c r="AA10" t="s">
        <v>30</v>
      </c>
      <c r="AB10">
        <f>AA2-AB8</f>
        <v>0.89861610305945105</v>
      </c>
      <c r="AC10">
        <v>1980</v>
      </c>
      <c r="AD10">
        <v>0.183</v>
      </c>
      <c r="AE10" t="s">
        <v>30</v>
      </c>
      <c r="AF10">
        <f>AE2-AF8</f>
        <v>0.89927514577702383</v>
      </c>
      <c r="AG10">
        <v>1980</v>
      </c>
      <c r="AH10">
        <v>0.183</v>
      </c>
      <c r="AI10" t="s">
        <v>30</v>
      </c>
      <c r="AJ10">
        <f>AI2-AJ8</f>
        <v>0.89996876500458678</v>
      </c>
      <c r="AK10">
        <v>1980</v>
      </c>
      <c r="AL10">
        <v>0.183</v>
      </c>
      <c r="AM10" t="s">
        <v>30</v>
      </c>
      <c r="AN10">
        <f>AM2-AN8</f>
        <v>0.9000353076424219</v>
      </c>
      <c r="AO10">
        <v>1980</v>
      </c>
      <c r="AP10">
        <v>0.183</v>
      </c>
      <c r="AQ10" t="s">
        <v>30</v>
      </c>
      <c r="AR10">
        <f>AQ2-AR8</f>
        <v>0.89815661987225326</v>
      </c>
      <c r="AS10">
        <v>1979</v>
      </c>
      <c r="AT10">
        <v>1.6E-2</v>
      </c>
      <c r="AU10" t="s">
        <v>30</v>
      </c>
      <c r="AV10">
        <f>AU2-AV8</f>
        <v>0.89963244391548447</v>
      </c>
      <c r="AW10">
        <v>1979</v>
      </c>
      <c r="AX10">
        <v>1.6E-2</v>
      </c>
      <c r="AY10" t="s">
        <v>30</v>
      </c>
      <c r="AZ10">
        <f>AY2-AZ8</f>
        <v>0.89981661675064006</v>
      </c>
      <c r="BA10">
        <v>1979</v>
      </c>
      <c r="BB10">
        <v>1.6E-2</v>
      </c>
      <c r="BC10" t="s">
        <v>30</v>
      </c>
      <c r="BD10">
        <f>BC2-BD8</f>
        <v>0.9000935820196736</v>
      </c>
      <c r="BE10">
        <v>1979</v>
      </c>
      <c r="BF10">
        <v>1.6E-2</v>
      </c>
      <c r="BG10" t="s">
        <v>30</v>
      </c>
      <c r="BH10">
        <f>BG2-BH8</f>
        <v>0.90011636756823266</v>
      </c>
      <c r="BI10">
        <v>1979</v>
      </c>
      <c r="BJ10">
        <v>1.6E-2</v>
      </c>
      <c r="BK10" t="s">
        <v>30</v>
      </c>
      <c r="BL10">
        <f>BK2-BL8</f>
        <v>0.89996111113522348</v>
      </c>
      <c r="BM10">
        <v>1979</v>
      </c>
      <c r="BN10">
        <v>1.6E-2</v>
      </c>
      <c r="BO10" t="s">
        <v>30</v>
      </c>
      <c r="BP10">
        <f>BO2-BP8</f>
        <v>0.899681373614444</v>
      </c>
      <c r="BQ10">
        <v>1979</v>
      </c>
      <c r="BR10">
        <v>1.6E-2</v>
      </c>
      <c r="BS10" t="s">
        <v>30</v>
      </c>
      <c r="BT10">
        <f>BS2-BT8</f>
        <v>0.89933396672061006</v>
      </c>
      <c r="BU10">
        <v>1979</v>
      </c>
      <c r="BV10">
        <v>1.6E-2</v>
      </c>
      <c r="BW10" t="s">
        <v>30</v>
      </c>
      <c r="BX10">
        <f>BW2-BX8</f>
        <v>0.89742786960123455</v>
      </c>
      <c r="BY10">
        <v>1979</v>
      </c>
      <c r="BZ10">
        <v>1.6E-2</v>
      </c>
      <c r="CA10" t="s">
        <v>30</v>
      </c>
      <c r="CB10">
        <f>CA2-CB8</f>
        <v>0.90484616738393253</v>
      </c>
      <c r="CC10">
        <v>1979</v>
      </c>
      <c r="CD10">
        <v>1.6E-2</v>
      </c>
      <c r="CE10" t="s">
        <v>30</v>
      </c>
      <c r="CF10">
        <f>CE2-CF8</f>
        <v>0.89650855702939425</v>
      </c>
      <c r="CG10">
        <v>1979</v>
      </c>
      <c r="CH10">
        <v>1.6E-2</v>
      </c>
      <c r="CI10" t="s">
        <v>30</v>
      </c>
      <c r="CJ10">
        <f>CI2-CJ8</f>
        <v>0.89456241789926783</v>
      </c>
      <c r="CK10">
        <v>1979</v>
      </c>
      <c r="CL10">
        <v>1.6E-2</v>
      </c>
      <c r="CM10" t="s">
        <v>30</v>
      </c>
      <c r="CN10">
        <f>CM2-CN8</f>
        <v>0.89343629543861347</v>
      </c>
      <c r="CO10">
        <v>1979</v>
      </c>
      <c r="CP10">
        <v>1.6E-2</v>
      </c>
      <c r="CQ10" t="s">
        <v>30</v>
      </c>
      <c r="CR10">
        <f>CQ2-CR8</f>
        <v>0.90542537303244142</v>
      </c>
      <c r="CS10">
        <v>1979</v>
      </c>
      <c r="CT10">
        <v>1.6E-2</v>
      </c>
      <c r="CU10" t="s">
        <v>30</v>
      </c>
      <c r="CV10">
        <f>CU2-CV8</f>
        <v>0.89998094353752223</v>
      </c>
      <c r="CW10">
        <v>1979</v>
      </c>
      <c r="CX10">
        <v>1.6E-2</v>
      </c>
      <c r="CY10" t="s">
        <v>30</v>
      </c>
      <c r="CZ10">
        <f>CY2-CZ8</f>
        <v>0.89938103821369975</v>
      </c>
      <c r="DA10">
        <v>1979</v>
      </c>
      <c r="DB10">
        <v>1.6E-2</v>
      </c>
    </row>
    <row r="11" spans="2:108">
      <c r="B11">
        <v>-4.3643605778378607E-2</v>
      </c>
      <c r="C11" s="22">
        <v>0.10479133549217111</v>
      </c>
      <c r="D11">
        <v>2.5752759912073024</v>
      </c>
      <c r="E11">
        <v>1980</v>
      </c>
      <c r="F11">
        <v>0.183</v>
      </c>
      <c r="G11" t="s">
        <v>31</v>
      </c>
      <c r="H11" s="23">
        <f>LN(G2)</f>
        <v>-4.3892914328713221E-2</v>
      </c>
      <c r="I11">
        <v>1981</v>
      </c>
      <c r="J11">
        <v>0.185</v>
      </c>
      <c r="K11" t="s">
        <v>31</v>
      </c>
      <c r="L11" s="23">
        <f>LN(K2)</f>
        <v>-3.8729460572349154E-2</v>
      </c>
      <c r="M11">
        <v>1981</v>
      </c>
      <c r="N11">
        <v>0.185</v>
      </c>
      <c r="O11" t="s">
        <v>31</v>
      </c>
      <c r="P11" s="23">
        <f>LN(O2)</f>
        <v>-4.1232815625787456E-2</v>
      </c>
      <c r="Q11">
        <v>1981</v>
      </c>
      <c r="R11">
        <v>0.185</v>
      </c>
      <c r="S11" t="s">
        <v>31</v>
      </c>
      <c r="T11" s="23">
        <f>LN(S2)</f>
        <v>-4.1626961415976466E-2</v>
      </c>
      <c r="U11">
        <v>1981</v>
      </c>
      <c r="V11">
        <v>0.185</v>
      </c>
      <c r="W11" t="s">
        <v>31</v>
      </c>
      <c r="X11" s="23">
        <f>LN(W2)</f>
        <v>-6.3530986379935289E-2</v>
      </c>
      <c r="Y11">
        <v>1981</v>
      </c>
      <c r="Z11">
        <v>0.185</v>
      </c>
      <c r="AA11" t="s">
        <v>31</v>
      </c>
      <c r="AB11" s="23">
        <f>LN(AA2)</f>
        <v>-4.353827693343406E-2</v>
      </c>
      <c r="AC11">
        <v>1981</v>
      </c>
      <c r="AD11">
        <v>0.185</v>
      </c>
      <c r="AE11" t="s">
        <v>31</v>
      </c>
      <c r="AF11" s="23">
        <f>LN(AE2)</f>
        <v>-4.3429170700474043E-2</v>
      </c>
      <c r="AG11">
        <v>1981</v>
      </c>
      <c r="AH11">
        <v>0.185</v>
      </c>
      <c r="AI11" t="s">
        <v>31</v>
      </c>
      <c r="AJ11" s="23">
        <f>LN(AI2)</f>
        <v>-4.2988980234407601E-2</v>
      </c>
      <c r="AK11">
        <v>1981</v>
      </c>
      <c r="AL11">
        <v>0.185</v>
      </c>
      <c r="AM11" t="s">
        <v>31</v>
      </c>
      <c r="AN11" s="23">
        <f>LN(AM2)</f>
        <v>-4.3117532802633377E-2</v>
      </c>
      <c r="AO11">
        <v>1981</v>
      </c>
      <c r="AP11">
        <v>0.185</v>
      </c>
      <c r="AQ11" t="s">
        <v>31</v>
      </c>
      <c r="AR11" s="23">
        <f>LN(AQ2)</f>
        <v>-5.0958535055310353E-2</v>
      </c>
      <c r="AS11">
        <v>1981</v>
      </c>
      <c r="AT11">
        <v>0.185</v>
      </c>
      <c r="AU11" t="s">
        <v>31</v>
      </c>
      <c r="AV11" s="23">
        <f>LN(AU2)</f>
        <v>-4.3643605778378607E-2</v>
      </c>
      <c r="AW11">
        <v>1980</v>
      </c>
      <c r="AX11">
        <v>0.183</v>
      </c>
      <c r="AY11" t="s">
        <v>31</v>
      </c>
      <c r="AZ11" s="23">
        <f>LN(AY2)</f>
        <v>-4.3595057702355146E-2</v>
      </c>
      <c r="BA11">
        <v>1980</v>
      </c>
      <c r="BB11">
        <v>0.183</v>
      </c>
      <c r="BC11" t="s">
        <v>31</v>
      </c>
      <c r="BD11" s="23">
        <f>LN(BC2)</f>
        <v>-4.3472317108441245E-2</v>
      </c>
      <c r="BE11">
        <v>1980</v>
      </c>
      <c r="BF11">
        <v>0.183</v>
      </c>
      <c r="BG11" t="s">
        <v>31</v>
      </c>
      <c r="BH11" s="23">
        <f>LN(BG2)</f>
        <v>-4.3727435060985913E-2</v>
      </c>
      <c r="BI11">
        <v>1980</v>
      </c>
      <c r="BJ11">
        <v>0.183</v>
      </c>
      <c r="BK11" t="s">
        <v>31</v>
      </c>
      <c r="BL11" s="23">
        <f>LN(BK2)</f>
        <v>-4.4027793700480558E-2</v>
      </c>
      <c r="BM11">
        <v>1980</v>
      </c>
      <c r="BN11">
        <v>0.183</v>
      </c>
      <c r="BO11" t="s">
        <v>31</v>
      </c>
      <c r="BP11" s="23">
        <f>LN(BO2)</f>
        <v>-4.4447805255546737E-2</v>
      </c>
      <c r="BQ11">
        <v>1980</v>
      </c>
      <c r="BR11">
        <v>0.183</v>
      </c>
      <c r="BS11" t="s">
        <v>31</v>
      </c>
      <c r="BT11" s="23">
        <f>LN(BS2)</f>
        <v>-4.5106054571778589E-2</v>
      </c>
      <c r="BU11">
        <v>1980</v>
      </c>
      <c r="BV11">
        <v>0.183</v>
      </c>
      <c r="BW11" t="s">
        <v>31</v>
      </c>
      <c r="BX11" s="23">
        <f>LN(BW2)</f>
        <v>-4.6987942098604046E-2</v>
      </c>
      <c r="BY11">
        <v>1980</v>
      </c>
      <c r="BZ11">
        <v>0.183</v>
      </c>
      <c r="CA11" t="s">
        <v>31</v>
      </c>
      <c r="CB11" s="23">
        <f>LN(CA2)</f>
        <v>-3.9966636827018842E-2</v>
      </c>
      <c r="CC11">
        <v>1980</v>
      </c>
      <c r="CD11">
        <v>0.183</v>
      </c>
      <c r="CE11" t="s">
        <v>31</v>
      </c>
      <c r="CF11" s="23">
        <f>LN(CE2)</f>
        <v>-4.8238286532285964E-2</v>
      </c>
      <c r="CG11">
        <v>1980</v>
      </c>
      <c r="CH11">
        <v>0.183</v>
      </c>
      <c r="CI11" t="s">
        <v>31</v>
      </c>
      <c r="CJ11" s="23">
        <f>LN(CI2)</f>
        <v>-5.0074710139198612E-2</v>
      </c>
      <c r="CK11">
        <v>1980</v>
      </c>
      <c r="CL11">
        <v>0.183</v>
      </c>
      <c r="CM11" t="s">
        <v>31</v>
      </c>
      <c r="CN11" s="23">
        <f>LN(CM2)</f>
        <v>-5.1146066361395841E-2</v>
      </c>
      <c r="CO11">
        <v>1980</v>
      </c>
      <c r="CP11">
        <v>0.183</v>
      </c>
      <c r="CQ11" t="s">
        <v>31</v>
      </c>
      <c r="CR11" s="23">
        <f>LN(CQ2)</f>
        <v>-3.7049271778074329E-2</v>
      </c>
      <c r="CS11">
        <v>1980</v>
      </c>
      <c r="CT11">
        <v>0.183</v>
      </c>
      <c r="CU11" t="s">
        <v>31</v>
      </c>
      <c r="CV11" s="23">
        <f>LN(CU2)</f>
        <v>-4.0770262109494956E-2</v>
      </c>
      <c r="CW11">
        <v>1980</v>
      </c>
      <c r="CX11">
        <v>0.183</v>
      </c>
      <c r="CY11" t="s">
        <v>31</v>
      </c>
      <c r="CZ11" s="23">
        <f>LN(CY2)</f>
        <v>-4.0852519733780082E-2</v>
      </c>
      <c r="DA11">
        <v>1980</v>
      </c>
      <c r="DB11">
        <v>0.183</v>
      </c>
    </row>
    <row r="12" spans="2:108">
      <c r="B12">
        <v>-4.3595057702355146E-2</v>
      </c>
      <c r="C12" s="22">
        <v>0.10503132553333182</v>
      </c>
      <c r="D12">
        <v>2.5818659665493779</v>
      </c>
      <c r="E12">
        <v>1981</v>
      </c>
      <c r="F12">
        <v>0.185</v>
      </c>
      <c r="G12" t="s">
        <v>32</v>
      </c>
      <c r="H12" s="23">
        <f>LN(H9)</f>
        <v>1.2919363626660298E-2</v>
      </c>
      <c r="I12">
        <v>1982</v>
      </c>
      <c r="J12">
        <v>0.20599999999999999</v>
      </c>
      <c r="K12" t="s">
        <v>32</v>
      </c>
      <c r="L12" s="23">
        <f>LN(L9)</f>
        <v>2.1644810317794461E-2</v>
      </c>
      <c r="M12">
        <v>1982</v>
      </c>
      <c r="N12">
        <v>0.20599999999999999</v>
      </c>
      <c r="O12" t="s">
        <v>32</v>
      </c>
      <c r="P12" s="23">
        <f>LN(P9)</f>
        <v>1.9162889754992567E-2</v>
      </c>
      <c r="Q12">
        <v>1982</v>
      </c>
      <c r="R12">
        <v>0.20599999999999999</v>
      </c>
      <c r="S12" t="s">
        <v>32</v>
      </c>
      <c r="T12" s="23">
        <f>LN(T9)</f>
        <v>1.8411024052551916E-2</v>
      </c>
      <c r="U12">
        <v>1982</v>
      </c>
      <c r="V12">
        <v>0.20599999999999999</v>
      </c>
      <c r="W12" t="s">
        <v>32</v>
      </c>
      <c r="X12" s="23">
        <f>LN(X9)</f>
        <v>-1.248318979257697E-2</v>
      </c>
      <c r="Y12">
        <v>1982</v>
      </c>
      <c r="Z12">
        <v>0.20599999999999999</v>
      </c>
      <c r="AA12" t="s">
        <v>32</v>
      </c>
      <c r="AB12" s="23">
        <f>LN(AB9)</f>
        <v>1.6046278456051416E-2</v>
      </c>
      <c r="AC12">
        <v>1982</v>
      </c>
      <c r="AD12">
        <v>0.20599999999999999</v>
      </c>
      <c r="AE12" t="s">
        <v>32</v>
      </c>
      <c r="AF12" s="23">
        <f>LN(AF9)</f>
        <v>1.5603229766466638E-2</v>
      </c>
      <c r="AG12">
        <v>1982</v>
      </c>
      <c r="AH12">
        <v>0.20599999999999999</v>
      </c>
      <c r="AI12" t="s">
        <v>32</v>
      </c>
      <c r="AJ12" s="23">
        <f>LN(AJ9)</f>
        <v>1.5750435267798808E-2</v>
      </c>
      <c r="AK12">
        <v>1982</v>
      </c>
      <c r="AL12">
        <v>0.20599999999999999</v>
      </c>
      <c r="AM12" t="s">
        <v>32</v>
      </c>
      <c r="AN12" s="23">
        <f>LN(AN9)</f>
        <v>1.5442462738632865E-2</v>
      </c>
      <c r="AO12">
        <v>1982</v>
      </c>
      <c r="AP12">
        <v>0.20599999999999999</v>
      </c>
      <c r="AQ12" t="s">
        <v>32</v>
      </c>
      <c r="AR12" s="23">
        <f>LN(AR9)</f>
        <v>2.4764603706561891E-3</v>
      </c>
      <c r="AS12">
        <v>1982</v>
      </c>
      <c r="AT12">
        <v>0.20599999999999999</v>
      </c>
      <c r="AU12" t="s">
        <v>32</v>
      </c>
      <c r="AV12" s="23">
        <f>LN(AV9)</f>
        <v>1.4846935089221467E-2</v>
      </c>
      <c r="AW12">
        <v>1982</v>
      </c>
      <c r="AX12">
        <v>0.20599999999999999</v>
      </c>
      <c r="AY12" t="s">
        <v>32</v>
      </c>
      <c r="AZ12" s="23">
        <f>LN(AZ9)</f>
        <v>1.4757054485542456E-2</v>
      </c>
      <c r="BA12">
        <v>1981</v>
      </c>
      <c r="BB12">
        <v>0.185</v>
      </c>
      <c r="BC12" t="s">
        <v>32</v>
      </c>
      <c r="BD12" s="23">
        <f>LN(BD9)</f>
        <v>1.4715726514488775E-2</v>
      </c>
      <c r="BE12">
        <v>1981</v>
      </c>
      <c r="BF12">
        <v>0.185</v>
      </c>
      <c r="BG12" t="s">
        <v>32</v>
      </c>
      <c r="BH12" s="23">
        <f>LN(BH9)</f>
        <v>1.4211814721858297E-2</v>
      </c>
      <c r="BI12">
        <v>1981</v>
      </c>
      <c r="BJ12">
        <v>0.185</v>
      </c>
      <c r="BK12" t="s">
        <v>32</v>
      </c>
      <c r="BL12" s="23">
        <f>LN(BL9)</f>
        <v>1.3797978527071044E-2</v>
      </c>
      <c r="BM12">
        <v>1981</v>
      </c>
      <c r="BN12">
        <v>0.185</v>
      </c>
      <c r="BO12" t="s">
        <v>32</v>
      </c>
      <c r="BP12" s="23">
        <f>LN(BP9)</f>
        <v>1.3281089769046517E-2</v>
      </c>
      <c r="BQ12">
        <v>1981</v>
      </c>
      <c r="BR12">
        <v>0.185</v>
      </c>
      <c r="BS12" t="s">
        <v>32</v>
      </c>
      <c r="BT12" s="23">
        <f>LN(BT9)</f>
        <v>1.2381266694066891E-2</v>
      </c>
      <c r="BU12">
        <v>1981</v>
      </c>
      <c r="BV12">
        <v>0.185</v>
      </c>
      <c r="BW12" t="s">
        <v>32</v>
      </c>
      <c r="BX12" s="23">
        <f>LN(BX9)</f>
        <v>1.0712351631426861E-2</v>
      </c>
      <c r="BY12">
        <v>1981</v>
      </c>
      <c r="BZ12">
        <v>0.185</v>
      </c>
      <c r="CA12" t="s">
        <v>32</v>
      </c>
      <c r="CB12" s="23">
        <f>LN(CB9)</f>
        <v>1.6657315355862002E-2</v>
      </c>
      <c r="CC12">
        <v>1981</v>
      </c>
      <c r="CD12">
        <v>0.185</v>
      </c>
      <c r="CE12" t="s">
        <v>32</v>
      </c>
      <c r="CF12" s="23">
        <f>LN(CF9)</f>
        <v>9.2618100660802217E-3</v>
      </c>
      <c r="CG12">
        <v>1981</v>
      </c>
      <c r="CH12">
        <v>0.185</v>
      </c>
      <c r="CI12" t="s">
        <v>32</v>
      </c>
      <c r="CJ12" s="23">
        <f>LN(CJ9)</f>
        <v>7.7243933567881168E-3</v>
      </c>
      <c r="CK12">
        <v>1981</v>
      </c>
      <c r="CL12">
        <v>0.185</v>
      </c>
      <c r="CM12" t="s">
        <v>32</v>
      </c>
      <c r="CN12" s="23">
        <f>LN(CN9)</f>
        <v>6.8201482306195823E-3</v>
      </c>
      <c r="CO12">
        <v>1981</v>
      </c>
      <c r="CP12">
        <v>0.185</v>
      </c>
      <c r="CQ12" t="s">
        <v>32</v>
      </c>
      <c r="CR12" s="23">
        <f>LN(CR9)</f>
        <v>2.1597032008059236E-2</v>
      </c>
      <c r="CS12">
        <v>1981</v>
      </c>
      <c r="CT12">
        <v>0.185</v>
      </c>
      <c r="CU12" t="s">
        <v>32</v>
      </c>
      <c r="CV12" s="23">
        <f>LN(CV9)</f>
        <v>1.9918684542036179E-2</v>
      </c>
      <c r="CW12">
        <v>1981</v>
      </c>
      <c r="CX12">
        <v>0.185</v>
      </c>
      <c r="CY12" t="s">
        <v>32</v>
      </c>
      <c r="CZ12" s="23">
        <f>LN(CZ9)</f>
        <v>2.035184338160733E-2</v>
      </c>
      <c r="DA12">
        <v>1981</v>
      </c>
      <c r="DB12">
        <v>0.185</v>
      </c>
    </row>
    <row r="13" spans="2:108">
      <c r="B13">
        <v>-4.3472317108441245E-2</v>
      </c>
      <c r="C13" s="22">
        <v>0.105023111766854</v>
      </c>
      <c r="D13">
        <v>2.5816403632859943</v>
      </c>
      <c r="E13">
        <v>1982</v>
      </c>
      <c r="F13">
        <v>0.20599999999999999</v>
      </c>
      <c r="G13" t="s">
        <v>33</v>
      </c>
      <c r="H13" s="23">
        <f>LN(H10)</f>
        <v>-0.10412827643177311</v>
      </c>
      <c r="I13">
        <v>1984</v>
      </c>
      <c r="J13">
        <v>0.23499999999999999</v>
      </c>
      <c r="K13" t="s">
        <v>33</v>
      </c>
      <c r="L13" s="23">
        <f>LN(L10)</f>
        <v>-0.1029843264072951</v>
      </c>
      <c r="M13">
        <v>1984</v>
      </c>
      <c r="N13">
        <v>0.23499999999999999</v>
      </c>
      <c r="O13" t="s">
        <v>33</v>
      </c>
      <c r="P13" s="23">
        <f>LN(P10)</f>
        <v>-0.1055119614695804</v>
      </c>
      <c r="Q13">
        <v>1984</v>
      </c>
      <c r="R13">
        <v>0.23499999999999999</v>
      </c>
      <c r="S13" t="s">
        <v>33</v>
      </c>
      <c r="T13" s="23">
        <f>LN(T10)</f>
        <v>-0.10550104379004031</v>
      </c>
      <c r="U13">
        <v>1984</v>
      </c>
      <c r="V13">
        <v>0.23499999999999999</v>
      </c>
      <c r="W13" t="s">
        <v>33</v>
      </c>
      <c r="X13" s="23">
        <f>LN(X10)</f>
        <v>-0.11732550298409428</v>
      </c>
      <c r="Y13">
        <v>1984</v>
      </c>
      <c r="Z13">
        <v>0.23499999999999999</v>
      </c>
      <c r="AA13" t="s">
        <v>33</v>
      </c>
      <c r="AB13" s="23">
        <f>LN(AB10)</f>
        <v>-0.10689936234255194</v>
      </c>
      <c r="AC13">
        <v>1984</v>
      </c>
      <c r="AD13">
        <v>0.23499999999999999</v>
      </c>
      <c r="AE13" t="s">
        <v>33</v>
      </c>
      <c r="AF13" s="23">
        <f>LN(AF10)</f>
        <v>-0.1061662337425683</v>
      </c>
      <c r="AG13">
        <v>1984</v>
      </c>
      <c r="AH13">
        <v>0.23499999999999999</v>
      </c>
      <c r="AI13" t="s">
        <v>33</v>
      </c>
      <c r="AJ13" s="23">
        <f>LN(AJ10)</f>
        <v>-0.10539522181053698</v>
      </c>
      <c r="AK13">
        <v>1984</v>
      </c>
      <c r="AL13">
        <v>0.23499999999999999</v>
      </c>
      <c r="AM13" t="s">
        <v>33</v>
      </c>
      <c r="AN13" s="23">
        <f>LN(AN10)</f>
        <v>-0.10532128571352851</v>
      </c>
      <c r="AO13">
        <v>1984</v>
      </c>
      <c r="AP13">
        <v>0.23499999999999999</v>
      </c>
      <c r="AQ13" t="s">
        <v>33</v>
      </c>
      <c r="AR13" s="23">
        <f>LN(AR10)</f>
        <v>-0.10741081623023591</v>
      </c>
      <c r="AS13">
        <v>1984</v>
      </c>
      <c r="AT13">
        <v>0.23499999999999999</v>
      </c>
      <c r="AU13" t="s">
        <v>33</v>
      </c>
      <c r="AV13" s="23">
        <f>LN(AV10)</f>
        <v>-0.10576899472350323</v>
      </c>
      <c r="AW13">
        <v>1984</v>
      </c>
      <c r="AX13">
        <v>0.23499999999999999</v>
      </c>
      <c r="AY13" t="s">
        <v>33</v>
      </c>
      <c r="AZ13" s="23">
        <f>LN(AZ10)</f>
        <v>-0.10556429558550096</v>
      </c>
      <c r="BA13">
        <v>1984</v>
      </c>
      <c r="BB13">
        <v>0.23499999999999999</v>
      </c>
      <c r="BC13" t="s">
        <v>33</v>
      </c>
      <c r="BD13" s="23">
        <f>LN(BD10)</f>
        <v>-0.10525654104151451</v>
      </c>
      <c r="BE13">
        <v>1982</v>
      </c>
      <c r="BF13">
        <v>0.20599999999999999</v>
      </c>
      <c r="BG13" t="s">
        <v>33</v>
      </c>
      <c r="BH13" s="23">
        <f>LN(BH10)</f>
        <v>-0.1052312267179652</v>
      </c>
      <c r="BI13">
        <v>1982</v>
      </c>
      <c r="BJ13">
        <v>0.20599999999999999</v>
      </c>
      <c r="BK13" t="s">
        <v>33</v>
      </c>
      <c r="BL13" s="23">
        <f>LN(BL10)</f>
        <v>-0.10540372644115044</v>
      </c>
      <c r="BM13">
        <v>1982</v>
      </c>
      <c r="BN13">
        <v>0.20599999999999999</v>
      </c>
      <c r="BO13" t="s">
        <v>33</v>
      </c>
      <c r="BP13" s="23">
        <f>LN(BP10)</f>
        <v>-0.10571460765828439</v>
      </c>
      <c r="BQ13">
        <v>1982</v>
      </c>
      <c r="BR13">
        <v>0.20599999999999999</v>
      </c>
      <c r="BS13" t="s">
        <v>33</v>
      </c>
      <c r="BT13" s="23">
        <f>LN(BT10)</f>
        <v>-0.10610082659745992</v>
      </c>
      <c r="BU13">
        <v>1982</v>
      </c>
      <c r="BV13">
        <v>0.20599999999999999</v>
      </c>
      <c r="BW13" t="s">
        <v>33</v>
      </c>
      <c r="BX13" s="23">
        <f>LN(BX10)</f>
        <v>-0.1082225299817237</v>
      </c>
      <c r="BY13">
        <v>1982</v>
      </c>
      <c r="BZ13">
        <v>0.20599999999999999</v>
      </c>
      <c r="CA13" t="s">
        <v>33</v>
      </c>
      <c r="CB13" s="23">
        <f>LN(CB10)</f>
        <v>-9.9990330521817716E-2</v>
      </c>
      <c r="CC13">
        <v>1982</v>
      </c>
      <c r="CD13">
        <v>0.20599999999999999</v>
      </c>
      <c r="CE13" t="s">
        <v>33</v>
      </c>
      <c r="CF13" s="23">
        <f>LN(CF10)</f>
        <v>-0.10924744105289327</v>
      </c>
      <c r="CG13">
        <v>1982</v>
      </c>
      <c r="CH13">
        <v>0.20599999999999999</v>
      </c>
      <c r="CI13" t="s">
        <v>33</v>
      </c>
      <c r="CJ13" s="23">
        <f>LN(CJ10)</f>
        <v>-0.11142059881523077</v>
      </c>
      <c r="CK13">
        <v>1982</v>
      </c>
      <c r="CL13">
        <v>0.20599999999999999</v>
      </c>
      <c r="CM13" t="s">
        <v>33</v>
      </c>
      <c r="CN13" s="23">
        <f>LN(CN10)</f>
        <v>-0.11268024469881682</v>
      </c>
      <c r="CO13">
        <v>1982</v>
      </c>
      <c r="CP13">
        <v>0.20599999999999999</v>
      </c>
      <c r="CQ13" t="s">
        <v>33</v>
      </c>
      <c r="CR13" s="23">
        <f>LN(CR10)</f>
        <v>-9.935042025936025E-2</v>
      </c>
      <c r="CS13">
        <v>1982</v>
      </c>
      <c r="CT13">
        <v>0.20599999999999999</v>
      </c>
      <c r="CU13" t="s">
        <v>33</v>
      </c>
      <c r="CV13" s="23">
        <f>LN(CV10)</f>
        <v>-0.10538168972919289</v>
      </c>
      <c r="CW13">
        <v>1982</v>
      </c>
      <c r="CX13">
        <v>0.20599999999999999</v>
      </c>
      <c r="CY13" t="s">
        <v>33</v>
      </c>
      <c r="CZ13" s="23">
        <f>LN(CZ10)</f>
        <v>-0.10604848757435587</v>
      </c>
      <c r="DA13">
        <v>1982</v>
      </c>
      <c r="DB13">
        <v>0.20599999999999999</v>
      </c>
    </row>
    <row r="14" spans="2:108">
      <c r="B14">
        <v>-4.3727435060985913E-2</v>
      </c>
      <c r="C14" s="22">
        <v>0.10701664220473237</v>
      </c>
      <c r="D14">
        <v>2.6365173639035415</v>
      </c>
      <c r="E14">
        <v>1984</v>
      </c>
      <c r="F14">
        <v>0.23499999999999999</v>
      </c>
      <c r="G14" t="s">
        <v>34</v>
      </c>
      <c r="H14" s="23">
        <f>H12-H11</f>
        <v>5.6812277955373518E-2</v>
      </c>
      <c r="I14">
        <v>1985</v>
      </c>
      <c r="J14">
        <v>0.253</v>
      </c>
      <c r="K14" t="s">
        <v>34</v>
      </c>
      <c r="L14" s="23">
        <f>L12-L11</f>
        <v>6.0374270890143619E-2</v>
      </c>
      <c r="M14">
        <v>1985</v>
      </c>
      <c r="N14">
        <v>0.253</v>
      </c>
      <c r="O14" t="s">
        <v>34</v>
      </c>
      <c r="P14" s="23">
        <f>P12-P11</f>
        <v>6.0395705380780026E-2</v>
      </c>
      <c r="Q14">
        <v>1985</v>
      </c>
      <c r="R14">
        <v>0.253</v>
      </c>
      <c r="S14" t="s">
        <v>34</v>
      </c>
      <c r="T14" s="23">
        <f>T12-T11</f>
        <v>6.0037985468528385E-2</v>
      </c>
      <c r="U14">
        <v>1985</v>
      </c>
      <c r="V14">
        <v>0.253</v>
      </c>
      <c r="W14" t="s">
        <v>34</v>
      </c>
      <c r="X14" s="23">
        <f>X12-X11</f>
        <v>5.1047796587358321E-2</v>
      </c>
      <c r="Y14">
        <v>1985</v>
      </c>
      <c r="Z14">
        <v>0.253</v>
      </c>
      <c r="AA14" t="s">
        <v>34</v>
      </c>
      <c r="AB14" s="23">
        <f>AB12-AB11</f>
        <v>5.9584555389485476E-2</v>
      </c>
      <c r="AC14">
        <v>1985</v>
      </c>
      <c r="AD14">
        <v>0.253</v>
      </c>
      <c r="AE14" t="s">
        <v>34</v>
      </c>
      <c r="AF14" s="23">
        <f>AF12-AF11</f>
        <v>5.9032400466940679E-2</v>
      </c>
      <c r="AG14">
        <v>1985</v>
      </c>
      <c r="AH14">
        <v>0.253</v>
      </c>
      <c r="AI14" t="s">
        <v>34</v>
      </c>
      <c r="AJ14" s="23">
        <f>AJ12-AJ11</f>
        <v>5.8739415502206405E-2</v>
      </c>
      <c r="AK14">
        <v>1985</v>
      </c>
      <c r="AL14">
        <v>0.253</v>
      </c>
      <c r="AM14" t="s">
        <v>34</v>
      </c>
      <c r="AN14" s="23">
        <f>AN12-AN11</f>
        <v>5.8559995541266244E-2</v>
      </c>
      <c r="AO14">
        <v>1985</v>
      </c>
      <c r="AP14">
        <v>0.253</v>
      </c>
      <c r="AQ14" t="s">
        <v>34</v>
      </c>
      <c r="AR14" s="23">
        <f>AR12-AR11</f>
        <v>5.3434995425966539E-2</v>
      </c>
      <c r="AS14">
        <v>1985</v>
      </c>
      <c r="AT14">
        <v>0.253</v>
      </c>
      <c r="AU14" t="s">
        <v>34</v>
      </c>
      <c r="AV14" s="23">
        <f>AV12-AV11</f>
        <v>5.8490540867600076E-2</v>
      </c>
      <c r="AW14">
        <v>1985</v>
      </c>
      <c r="AX14">
        <v>0.253</v>
      </c>
      <c r="AY14" t="s">
        <v>34</v>
      </c>
      <c r="AZ14" s="23">
        <f>AZ12-AZ11</f>
        <v>5.8352112187897598E-2</v>
      </c>
      <c r="BA14">
        <v>1985</v>
      </c>
      <c r="BB14">
        <v>0.253</v>
      </c>
      <c r="BC14" t="s">
        <v>34</v>
      </c>
      <c r="BD14" s="23">
        <f>BD12-BD11</f>
        <v>5.8188043622930022E-2</v>
      </c>
      <c r="BE14">
        <v>1985</v>
      </c>
      <c r="BF14">
        <v>0.253</v>
      </c>
      <c r="BG14" t="s">
        <v>34</v>
      </c>
      <c r="BH14" s="23">
        <f>BH12-BH11</f>
        <v>5.7939249782844211E-2</v>
      </c>
      <c r="BI14">
        <v>1984</v>
      </c>
      <c r="BJ14">
        <v>0.23499999999999999</v>
      </c>
      <c r="BK14" t="s">
        <v>34</v>
      </c>
      <c r="BL14" s="23">
        <f>BL12-BL11</f>
        <v>5.78257722275516E-2</v>
      </c>
      <c r="BM14">
        <v>1984</v>
      </c>
      <c r="BN14">
        <v>0.23499999999999999</v>
      </c>
      <c r="BO14" t="s">
        <v>34</v>
      </c>
      <c r="BP14" s="23">
        <f>BP12-BP11</f>
        <v>5.7728895024593253E-2</v>
      </c>
      <c r="BQ14">
        <v>1984</v>
      </c>
      <c r="BR14">
        <v>0.23499999999999999</v>
      </c>
      <c r="BS14" t="s">
        <v>34</v>
      </c>
      <c r="BT14" s="23">
        <f>BT12-BT11</f>
        <v>5.7487321265845479E-2</v>
      </c>
      <c r="BU14">
        <v>1984</v>
      </c>
      <c r="BV14">
        <v>0.23499999999999999</v>
      </c>
      <c r="BW14" t="s">
        <v>34</v>
      </c>
      <c r="BX14" s="23">
        <f>BX12-BX11</f>
        <v>5.770029373003091E-2</v>
      </c>
      <c r="BY14">
        <v>1984</v>
      </c>
      <c r="BZ14">
        <v>0.23499999999999999</v>
      </c>
      <c r="CA14" t="s">
        <v>34</v>
      </c>
      <c r="CB14" s="23">
        <f>CB12-CB11</f>
        <v>5.6623952182880841E-2</v>
      </c>
      <c r="CC14">
        <v>1984</v>
      </c>
      <c r="CD14">
        <v>0.23499999999999999</v>
      </c>
      <c r="CE14" t="s">
        <v>34</v>
      </c>
      <c r="CF14" s="23">
        <f>CF12-CF11</f>
        <v>5.7500096598366184E-2</v>
      </c>
      <c r="CG14">
        <v>1984</v>
      </c>
      <c r="CH14">
        <v>0.23499999999999999</v>
      </c>
      <c r="CI14" t="s">
        <v>34</v>
      </c>
      <c r="CJ14" s="23">
        <f>CJ12-CJ11</f>
        <v>5.7799103495986728E-2</v>
      </c>
      <c r="CK14">
        <v>1984</v>
      </c>
      <c r="CL14">
        <v>0.23499999999999999</v>
      </c>
      <c r="CM14" t="s">
        <v>34</v>
      </c>
      <c r="CN14" s="23">
        <f>CN12-CN11</f>
        <v>5.7966214592015425E-2</v>
      </c>
      <c r="CO14">
        <v>1984</v>
      </c>
      <c r="CP14">
        <v>0.23499999999999999</v>
      </c>
      <c r="CQ14" t="s">
        <v>34</v>
      </c>
      <c r="CR14" s="23">
        <f>CR12-CR11</f>
        <v>5.8646303786133565E-2</v>
      </c>
      <c r="CS14">
        <v>1984</v>
      </c>
      <c r="CT14">
        <v>0.23499999999999999</v>
      </c>
      <c r="CU14" t="s">
        <v>34</v>
      </c>
      <c r="CV14" s="23">
        <f>CV12-CV11</f>
        <v>6.0688946651531135E-2</v>
      </c>
      <c r="CW14">
        <v>1984</v>
      </c>
      <c r="CX14">
        <v>0.23499999999999999</v>
      </c>
      <c r="CY14" t="s">
        <v>34</v>
      </c>
      <c r="CZ14" s="23">
        <f>CZ12-CZ11</f>
        <v>6.1204363115387413E-2</v>
      </c>
      <c r="DA14">
        <v>1984</v>
      </c>
      <c r="DB14">
        <v>0.23499999999999999</v>
      </c>
    </row>
    <row r="15" spans="2:108">
      <c r="B15">
        <v>-4.4027793700480558E-2</v>
      </c>
      <c r="C15" s="22">
        <v>0.10878070589453936</v>
      </c>
      <c r="D15">
        <v>2.6852824501313748</v>
      </c>
      <c r="E15">
        <v>1985</v>
      </c>
      <c r="F15">
        <v>0.253</v>
      </c>
      <c r="G15" t="s">
        <v>35</v>
      </c>
      <c r="H15" s="23">
        <f>H11-H13</f>
        <v>6.0235362103059888E-2</v>
      </c>
      <c r="I15">
        <v>1986</v>
      </c>
      <c r="J15">
        <v>0.27100000000000002</v>
      </c>
      <c r="K15" t="s">
        <v>35</v>
      </c>
      <c r="L15" s="23">
        <f>L11-L13</f>
        <v>6.425486583494594E-2</v>
      </c>
      <c r="M15">
        <v>1986</v>
      </c>
      <c r="N15">
        <v>0.27100000000000002</v>
      </c>
      <c r="O15" t="s">
        <v>35</v>
      </c>
      <c r="P15" s="23">
        <f>P11-P13</f>
        <v>6.4279145843792948E-2</v>
      </c>
      <c r="Q15">
        <v>1986</v>
      </c>
      <c r="R15">
        <v>0.27100000000000002</v>
      </c>
      <c r="S15" t="s">
        <v>35</v>
      </c>
      <c r="T15" s="23">
        <f>T11-T13</f>
        <v>6.3874082374063848E-2</v>
      </c>
      <c r="U15">
        <v>1986</v>
      </c>
      <c r="V15">
        <v>0.27100000000000002</v>
      </c>
      <c r="W15" t="s">
        <v>35</v>
      </c>
      <c r="X15" s="23">
        <f>X11-X13</f>
        <v>5.3794516604158987E-2</v>
      </c>
      <c r="Y15">
        <v>1986</v>
      </c>
      <c r="Z15">
        <v>0.27100000000000002</v>
      </c>
      <c r="AA15" t="s">
        <v>35</v>
      </c>
      <c r="AB15" s="23">
        <f>AB11-AB13</f>
        <v>6.336108540911789E-2</v>
      </c>
      <c r="AC15">
        <v>1986</v>
      </c>
      <c r="AD15">
        <v>0.27100000000000002</v>
      </c>
      <c r="AE15" t="s">
        <v>35</v>
      </c>
      <c r="AF15" s="23">
        <f>AF11-AF13</f>
        <v>6.2737063042094254E-2</v>
      </c>
      <c r="AG15">
        <v>1986</v>
      </c>
      <c r="AH15">
        <v>0.27100000000000002</v>
      </c>
      <c r="AI15" t="s">
        <v>35</v>
      </c>
      <c r="AJ15" s="23">
        <f>AJ11-AJ13</f>
        <v>6.2406241576129381E-2</v>
      </c>
      <c r="AK15">
        <v>1986</v>
      </c>
      <c r="AL15">
        <v>0.27100000000000002</v>
      </c>
      <c r="AM15" t="s">
        <v>35</v>
      </c>
      <c r="AN15" s="23">
        <f>AN11-AN13</f>
        <v>6.2203752910895138E-2</v>
      </c>
      <c r="AO15">
        <v>1986</v>
      </c>
      <c r="AP15">
        <v>0.27100000000000002</v>
      </c>
      <c r="AQ15" t="s">
        <v>35</v>
      </c>
      <c r="AR15" s="23">
        <f>AR11-AR13</f>
        <v>5.6452281174925553E-2</v>
      </c>
      <c r="AS15">
        <v>1986</v>
      </c>
      <c r="AT15">
        <v>0.27100000000000002</v>
      </c>
      <c r="AU15" t="s">
        <v>35</v>
      </c>
      <c r="AV15" s="23">
        <f>AV11-AV13</f>
        <v>6.2125388945124628E-2</v>
      </c>
      <c r="AW15">
        <v>1986</v>
      </c>
      <c r="AX15">
        <v>0.27100000000000002</v>
      </c>
      <c r="AY15" t="s">
        <v>35</v>
      </c>
      <c r="AZ15" s="23">
        <f>AZ11-AZ13</f>
        <v>6.196923788314581E-2</v>
      </c>
      <c r="BA15">
        <v>1986</v>
      </c>
      <c r="BB15">
        <v>0.27100000000000002</v>
      </c>
      <c r="BC15" t="s">
        <v>35</v>
      </c>
      <c r="BD15" s="23">
        <f>BD11-BD13</f>
        <v>6.1784223933073264E-2</v>
      </c>
      <c r="BE15">
        <v>1986</v>
      </c>
      <c r="BF15">
        <v>0.27100000000000002</v>
      </c>
      <c r="BG15" t="s">
        <v>35</v>
      </c>
      <c r="BH15" s="23">
        <f>BH11-BH13</f>
        <v>6.1503791656979286E-2</v>
      </c>
      <c r="BI15">
        <v>1986</v>
      </c>
      <c r="BJ15">
        <v>0.27100000000000002</v>
      </c>
      <c r="BK15" t="s">
        <v>35</v>
      </c>
      <c r="BL15" s="23">
        <f>BL11-BL13</f>
        <v>6.1375932740669881E-2</v>
      </c>
      <c r="BM15">
        <v>1985</v>
      </c>
      <c r="BN15">
        <v>0.253</v>
      </c>
      <c r="BO15" t="s">
        <v>35</v>
      </c>
      <c r="BP15" s="23">
        <f>BP11-BP13</f>
        <v>6.1266802402737651E-2</v>
      </c>
      <c r="BQ15">
        <v>1985</v>
      </c>
      <c r="BR15">
        <v>0.253</v>
      </c>
      <c r="BS15" t="s">
        <v>35</v>
      </c>
      <c r="BT15" s="23">
        <f>BT11-BT13</f>
        <v>6.0994772025681335E-2</v>
      </c>
      <c r="BU15">
        <v>1985</v>
      </c>
      <c r="BV15">
        <v>0.253</v>
      </c>
      <c r="BW15" t="s">
        <v>35</v>
      </c>
      <c r="BX15" s="23">
        <f>BX11-BX13</f>
        <v>6.1234587883119654E-2</v>
      </c>
      <c r="BY15">
        <v>1985</v>
      </c>
      <c r="BZ15">
        <v>0.253</v>
      </c>
      <c r="CA15" t="s">
        <v>35</v>
      </c>
      <c r="CB15" s="23">
        <f>CB11-CB13</f>
        <v>6.0023693694798874E-2</v>
      </c>
      <c r="CC15">
        <v>1985</v>
      </c>
      <c r="CD15">
        <v>0.253</v>
      </c>
      <c r="CE15" t="s">
        <v>35</v>
      </c>
      <c r="CF15" s="23">
        <f>CF11-CF13</f>
        <v>6.100915452060731E-2</v>
      </c>
      <c r="CG15">
        <v>1985</v>
      </c>
      <c r="CH15">
        <v>0.253</v>
      </c>
      <c r="CI15" t="s">
        <v>35</v>
      </c>
      <c r="CJ15" s="23">
        <f>CJ11-CJ13</f>
        <v>6.1345888676032155E-2</v>
      </c>
      <c r="CK15">
        <v>1985</v>
      </c>
      <c r="CL15">
        <v>0.253</v>
      </c>
      <c r="CM15" t="s">
        <v>35</v>
      </c>
      <c r="CN15" s="23">
        <f>CN11-CN13</f>
        <v>6.1534178337420982E-2</v>
      </c>
      <c r="CO15">
        <v>1985</v>
      </c>
      <c r="CP15">
        <v>0.253</v>
      </c>
      <c r="CQ15" t="s">
        <v>35</v>
      </c>
      <c r="CR15" s="23">
        <f>CR11-CR13</f>
        <v>6.2301148481285921E-2</v>
      </c>
      <c r="CS15">
        <v>1985</v>
      </c>
      <c r="CT15">
        <v>0.253</v>
      </c>
      <c r="CU15" t="s">
        <v>35</v>
      </c>
      <c r="CV15" s="23">
        <f>CV11-CV13</f>
        <v>6.4611427619697931E-2</v>
      </c>
      <c r="CW15">
        <v>1985</v>
      </c>
      <c r="CX15">
        <v>0.253</v>
      </c>
      <c r="CY15" t="s">
        <v>35</v>
      </c>
      <c r="CZ15" s="23">
        <f>CZ11-CZ13</f>
        <v>6.5195967840575783E-2</v>
      </c>
      <c r="DA15">
        <v>1985</v>
      </c>
      <c r="DB15">
        <v>0.253</v>
      </c>
    </row>
    <row r="16" spans="2:108">
      <c r="B16">
        <v>-4.4447805255546737E-2</v>
      </c>
      <c r="C16" s="22">
        <v>0.11105830816634917</v>
      </c>
      <c r="D16">
        <v>2.7485298553382478</v>
      </c>
      <c r="E16">
        <v>1986</v>
      </c>
      <c r="F16">
        <v>0.27100000000000002</v>
      </c>
      <c r="G16" t="s">
        <v>36</v>
      </c>
      <c r="H16" s="24">
        <f>AVERAGE(H14:H15)</f>
        <v>5.8523820029216703E-2</v>
      </c>
      <c r="I16">
        <v>1987</v>
      </c>
      <c r="J16">
        <v>0.31900000000000001</v>
      </c>
      <c r="K16" t="s">
        <v>36</v>
      </c>
      <c r="L16" s="24">
        <f>AVERAGE(L14:L15)</f>
        <v>6.231456836254478E-2</v>
      </c>
      <c r="M16">
        <v>1987</v>
      </c>
      <c r="N16">
        <v>0.31900000000000001</v>
      </c>
      <c r="O16" t="s">
        <v>36</v>
      </c>
      <c r="P16" s="24">
        <f>AVERAGE(P14:P15)</f>
        <v>6.2337425612286487E-2</v>
      </c>
      <c r="Q16">
        <v>1987</v>
      </c>
      <c r="R16">
        <v>0.31900000000000001</v>
      </c>
      <c r="S16" t="s">
        <v>36</v>
      </c>
      <c r="T16" s="24">
        <f>AVERAGE(T14:T15)</f>
        <v>6.1956033921296116E-2</v>
      </c>
      <c r="U16">
        <v>1987</v>
      </c>
      <c r="V16">
        <v>0.31900000000000001</v>
      </c>
      <c r="W16" t="s">
        <v>36</v>
      </c>
      <c r="X16" s="24">
        <f>AVERAGE(X14:X15)</f>
        <v>5.2421156595758654E-2</v>
      </c>
      <c r="Y16">
        <v>1987</v>
      </c>
      <c r="Z16">
        <v>0.31900000000000001</v>
      </c>
      <c r="AA16" t="s">
        <v>36</v>
      </c>
      <c r="AB16" s="24">
        <f>AVERAGE(AB14:AB15)</f>
        <v>6.1472820399301686E-2</v>
      </c>
      <c r="AC16">
        <v>1987</v>
      </c>
      <c r="AD16">
        <v>0.31900000000000001</v>
      </c>
      <c r="AE16" t="s">
        <v>36</v>
      </c>
      <c r="AF16" s="24">
        <f>AVERAGE(AF14:AF15)</f>
        <v>6.0884731754517467E-2</v>
      </c>
      <c r="AG16">
        <v>1987</v>
      </c>
      <c r="AH16">
        <v>0.31900000000000001</v>
      </c>
      <c r="AI16" t="s">
        <v>36</v>
      </c>
      <c r="AJ16" s="24">
        <f>AVERAGE(AJ14:AJ15)</f>
        <v>6.0572828539167893E-2</v>
      </c>
      <c r="AK16">
        <v>1987</v>
      </c>
      <c r="AL16">
        <v>0.31900000000000001</v>
      </c>
      <c r="AM16" t="s">
        <v>36</v>
      </c>
      <c r="AN16" s="24">
        <f>AVERAGE(AN14:AN15)</f>
        <v>6.0381874226080691E-2</v>
      </c>
      <c r="AO16">
        <v>1987</v>
      </c>
      <c r="AP16">
        <v>0.31900000000000001</v>
      </c>
      <c r="AQ16" t="s">
        <v>36</v>
      </c>
      <c r="AR16" s="24">
        <f>AVERAGE(AR14:AR15)</f>
        <v>5.4943638300446046E-2</v>
      </c>
      <c r="AS16">
        <v>1987</v>
      </c>
      <c r="AT16">
        <v>0.31900000000000001</v>
      </c>
      <c r="AU16" t="s">
        <v>36</v>
      </c>
      <c r="AV16" s="24">
        <f>AVERAGE(AV14:AV15)</f>
        <v>6.0307964906362352E-2</v>
      </c>
      <c r="AW16">
        <v>1987</v>
      </c>
      <c r="AX16">
        <v>0.31900000000000001</v>
      </c>
      <c r="AY16" t="s">
        <v>36</v>
      </c>
      <c r="AZ16" s="24">
        <f>AVERAGE(AZ14:AZ15)</f>
        <v>6.0160675035521707E-2</v>
      </c>
      <c r="BA16">
        <v>1987</v>
      </c>
      <c r="BB16">
        <v>0.31900000000000001</v>
      </c>
      <c r="BC16" t="s">
        <v>36</v>
      </c>
      <c r="BD16" s="24">
        <f>AVERAGE(BD14:BD15)</f>
        <v>5.9986133778001646E-2</v>
      </c>
      <c r="BE16">
        <v>1987</v>
      </c>
      <c r="BF16">
        <v>0.31900000000000001</v>
      </c>
      <c r="BG16" t="s">
        <v>36</v>
      </c>
      <c r="BH16" s="24">
        <f>AVERAGE(BH14:BH15)</f>
        <v>5.9721520719911748E-2</v>
      </c>
      <c r="BI16">
        <v>1987</v>
      </c>
      <c r="BJ16">
        <v>0.31900000000000001</v>
      </c>
      <c r="BK16" t="s">
        <v>36</v>
      </c>
      <c r="BL16" s="24">
        <f>AVERAGE(BL14:BL15)</f>
        <v>5.960085248411074E-2</v>
      </c>
      <c r="BM16">
        <v>1987</v>
      </c>
      <c r="BN16">
        <v>0.31900000000000001</v>
      </c>
      <c r="BO16" t="s">
        <v>36</v>
      </c>
      <c r="BP16" s="24">
        <f>AVERAGE(BP14:BP15)</f>
        <v>5.9497848713665452E-2</v>
      </c>
      <c r="BQ16">
        <v>1986</v>
      </c>
      <c r="BR16">
        <v>0.27100000000000002</v>
      </c>
      <c r="BS16" t="s">
        <v>36</v>
      </c>
      <c r="BT16" s="24">
        <f>AVERAGE(BT14:BT15)</f>
        <v>5.9241046645763407E-2</v>
      </c>
      <c r="BU16">
        <v>1986</v>
      </c>
      <c r="BV16">
        <v>0.27100000000000002</v>
      </c>
      <c r="BW16" t="s">
        <v>36</v>
      </c>
      <c r="BX16" s="24">
        <f>AVERAGE(BX14:BX15)</f>
        <v>5.9467440806575282E-2</v>
      </c>
      <c r="BY16">
        <v>1986</v>
      </c>
      <c r="BZ16">
        <v>0.27100000000000002</v>
      </c>
      <c r="CA16" t="s">
        <v>36</v>
      </c>
      <c r="CB16" s="24">
        <f>AVERAGE(CB14:CB15)</f>
        <v>5.8323822938839857E-2</v>
      </c>
      <c r="CC16">
        <v>1986</v>
      </c>
      <c r="CD16">
        <v>0.27100000000000002</v>
      </c>
      <c r="CE16" t="s">
        <v>36</v>
      </c>
      <c r="CF16" s="24">
        <f>AVERAGE(CF14:CF15)</f>
        <v>5.9254625559486747E-2</v>
      </c>
      <c r="CG16">
        <v>1986</v>
      </c>
      <c r="CH16">
        <v>0.27100000000000002</v>
      </c>
      <c r="CI16" t="s">
        <v>36</v>
      </c>
      <c r="CJ16" s="24">
        <f>AVERAGE(CJ14:CJ15)</f>
        <v>5.9572496086009438E-2</v>
      </c>
      <c r="CK16">
        <v>1986</v>
      </c>
      <c r="CL16">
        <v>0.27100000000000002</v>
      </c>
      <c r="CM16" t="s">
        <v>36</v>
      </c>
      <c r="CN16" s="24">
        <f>AVERAGE(CN14:CN15)</f>
        <v>5.97501964647182E-2</v>
      </c>
      <c r="CO16">
        <v>1986</v>
      </c>
      <c r="CP16">
        <v>0.27100000000000002</v>
      </c>
      <c r="CQ16" t="s">
        <v>36</v>
      </c>
      <c r="CR16" s="24">
        <f>AVERAGE(CR14:CR15)</f>
        <v>6.0473726133709743E-2</v>
      </c>
      <c r="CS16">
        <v>1986</v>
      </c>
      <c r="CT16">
        <v>0.27100000000000002</v>
      </c>
      <c r="CU16" t="s">
        <v>36</v>
      </c>
      <c r="CV16" s="24">
        <f>AVERAGE(CV14:CV15)</f>
        <v>6.265018713561453E-2</v>
      </c>
      <c r="CW16">
        <v>1986</v>
      </c>
      <c r="CX16">
        <v>0.27100000000000002</v>
      </c>
      <c r="CY16" t="s">
        <v>36</v>
      </c>
      <c r="CZ16" s="24">
        <f>AVERAGE(CZ14:CZ15)</f>
        <v>6.3200165477981601E-2</v>
      </c>
      <c r="DA16">
        <v>1986</v>
      </c>
      <c r="DB16">
        <v>0.27100000000000002</v>
      </c>
    </row>
    <row r="17" spans="1:106">
      <c r="B17">
        <v>-4.5106054571778589E-2</v>
      </c>
      <c r="C17" s="22">
        <v>0.11500287366806217</v>
      </c>
      <c r="D17">
        <v>2.8588377808454166</v>
      </c>
      <c r="E17">
        <v>1987</v>
      </c>
      <c r="F17">
        <v>0.31900000000000001</v>
      </c>
      <c r="G17" t="s">
        <v>37</v>
      </c>
      <c r="H17">
        <f>TINV(0.3173,H5)</f>
        <v>1.0222395346436417</v>
      </c>
      <c r="I17">
        <v>1990</v>
      </c>
      <c r="J17">
        <v>0.314</v>
      </c>
      <c r="K17" t="s">
        <v>37</v>
      </c>
      <c r="L17">
        <f>TINV(0.3173,L5)</f>
        <v>1.0232723927652061</v>
      </c>
      <c r="M17">
        <v>1990</v>
      </c>
      <c r="N17">
        <v>0.314</v>
      </c>
      <c r="O17" t="s">
        <v>37</v>
      </c>
      <c r="P17">
        <f>TINV(0.3173,P5)</f>
        <v>1.0232723927652061</v>
      </c>
      <c r="Q17">
        <v>1990</v>
      </c>
      <c r="R17">
        <v>0.314</v>
      </c>
      <c r="S17" t="s">
        <v>37</v>
      </c>
      <c r="T17">
        <f>TINV(0.3173,T5)</f>
        <v>1.0232723927652061</v>
      </c>
      <c r="U17">
        <v>1990</v>
      </c>
      <c r="V17">
        <v>0.314</v>
      </c>
      <c r="W17" t="s">
        <v>37</v>
      </c>
      <c r="X17">
        <f>TINV(0.3173,X5)</f>
        <v>1.0232723927652061</v>
      </c>
      <c r="Y17">
        <v>1990</v>
      </c>
      <c r="Z17">
        <v>0.314</v>
      </c>
      <c r="AA17" t="s">
        <v>37</v>
      </c>
      <c r="AB17">
        <f>TINV(0.3173,AB5)</f>
        <v>1.0232723927652061</v>
      </c>
      <c r="AC17">
        <v>1990</v>
      </c>
      <c r="AD17">
        <v>0.314</v>
      </c>
      <c r="AE17" t="s">
        <v>37</v>
      </c>
      <c r="AF17">
        <f>TINV(0.3173,AF5)</f>
        <v>1.0232723927652061</v>
      </c>
      <c r="AG17">
        <v>1990</v>
      </c>
      <c r="AH17">
        <v>0.314</v>
      </c>
      <c r="AI17" t="s">
        <v>37</v>
      </c>
      <c r="AJ17">
        <f>TINV(0.3173,AJ5)</f>
        <v>1.0232723927652061</v>
      </c>
      <c r="AK17">
        <v>1990</v>
      </c>
      <c r="AL17">
        <v>0.314</v>
      </c>
      <c r="AM17" t="s">
        <v>37</v>
      </c>
      <c r="AN17">
        <f>TINV(0.3173,AN5)</f>
        <v>1.0232723927652061</v>
      </c>
      <c r="AO17">
        <v>1990</v>
      </c>
      <c r="AP17">
        <v>0.314</v>
      </c>
      <c r="AQ17" t="s">
        <v>37</v>
      </c>
      <c r="AR17">
        <f>TINV(0.3173,AR5)</f>
        <v>1.0232723927652061</v>
      </c>
      <c r="AS17">
        <v>1990</v>
      </c>
      <c r="AT17">
        <v>0.314</v>
      </c>
      <c r="AU17" t="s">
        <v>37</v>
      </c>
      <c r="AV17">
        <f>TINV(0.3173,AV5)</f>
        <v>1.0232723927652061</v>
      </c>
      <c r="AW17">
        <v>1990</v>
      </c>
      <c r="AX17">
        <v>0.314</v>
      </c>
      <c r="AY17" t="s">
        <v>37</v>
      </c>
      <c r="AZ17">
        <f>TINV(0.3173,AZ5)</f>
        <v>1.0232723927652061</v>
      </c>
      <c r="BA17">
        <v>1990</v>
      </c>
      <c r="BB17">
        <v>0.314</v>
      </c>
      <c r="BC17" t="s">
        <v>37</v>
      </c>
      <c r="BD17">
        <f>TINV(0.3173,BD5)</f>
        <v>1.0232723927652061</v>
      </c>
      <c r="BE17">
        <v>1990</v>
      </c>
      <c r="BF17">
        <v>0.314</v>
      </c>
      <c r="BG17" t="s">
        <v>37</v>
      </c>
      <c r="BH17">
        <f>TINV(0.3173,BH5)</f>
        <v>1.0232723927652061</v>
      </c>
      <c r="BI17">
        <v>1990</v>
      </c>
      <c r="BJ17">
        <v>0.314</v>
      </c>
      <c r="BK17" t="s">
        <v>37</v>
      </c>
      <c r="BL17">
        <f>TINV(0.3173,BL5)</f>
        <v>1.0232723927652061</v>
      </c>
      <c r="BM17">
        <v>1990</v>
      </c>
      <c r="BN17">
        <v>0.314</v>
      </c>
      <c r="BO17" t="s">
        <v>37</v>
      </c>
      <c r="BP17">
        <f>TINV(0.3173,BP5)</f>
        <v>1.0232723927652061</v>
      </c>
      <c r="BQ17">
        <v>1990</v>
      </c>
      <c r="BR17">
        <v>0.314</v>
      </c>
      <c r="BS17" t="s">
        <v>37</v>
      </c>
      <c r="BT17">
        <f>TINV(0.3173,BT5)</f>
        <v>1.0232723927652061</v>
      </c>
      <c r="BU17">
        <v>1987</v>
      </c>
      <c r="BV17">
        <v>0.31900000000000001</v>
      </c>
      <c r="BW17" t="s">
        <v>37</v>
      </c>
      <c r="BX17">
        <f>TINV(0.3173,BX5)</f>
        <v>1.0232723927652061</v>
      </c>
      <c r="BY17">
        <v>1987</v>
      </c>
      <c r="BZ17">
        <v>0.31900000000000001</v>
      </c>
      <c r="CA17" t="s">
        <v>37</v>
      </c>
      <c r="CB17">
        <f>TINV(0.3173,CB5)</f>
        <v>1.0232723927652061</v>
      </c>
      <c r="CC17">
        <v>1987</v>
      </c>
      <c r="CD17">
        <v>0.31900000000000001</v>
      </c>
      <c r="CE17" t="s">
        <v>37</v>
      </c>
      <c r="CF17">
        <f>TINV(0.3173,CF5)</f>
        <v>1.0232723927652061</v>
      </c>
      <c r="CG17">
        <v>1987</v>
      </c>
      <c r="CH17">
        <v>0.31900000000000001</v>
      </c>
      <c r="CI17" t="s">
        <v>37</v>
      </c>
      <c r="CJ17">
        <f>TINV(0.3173,CJ5)</f>
        <v>1.0232723927652061</v>
      </c>
      <c r="CK17">
        <v>1987</v>
      </c>
      <c r="CL17">
        <v>0.31900000000000001</v>
      </c>
      <c r="CM17" t="s">
        <v>37</v>
      </c>
      <c r="CN17">
        <f>TINV(0.3173,CN5)</f>
        <v>1.0232723927652061</v>
      </c>
      <c r="CO17">
        <v>1987</v>
      </c>
      <c r="CP17">
        <v>0.31900000000000001</v>
      </c>
      <c r="CQ17" t="s">
        <v>37</v>
      </c>
      <c r="CR17">
        <f>TINV(0.3173,CR5)</f>
        <v>1.0232723927652061</v>
      </c>
      <c r="CS17">
        <v>1987</v>
      </c>
      <c r="CT17">
        <v>0.31900000000000001</v>
      </c>
      <c r="CU17" t="s">
        <v>37</v>
      </c>
      <c r="CV17">
        <f>TINV(0.3173,CV5)</f>
        <v>1.0232723927652061</v>
      </c>
      <c r="CW17">
        <v>1987</v>
      </c>
      <c r="CX17">
        <v>0.31900000000000001</v>
      </c>
      <c r="CY17" t="s">
        <v>37</v>
      </c>
      <c r="CZ17">
        <f>TINV(0.3173,CZ5)</f>
        <v>1.0232723927652061</v>
      </c>
      <c r="DA17">
        <v>1987</v>
      </c>
      <c r="DB17">
        <v>0.31900000000000001</v>
      </c>
    </row>
    <row r="18" spans="1:106">
      <c r="B18">
        <v>-4.6987942098604046E-2</v>
      </c>
      <c r="C18" s="22">
        <v>0.12317242753347131</v>
      </c>
      <c r="D18">
        <v>3.0904518640006731</v>
      </c>
      <c r="E18">
        <v>1990</v>
      </c>
      <c r="F18">
        <v>0.314</v>
      </c>
      <c r="G18" t="s">
        <v>38</v>
      </c>
      <c r="H18">
        <f>H17*G3</f>
        <v>2.7044107312867126E-2</v>
      </c>
      <c r="I18">
        <v>1990</v>
      </c>
      <c r="J18">
        <v>2.7E-2</v>
      </c>
      <c r="K18" t="s">
        <v>38</v>
      </c>
      <c r="L18">
        <f>L17*K3</f>
        <v>2.8894390521058095E-2</v>
      </c>
      <c r="M18">
        <v>1990</v>
      </c>
      <c r="N18">
        <v>2.7E-2</v>
      </c>
      <c r="O18" t="s">
        <v>38</v>
      </c>
      <c r="P18">
        <f>P17*O3</f>
        <v>2.8832692817650257E-2</v>
      </c>
      <c r="Q18">
        <v>1990</v>
      </c>
      <c r="R18">
        <v>2.7E-2</v>
      </c>
      <c r="S18" t="s">
        <v>38</v>
      </c>
      <c r="T18">
        <f>T17*S3</f>
        <v>2.8645448459464071E-2</v>
      </c>
      <c r="U18">
        <v>1990</v>
      </c>
      <c r="V18">
        <v>2.7E-2</v>
      </c>
      <c r="W18" t="s">
        <v>38</v>
      </c>
      <c r="X18">
        <f>X17*W3</f>
        <v>2.3720478891398042E-2</v>
      </c>
      <c r="Y18">
        <v>1990</v>
      </c>
      <c r="Z18">
        <v>2.7E-2</v>
      </c>
      <c r="AA18" t="s">
        <v>38</v>
      </c>
      <c r="AB18">
        <f>AB17*AA3</f>
        <v>2.8368325479700165E-2</v>
      </c>
      <c r="AC18">
        <v>1990</v>
      </c>
      <c r="AD18">
        <v>2.7E-2</v>
      </c>
      <c r="AE18" t="s">
        <v>38</v>
      </c>
      <c r="AF18">
        <f>AF17*AE3</f>
        <v>2.8100674331741373E-2</v>
      </c>
      <c r="AG18">
        <v>1990</v>
      </c>
      <c r="AH18">
        <v>2.7E-2</v>
      </c>
      <c r="AI18" t="s">
        <v>38</v>
      </c>
      <c r="AJ18">
        <f>AJ17*AI3</f>
        <v>2.7969380422455514E-2</v>
      </c>
      <c r="AK18">
        <v>1990</v>
      </c>
      <c r="AL18">
        <v>2.7E-2</v>
      </c>
      <c r="AM18" t="s">
        <v>38</v>
      </c>
      <c r="AN18">
        <f>AN17*AM3</f>
        <v>2.7877837949375501E-2</v>
      </c>
      <c r="AO18">
        <v>1990</v>
      </c>
      <c r="AP18">
        <v>2.7E-2</v>
      </c>
      <c r="AQ18" t="s">
        <v>38</v>
      </c>
      <c r="AR18">
        <f>AR17*AQ3</f>
        <v>2.5174175835458272E-2</v>
      </c>
      <c r="AS18">
        <v>1990</v>
      </c>
      <c r="AT18">
        <v>2.7E-2</v>
      </c>
      <c r="AU18" t="s">
        <v>38</v>
      </c>
      <c r="AV18">
        <f>AV17*AU3</f>
        <v>2.7829153228127523E-2</v>
      </c>
      <c r="AW18">
        <v>1990</v>
      </c>
      <c r="AX18">
        <v>2.7E-2</v>
      </c>
      <c r="AY18" t="s">
        <v>38</v>
      </c>
      <c r="AZ18">
        <f>AZ17*AY3</f>
        <v>2.7762697924804718E-2</v>
      </c>
      <c r="BA18">
        <v>1990</v>
      </c>
      <c r="BB18">
        <v>2.7E-2</v>
      </c>
      <c r="BC18" t="s">
        <v>38</v>
      </c>
      <c r="BD18">
        <f>BD17*BC3</f>
        <v>2.7685742486499722E-2</v>
      </c>
      <c r="BE18">
        <v>1990</v>
      </c>
      <c r="BF18">
        <v>2.7E-2</v>
      </c>
      <c r="BG18" t="s">
        <v>38</v>
      </c>
      <c r="BH18">
        <f>BH17*BG3</f>
        <v>2.755687351506542E-2</v>
      </c>
      <c r="BI18">
        <v>1990</v>
      </c>
      <c r="BJ18">
        <v>2.7E-2</v>
      </c>
      <c r="BK18" t="s">
        <v>38</v>
      </c>
      <c r="BL18">
        <f>BL17*BK3</f>
        <v>2.7493067187497281E-2</v>
      </c>
      <c r="BM18">
        <v>1990</v>
      </c>
      <c r="BN18">
        <v>2.7E-2</v>
      </c>
      <c r="BO18" t="s">
        <v>38</v>
      </c>
      <c r="BP18">
        <f>BP17*BO3</f>
        <v>2.7434139910597413E-2</v>
      </c>
      <c r="BQ18">
        <v>1990</v>
      </c>
      <c r="BR18">
        <v>2.7E-2</v>
      </c>
      <c r="BS18" t="s">
        <v>38</v>
      </c>
      <c r="BT18">
        <f>BT17*BS3</f>
        <v>2.7298032209908729E-2</v>
      </c>
      <c r="BU18">
        <v>1990</v>
      </c>
      <c r="BV18">
        <v>2.7E-2</v>
      </c>
      <c r="BW18" t="s">
        <v>38</v>
      </c>
      <c r="BX18">
        <f>BX17*BW3</f>
        <v>2.7350589444969917E-2</v>
      </c>
      <c r="BY18">
        <v>1990</v>
      </c>
      <c r="BZ18">
        <v>0.314</v>
      </c>
      <c r="CA18" t="s">
        <v>38</v>
      </c>
      <c r="CB18">
        <f>CB17*CA3</f>
        <v>2.7014828073411667E-2</v>
      </c>
      <c r="CC18">
        <v>1990</v>
      </c>
      <c r="CD18">
        <v>0.314</v>
      </c>
      <c r="CE18" t="s">
        <v>38</v>
      </c>
      <c r="CF18">
        <f>CF17*CE3</f>
        <v>2.7218885175076302E-2</v>
      </c>
      <c r="CG18">
        <v>1990</v>
      </c>
      <c r="CH18">
        <v>0.314</v>
      </c>
      <c r="CI18" t="s">
        <v>38</v>
      </c>
      <c r="CJ18">
        <f>CJ17*CI3</f>
        <v>2.7314349692415467E-2</v>
      </c>
      <c r="CK18">
        <v>1990</v>
      </c>
      <c r="CL18">
        <v>0.314</v>
      </c>
      <c r="CM18" t="s">
        <v>38</v>
      </c>
      <c r="CN18">
        <f>CN17*CM3</f>
        <v>2.7366298316438362E-2</v>
      </c>
      <c r="CO18">
        <v>1990</v>
      </c>
      <c r="CP18">
        <v>0.314</v>
      </c>
      <c r="CQ18" t="s">
        <v>38</v>
      </c>
      <c r="CR18">
        <f>CR17*CQ3</f>
        <v>2.8090083932852856E-2</v>
      </c>
      <c r="CS18">
        <v>1990</v>
      </c>
      <c r="CT18">
        <v>0.314</v>
      </c>
      <c r="CU18" t="s">
        <v>38</v>
      </c>
      <c r="CV18">
        <f>CV17*CU3</f>
        <v>2.8990382822236635E-2</v>
      </c>
      <c r="CW18">
        <v>1990</v>
      </c>
      <c r="CX18">
        <v>0.314</v>
      </c>
      <c r="CY18" t="s">
        <v>38</v>
      </c>
      <c r="CZ18">
        <f>CZ17*CY3</f>
        <v>2.9241797663193278E-2</v>
      </c>
      <c r="DA18">
        <v>1990</v>
      </c>
      <c r="DB18">
        <v>0.314</v>
      </c>
    </row>
    <row r="19" spans="1:106">
      <c r="B19">
        <v>-3.9966636827018842E-2</v>
      </c>
      <c r="C19" s="22">
        <v>9.43439231232132E-2</v>
      </c>
      <c r="D19">
        <v>2.2917820149437014</v>
      </c>
      <c r="E19">
        <v>1990</v>
      </c>
      <c r="F19">
        <v>2.7E-2</v>
      </c>
      <c r="G19" t="s">
        <v>39</v>
      </c>
      <c r="H19">
        <f>G2+H18</f>
        <v>0.98410054632989485</v>
      </c>
      <c r="I19">
        <v>1991</v>
      </c>
      <c r="J19">
        <v>0.36399999999999999</v>
      </c>
      <c r="K19" t="s">
        <v>39</v>
      </c>
      <c r="L19">
        <f>K2+L18</f>
        <v>0.9909053263530222</v>
      </c>
      <c r="M19">
        <v>1991</v>
      </c>
      <c r="N19">
        <v>0.36399999999999999</v>
      </c>
      <c r="O19" t="s">
        <v>39</v>
      </c>
      <c r="P19">
        <f>O2+P18</f>
        <v>0.98843838555675734</v>
      </c>
      <c r="Q19">
        <v>1991</v>
      </c>
      <c r="R19">
        <v>0.36399999999999999</v>
      </c>
      <c r="S19" t="s">
        <v>39</v>
      </c>
      <c r="T19">
        <f>S2+T18</f>
        <v>0.98787299118255056</v>
      </c>
      <c r="U19">
        <v>1991</v>
      </c>
      <c r="V19">
        <v>0.36399999999999999</v>
      </c>
      <c r="W19" t="s">
        <v>39</v>
      </c>
      <c r="X19">
        <f>W2+X18</f>
        <v>0.96216551872697798</v>
      </c>
      <c r="Y19">
        <v>1991</v>
      </c>
      <c r="Z19">
        <v>0.36399999999999999</v>
      </c>
      <c r="AA19" t="s">
        <v>39</v>
      </c>
      <c r="AB19">
        <f>AA2+AB18</f>
        <v>0.9857642326898961</v>
      </c>
      <c r="AC19">
        <v>1991</v>
      </c>
      <c r="AD19">
        <v>0.36399999999999999</v>
      </c>
      <c r="AE19" t="s">
        <v>39</v>
      </c>
      <c r="AF19">
        <f>AE2+AF18</f>
        <v>0.98560104510153346</v>
      </c>
      <c r="AG19">
        <v>1991</v>
      </c>
      <c r="AH19">
        <v>0.36399999999999999</v>
      </c>
      <c r="AI19" t="s">
        <v>39</v>
      </c>
      <c r="AJ19">
        <f>AI2+AJ18</f>
        <v>0.98589132650662537</v>
      </c>
      <c r="AK19">
        <v>1991</v>
      </c>
      <c r="AL19">
        <v>0.36399999999999999</v>
      </c>
      <c r="AM19" t="s">
        <v>39</v>
      </c>
      <c r="AN19">
        <f>AM2+AN18</f>
        <v>0.9856766486220726</v>
      </c>
      <c r="AO19">
        <v>1991</v>
      </c>
      <c r="AP19">
        <v>0.36399999999999999</v>
      </c>
      <c r="AQ19" t="s">
        <v>39</v>
      </c>
      <c r="AR19">
        <f>AQ2+AR18</f>
        <v>0.97549225043733667</v>
      </c>
      <c r="AS19">
        <v>1991</v>
      </c>
      <c r="AT19">
        <v>0.36399999999999999</v>
      </c>
      <c r="AU19" t="s">
        <v>39</v>
      </c>
      <c r="AV19">
        <f>AU2+AV18</f>
        <v>0.98512422434383029</v>
      </c>
      <c r="AW19">
        <v>1991</v>
      </c>
      <c r="AX19">
        <v>0.36399999999999999</v>
      </c>
      <c r="AY19" t="s">
        <v>39</v>
      </c>
      <c r="AZ19">
        <f>AY2+AZ18</f>
        <v>0.98510424500254701</v>
      </c>
      <c r="BA19">
        <v>1991</v>
      </c>
      <c r="BB19">
        <v>0.36399999999999999</v>
      </c>
      <c r="BC19" t="s">
        <v>39</v>
      </c>
      <c r="BD19">
        <f>BC2+BD18</f>
        <v>0.98514480144590033</v>
      </c>
      <c r="BE19">
        <v>1991</v>
      </c>
      <c r="BF19">
        <v>0.36399999999999999</v>
      </c>
      <c r="BG19" t="s">
        <v>39</v>
      </c>
      <c r="BH19">
        <f>BG2+BH18</f>
        <v>0.98477169863524217</v>
      </c>
      <c r="BI19">
        <v>1991</v>
      </c>
      <c r="BJ19">
        <v>0.36399999999999999</v>
      </c>
      <c r="BK19" t="s">
        <v>39</v>
      </c>
      <c r="BL19">
        <f>BK2+BL18</f>
        <v>0.98442042773849148</v>
      </c>
      <c r="BM19">
        <v>1991</v>
      </c>
      <c r="BN19">
        <v>0.36399999999999999</v>
      </c>
      <c r="BO19" t="s">
        <v>39</v>
      </c>
      <c r="BP19">
        <f>BO2+BP18</f>
        <v>0.98395966430662263</v>
      </c>
      <c r="BQ19">
        <v>1991</v>
      </c>
      <c r="BR19">
        <v>0.36399999999999999</v>
      </c>
      <c r="BS19" t="s">
        <v>39</v>
      </c>
      <c r="BT19">
        <f>BS2+BT18</f>
        <v>0.98319413151558677</v>
      </c>
      <c r="BU19">
        <v>1991</v>
      </c>
      <c r="BV19">
        <v>0.36399999999999999</v>
      </c>
      <c r="BW19" t="s">
        <v>39</v>
      </c>
      <c r="BX19">
        <f>BW2+BX18</f>
        <v>0.98144949139646342</v>
      </c>
      <c r="BY19">
        <v>1991</v>
      </c>
      <c r="BZ19">
        <v>0.36399999999999999</v>
      </c>
      <c r="CA19" t="s">
        <v>39</v>
      </c>
      <c r="CB19">
        <f>CA2+CB18</f>
        <v>0.98783632274472577</v>
      </c>
      <c r="CC19">
        <v>1990</v>
      </c>
      <c r="CD19">
        <v>2.7E-2</v>
      </c>
      <c r="CE19" t="s">
        <v>39</v>
      </c>
      <c r="CF19">
        <f>CE2+CF18</f>
        <v>0.98012558036519748</v>
      </c>
      <c r="CG19">
        <v>1990</v>
      </c>
      <c r="CH19">
        <v>2.7E-2</v>
      </c>
      <c r="CI19" t="s">
        <v>39</v>
      </c>
      <c r="CJ19">
        <f>CI2+CJ18</f>
        <v>0.97847271036504246</v>
      </c>
      <c r="CK19">
        <v>1990</v>
      </c>
      <c r="CL19">
        <v>2.7E-2</v>
      </c>
      <c r="CM19" t="s">
        <v>39</v>
      </c>
      <c r="CN19">
        <f>CM2+CN18</f>
        <v>0.97750617523793415</v>
      </c>
      <c r="CO19">
        <v>1990</v>
      </c>
      <c r="CP19">
        <v>2.7E-2</v>
      </c>
      <c r="CQ19" t="s">
        <v>39</v>
      </c>
      <c r="CR19">
        <f>CQ2+CR18</f>
        <v>0.99171873841497282</v>
      </c>
      <c r="CS19">
        <v>1990</v>
      </c>
      <c r="CT19">
        <v>2.7E-2</v>
      </c>
      <c r="CU19" t="s">
        <v>39</v>
      </c>
      <c r="CV19">
        <f>CU2+CV18</f>
        <v>0.98904004722118488</v>
      </c>
      <c r="CW19">
        <v>1990</v>
      </c>
      <c r="CX19">
        <v>2.7E-2</v>
      </c>
      <c r="CY19" t="s">
        <v>39</v>
      </c>
      <c r="CZ19">
        <f>CY2+CZ18</f>
        <v>0.98921249390546329</v>
      </c>
      <c r="DA19">
        <v>1990</v>
      </c>
      <c r="DB19">
        <v>2.7E-2</v>
      </c>
    </row>
    <row r="20" spans="1:106">
      <c r="B20">
        <v>-4.8238286532285964E-2</v>
      </c>
      <c r="C20" s="22">
        <v>0.13004657395757135</v>
      </c>
      <c r="D20">
        <v>3.2887101095536515</v>
      </c>
      <c r="E20">
        <v>1991</v>
      </c>
      <c r="F20">
        <v>0.36399999999999999</v>
      </c>
      <c r="G20" t="s">
        <v>40</v>
      </c>
      <c r="H20">
        <f>G2-H18</f>
        <v>0.93001233170416064</v>
      </c>
      <c r="I20">
        <v>1993</v>
      </c>
      <c r="J20">
        <v>0.36299999999999999</v>
      </c>
      <c r="K20" t="s">
        <v>40</v>
      </c>
      <c r="L20">
        <f>K2-L18</f>
        <v>0.93311654531090593</v>
      </c>
      <c r="M20">
        <v>1993</v>
      </c>
      <c r="N20">
        <v>0.36299999999999999</v>
      </c>
      <c r="O20" t="s">
        <v>40</v>
      </c>
      <c r="P20">
        <f>O2-P18</f>
        <v>0.9307729999214569</v>
      </c>
      <c r="Q20">
        <v>1993</v>
      </c>
      <c r="R20">
        <v>0.36299999999999999</v>
      </c>
      <c r="S20" t="s">
        <v>40</v>
      </c>
      <c r="T20">
        <f>S2-T18</f>
        <v>0.93058209426362248</v>
      </c>
      <c r="U20">
        <v>1993</v>
      </c>
      <c r="V20">
        <v>0.36299999999999999</v>
      </c>
      <c r="W20" t="s">
        <v>40</v>
      </c>
      <c r="X20">
        <f>W2-X18</f>
        <v>0.91472456094418186</v>
      </c>
      <c r="Y20">
        <v>1993</v>
      </c>
      <c r="Z20">
        <v>0.36299999999999999</v>
      </c>
      <c r="AA20" t="s">
        <v>40</v>
      </c>
      <c r="AB20">
        <f>AA2-AB18</f>
        <v>0.92902758173049582</v>
      </c>
      <c r="AC20">
        <v>1993</v>
      </c>
      <c r="AD20">
        <v>0.36299999999999999</v>
      </c>
      <c r="AE20" t="s">
        <v>40</v>
      </c>
      <c r="AF20">
        <f>AE2-AF18</f>
        <v>0.92939969643805076</v>
      </c>
      <c r="AG20">
        <v>1993</v>
      </c>
      <c r="AH20">
        <v>0.36299999999999999</v>
      </c>
      <c r="AI20" t="s">
        <v>40</v>
      </c>
      <c r="AJ20">
        <f>AI2-AJ18</f>
        <v>0.92995256566171425</v>
      </c>
      <c r="AK20">
        <v>1993</v>
      </c>
      <c r="AL20">
        <v>0.36299999999999999</v>
      </c>
      <c r="AM20" t="s">
        <v>40</v>
      </c>
      <c r="AN20">
        <f>AM2-AN18</f>
        <v>0.92992097272332164</v>
      </c>
      <c r="AO20">
        <v>1993</v>
      </c>
      <c r="AP20">
        <v>0.36299999999999999</v>
      </c>
      <c r="AQ20" t="s">
        <v>40</v>
      </c>
      <c r="AR20">
        <f>AQ2-AR18</f>
        <v>0.92514389876642023</v>
      </c>
      <c r="AS20">
        <v>1993</v>
      </c>
      <c r="AT20">
        <v>0.36299999999999999</v>
      </c>
      <c r="AU20" t="s">
        <v>40</v>
      </c>
      <c r="AV20">
        <f>AU2-AV18</f>
        <v>0.92946591788757527</v>
      </c>
      <c r="AW20">
        <v>1993</v>
      </c>
      <c r="AX20">
        <v>0.36299999999999999</v>
      </c>
      <c r="AY20" t="s">
        <v>40</v>
      </c>
      <c r="AZ20">
        <f>AY2-AZ18</f>
        <v>0.92957884915293765</v>
      </c>
      <c r="BA20">
        <v>1993</v>
      </c>
      <c r="BB20">
        <v>0.36299999999999999</v>
      </c>
      <c r="BC20" t="s">
        <v>40</v>
      </c>
      <c r="BD20">
        <f>BC2-BD18</f>
        <v>0.92977331647290096</v>
      </c>
      <c r="BE20">
        <v>1993</v>
      </c>
      <c r="BF20">
        <v>0.36299999999999999</v>
      </c>
      <c r="BG20" t="s">
        <v>40</v>
      </c>
      <c r="BH20">
        <f>BG2-BH18</f>
        <v>0.92965795160511133</v>
      </c>
      <c r="BI20">
        <v>1993</v>
      </c>
      <c r="BJ20">
        <v>0.36299999999999999</v>
      </c>
      <c r="BK20" t="s">
        <v>40</v>
      </c>
      <c r="BL20">
        <f>BK2-BL18</f>
        <v>0.92943429336349681</v>
      </c>
      <c r="BM20">
        <v>1993</v>
      </c>
      <c r="BN20">
        <v>0.36299999999999999</v>
      </c>
      <c r="BO20" t="s">
        <v>40</v>
      </c>
      <c r="BP20">
        <f>BO2-BP18</f>
        <v>0.92909138448542783</v>
      </c>
      <c r="BQ20">
        <v>1993</v>
      </c>
      <c r="BR20">
        <v>0.36299999999999999</v>
      </c>
      <c r="BS20" t="s">
        <v>40</v>
      </c>
      <c r="BT20">
        <f>BS2-BT18</f>
        <v>0.9285980670957692</v>
      </c>
      <c r="BU20">
        <v>1993</v>
      </c>
      <c r="BV20">
        <v>0.36299999999999999</v>
      </c>
      <c r="BW20" t="s">
        <v>40</v>
      </c>
      <c r="BX20">
        <f>BW2-BX18</f>
        <v>0.92674831250652356</v>
      </c>
      <c r="BY20">
        <v>1993</v>
      </c>
      <c r="BZ20">
        <v>0.36299999999999999</v>
      </c>
      <c r="CA20" t="s">
        <v>40</v>
      </c>
      <c r="CB20">
        <f>CA2-CB18</f>
        <v>0.93380666659790235</v>
      </c>
      <c r="CC20">
        <v>1993</v>
      </c>
      <c r="CD20">
        <v>0.36299999999999999</v>
      </c>
      <c r="CE20" t="s">
        <v>40</v>
      </c>
      <c r="CF20">
        <f>CE2-CF18</f>
        <v>0.92568781001504485</v>
      </c>
      <c r="CG20">
        <v>1991</v>
      </c>
      <c r="CH20">
        <v>0.36399999999999999</v>
      </c>
      <c r="CI20" t="s">
        <v>40</v>
      </c>
      <c r="CJ20">
        <f>CI2-CJ18</f>
        <v>0.92384401098021163</v>
      </c>
      <c r="CK20">
        <v>1991</v>
      </c>
      <c r="CL20">
        <v>0.36399999999999999</v>
      </c>
      <c r="CM20" t="s">
        <v>40</v>
      </c>
      <c r="CN20">
        <f>CM2-CN18</f>
        <v>0.92277357860505749</v>
      </c>
      <c r="CO20">
        <v>1991</v>
      </c>
      <c r="CP20">
        <v>0.36399999999999999</v>
      </c>
      <c r="CQ20" t="s">
        <v>40</v>
      </c>
      <c r="CR20">
        <f>CQ2-CR18</f>
        <v>0.93553857054926715</v>
      </c>
      <c r="CS20">
        <v>1991</v>
      </c>
      <c r="CT20">
        <v>0.36399999999999999</v>
      </c>
      <c r="CU20" t="s">
        <v>40</v>
      </c>
      <c r="CV20">
        <f>CU2-CV18</f>
        <v>0.93105928157671158</v>
      </c>
      <c r="CW20">
        <v>1991</v>
      </c>
      <c r="CX20">
        <v>0.36399999999999999</v>
      </c>
      <c r="CY20" t="s">
        <v>40</v>
      </c>
      <c r="CZ20">
        <f>CY2-CZ18</f>
        <v>0.93072889857907681</v>
      </c>
      <c r="DA20">
        <v>1991</v>
      </c>
      <c r="DB20">
        <v>0.36399999999999999</v>
      </c>
    </row>
    <row r="21" spans="1:106">
      <c r="B21">
        <v>-5.0074710139198612E-2</v>
      </c>
      <c r="C21" s="22">
        <v>0.13790229132843387</v>
      </c>
      <c r="D21">
        <v>3.5191491390233511</v>
      </c>
      <c r="E21">
        <v>1993</v>
      </c>
      <c r="F21">
        <v>0.36299999999999999</v>
      </c>
      <c r="G21" t="s">
        <v>31</v>
      </c>
      <c r="H21" s="23">
        <f>LN(G2)</f>
        <v>-4.3892914328713221E-2</v>
      </c>
      <c r="I21">
        <v>1994</v>
      </c>
      <c r="J21">
        <v>0.36599999999999999</v>
      </c>
      <c r="K21" t="s">
        <v>31</v>
      </c>
      <c r="L21" s="23">
        <f>LN(K2)</f>
        <v>-3.8729460572349154E-2</v>
      </c>
      <c r="M21">
        <v>1994</v>
      </c>
      <c r="N21">
        <v>0.36599999999999999</v>
      </c>
      <c r="O21" t="s">
        <v>31</v>
      </c>
      <c r="P21" s="23">
        <f>LN(O2)</f>
        <v>-4.1232815625787456E-2</v>
      </c>
      <c r="Q21">
        <v>1994</v>
      </c>
      <c r="R21">
        <v>0.36599999999999999</v>
      </c>
      <c r="S21" t="s">
        <v>31</v>
      </c>
      <c r="T21" s="23">
        <f>LN(S2)</f>
        <v>-4.1626961415976466E-2</v>
      </c>
      <c r="U21">
        <v>1994</v>
      </c>
      <c r="V21">
        <v>0.36599999999999999</v>
      </c>
      <c r="W21" t="s">
        <v>31</v>
      </c>
      <c r="X21" s="23">
        <f>LN(W2)</f>
        <v>-6.3530986379935289E-2</v>
      </c>
      <c r="Y21">
        <v>1994</v>
      </c>
      <c r="Z21">
        <v>0.36599999999999999</v>
      </c>
      <c r="AA21" t="s">
        <v>31</v>
      </c>
      <c r="AB21" s="23">
        <f>LN(AA2)</f>
        <v>-4.353827693343406E-2</v>
      </c>
      <c r="AC21">
        <v>1994</v>
      </c>
      <c r="AD21">
        <v>0.36599999999999999</v>
      </c>
      <c r="AE21" t="s">
        <v>31</v>
      </c>
      <c r="AF21" s="23">
        <f>LN(AE2)</f>
        <v>-4.3429170700474043E-2</v>
      </c>
      <c r="AG21">
        <v>1994</v>
      </c>
      <c r="AH21">
        <v>0.36599999999999999</v>
      </c>
      <c r="AI21" t="s">
        <v>31</v>
      </c>
      <c r="AJ21" s="23">
        <f>LN(AI2)</f>
        <v>-4.2988980234407601E-2</v>
      </c>
      <c r="AK21">
        <v>1994</v>
      </c>
      <c r="AL21">
        <v>0.36599999999999999</v>
      </c>
      <c r="AM21" t="s">
        <v>31</v>
      </c>
      <c r="AN21" s="23">
        <f>LN(AM2)</f>
        <v>-4.3117532802633377E-2</v>
      </c>
      <c r="AO21">
        <v>1994</v>
      </c>
      <c r="AP21">
        <v>0.36599999999999999</v>
      </c>
      <c r="AQ21" t="s">
        <v>31</v>
      </c>
      <c r="AR21" s="23">
        <f>LN(AQ2)</f>
        <v>-5.0958535055310353E-2</v>
      </c>
      <c r="AS21">
        <v>1994</v>
      </c>
      <c r="AT21">
        <v>0.36599999999999999</v>
      </c>
      <c r="AU21" t="s">
        <v>31</v>
      </c>
      <c r="AV21" s="23">
        <f>LN(AU2)</f>
        <v>-4.3643605778378607E-2</v>
      </c>
      <c r="AW21">
        <v>1994</v>
      </c>
      <c r="AX21">
        <v>0.36599999999999999</v>
      </c>
      <c r="AY21" t="s">
        <v>31</v>
      </c>
      <c r="AZ21" s="23">
        <f>LN(AY2)</f>
        <v>-4.3595057702355146E-2</v>
      </c>
      <c r="BA21">
        <v>1994</v>
      </c>
      <c r="BB21">
        <v>0.36599999999999999</v>
      </c>
      <c r="BC21" t="s">
        <v>31</v>
      </c>
      <c r="BD21" s="23">
        <f>LN(BC2)</f>
        <v>-4.3472317108441245E-2</v>
      </c>
      <c r="BE21">
        <v>1994</v>
      </c>
      <c r="BF21">
        <v>0.36599999999999999</v>
      </c>
      <c r="BG21" t="s">
        <v>31</v>
      </c>
      <c r="BH21" s="23">
        <f>LN(BG2)</f>
        <v>-4.3727435060985913E-2</v>
      </c>
      <c r="BI21">
        <v>1994</v>
      </c>
      <c r="BJ21">
        <v>0.36599999999999999</v>
      </c>
      <c r="BK21" t="s">
        <v>31</v>
      </c>
      <c r="BL21" s="23">
        <f>LN(BK2)</f>
        <v>-4.4027793700480558E-2</v>
      </c>
      <c r="BM21">
        <v>1994</v>
      </c>
      <c r="BN21">
        <v>0.36599999999999999</v>
      </c>
      <c r="BO21" t="s">
        <v>31</v>
      </c>
      <c r="BP21" s="23">
        <f>LN(BO2)</f>
        <v>-4.4447805255546737E-2</v>
      </c>
      <c r="BQ21">
        <v>1994</v>
      </c>
      <c r="BR21">
        <v>0.36599999999999999</v>
      </c>
      <c r="BS21" t="s">
        <v>31</v>
      </c>
      <c r="BT21" s="23">
        <f>LN(BS2)</f>
        <v>-4.5106054571778589E-2</v>
      </c>
      <c r="BU21">
        <v>1994</v>
      </c>
      <c r="BV21">
        <v>0.36599999999999999</v>
      </c>
      <c r="BW21" t="s">
        <v>31</v>
      </c>
      <c r="BX21" s="23">
        <f>LN(BW2)</f>
        <v>-4.6987942098604046E-2</v>
      </c>
      <c r="BY21">
        <v>1994</v>
      </c>
      <c r="BZ21">
        <v>0.36599999999999999</v>
      </c>
      <c r="CA21" t="s">
        <v>31</v>
      </c>
      <c r="CB21" s="23">
        <f>LN(CA2)</f>
        <v>-3.9966636827018842E-2</v>
      </c>
      <c r="CC21">
        <v>1994</v>
      </c>
      <c r="CD21">
        <v>0.36599999999999999</v>
      </c>
      <c r="CE21" t="s">
        <v>31</v>
      </c>
      <c r="CF21" s="23">
        <f>LN(CE2)</f>
        <v>-4.8238286532285964E-2</v>
      </c>
      <c r="CG21">
        <v>1994</v>
      </c>
      <c r="CH21">
        <v>0.36599999999999999</v>
      </c>
      <c r="CI21" t="s">
        <v>31</v>
      </c>
      <c r="CJ21" s="23">
        <f>LN(CI2)</f>
        <v>-5.0074710139198612E-2</v>
      </c>
      <c r="CK21">
        <v>1993</v>
      </c>
      <c r="CL21">
        <v>0.36299999999999999</v>
      </c>
      <c r="CM21" t="s">
        <v>31</v>
      </c>
      <c r="CN21" s="23">
        <f>LN(CM2)</f>
        <v>-5.1146066361395841E-2</v>
      </c>
      <c r="CO21">
        <v>1993</v>
      </c>
      <c r="CP21">
        <v>0.36299999999999999</v>
      </c>
      <c r="CQ21" t="s">
        <v>31</v>
      </c>
      <c r="CR21" s="23">
        <f>LN(CQ2)</f>
        <v>-3.7049271778074329E-2</v>
      </c>
      <c r="CS21">
        <v>1993</v>
      </c>
      <c r="CT21">
        <v>0.36299999999999999</v>
      </c>
      <c r="CU21" t="s">
        <v>31</v>
      </c>
      <c r="CV21" s="23">
        <f>LN(CU2)</f>
        <v>-4.0770262109494956E-2</v>
      </c>
      <c r="CW21">
        <v>1993</v>
      </c>
      <c r="CX21">
        <v>0.36299999999999999</v>
      </c>
      <c r="CY21" t="s">
        <v>31</v>
      </c>
      <c r="CZ21" s="23">
        <f>LN(CY2)</f>
        <v>-4.0852519733780082E-2</v>
      </c>
      <c r="DA21">
        <v>1993</v>
      </c>
      <c r="DB21">
        <v>0.36299999999999999</v>
      </c>
    </row>
    <row r="22" spans="1:106">
      <c r="B22">
        <v>-5.1146066361395841E-2</v>
      </c>
      <c r="C22" s="22">
        <v>0.14254824906656902</v>
      </c>
      <c r="D22">
        <v>3.657420345868521</v>
      </c>
      <c r="E22">
        <v>1994</v>
      </c>
      <c r="F22">
        <v>0.36599999999999999</v>
      </c>
      <c r="G22" t="s">
        <v>41</v>
      </c>
      <c r="H22" s="23">
        <f>LN(H19)</f>
        <v>-1.6027205920461928E-2</v>
      </c>
      <c r="I22">
        <v>1996</v>
      </c>
      <c r="J22">
        <v>2.8000000000000001E-2</v>
      </c>
      <c r="K22" t="s">
        <v>41</v>
      </c>
      <c r="L22" s="23">
        <f>LN(L19)</f>
        <v>-9.1362826637694516E-3</v>
      </c>
      <c r="M22">
        <v>1996</v>
      </c>
      <c r="N22">
        <v>2.8000000000000001E-2</v>
      </c>
      <c r="O22" t="s">
        <v>41</v>
      </c>
      <c r="P22" s="23">
        <f>LN(P19)</f>
        <v>-1.1628969566786822E-2</v>
      </c>
      <c r="Q22">
        <v>1996</v>
      </c>
      <c r="R22">
        <v>2.8000000000000001E-2</v>
      </c>
      <c r="S22" t="s">
        <v>41</v>
      </c>
      <c r="T22" s="23">
        <f>LN(T19)</f>
        <v>-1.2201140932378528E-2</v>
      </c>
      <c r="U22">
        <v>1996</v>
      </c>
      <c r="V22">
        <v>2.8000000000000001E-2</v>
      </c>
      <c r="W22" t="s">
        <v>41</v>
      </c>
      <c r="X22" s="23">
        <f>LN(X19)</f>
        <v>-3.8568786227768936E-2</v>
      </c>
      <c r="Y22">
        <v>1996</v>
      </c>
      <c r="Z22">
        <v>2.8000000000000001E-2</v>
      </c>
      <c r="AA22" t="s">
        <v>41</v>
      </c>
      <c r="AB22" s="23">
        <f>LN(AB19)</f>
        <v>-1.4338067891001366E-2</v>
      </c>
      <c r="AC22">
        <v>1996</v>
      </c>
      <c r="AD22">
        <v>2.8000000000000001E-2</v>
      </c>
      <c r="AE22" t="s">
        <v>41</v>
      </c>
      <c r="AF22" s="23">
        <f>LN(AF19)</f>
        <v>-1.450362583256987E-2</v>
      </c>
      <c r="AG22">
        <v>1996</v>
      </c>
      <c r="AH22">
        <v>2.8000000000000001E-2</v>
      </c>
      <c r="AI22" t="s">
        <v>41</v>
      </c>
      <c r="AJ22" s="23">
        <f>LN(AJ19)</f>
        <v>-1.420914697850985E-2</v>
      </c>
      <c r="AK22">
        <v>1996</v>
      </c>
      <c r="AL22">
        <v>2.8000000000000001E-2</v>
      </c>
      <c r="AM22" t="s">
        <v>41</v>
      </c>
      <c r="AN22" s="23">
        <f>LN(AN19)</f>
        <v>-1.4426920738389653E-2</v>
      </c>
      <c r="AO22">
        <v>1996</v>
      </c>
      <c r="AP22">
        <v>2.8000000000000001E-2</v>
      </c>
      <c r="AQ22" t="s">
        <v>41</v>
      </c>
      <c r="AR22" s="23">
        <f>LN(AR19)</f>
        <v>-2.4813063145978337E-2</v>
      </c>
      <c r="AS22">
        <v>1996</v>
      </c>
      <c r="AT22">
        <v>2.8000000000000001E-2</v>
      </c>
      <c r="AU22" t="s">
        <v>41</v>
      </c>
      <c r="AV22" s="23">
        <f>LN(AV19)</f>
        <v>-1.4987529676906164E-2</v>
      </c>
      <c r="AW22">
        <v>1996</v>
      </c>
      <c r="AX22">
        <v>2.8000000000000001E-2</v>
      </c>
      <c r="AY22" t="s">
        <v>41</v>
      </c>
      <c r="AZ22" s="23">
        <f>LN(AZ19)</f>
        <v>-1.5007810920015595E-2</v>
      </c>
      <c r="BA22">
        <v>1996</v>
      </c>
      <c r="BB22">
        <v>2.8000000000000001E-2</v>
      </c>
      <c r="BC22" t="s">
        <v>41</v>
      </c>
      <c r="BD22" s="23">
        <f>LN(BD19)</f>
        <v>-1.4966642070390054E-2</v>
      </c>
      <c r="BE22">
        <v>1996</v>
      </c>
      <c r="BF22">
        <v>2.8000000000000001E-2</v>
      </c>
      <c r="BG22" t="s">
        <v>41</v>
      </c>
      <c r="BH22" s="23">
        <f>LN(BH19)</f>
        <v>-1.5345442710015308E-2</v>
      </c>
      <c r="BI22">
        <v>1996</v>
      </c>
      <c r="BJ22">
        <v>2.8000000000000001E-2</v>
      </c>
      <c r="BK22" t="s">
        <v>41</v>
      </c>
      <c r="BL22" s="23">
        <f>LN(BL19)</f>
        <v>-1.5702209219257284E-2</v>
      </c>
      <c r="BM22">
        <v>1996</v>
      </c>
      <c r="BN22">
        <v>2.8000000000000001E-2</v>
      </c>
      <c r="BO22" t="s">
        <v>41</v>
      </c>
      <c r="BP22" s="23">
        <f>LN(BP19)</f>
        <v>-1.6170374328370853E-2</v>
      </c>
      <c r="BQ22">
        <v>1996</v>
      </c>
      <c r="BR22">
        <v>2.8000000000000001E-2</v>
      </c>
      <c r="BS22" t="s">
        <v>41</v>
      </c>
      <c r="BT22" s="23">
        <f>LN(BT19)</f>
        <v>-1.6948689507699181E-2</v>
      </c>
      <c r="BU22">
        <v>1996</v>
      </c>
      <c r="BV22">
        <v>2.8000000000000001E-2</v>
      </c>
      <c r="BW22" t="s">
        <v>41</v>
      </c>
      <c r="BX22" s="23">
        <f>LN(BX19)</f>
        <v>-1.8724727214865636E-2</v>
      </c>
      <c r="BY22">
        <v>1996</v>
      </c>
      <c r="BZ22">
        <v>2.8000000000000001E-2</v>
      </c>
      <c r="CA22" t="s">
        <v>41</v>
      </c>
      <c r="CB22" s="23">
        <f>LN(CB19)</f>
        <v>-1.2238260196402359E-2</v>
      </c>
      <c r="CC22">
        <v>1996</v>
      </c>
      <c r="CD22">
        <v>2.8000000000000001E-2</v>
      </c>
      <c r="CE22" t="s">
        <v>41</v>
      </c>
      <c r="CF22" s="23">
        <f>LN(CF19)</f>
        <v>-2.0074572297368441E-2</v>
      </c>
      <c r="CG22">
        <v>1996</v>
      </c>
      <c r="CH22">
        <v>2.8000000000000001E-2</v>
      </c>
      <c r="CI22" t="s">
        <v>41</v>
      </c>
      <c r="CJ22" s="23">
        <f>LN(CJ19)</f>
        <v>-2.1762381788835349E-2</v>
      </c>
      <c r="CK22">
        <v>1996</v>
      </c>
      <c r="CL22">
        <v>2.8000000000000001E-2</v>
      </c>
      <c r="CM22" t="s">
        <v>41</v>
      </c>
      <c r="CN22" s="23">
        <f>LN(CN19)</f>
        <v>-2.2750669763610003E-2</v>
      </c>
      <c r="CO22">
        <v>1994</v>
      </c>
      <c r="CP22">
        <v>0.36599999999999999</v>
      </c>
      <c r="CQ22" t="s">
        <v>41</v>
      </c>
      <c r="CR22" s="23">
        <f>LN(CR19)</f>
        <v>-8.3157417230599971E-3</v>
      </c>
      <c r="CS22">
        <v>1994</v>
      </c>
      <c r="CT22">
        <v>0.36599999999999999</v>
      </c>
      <c r="CU22" t="s">
        <v>41</v>
      </c>
      <c r="CV22" s="23">
        <f>LN(CV19)</f>
        <v>-1.1020455539002381E-2</v>
      </c>
      <c r="CW22">
        <v>1994</v>
      </c>
      <c r="CX22">
        <v>0.36599999999999999</v>
      </c>
      <c r="CY22" t="s">
        <v>41</v>
      </c>
      <c r="CZ22" s="23">
        <f>LN(CZ19)</f>
        <v>-1.0846113101795663E-2</v>
      </c>
      <c r="DA22">
        <v>1994</v>
      </c>
      <c r="DB22">
        <v>0.36599999999999999</v>
      </c>
    </row>
    <row r="23" spans="1:106">
      <c r="B23">
        <v>-3.7049271778074329E-2</v>
      </c>
      <c r="C23" s="22">
        <v>7.6465614375581289E-2</v>
      </c>
      <c r="D23">
        <v>1.821527755163542</v>
      </c>
      <c r="E23">
        <v>1996</v>
      </c>
      <c r="F23">
        <v>2.8000000000000001E-2</v>
      </c>
      <c r="G23" t="s">
        <v>42</v>
      </c>
      <c r="H23" s="23">
        <f>LN(H20)</f>
        <v>-7.2557433025800158E-2</v>
      </c>
      <c r="I23">
        <v>1998</v>
      </c>
      <c r="J23">
        <v>0.05</v>
      </c>
      <c r="K23" t="s">
        <v>42</v>
      </c>
      <c r="L23" s="23">
        <f>LN(L20)</f>
        <v>-6.9225171347647149E-2</v>
      </c>
      <c r="M23">
        <v>1998</v>
      </c>
      <c r="N23">
        <v>0.05</v>
      </c>
      <c r="O23" t="s">
        <v>42</v>
      </c>
      <c r="P23" s="23">
        <f>LN(P20)</f>
        <v>-7.173985536464883E-2</v>
      </c>
      <c r="Q23">
        <v>1998</v>
      </c>
      <c r="R23">
        <v>0.05</v>
      </c>
      <c r="S23" t="s">
        <v>42</v>
      </c>
      <c r="T23" s="23">
        <f>LN(T20)</f>
        <v>-7.1944980823085217E-2</v>
      </c>
      <c r="U23">
        <v>1998</v>
      </c>
      <c r="V23">
        <v>0.05</v>
      </c>
      <c r="W23" t="s">
        <v>42</v>
      </c>
      <c r="X23" s="23">
        <f>LN(X20)</f>
        <v>-8.9132285314635892E-2</v>
      </c>
      <c r="Y23">
        <v>1998</v>
      </c>
      <c r="Z23">
        <v>0.05</v>
      </c>
      <c r="AA23" t="s">
        <v>42</v>
      </c>
      <c r="AB23" s="23">
        <f>LN(AB20)</f>
        <v>-7.3616850909894574E-2</v>
      </c>
      <c r="AC23">
        <v>1998</v>
      </c>
      <c r="AD23">
        <v>0.05</v>
      </c>
      <c r="AE23" t="s">
        <v>42</v>
      </c>
      <c r="AF23" s="23">
        <f>LN(AF20)</f>
        <v>-7.3216388952734052E-2</v>
      </c>
      <c r="AG23">
        <v>1998</v>
      </c>
      <c r="AH23">
        <v>0.05</v>
      </c>
      <c r="AI23" t="s">
        <v>42</v>
      </c>
      <c r="AJ23" s="23">
        <f>LN(AJ20)</f>
        <v>-7.2621698800440962E-2</v>
      </c>
      <c r="AK23">
        <v>1998</v>
      </c>
      <c r="AL23">
        <v>0.05</v>
      </c>
      <c r="AM23" t="s">
        <v>42</v>
      </c>
      <c r="AN23" s="23">
        <f>LN(AN20)</f>
        <v>-7.2655672011784231E-2</v>
      </c>
      <c r="AO23">
        <v>1998</v>
      </c>
      <c r="AP23">
        <v>0.05</v>
      </c>
      <c r="AQ23" t="s">
        <v>42</v>
      </c>
      <c r="AR23" s="23">
        <f>LN(AR20)</f>
        <v>-7.7805987334915824E-2</v>
      </c>
      <c r="AS23">
        <v>1998</v>
      </c>
      <c r="AT23">
        <v>0.05</v>
      </c>
      <c r="AU23" t="s">
        <v>42</v>
      </c>
      <c r="AV23" s="23">
        <f>LN(AV20)</f>
        <v>-7.3145139639128831E-2</v>
      </c>
      <c r="AW23">
        <v>1998</v>
      </c>
      <c r="AX23">
        <v>0.05</v>
      </c>
      <c r="AY23" t="s">
        <v>42</v>
      </c>
      <c r="AZ23" s="23">
        <f>LN(AZ20)</f>
        <v>-7.3023645775717391E-2</v>
      </c>
      <c r="BA23">
        <v>1998</v>
      </c>
      <c r="BB23">
        <v>0.05</v>
      </c>
      <c r="BC23" t="s">
        <v>42</v>
      </c>
      <c r="BD23" s="23">
        <f>LN(BD20)</f>
        <v>-7.2814468273716917E-2</v>
      </c>
      <c r="BE23">
        <v>1998</v>
      </c>
      <c r="BF23">
        <v>0.05</v>
      </c>
      <c r="BG23" t="s">
        <v>42</v>
      </c>
      <c r="BH23" s="23">
        <f>LN(BH20)</f>
        <v>-7.2938554460625984E-2</v>
      </c>
      <c r="BI23">
        <v>1998</v>
      </c>
      <c r="BJ23">
        <v>0.05</v>
      </c>
      <c r="BK23" t="s">
        <v>42</v>
      </c>
      <c r="BL23" s="23">
        <f>LN(BL20)</f>
        <v>-7.3179164622169987E-2</v>
      </c>
      <c r="BM23">
        <v>1998</v>
      </c>
      <c r="BN23">
        <v>0.05</v>
      </c>
      <c r="BO23" t="s">
        <v>42</v>
      </c>
      <c r="BP23" s="23">
        <f>LN(BP20)</f>
        <v>-7.3548176345868119E-2</v>
      </c>
      <c r="BQ23">
        <v>1998</v>
      </c>
      <c r="BR23">
        <v>0.05</v>
      </c>
      <c r="BS23" t="s">
        <v>42</v>
      </c>
      <c r="BT23" s="23">
        <f>LN(BT20)</f>
        <v>-7.4079284923606797E-2</v>
      </c>
      <c r="BU23">
        <v>1998</v>
      </c>
      <c r="BV23">
        <v>0.05</v>
      </c>
      <c r="BW23" t="s">
        <v>42</v>
      </c>
      <c r="BX23" s="23">
        <f>LN(BX20)</f>
        <v>-7.6073257825331322E-2</v>
      </c>
      <c r="BY23">
        <v>1998</v>
      </c>
      <c r="BZ23">
        <v>0.05</v>
      </c>
      <c r="CA23" t="s">
        <v>42</v>
      </c>
      <c r="CB23" s="23">
        <f>LN(CB20)</f>
        <v>-6.8485857256924604E-2</v>
      </c>
      <c r="CC23">
        <v>1998</v>
      </c>
      <c r="CD23">
        <v>0.05</v>
      </c>
      <c r="CE23" t="s">
        <v>42</v>
      </c>
      <c r="CF23" s="23">
        <f>LN(CF20)</f>
        <v>-7.7218239392515958E-2</v>
      </c>
      <c r="CG23">
        <v>1998</v>
      </c>
      <c r="CH23">
        <v>0.05</v>
      </c>
      <c r="CI23" t="s">
        <v>42</v>
      </c>
      <c r="CJ23" s="23">
        <f>LN(CJ20)</f>
        <v>-7.9212040877517709E-2</v>
      </c>
      <c r="CK23">
        <v>1998</v>
      </c>
      <c r="CL23">
        <v>0.05</v>
      </c>
      <c r="CM23" t="s">
        <v>42</v>
      </c>
      <c r="CN23" s="23">
        <f>LN(CN20)</f>
        <v>-8.0371384859819928E-2</v>
      </c>
      <c r="CO23">
        <v>1998</v>
      </c>
      <c r="CP23">
        <v>0.05</v>
      </c>
      <c r="CQ23" t="s">
        <v>42</v>
      </c>
      <c r="CR23" s="23">
        <f>LN(CR20)</f>
        <v>-6.6632904241633026E-2</v>
      </c>
      <c r="CS23">
        <v>1996</v>
      </c>
      <c r="CT23">
        <v>2.8000000000000001E-2</v>
      </c>
      <c r="CU23" t="s">
        <v>42</v>
      </c>
      <c r="CV23" s="23">
        <f>LN(CV20)</f>
        <v>-7.1432328569291603E-2</v>
      </c>
      <c r="CW23">
        <v>1996</v>
      </c>
      <c r="CX23">
        <v>2.8000000000000001E-2</v>
      </c>
      <c r="CY23" t="s">
        <v>42</v>
      </c>
      <c r="CZ23" s="23">
        <f>LN(CZ20)</f>
        <v>-7.1787237902828205E-2</v>
      </c>
      <c r="DA23">
        <v>1996</v>
      </c>
      <c r="DB23">
        <v>2.8000000000000001E-2</v>
      </c>
    </row>
    <row r="24" spans="1:106">
      <c r="B24">
        <v>-4.0770262109494956E-2</v>
      </c>
      <c r="C24" s="22">
        <v>8.6033794518121348E-2</v>
      </c>
      <c r="D24">
        <v>2.0709118871640788</v>
      </c>
      <c r="E24">
        <v>1998</v>
      </c>
      <c r="F24">
        <v>0.05</v>
      </c>
      <c r="G24" t="s">
        <v>43</v>
      </c>
      <c r="H24" s="23">
        <f>H22-H21</f>
        <v>2.7865708408251293E-2</v>
      </c>
      <c r="I24">
        <v>1999</v>
      </c>
      <c r="J24">
        <v>0.05</v>
      </c>
      <c r="K24" t="s">
        <v>43</v>
      </c>
      <c r="L24" s="23">
        <f>L22-L21</f>
        <v>2.9593177908579703E-2</v>
      </c>
      <c r="M24">
        <v>1999</v>
      </c>
      <c r="N24">
        <v>0.05</v>
      </c>
      <c r="O24" t="s">
        <v>43</v>
      </c>
      <c r="P24" s="23">
        <f>P22-P21</f>
        <v>2.9603846059000634E-2</v>
      </c>
      <c r="Q24">
        <v>1999</v>
      </c>
      <c r="R24">
        <v>0.05</v>
      </c>
      <c r="S24" t="s">
        <v>43</v>
      </c>
      <c r="T24" s="23">
        <f>T22-T21</f>
        <v>2.9425820483597938E-2</v>
      </c>
      <c r="U24">
        <v>1999</v>
      </c>
      <c r="V24">
        <v>0.05</v>
      </c>
      <c r="W24" t="s">
        <v>43</v>
      </c>
      <c r="X24" s="23">
        <f>X22-X21</f>
        <v>2.4962200152166353E-2</v>
      </c>
      <c r="Y24">
        <v>1999</v>
      </c>
      <c r="Z24">
        <v>0.05</v>
      </c>
      <c r="AA24" t="s">
        <v>43</v>
      </c>
      <c r="AB24" s="23">
        <f>AB22-AB21</f>
        <v>2.9200209042432694E-2</v>
      </c>
      <c r="AC24">
        <v>1999</v>
      </c>
      <c r="AD24">
        <v>0.05</v>
      </c>
      <c r="AE24" t="s">
        <v>43</v>
      </c>
      <c r="AF24" s="23">
        <f>AF22-AF21</f>
        <v>2.8925544867904173E-2</v>
      </c>
      <c r="AG24">
        <v>1999</v>
      </c>
      <c r="AH24">
        <v>0.05</v>
      </c>
      <c r="AI24" t="s">
        <v>43</v>
      </c>
      <c r="AJ24" s="23">
        <f>AJ22-AJ21</f>
        <v>2.8779833255897752E-2</v>
      </c>
      <c r="AK24">
        <v>1999</v>
      </c>
      <c r="AL24">
        <v>0.05</v>
      </c>
      <c r="AM24" t="s">
        <v>43</v>
      </c>
      <c r="AN24" s="23">
        <f>AN22-AN21</f>
        <v>2.8690612064243726E-2</v>
      </c>
      <c r="AO24">
        <v>1999</v>
      </c>
      <c r="AP24">
        <v>0.05</v>
      </c>
      <c r="AQ24" t="s">
        <v>43</v>
      </c>
      <c r="AR24" s="23">
        <f>AR22-AR21</f>
        <v>2.6145471909332016E-2</v>
      </c>
      <c r="AS24">
        <v>1999</v>
      </c>
      <c r="AT24">
        <v>0.05</v>
      </c>
      <c r="AU24" t="s">
        <v>43</v>
      </c>
      <c r="AV24" s="23">
        <f>AV22-AV21</f>
        <v>2.8656076101472444E-2</v>
      </c>
      <c r="AW24">
        <v>1999</v>
      </c>
      <c r="AX24">
        <v>0.05</v>
      </c>
      <c r="AY24" t="s">
        <v>43</v>
      </c>
      <c r="AZ24" s="23">
        <f>AZ22-AZ21</f>
        <v>2.8587246782339551E-2</v>
      </c>
      <c r="BA24">
        <v>1999</v>
      </c>
      <c r="BB24">
        <v>0.05</v>
      </c>
      <c r="BC24" t="s">
        <v>43</v>
      </c>
      <c r="BD24" s="23">
        <f>BD22-BD21</f>
        <v>2.8505675038051192E-2</v>
      </c>
      <c r="BE24">
        <v>1999</v>
      </c>
      <c r="BF24">
        <v>0.05</v>
      </c>
      <c r="BG24" t="s">
        <v>43</v>
      </c>
      <c r="BH24" s="23">
        <f>BH22-BH21</f>
        <v>2.8381992350970605E-2</v>
      </c>
      <c r="BI24">
        <v>1999</v>
      </c>
      <c r="BJ24">
        <v>0.05</v>
      </c>
      <c r="BK24" t="s">
        <v>43</v>
      </c>
      <c r="BL24" s="23">
        <f>BL22-BL21</f>
        <v>2.8325584481223274E-2</v>
      </c>
      <c r="BM24">
        <v>1999</v>
      </c>
      <c r="BN24">
        <v>0.05</v>
      </c>
      <c r="BO24" t="s">
        <v>43</v>
      </c>
      <c r="BP24" s="23">
        <f>BP22-BP21</f>
        <v>2.8277430927175884E-2</v>
      </c>
      <c r="BQ24">
        <v>1999</v>
      </c>
      <c r="BR24">
        <v>0.05</v>
      </c>
      <c r="BS24" t="s">
        <v>43</v>
      </c>
      <c r="BT24" s="23">
        <f>BT22-BT21</f>
        <v>2.8157365064079409E-2</v>
      </c>
      <c r="BU24">
        <v>1999</v>
      </c>
      <c r="BV24">
        <v>0.05</v>
      </c>
      <c r="BW24" t="s">
        <v>43</v>
      </c>
      <c r="BX24" s="23">
        <f>BX22-BX21</f>
        <v>2.8263214883738411E-2</v>
      </c>
      <c r="BY24">
        <v>1999</v>
      </c>
      <c r="BZ24">
        <v>0.05</v>
      </c>
      <c r="CA24" t="s">
        <v>43</v>
      </c>
      <c r="CB24" s="23">
        <f>CB22-CB21</f>
        <v>2.7728376630616482E-2</v>
      </c>
      <c r="CC24">
        <v>1999</v>
      </c>
      <c r="CD24">
        <v>0.05</v>
      </c>
      <c r="CE24" t="s">
        <v>43</v>
      </c>
      <c r="CF24" s="23">
        <f>CF22-CF21</f>
        <v>2.8163714234917522E-2</v>
      </c>
      <c r="CG24">
        <v>1999</v>
      </c>
      <c r="CH24">
        <v>0.05</v>
      </c>
      <c r="CI24" t="s">
        <v>43</v>
      </c>
      <c r="CJ24" s="23">
        <f>CJ22-CJ21</f>
        <v>2.8312328350363264E-2</v>
      </c>
      <c r="CK24">
        <v>1999</v>
      </c>
      <c r="CL24">
        <v>0.05</v>
      </c>
      <c r="CM24" t="s">
        <v>43</v>
      </c>
      <c r="CN24" s="23">
        <f>CN22-CN21</f>
        <v>2.8395396597785838E-2</v>
      </c>
      <c r="CO24">
        <v>1999</v>
      </c>
      <c r="CP24">
        <v>0.05</v>
      </c>
      <c r="CQ24" t="s">
        <v>43</v>
      </c>
      <c r="CR24" s="23">
        <f>CR22-CR21</f>
        <v>2.8733530055014334E-2</v>
      </c>
      <c r="CS24">
        <v>1999</v>
      </c>
      <c r="CT24">
        <v>0.05</v>
      </c>
      <c r="CU24" t="s">
        <v>43</v>
      </c>
      <c r="CV24" s="23">
        <f>CV22-CV21</f>
        <v>2.9749806570492573E-2</v>
      </c>
      <c r="CW24">
        <v>1998</v>
      </c>
      <c r="CX24">
        <v>0.05</v>
      </c>
      <c r="CY24" t="s">
        <v>43</v>
      </c>
      <c r="CZ24" s="23">
        <f>CZ22-CZ21</f>
        <v>3.0006406631984419E-2</v>
      </c>
      <c r="DA24">
        <v>1998</v>
      </c>
      <c r="DB24">
        <v>0.05</v>
      </c>
    </row>
    <row r="25" spans="1:106">
      <c r="B25">
        <v>-4.0852519733780082E-2</v>
      </c>
      <c r="C25" s="22">
        <v>8.499848919227862E-2</v>
      </c>
      <c r="D25">
        <v>2.0436761471348923</v>
      </c>
      <c r="E25">
        <v>1999</v>
      </c>
      <c r="F25">
        <v>0.05</v>
      </c>
      <c r="G25" t="s">
        <v>44</v>
      </c>
      <c r="H25" s="23">
        <f>H21-H23</f>
        <v>2.8664518697086937E-2</v>
      </c>
      <c r="I25">
        <v>2002</v>
      </c>
      <c r="J25">
        <v>8.0000000000000002E-3</v>
      </c>
      <c r="K25" t="s">
        <v>44</v>
      </c>
      <c r="L25" s="23">
        <f>L21-L23</f>
        <v>3.0495710775297995E-2</v>
      </c>
      <c r="M25">
        <v>2002</v>
      </c>
      <c r="N25">
        <v>8.0000000000000002E-3</v>
      </c>
      <c r="O25" t="s">
        <v>44</v>
      </c>
      <c r="P25" s="23">
        <f>P21-P23</f>
        <v>3.0507039738861375E-2</v>
      </c>
      <c r="Q25">
        <v>2002</v>
      </c>
      <c r="R25">
        <v>8.0000000000000002E-3</v>
      </c>
      <c r="S25" t="s">
        <v>44</v>
      </c>
      <c r="T25" s="23">
        <f>T21-T23</f>
        <v>3.0318019407108751E-2</v>
      </c>
      <c r="U25">
        <v>2002</v>
      </c>
      <c r="V25">
        <v>8.0000000000000002E-3</v>
      </c>
      <c r="W25" t="s">
        <v>44</v>
      </c>
      <c r="X25" s="23">
        <f>X21-X23</f>
        <v>2.5601298934700603E-2</v>
      </c>
      <c r="Y25">
        <v>2002</v>
      </c>
      <c r="Z25">
        <v>8.0000000000000002E-3</v>
      </c>
      <c r="AA25" t="s">
        <v>44</v>
      </c>
      <c r="AB25" s="23">
        <f>AB21-AB23</f>
        <v>3.0078573976460514E-2</v>
      </c>
      <c r="AC25">
        <v>2002</v>
      </c>
      <c r="AD25">
        <v>8.0000000000000002E-3</v>
      </c>
      <c r="AE25" t="s">
        <v>44</v>
      </c>
      <c r="AF25" s="23">
        <f>AF21-AF23</f>
        <v>2.9787218252260009E-2</v>
      </c>
      <c r="AG25">
        <v>2002</v>
      </c>
      <c r="AH25">
        <v>8.0000000000000002E-3</v>
      </c>
      <c r="AI25" t="s">
        <v>44</v>
      </c>
      <c r="AJ25" s="23">
        <f>AJ21-AJ23</f>
        <v>2.9632718566033361E-2</v>
      </c>
      <c r="AK25">
        <v>2002</v>
      </c>
      <c r="AL25">
        <v>8.0000000000000002E-3</v>
      </c>
      <c r="AM25" t="s">
        <v>44</v>
      </c>
      <c r="AN25" s="23">
        <f>AN21-AN23</f>
        <v>2.9538139209150854E-2</v>
      </c>
      <c r="AO25">
        <v>2002</v>
      </c>
      <c r="AP25">
        <v>8.0000000000000002E-3</v>
      </c>
      <c r="AQ25" t="s">
        <v>44</v>
      </c>
      <c r="AR25" s="23">
        <f>AR21-AR23</f>
        <v>2.6847452279605472E-2</v>
      </c>
      <c r="AS25">
        <v>2002</v>
      </c>
      <c r="AT25">
        <v>8.0000000000000002E-3</v>
      </c>
      <c r="AU25" t="s">
        <v>44</v>
      </c>
      <c r="AV25" s="23">
        <f>AV21-AV23</f>
        <v>2.9501533860750224E-2</v>
      </c>
      <c r="AW25">
        <v>2002</v>
      </c>
      <c r="AX25">
        <v>8.0000000000000002E-3</v>
      </c>
      <c r="AY25" t="s">
        <v>44</v>
      </c>
      <c r="AZ25" s="23">
        <f>AZ21-AZ23</f>
        <v>2.9428588073362245E-2</v>
      </c>
      <c r="BA25">
        <v>2002</v>
      </c>
      <c r="BB25">
        <v>8.0000000000000002E-3</v>
      </c>
      <c r="BC25" t="s">
        <v>44</v>
      </c>
      <c r="BD25" s="23">
        <f>BD21-BD23</f>
        <v>2.9342151165275672E-2</v>
      </c>
      <c r="BE25">
        <v>2002</v>
      </c>
      <c r="BF25">
        <v>8.0000000000000002E-3</v>
      </c>
      <c r="BG25" t="s">
        <v>44</v>
      </c>
      <c r="BH25" s="23">
        <f>BH21-BH23</f>
        <v>2.9211119399640072E-2</v>
      </c>
      <c r="BI25">
        <v>2002</v>
      </c>
      <c r="BJ25">
        <v>8.0000000000000002E-3</v>
      </c>
      <c r="BK25" t="s">
        <v>44</v>
      </c>
      <c r="BL25" s="23">
        <f>BL21-BL23</f>
        <v>2.9151370921689429E-2</v>
      </c>
      <c r="BM25">
        <v>2002</v>
      </c>
      <c r="BN25">
        <v>8.0000000000000002E-3</v>
      </c>
      <c r="BO25" t="s">
        <v>44</v>
      </c>
      <c r="BP25" s="23">
        <f>BP21-BP23</f>
        <v>2.9100371090321382E-2</v>
      </c>
      <c r="BQ25">
        <v>2002</v>
      </c>
      <c r="BR25">
        <v>8.0000000000000002E-3</v>
      </c>
      <c r="BS25" t="s">
        <v>44</v>
      </c>
      <c r="BT25" s="23">
        <f>BT21-BT23</f>
        <v>2.8973230351828208E-2</v>
      </c>
      <c r="BU25">
        <v>2002</v>
      </c>
      <c r="BV25">
        <v>8.0000000000000002E-3</v>
      </c>
      <c r="BW25" t="s">
        <v>44</v>
      </c>
      <c r="BX25" s="23">
        <f>BX21-BX23</f>
        <v>2.9085315726727276E-2</v>
      </c>
      <c r="BY25">
        <v>2002</v>
      </c>
      <c r="BZ25">
        <v>8.0000000000000002E-3</v>
      </c>
      <c r="CA25" t="s">
        <v>44</v>
      </c>
      <c r="CB25" s="23">
        <f>CB21-CB23</f>
        <v>2.8519220429905762E-2</v>
      </c>
      <c r="CC25">
        <v>2002</v>
      </c>
      <c r="CD25">
        <v>8.0000000000000002E-3</v>
      </c>
      <c r="CE25" t="s">
        <v>44</v>
      </c>
      <c r="CF25" s="23">
        <f>CF21-CF23</f>
        <v>2.8979952860229995E-2</v>
      </c>
      <c r="CG25">
        <v>2002</v>
      </c>
      <c r="CH25">
        <v>8.0000000000000002E-3</v>
      </c>
      <c r="CI25" t="s">
        <v>44</v>
      </c>
      <c r="CJ25" s="23">
        <f>CJ21-CJ23</f>
        <v>2.9137330738319096E-2</v>
      </c>
      <c r="CK25">
        <v>2002</v>
      </c>
      <c r="CL25">
        <v>8.0000000000000002E-3</v>
      </c>
      <c r="CM25" t="s">
        <v>44</v>
      </c>
      <c r="CN25" s="23">
        <f>CN21-CN23</f>
        <v>2.9225318498424087E-2</v>
      </c>
      <c r="CO25">
        <v>2002</v>
      </c>
      <c r="CP25">
        <v>8.0000000000000002E-3</v>
      </c>
      <c r="CQ25" t="s">
        <v>44</v>
      </c>
      <c r="CR25" s="23">
        <f>CR21-CR23</f>
        <v>2.9583632463558697E-2</v>
      </c>
      <c r="CS25">
        <v>2002</v>
      </c>
      <c r="CT25">
        <v>8.0000000000000002E-3</v>
      </c>
      <c r="CU25" t="s">
        <v>44</v>
      </c>
      <c r="CV25" s="23">
        <f>CV21-CV23</f>
        <v>3.0662066459796647E-2</v>
      </c>
      <c r="CW25">
        <v>2002</v>
      </c>
      <c r="CX25">
        <v>8.0000000000000002E-3</v>
      </c>
      <c r="CY25" t="s">
        <v>44</v>
      </c>
      <c r="CZ25" s="23">
        <f>CZ21-CZ23</f>
        <v>3.0934718169048123E-2</v>
      </c>
      <c r="DA25">
        <v>1999</v>
      </c>
      <c r="DB25">
        <v>0.05</v>
      </c>
    </row>
    <row r="26" spans="1:106">
      <c r="B26">
        <v>-2.1658183883145048E-2</v>
      </c>
      <c r="C26" s="22">
        <v>2.8500066665410006E-2</v>
      </c>
      <c r="D26">
        <v>0.64539527500212124</v>
      </c>
      <c r="E26">
        <v>2002</v>
      </c>
      <c r="F26">
        <v>8.0000000000000002E-3</v>
      </c>
      <c r="G26" t="s">
        <v>45</v>
      </c>
      <c r="H26" s="24">
        <f>AVERAGE(H24:H25)</f>
        <v>2.8265113552669113E-2</v>
      </c>
      <c r="K26" t="s">
        <v>45</v>
      </c>
      <c r="L26" s="24">
        <f>AVERAGE(L24:L25)</f>
        <v>3.0044444341938849E-2</v>
      </c>
      <c r="O26" t="s">
        <v>45</v>
      </c>
      <c r="P26" s="24">
        <f>AVERAGE(P24:P25)</f>
        <v>3.0055442898931004E-2</v>
      </c>
      <c r="S26" t="s">
        <v>45</v>
      </c>
      <c r="T26" s="24">
        <f>AVERAGE(T24:T25)</f>
        <v>2.9871919945353344E-2</v>
      </c>
      <c r="W26" t="s">
        <v>45</v>
      </c>
      <c r="X26" s="24">
        <f>AVERAGE(X24:X25)</f>
        <v>2.5281749543433478E-2</v>
      </c>
      <c r="AA26" t="s">
        <v>45</v>
      </c>
      <c r="AB26" s="24">
        <f>AVERAGE(AB24:AB25)</f>
        <v>2.9639391509446604E-2</v>
      </c>
      <c r="AE26" t="s">
        <v>45</v>
      </c>
      <c r="AF26" s="24">
        <f>AVERAGE(AF24:AF25)</f>
        <v>2.9356381560082093E-2</v>
      </c>
      <c r="AI26" t="s">
        <v>45</v>
      </c>
      <c r="AJ26" s="24">
        <f>AVERAGE(AJ24:AJ25)</f>
        <v>2.9206275910965557E-2</v>
      </c>
      <c r="AM26" t="s">
        <v>45</v>
      </c>
      <c r="AN26" s="24">
        <f>AVERAGE(AN24:AN25)</f>
        <v>2.911437563669729E-2</v>
      </c>
      <c r="AQ26" t="s">
        <v>45</v>
      </c>
      <c r="AR26" s="24">
        <f>AVERAGE(AR24:AR25)</f>
        <v>2.6496462094468744E-2</v>
      </c>
      <c r="AU26" t="s">
        <v>45</v>
      </c>
      <c r="AV26" s="24">
        <f>AVERAGE(AV24:AV25)</f>
        <v>2.9078804981111334E-2</v>
      </c>
      <c r="AY26" t="s">
        <v>45</v>
      </c>
      <c r="AZ26" s="24">
        <f>AVERAGE(AZ24:AZ25)</f>
        <v>2.9007917427850898E-2</v>
      </c>
      <c r="BC26" t="s">
        <v>45</v>
      </c>
      <c r="BD26" s="24">
        <f>AVERAGE(BD24:BD25)</f>
        <v>2.892391310166343E-2</v>
      </c>
      <c r="BG26" t="s">
        <v>45</v>
      </c>
      <c r="BH26" s="24">
        <f>AVERAGE(BH24:BH25)</f>
        <v>2.8796555875305337E-2</v>
      </c>
      <c r="BK26" t="s">
        <v>45</v>
      </c>
      <c r="BL26" s="24">
        <f>AVERAGE(BL24:BL25)</f>
        <v>2.873847770145635E-2</v>
      </c>
      <c r="BO26" t="s">
        <v>45</v>
      </c>
      <c r="BP26" s="24">
        <f>AVERAGE(BP24:BP25)</f>
        <v>2.8688901008748633E-2</v>
      </c>
      <c r="BS26" t="s">
        <v>45</v>
      </c>
      <c r="BT26" s="24">
        <f>AVERAGE(BT24:BT25)</f>
        <v>2.856529770795381E-2</v>
      </c>
      <c r="BW26" t="s">
        <v>45</v>
      </c>
      <c r="BX26" s="24">
        <f>AVERAGE(BX24:BX25)</f>
        <v>2.8674265305232843E-2</v>
      </c>
      <c r="CA26" t="s">
        <v>45</v>
      </c>
      <c r="CB26" s="24">
        <f>AVERAGE(CB24:CB25)</f>
        <v>2.8123798530261122E-2</v>
      </c>
      <c r="CE26" t="s">
        <v>45</v>
      </c>
      <c r="CF26" s="24">
        <f>AVERAGE(CF24:CF25)</f>
        <v>2.8571833547573759E-2</v>
      </c>
      <c r="CI26" t="s">
        <v>45</v>
      </c>
      <c r="CJ26" s="24">
        <f>AVERAGE(CJ24:CJ25)</f>
        <v>2.872482954434118E-2</v>
      </c>
      <c r="CM26" t="s">
        <v>45</v>
      </c>
      <c r="CN26" s="24">
        <f>AVERAGE(CN24:CN25)</f>
        <v>2.8810357548104962E-2</v>
      </c>
      <c r="CQ26" t="s">
        <v>45</v>
      </c>
      <c r="CR26" s="24">
        <f>AVERAGE(CR24:CR25)</f>
        <v>2.9158581259286515E-2</v>
      </c>
      <c r="CU26" t="s">
        <v>45</v>
      </c>
      <c r="CV26" s="24">
        <f>AVERAGE(CV24:CV25)</f>
        <v>3.020593651514461E-2</v>
      </c>
      <c r="CY26" t="s">
        <v>45</v>
      </c>
      <c r="CZ26" s="24">
        <f>AVERAGE(CZ24:CZ25)</f>
        <v>3.0470562400516273E-2</v>
      </c>
    </row>
    <row r="27" spans="1:106">
      <c r="A27" t="s">
        <v>46</v>
      </c>
      <c r="B27" s="13">
        <f>AVERAGE(B2:B26)</f>
        <v>-4.3756666734450896E-2</v>
      </c>
      <c r="C27" s="13">
        <f>AVERAGE(C2:C26)</f>
        <v>0.10973628821611806</v>
      </c>
      <c r="D27" s="13">
        <f>AVERAGE(D2:D26)</f>
        <v>2.7631260159579898</v>
      </c>
      <c r="E27" s="13">
        <f>AVERAGE(E2:E26)</f>
        <v>1984.6</v>
      </c>
      <c r="F27" s="13">
        <f>AVERAGE(F2:F26)</f>
        <v>0.21071999999999996</v>
      </c>
    </row>
    <row r="28" spans="1:106">
      <c r="A28" t="s">
        <v>47</v>
      </c>
      <c r="B28" s="13">
        <f>STDEV(B2:B26)</f>
        <v>6.9905006193326132E-3</v>
      </c>
      <c r="C28" s="13">
        <f>STDEV(C2:C26)</f>
        <v>3.9537141736585221E-2</v>
      </c>
      <c r="D28" s="13">
        <f>STDEV(D2:D26)</f>
        <v>1.2098638487360402</v>
      </c>
      <c r="E28" s="13">
        <f>STDEV(E2:E26)</f>
        <v>9.1195760135363013</v>
      </c>
      <c r="F28" s="13">
        <f>STDEV(F2:F26)</f>
        <v>0.1348027942341454</v>
      </c>
    </row>
    <row r="29" spans="1:106">
      <c r="A29" t="s">
        <v>48</v>
      </c>
      <c r="B29" s="13">
        <f>MIN(B2:B26)</f>
        <v>-6.3530986379935289E-2</v>
      </c>
      <c r="C29" s="13">
        <f>MIN(C2:C26)</f>
        <v>2.8500066665410006E-2</v>
      </c>
      <c r="D29" s="13">
        <f>MIN(D2:D26)</f>
        <v>0.64539527500212124</v>
      </c>
      <c r="E29" s="13">
        <f>MIN(E2:E26)</f>
        <v>1971</v>
      </c>
      <c r="F29" s="13">
        <f>MIN(F2:F26)</f>
        <v>8.0000000000000002E-3</v>
      </c>
    </row>
    <row r="30" spans="1:106">
      <c r="A30" t="s">
        <v>49</v>
      </c>
      <c r="B30" s="13">
        <f>MAX(B2:B26)</f>
        <v>-2.1658183883145048E-2</v>
      </c>
      <c r="C30" s="13">
        <f>MAX(C2:C26)</f>
        <v>0.25451921654613263</v>
      </c>
      <c r="D30" s="13">
        <f>MAX(D2:D26)</f>
        <v>7.511156408448759</v>
      </c>
      <c r="E30" s="13">
        <f>MAX(E2:E26)</f>
        <v>2002</v>
      </c>
      <c r="F30" s="13">
        <f>MAX(F2:F26)</f>
        <v>0.47299999999999998</v>
      </c>
    </row>
    <row r="31" spans="1:106">
      <c r="A31" t="s">
        <v>50</v>
      </c>
      <c r="B31" s="13">
        <f>ABS(B30-B29)</f>
        <v>4.1872802496790242E-2</v>
      </c>
      <c r="C31" s="13">
        <f>ABS(C30-C29)</f>
        <v>0.22601914988072264</v>
      </c>
      <c r="D31" s="13">
        <f>ABS(D30-D29)</f>
        <v>6.8657611334466377</v>
      </c>
      <c r="E31" s="13">
        <f>ABS(E30-E29)</f>
        <v>31</v>
      </c>
      <c r="F31" s="13">
        <f>ABS(F30-F29)</f>
        <v>0.46499999999999997</v>
      </c>
    </row>
    <row r="32" spans="1:106">
      <c r="A32" t="s">
        <v>51</v>
      </c>
      <c r="B32" s="13">
        <f>COUNT(B2:B26)</f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LL86"/>
  <sheetViews>
    <sheetView workbookViewId="0">
      <selection activeCell="F1" sqref="F1"/>
    </sheetView>
  </sheetViews>
  <sheetFormatPr defaultRowHeight="15"/>
  <sheetData>
    <row r="1" spans="2:324" ht="16.5" thickTop="1" thickBot="1">
      <c r="B1" s="13" t="s">
        <v>24</v>
      </c>
      <c r="C1" s="13" t="s">
        <v>25</v>
      </c>
      <c r="D1" s="13" t="s">
        <v>26</v>
      </c>
      <c r="E1" s="13" t="s">
        <v>5</v>
      </c>
      <c r="F1" s="13" t="s">
        <v>9</v>
      </c>
      <c r="G1" s="20">
        <f>LN(G2)</f>
        <v>2.3809877403544788E-2</v>
      </c>
      <c r="H1" s="21">
        <f>G4</f>
        <v>0.18429681665619094</v>
      </c>
      <c r="I1" t="s">
        <v>5</v>
      </c>
      <c r="J1" t="s">
        <v>9</v>
      </c>
      <c r="K1" s="20">
        <f>LN(K2)</f>
        <v>2.0243846368027826E-2</v>
      </c>
      <c r="L1" s="21">
        <f>K4</f>
        <v>0.14166746095449029</v>
      </c>
      <c r="M1" t="s">
        <v>5</v>
      </c>
      <c r="N1" t="s">
        <v>9</v>
      </c>
      <c r="O1" s="20">
        <f>LN(O2)</f>
        <v>2.220018067760203E-2</v>
      </c>
      <c r="P1" s="21">
        <f>O4</f>
        <v>0.15960604069695844</v>
      </c>
      <c r="Q1" t="s">
        <v>5</v>
      </c>
      <c r="R1" t="s">
        <v>9</v>
      </c>
      <c r="S1" s="20">
        <f>LN(S2)</f>
        <v>2.2693842931819478E-2</v>
      </c>
      <c r="T1" s="21">
        <f>S4</f>
        <v>0.16455407602731675</v>
      </c>
      <c r="U1" t="s">
        <v>5</v>
      </c>
      <c r="V1" t="s">
        <v>9</v>
      </c>
      <c r="W1" s="20">
        <f>LN(W2)</f>
        <v>2.3243178007470236E-2</v>
      </c>
      <c r="X1" s="21">
        <f>W4</f>
        <v>0.17330474040451502</v>
      </c>
      <c r="Y1" t="s">
        <v>5</v>
      </c>
      <c r="Z1" t="s">
        <v>9</v>
      </c>
      <c r="AA1" s="20">
        <f>LN(AA2)</f>
        <v>2.3380148837772004E-2</v>
      </c>
      <c r="AB1" s="21">
        <f>AA4</f>
        <v>0.17498633422808801</v>
      </c>
      <c r="AC1" t="s">
        <v>5</v>
      </c>
      <c r="AD1" t="s">
        <v>9</v>
      </c>
      <c r="AE1" s="20">
        <f>LN(AE2)</f>
        <v>2.3374114076735814E-2</v>
      </c>
      <c r="AF1" s="21">
        <f>AE4</f>
        <v>0.1751613289100071</v>
      </c>
      <c r="AG1" t="s">
        <v>5</v>
      </c>
      <c r="AH1" t="s">
        <v>9</v>
      </c>
      <c r="AI1" s="20">
        <f>LN(AI2)</f>
        <v>2.3445566545392978E-2</v>
      </c>
      <c r="AJ1" s="21">
        <f>AI4</f>
        <v>0.17615662967364501</v>
      </c>
      <c r="AK1" t="s">
        <v>5</v>
      </c>
      <c r="AL1" t="s">
        <v>9</v>
      </c>
      <c r="AM1" s="20">
        <f>LN(AM2)</f>
        <v>2.3473648744674825E-2</v>
      </c>
      <c r="AN1" s="21">
        <f>AM4</f>
        <v>0.17668406713880672</v>
      </c>
      <c r="AO1" t="s">
        <v>5</v>
      </c>
      <c r="AP1" t="s">
        <v>9</v>
      </c>
      <c r="AQ1" s="20">
        <f>LN(AQ2)</f>
        <v>2.248439867142904E-2</v>
      </c>
      <c r="AR1" s="21">
        <f>AQ4</f>
        <v>0.16860898129935326</v>
      </c>
      <c r="AS1" t="s">
        <v>5</v>
      </c>
      <c r="AT1" t="s">
        <v>9</v>
      </c>
      <c r="AU1" s="20">
        <f>LN(AU2)</f>
        <v>2.4097285107698888E-2</v>
      </c>
      <c r="AV1" s="21">
        <f>AU4</f>
        <v>0.18522461734712867</v>
      </c>
      <c r="AW1" t="s">
        <v>5</v>
      </c>
      <c r="AX1" t="s">
        <v>9</v>
      </c>
      <c r="AY1" s="20">
        <f>LN(AY2)</f>
        <v>2.4171237930832059E-2</v>
      </c>
      <c r="AZ1" s="21">
        <f>AY4</f>
        <v>0.18692872624873644</v>
      </c>
      <c r="BA1" t="s">
        <v>5</v>
      </c>
      <c r="BB1" t="s">
        <v>9</v>
      </c>
      <c r="BC1" s="20">
        <f>LN(BC2)</f>
        <v>2.3307769688194681E-2</v>
      </c>
      <c r="BD1" s="21">
        <f>BC4</f>
        <v>0.1770219924991972</v>
      </c>
      <c r="BE1" t="s">
        <v>5</v>
      </c>
      <c r="BF1" t="s">
        <v>9</v>
      </c>
      <c r="BG1" s="20">
        <f>LN(BG2)</f>
        <v>2.4499943720112258E-2</v>
      </c>
      <c r="BH1" s="21">
        <f>BG4</f>
        <v>0.19448728131605719</v>
      </c>
      <c r="BI1" t="s">
        <v>5</v>
      </c>
      <c r="BJ1" t="s">
        <v>9</v>
      </c>
      <c r="BK1" s="20">
        <f>LN(BK2)</f>
        <v>2.3521815260823253E-2</v>
      </c>
      <c r="BL1" s="21">
        <f>BK4</f>
        <v>0.17968735561580054</v>
      </c>
      <c r="BM1" t="s">
        <v>5</v>
      </c>
      <c r="BN1" t="s">
        <v>9</v>
      </c>
      <c r="BO1" s="20">
        <f>LN(BO2)</f>
        <v>2.4422842451987312E-2</v>
      </c>
      <c r="BP1" s="21">
        <f>BO4</f>
        <v>0.19322716668076853</v>
      </c>
      <c r="BQ1" t="s">
        <v>5</v>
      </c>
      <c r="BR1" t="s">
        <v>9</v>
      </c>
      <c r="BS1" s="20">
        <f>LN(BS2)</f>
        <v>2.4457031044987816E-2</v>
      </c>
      <c r="BT1" s="21">
        <f>BS4</f>
        <v>0.19438491214727094</v>
      </c>
      <c r="BU1" t="s">
        <v>5</v>
      </c>
      <c r="BV1" t="s">
        <v>9</v>
      </c>
      <c r="BW1" s="20">
        <f>LN(BW2)</f>
        <v>2.3434736462314015E-2</v>
      </c>
      <c r="BX1" s="21">
        <f>BW4</f>
        <v>0.17935514891023735</v>
      </c>
      <c r="BY1" t="s">
        <v>5</v>
      </c>
      <c r="BZ1" t="s">
        <v>9</v>
      </c>
      <c r="CA1" s="20">
        <f>LN(CA2)</f>
        <v>2.44223314486249E-2</v>
      </c>
      <c r="CB1" s="21">
        <f>CA4</f>
        <v>0.19403113128614682</v>
      </c>
      <c r="CC1" t="s">
        <v>5</v>
      </c>
      <c r="CD1" t="s">
        <v>9</v>
      </c>
      <c r="CE1" s="20">
        <f>LN(CE2)</f>
        <v>2.4382058642729302E-2</v>
      </c>
      <c r="CF1" s="21">
        <f>CE4</f>
        <v>0.19353571778820605</v>
      </c>
      <c r="CG1" t="s">
        <v>5</v>
      </c>
      <c r="CH1" t="s">
        <v>9</v>
      </c>
      <c r="CI1" s="20">
        <f>LN(CI2)</f>
        <v>2.3507495659472966E-2</v>
      </c>
      <c r="CJ1" s="21">
        <f>CI4</f>
        <v>0.18029197449931073</v>
      </c>
      <c r="CK1" t="s">
        <v>5</v>
      </c>
      <c r="CL1" t="s">
        <v>9</v>
      </c>
      <c r="CM1" s="20">
        <f>LN(CM2)</f>
        <v>2.4328576476846848E-2</v>
      </c>
      <c r="CN1" s="21">
        <f>CM4</f>
        <v>0.19271046038467571</v>
      </c>
      <c r="CO1" t="s">
        <v>5</v>
      </c>
      <c r="CP1" t="s">
        <v>9</v>
      </c>
      <c r="CQ1" s="20">
        <f>LN(CQ2)</f>
        <v>2.4309733348939971E-2</v>
      </c>
      <c r="CR1" s="21">
        <f>CQ4</f>
        <v>0.19269808396751992</v>
      </c>
      <c r="CS1" t="s">
        <v>5</v>
      </c>
      <c r="CT1" t="s">
        <v>9</v>
      </c>
      <c r="CU1" s="20">
        <f>LN(CU2)</f>
        <v>2.3625114835475289E-2</v>
      </c>
      <c r="CV1" s="21">
        <f>CU4</f>
        <v>0.1815476302639413</v>
      </c>
      <c r="CW1" t="s">
        <v>5</v>
      </c>
      <c r="CX1" t="s">
        <v>9</v>
      </c>
      <c r="CY1" s="20">
        <f>LN(CY2)</f>
        <v>2.4347956084947567E-2</v>
      </c>
      <c r="CZ1" s="21">
        <f>CY4</f>
        <v>0.19421128802009469</v>
      </c>
      <c r="DA1" t="s">
        <v>5</v>
      </c>
      <c r="DB1" t="s">
        <v>9</v>
      </c>
      <c r="DC1" s="20">
        <f>LN(DC2)</f>
        <v>2.4180621913133603E-2</v>
      </c>
      <c r="DD1" s="21">
        <f>DC4</f>
        <v>0.1903951622042756</v>
      </c>
      <c r="DE1" t="s">
        <v>5</v>
      </c>
      <c r="DF1" t="s">
        <v>9</v>
      </c>
      <c r="DG1" s="20">
        <f>LN(DG2)</f>
        <v>2.3519008132808404E-2</v>
      </c>
      <c r="DH1" s="21">
        <f>DG4</f>
        <v>0.18122611467414873</v>
      </c>
      <c r="DI1" t="s">
        <v>5</v>
      </c>
      <c r="DJ1" t="s">
        <v>9</v>
      </c>
      <c r="DK1" s="20">
        <f>LN(DK2)</f>
        <v>2.4139653390353694E-2</v>
      </c>
      <c r="DL1" s="21">
        <f>DK4</f>
        <v>0.18977647111969997</v>
      </c>
      <c r="DM1" t="s">
        <v>5</v>
      </c>
      <c r="DN1" t="s">
        <v>9</v>
      </c>
      <c r="DO1" s="20">
        <f>LN(DO2)</f>
        <v>2.3621639536403265E-2</v>
      </c>
      <c r="DP1" s="21">
        <f>DO4</f>
        <v>0.18197316731711247</v>
      </c>
      <c r="DQ1" t="s">
        <v>5</v>
      </c>
      <c r="DR1" t="s">
        <v>9</v>
      </c>
      <c r="DS1" s="20">
        <f>LN(DS2)</f>
        <v>2.411910296610395E-2</v>
      </c>
      <c r="DT1" s="21">
        <f>DS4</f>
        <v>0.18963901898357577</v>
      </c>
      <c r="DU1" t="s">
        <v>5</v>
      </c>
      <c r="DV1" t="s">
        <v>9</v>
      </c>
      <c r="DW1" s="20">
        <f>LN(DW2)</f>
        <v>2.3547414137842282E-2</v>
      </c>
      <c r="DX1" s="21">
        <f>DW4</f>
        <v>0.18185619245941415</v>
      </c>
      <c r="DY1" t="s">
        <v>5</v>
      </c>
      <c r="DZ1" t="s">
        <v>9</v>
      </c>
      <c r="EA1" s="20">
        <f>LN(EA2)</f>
        <v>2.3512726253989012E-2</v>
      </c>
      <c r="EB1" s="21">
        <f>EA4</f>
        <v>0.18217352622038158</v>
      </c>
      <c r="EC1" t="s">
        <v>5</v>
      </c>
      <c r="ED1" t="s">
        <v>9</v>
      </c>
      <c r="EE1" s="20">
        <f>LN(EE2)</f>
        <v>2.3545986890134978E-2</v>
      </c>
      <c r="EF1" s="21">
        <f>EE4</f>
        <v>0.18254669001902005</v>
      </c>
      <c r="EG1" t="s">
        <v>5</v>
      </c>
      <c r="EH1" t="s">
        <v>9</v>
      </c>
      <c r="EI1" s="20">
        <f>LN(EI2)</f>
        <v>2.3530335595063945E-2</v>
      </c>
      <c r="EJ1" s="21">
        <f>EI4</f>
        <v>0.18311596700415203</v>
      </c>
      <c r="EK1" t="s">
        <v>5</v>
      </c>
      <c r="EL1" t="s">
        <v>9</v>
      </c>
      <c r="EM1" s="20">
        <f>LN(EM2)</f>
        <v>2.3543147266952977E-2</v>
      </c>
      <c r="EN1" s="21">
        <f>EM4</f>
        <v>0.18368818290688277</v>
      </c>
      <c r="EO1" t="s">
        <v>5</v>
      </c>
      <c r="EP1" t="s">
        <v>9</v>
      </c>
      <c r="EQ1" s="20">
        <f>LN(EQ2)</f>
        <v>2.394253989781292E-2</v>
      </c>
      <c r="ER1" s="21">
        <f>EQ4</f>
        <v>0.18675272078433131</v>
      </c>
      <c r="ES1" t="s">
        <v>5</v>
      </c>
      <c r="ET1" t="s">
        <v>9</v>
      </c>
      <c r="EU1" s="20">
        <f>LN(EU2)</f>
        <v>2.3924399774663582E-2</v>
      </c>
      <c r="EV1" s="21">
        <f>EU4</f>
        <v>0.18655260763109188</v>
      </c>
      <c r="EW1" t="s">
        <v>5</v>
      </c>
      <c r="EX1" t="s">
        <v>9</v>
      </c>
      <c r="EY1" s="20">
        <f>LN(EY2)</f>
        <v>2.3895572340996863E-2</v>
      </c>
      <c r="EZ1" s="21">
        <f>EY4</f>
        <v>0.18601346469422331</v>
      </c>
      <c r="FA1" t="s">
        <v>5</v>
      </c>
      <c r="FB1" t="s">
        <v>9</v>
      </c>
      <c r="FC1" s="20">
        <f>LN(FC2)</f>
        <v>2.3879351787543707E-2</v>
      </c>
      <c r="FD1" s="21">
        <f>FC4</f>
        <v>0.18581803287832416</v>
      </c>
      <c r="FE1" t="s">
        <v>5</v>
      </c>
      <c r="FF1" t="s">
        <v>9</v>
      </c>
      <c r="FG1" s="20">
        <f>LN(FG2)</f>
        <v>2.3865750620388686E-2</v>
      </c>
      <c r="FH1" s="21">
        <f>FG4</f>
        <v>0.18570775566449116</v>
      </c>
      <c r="FI1" t="s">
        <v>5</v>
      </c>
      <c r="FJ1" t="s">
        <v>9</v>
      </c>
      <c r="FK1" s="20">
        <f>LN(FK2)</f>
        <v>2.384847347515778E-2</v>
      </c>
      <c r="FL1" s="21">
        <f>FK4</f>
        <v>0.1854407140892568</v>
      </c>
      <c r="FM1" t="s">
        <v>5</v>
      </c>
      <c r="FN1" t="s">
        <v>9</v>
      </c>
      <c r="FO1" s="20">
        <f>LN(FO2)</f>
        <v>2.3833192408500511E-2</v>
      </c>
      <c r="FP1" s="21">
        <f>FO4</f>
        <v>0.18522861131200047</v>
      </c>
      <c r="FQ1" t="s">
        <v>5</v>
      </c>
      <c r="FR1" t="s">
        <v>9</v>
      </c>
      <c r="FS1" s="20">
        <f>LN(FS2)</f>
        <v>2.3818591589218813E-2</v>
      </c>
      <c r="FT1" s="21">
        <f>FS4</f>
        <v>0.18502004284138324</v>
      </c>
      <c r="FU1" t="s">
        <v>5</v>
      </c>
      <c r="FV1" t="s">
        <v>9</v>
      </c>
      <c r="FW1" s="20">
        <f>LN(FW2)</f>
        <v>2.3803898336029611E-2</v>
      </c>
      <c r="FX1" s="21">
        <f>FW4</f>
        <v>0.18499247463051335</v>
      </c>
      <c r="FY1" t="s">
        <v>5</v>
      </c>
      <c r="FZ1" t="s">
        <v>9</v>
      </c>
      <c r="GA1" s="20">
        <f>LN(GA2)</f>
        <v>2.3782484688002117E-2</v>
      </c>
      <c r="GB1" s="21">
        <f>GA4</f>
        <v>0.18517380974628497</v>
      </c>
      <c r="GC1" t="s">
        <v>5</v>
      </c>
      <c r="GD1" t="s">
        <v>9</v>
      </c>
      <c r="GE1" s="20">
        <f>LN(GE2)</f>
        <v>2.3756288780425364E-2</v>
      </c>
      <c r="GF1" s="21">
        <f>GE4</f>
        <v>0.18518486014649085</v>
      </c>
      <c r="GG1" t="s">
        <v>5</v>
      </c>
      <c r="GH1" t="s">
        <v>9</v>
      </c>
      <c r="GI1" s="20">
        <f>LN(GI2)</f>
        <v>2.3730388986498513E-2</v>
      </c>
      <c r="GJ1" s="21">
        <f>GI4</f>
        <v>0.18498366033379976</v>
      </c>
      <c r="GK1" t="s">
        <v>5</v>
      </c>
      <c r="GL1" t="s">
        <v>9</v>
      </c>
      <c r="GM1" s="20">
        <f>LN(GM2)</f>
        <v>2.3700243429287445E-2</v>
      </c>
      <c r="GN1" s="21">
        <f>GM4</f>
        <v>0.18480869654138801</v>
      </c>
      <c r="GO1" t="s">
        <v>5</v>
      </c>
      <c r="GP1" t="s">
        <v>9</v>
      </c>
      <c r="GQ1" s="20">
        <f>LN(GQ2)</f>
        <v>2.3681976494481644E-2</v>
      </c>
      <c r="GR1" s="21">
        <f>GQ4</f>
        <v>0.18435504535753988</v>
      </c>
      <c r="GS1" t="s">
        <v>5</v>
      </c>
      <c r="GT1" t="s">
        <v>9</v>
      </c>
      <c r="GU1" s="20">
        <f>LN(GU2)</f>
        <v>2.3666443489700064E-2</v>
      </c>
      <c r="GV1" s="21">
        <f>GU4</f>
        <v>0.18393626415286482</v>
      </c>
      <c r="GW1" t="s">
        <v>5</v>
      </c>
      <c r="GX1" t="s">
        <v>9</v>
      </c>
      <c r="GY1" s="20">
        <f>LN(GY2)</f>
        <v>2.3656334832878913E-2</v>
      </c>
      <c r="GZ1" s="21">
        <f>GY4</f>
        <v>0.18354131191610804</v>
      </c>
      <c r="HA1" t="s">
        <v>5</v>
      </c>
      <c r="HB1" t="s">
        <v>9</v>
      </c>
      <c r="HC1" s="20">
        <f>LN(HC2)</f>
        <v>2.4140298990014311E-2</v>
      </c>
      <c r="HD1" s="21">
        <f>HC4</f>
        <v>0.19220305872936336</v>
      </c>
      <c r="HE1" t="s">
        <v>5</v>
      </c>
      <c r="HF1" t="s">
        <v>9</v>
      </c>
      <c r="HG1" s="20">
        <f>LN(HG2)</f>
        <v>2.4221573643086945E-2</v>
      </c>
      <c r="HH1" s="21">
        <f>HG4</f>
        <v>0.19334393008636652</v>
      </c>
      <c r="HI1" t="s">
        <v>5</v>
      </c>
      <c r="HJ1" t="s">
        <v>9</v>
      </c>
      <c r="HK1" s="20">
        <f>LN(HK2)</f>
        <v>2.4521228968740552E-2</v>
      </c>
      <c r="HL1" s="21">
        <f>HK4</f>
        <v>0.20225826893117163</v>
      </c>
      <c r="HM1" t="s">
        <v>5</v>
      </c>
      <c r="HN1" t="s">
        <v>9</v>
      </c>
      <c r="HO1" s="20">
        <f>LN(HO2)</f>
        <v>2.337056150279471E-2</v>
      </c>
      <c r="HP1" s="21">
        <f>HO4</f>
        <v>0.18018735325116797</v>
      </c>
      <c r="HQ1" t="s">
        <v>5</v>
      </c>
      <c r="HR1" t="s">
        <v>9</v>
      </c>
      <c r="HS1" s="20">
        <f>LN(HS2)</f>
        <v>2.3344988585715359E-2</v>
      </c>
      <c r="HT1" s="21">
        <f>HS4</f>
        <v>0.17975412695964429</v>
      </c>
      <c r="HU1" t="s">
        <v>5</v>
      </c>
      <c r="HV1" t="s">
        <v>9</v>
      </c>
      <c r="HW1" s="20">
        <f>LN(HW2)</f>
        <v>2.34444396379281E-2</v>
      </c>
      <c r="HX1" s="21">
        <f>HW4</f>
        <v>0.17992528758206716</v>
      </c>
      <c r="HY1" t="s">
        <v>5</v>
      </c>
      <c r="HZ1" t="s">
        <v>9</v>
      </c>
      <c r="IA1" s="20">
        <f>LN(IA2)</f>
        <v>2.3458490266704563E-2</v>
      </c>
      <c r="IB1" s="21">
        <f>IA4</f>
        <v>0.17979025174842272</v>
      </c>
      <c r="IC1" t="s">
        <v>5</v>
      </c>
      <c r="ID1" t="s">
        <v>9</v>
      </c>
      <c r="IE1" s="20">
        <f>LN(IE2)</f>
        <v>2.472755679535241E-2</v>
      </c>
      <c r="IF1" s="21">
        <f>IE4</f>
        <v>0.20227184113779903</v>
      </c>
      <c r="IG1" t="s">
        <v>5</v>
      </c>
      <c r="IH1" t="s">
        <v>9</v>
      </c>
      <c r="II1" s="20">
        <f>LN(II2)</f>
        <v>2.3595027656655866E-2</v>
      </c>
      <c r="IJ1" s="21">
        <f>II4</f>
        <v>0.18057782284048329</v>
      </c>
      <c r="IK1" t="s">
        <v>5</v>
      </c>
      <c r="IL1" t="s">
        <v>9</v>
      </c>
      <c r="IM1" s="20">
        <f>LN(IM2)</f>
        <v>2.3615334707653937E-2</v>
      </c>
      <c r="IN1" s="21">
        <f>IM4</f>
        <v>0.18047739737909047</v>
      </c>
      <c r="IO1" t="s">
        <v>5</v>
      </c>
      <c r="IP1" t="s">
        <v>9</v>
      </c>
      <c r="IQ1" s="20">
        <f>LN(IQ2)</f>
        <v>2.3570903682032195E-2</v>
      </c>
      <c r="IR1" s="21">
        <f>IQ4</f>
        <v>0.17986399501446029</v>
      </c>
      <c r="IS1" t="s">
        <v>5</v>
      </c>
      <c r="IT1" t="s">
        <v>9</v>
      </c>
      <c r="IU1" s="20">
        <f>LN(IU2)</f>
        <v>2.3592246792619707E-2</v>
      </c>
      <c r="IV1" s="21">
        <f>IU4</f>
        <v>0.17991930846229395</v>
      </c>
      <c r="IW1" t="s">
        <v>5</v>
      </c>
      <c r="IX1" t="s">
        <v>9</v>
      </c>
      <c r="IY1" s="20">
        <f>LN(IY2)</f>
        <v>2.4902853851223317E-2</v>
      </c>
      <c r="IZ1" s="21">
        <f>IY4</f>
        <v>0.20233571776683709</v>
      </c>
      <c r="JA1" t="s">
        <v>5</v>
      </c>
      <c r="JB1" t="s">
        <v>9</v>
      </c>
      <c r="JC1" s="20">
        <f>LN(JC2)</f>
        <v>2.3700203390681924E-2</v>
      </c>
      <c r="JD1" s="21">
        <f>JC4</f>
        <v>0.18095011807986078</v>
      </c>
      <c r="JE1" t="s">
        <v>5</v>
      </c>
      <c r="JF1" t="s">
        <v>9</v>
      </c>
      <c r="JG1" s="20">
        <f>LN(JG2)</f>
        <v>2.3702873007749599E-2</v>
      </c>
      <c r="JH1" s="21">
        <f>JG4</f>
        <v>0.18082127956347013</v>
      </c>
      <c r="JI1" t="s">
        <v>5</v>
      </c>
      <c r="JJ1" t="s">
        <v>9</v>
      </c>
      <c r="JK1" s="20">
        <f>LN(JK2)</f>
        <v>2.3652210018140621E-2</v>
      </c>
      <c r="JL1" s="21">
        <f>JK4</f>
        <v>0.18007342252091588</v>
      </c>
      <c r="JM1" t="s">
        <v>5</v>
      </c>
      <c r="JN1" t="s">
        <v>9</v>
      </c>
      <c r="JO1" s="20">
        <f>LN(JO2)</f>
        <v>2.3590446657410915E-2</v>
      </c>
      <c r="JP1" s="21">
        <f>JO4</f>
        <v>0.17902626372449401</v>
      </c>
      <c r="JQ1" t="s">
        <v>5</v>
      </c>
      <c r="JR1" t="s">
        <v>9</v>
      </c>
      <c r="JS1" s="20">
        <f>LN(JS2)</f>
        <v>2.3552044437729482E-2</v>
      </c>
      <c r="JT1" s="21">
        <f>JS4</f>
        <v>0.1784149590023888</v>
      </c>
      <c r="JU1" t="s">
        <v>5</v>
      </c>
      <c r="JV1" t="s">
        <v>9</v>
      </c>
      <c r="JW1" s="20">
        <f>LN(JW2)</f>
        <v>2.3514805743579018E-2</v>
      </c>
      <c r="JX1" s="21">
        <f>JW4</f>
        <v>0.1778134574978841</v>
      </c>
      <c r="JY1" t="s">
        <v>5</v>
      </c>
      <c r="JZ1" t="s">
        <v>9</v>
      </c>
      <c r="KA1" s="20">
        <f>LN(KA2)</f>
        <v>2.3413492808419284E-2</v>
      </c>
      <c r="KB1" s="21">
        <f>KA4</f>
        <v>0.1765359470183572</v>
      </c>
      <c r="KC1" t="s">
        <v>5</v>
      </c>
      <c r="KD1" t="s">
        <v>9</v>
      </c>
      <c r="KE1" s="20">
        <f>LN(KE2)</f>
        <v>2.3439005570219874E-2</v>
      </c>
      <c r="KF1" s="21">
        <f>KE4</f>
        <v>0.17614052213848502</v>
      </c>
      <c r="KG1" t="s">
        <v>5</v>
      </c>
      <c r="KH1" t="s">
        <v>9</v>
      </c>
      <c r="KI1" s="20">
        <f>LN(KI2)</f>
        <v>2.5209130764792281E-2</v>
      </c>
      <c r="KJ1" s="21">
        <f>KI4</f>
        <v>0.20277851704780941</v>
      </c>
      <c r="KK1" t="s">
        <v>5</v>
      </c>
      <c r="KL1" t="s">
        <v>9</v>
      </c>
      <c r="KM1" s="20">
        <f>LN(KM2)</f>
        <v>2.333623539197309E-2</v>
      </c>
      <c r="KN1" s="21">
        <f>KM4</f>
        <v>0.17482157256538894</v>
      </c>
      <c r="KO1" t="s">
        <v>5</v>
      </c>
      <c r="KP1" t="s">
        <v>9</v>
      </c>
      <c r="KQ1" s="20">
        <f>LN(KQ2)</f>
        <v>2.3348882190969162E-2</v>
      </c>
      <c r="KR1" s="21">
        <f>KQ4</f>
        <v>0.17446817066702144</v>
      </c>
      <c r="KS1" t="s">
        <v>5</v>
      </c>
      <c r="KT1" t="s">
        <v>9</v>
      </c>
      <c r="KU1" s="20">
        <f>LN(KU2)</f>
        <v>2.3348975568632829E-2</v>
      </c>
      <c r="KV1" s="21">
        <f>KU4</f>
        <v>0.17422031585232614</v>
      </c>
      <c r="KW1" t="s">
        <v>5</v>
      </c>
      <c r="KX1" t="s">
        <v>9</v>
      </c>
      <c r="KY1" s="20">
        <f>LN(KY2)</f>
        <v>2.554567188608246E-2</v>
      </c>
      <c r="KZ1" s="21">
        <f>KY4</f>
        <v>0.20617731955156218</v>
      </c>
      <c r="LA1" t="s">
        <v>5</v>
      </c>
      <c r="LB1" t="s">
        <v>9</v>
      </c>
      <c r="LC1" s="20">
        <f>LN(LC2)</f>
        <v>2.5159455777504048E-2</v>
      </c>
      <c r="LD1" s="21">
        <f>LC4</f>
        <v>0.19820952595020841</v>
      </c>
      <c r="LE1" t="s">
        <v>5</v>
      </c>
      <c r="LF1" t="s">
        <v>9</v>
      </c>
      <c r="LG1" s="20">
        <f>LN(LG2)</f>
        <v>2.5214102975008666E-2</v>
      </c>
      <c r="LH1" s="21">
        <f>LG4</f>
        <v>0.19871254333563287</v>
      </c>
      <c r="LI1" t="s">
        <v>5</v>
      </c>
      <c r="LJ1" t="s">
        <v>9</v>
      </c>
      <c r="LK1" s="20">
        <f>LN(LK2)</f>
        <v>2.7179822043680291E-2</v>
      </c>
      <c r="LL1" s="21">
        <f>LK4</f>
        <v>0.23710452537904209</v>
      </c>
    </row>
    <row r="2" spans="2:324" ht="15.75" thickTop="1">
      <c r="B2">
        <v>2.0243846368027826E-2</v>
      </c>
      <c r="C2" s="22">
        <v>0.14166746095449029</v>
      </c>
      <c r="D2">
        <v>12.543771257366254</v>
      </c>
      <c r="E2">
        <v>1896</v>
      </c>
      <c r="F2">
        <v>1E-3</v>
      </c>
      <c r="G2">
        <f t="array" ref="G2:H6">LOGEST(F2:F80,E2:E80,TRUE, TRUE)</f>
        <v>1.0240955956669942</v>
      </c>
      <c r="H2">
        <v>4.9668770934465803E-22</v>
      </c>
      <c r="I2">
        <v>1902</v>
      </c>
      <c r="J2">
        <v>5.0000000000000001E-3</v>
      </c>
      <c r="K2">
        <f t="array" ref="K2:L6">LOGEST(J2:J79,I2:I79,TRUE, TRUE)</f>
        <v>1.020450142751766</v>
      </c>
      <c r="L2">
        <v>5.489111688341997E-19</v>
      </c>
      <c r="M2">
        <v>1896</v>
      </c>
      <c r="N2">
        <v>1E-3</v>
      </c>
      <c r="O2">
        <f t="array" ref="O2:P6">LOGEST(N2:N79,M2:M79,TRUE, TRUE)</f>
        <v>1.0224484384070864</v>
      </c>
      <c r="P2">
        <v>1.1770907193544224E-20</v>
      </c>
      <c r="Q2">
        <v>1896</v>
      </c>
      <c r="R2">
        <v>1E-3</v>
      </c>
      <c r="S2">
        <f t="array" ref="S2:T6">LOGEST(R2:R79,Q2:Q79,TRUE, TRUE)</f>
        <v>1.0229533072150954</v>
      </c>
      <c r="T2">
        <v>4.459965236103125E-21</v>
      </c>
      <c r="U2">
        <v>1896</v>
      </c>
      <c r="V2">
        <v>1E-3</v>
      </c>
      <c r="W2">
        <f t="array" ref="W2:X6">LOGEST(V2:V79,U2:U79,TRUE, TRUE)</f>
        <v>1.0235154057235796</v>
      </c>
      <c r="X2">
        <v>1.5171159548299307E-21</v>
      </c>
      <c r="Y2">
        <v>1896</v>
      </c>
      <c r="Z2">
        <v>1E-3</v>
      </c>
      <c r="AA2">
        <f t="array" ref="AA2:AB6">LOGEST(Z2:Z79,Y2:Y79,TRUE, TRUE)</f>
        <v>1.0236556070800571</v>
      </c>
      <c r="AB2">
        <v>1.1584870206544372E-21</v>
      </c>
      <c r="AC2">
        <v>1896</v>
      </c>
      <c r="AD2">
        <v>1E-3</v>
      </c>
      <c r="AE2">
        <f t="array" ref="AE2:AF6">LOGEST(AD2:AD79,AC2:AC79,TRUE, TRUE)</f>
        <v>1.0236494295817249</v>
      </c>
      <c r="AF2">
        <v>1.1725808201890338E-21</v>
      </c>
      <c r="AG2">
        <v>1896</v>
      </c>
      <c r="AH2">
        <v>1E-3</v>
      </c>
      <c r="AI2">
        <f t="array" ref="AI2:AJ6">LOGEST(AH2:AH79,AG2:AG79,TRUE, TRUE)</f>
        <v>1.0237225744736684</v>
      </c>
      <c r="AJ2">
        <v>1.0187042788320405E-21</v>
      </c>
      <c r="AK2">
        <v>1896</v>
      </c>
      <c r="AL2">
        <v>1E-3</v>
      </c>
      <c r="AM2">
        <f t="array" ref="AM2:AN6">LOGEST(AL2:AL79,AK2:AK79,TRUE, TRUE)</f>
        <v>1.0237513232586768</v>
      </c>
      <c r="AN2">
        <v>9.6399593285292982E-22</v>
      </c>
      <c r="AO2">
        <v>1896</v>
      </c>
      <c r="AP2">
        <v>1E-3</v>
      </c>
      <c r="AQ2">
        <f t="array" ref="AQ2:AR6">LOGEST(AP2:AP79,AO2:AO79,TRUE, TRUE)</f>
        <v>1.0227390779515797</v>
      </c>
      <c r="AR2">
        <v>6.7875450127139251E-21</v>
      </c>
      <c r="AS2">
        <v>1896</v>
      </c>
      <c r="AT2">
        <v>1E-3</v>
      </c>
      <c r="AU2">
        <f t="array" ref="AU2:AV6">LOGEST(AT2:AT79,AS2:AS79,TRUE, TRUE)</f>
        <v>1.0243899709318123</v>
      </c>
      <c r="AV2">
        <v>2.8158817360834665E-22</v>
      </c>
      <c r="AW2">
        <v>1896</v>
      </c>
      <c r="AX2">
        <v>1E-3</v>
      </c>
      <c r="AY2">
        <f t="array" ref="AY2:AZ6">LOGEST(AX2:AX79,AW2:AW79,TRUE, TRUE)</f>
        <v>1.0244657302634257</v>
      </c>
      <c r="AZ2">
        <v>2.4313661217850518E-22</v>
      </c>
      <c r="BA2">
        <v>1896</v>
      </c>
      <c r="BB2">
        <v>1E-3</v>
      </c>
      <c r="BC2">
        <f t="array" ref="BC2:BD6">LOGEST(BB2:BB79,BA2:BA79,TRUE, TRUE)</f>
        <v>1.0235815184390253</v>
      </c>
      <c r="BD2">
        <v>1.341311572353665E-21</v>
      </c>
      <c r="BE2">
        <v>1896</v>
      </c>
      <c r="BF2">
        <v>1E-3</v>
      </c>
      <c r="BG2">
        <f t="array" ref="BG2:BH6">LOGEST(BF2:BF79,BE2:BE79,TRUE, TRUE)</f>
        <v>1.0248025334314255</v>
      </c>
      <c r="BH2">
        <v>1.2641805852542597E-22</v>
      </c>
      <c r="BI2">
        <v>1896</v>
      </c>
      <c r="BJ2">
        <v>1E-3</v>
      </c>
      <c r="BK2">
        <f t="array" ref="BK2:BL6">LOGEST(BJ2:BJ79,BI2:BI79,TRUE, TRUE)</f>
        <v>1.0238006349808979</v>
      </c>
      <c r="BL2">
        <v>8.7934240361733142E-22</v>
      </c>
      <c r="BM2">
        <v>1896</v>
      </c>
      <c r="BN2">
        <v>1E-3</v>
      </c>
      <c r="BO2">
        <f t="array" ref="BO2:BP6">LOGEST(BN2:BN79,BM2:BM79,TRUE, TRUE)</f>
        <v>1.0247235229024654</v>
      </c>
      <c r="BP2">
        <v>1.4717918183813526E-22</v>
      </c>
      <c r="BQ2">
        <v>1896</v>
      </c>
      <c r="BR2">
        <v>1E-3</v>
      </c>
      <c r="BS2">
        <f t="array" ref="BS2:BT6">LOGEST(BR2:BR79,BQ2:BQ79,TRUE, TRUE)</f>
        <v>1.0247585573568139</v>
      </c>
      <c r="BT2">
        <v>1.3739322000411838E-22</v>
      </c>
      <c r="BU2">
        <v>1896</v>
      </c>
      <c r="BV2">
        <v>1E-3</v>
      </c>
      <c r="BW2">
        <f t="array" ref="BW2:BX6">LOGEST(BV2:BV79,BU2:BU79,TRUE, TRUE)</f>
        <v>1.0237114875331734</v>
      </c>
      <c r="BX2">
        <v>1.0461943913064603E-21</v>
      </c>
      <c r="BY2">
        <v>1896</v>
      </c>
      <c r="BZ2">
        <v>1E-3</v>
      </c>
      <c r="CA2">
        <f t="array" ref="CA2:CB6">LOGEST(BZ2:BZ79,BY2:BY79,TRUE, TRUE)</f>
        <v>1.0247229992654334</v>
      </c>
      <c r="CB2">
        <v>1.4704651582106883E-22</v>
      </c>
      <c r="CC2">
        <v>1896</v>
      </c>
      <c r="CD2">
        <v>1E-3</v>
      </c>
      <c r="CE2">
        <f t="array" ref="CE2:CF6">LOGEST(CD2:CD79,CC2:CC79,TRUE, TRUE)</f>
        <v>1.0246817316259746</v>
      </c>
      <c r="CF2">
        <v>1.591344529484137E-22</v>
      </c>
      <c r="CG2">
        <v>1896</v>
      </c>
      <c r="CH2">
        <v>1E-3</v>
      </c>
      <c r="CI2">
        <f t="array" ref="CI2:CJ6">LOGEST(CH2:CH79,CG2:CG79,TRUE, TRUE)</f>
        <v>1.023785974668908</v>
      </c>
      <c r="CJ2">
        <v>9.0639447896714426E-22</v>
      </c>
      <c r="CK2">
        <v>1896</v>
      </c>
      <c r="CL2">
        <v>1E-3</v>
      </c>
      <c r="CM2">
        <f t="array" ref="CM2:CN6">LOGEST(CL2:CL79,CK2:CK79,TRUE, TRUE)</f>
        <v>1.0246269308930711</v>
      </c>
      <c r="CN2">
        <v>1.7681253081677039E-22</v>
      </c>
      <c r="CO2">
        <v>1896</v>
      </c>
      <c r="CP2">
        <v>1E-3</v>
      </c>
      <c r="CQ2">
        <f t="array" ref="CQ2:CR6">LOGEST(CP2:CP79,CO2:CO79,TRUE, TRUE)</f>
        <v>1.0246076238986581</v>
      </c>
      <c r="CR2">
        <v>1.8336513255321998E-22</v>
      </c>
      <c r="CS2">
        <v>1896</v>
      </c>
      <c r="CT2">
        <v>1E-3</v>
      </c>
      <c r="CU2">
        <f t="array" ref="CU2:CV6">LOGEST(CT2:CT79,CS2:CS79,TRUE, TRUE)</f>
        <v>1.023906398613595</v>
      </c>
      <c r="CV2">
        <v>7.1787306439377668E-22</v>
      </c>
      <c r="CW2">
        <v>1896</v>
      </c>
      <c r="CX2">
        <v>1E-3</v>
      </c>
      <c r="CY2">
        <f t="array" ref="CY2:CZ6">LOGEST(CX2:CX79,CW2:CW79,TRUE, TRUE)</f>
        <v>1.0246467879538517</v>
      </c>
      <c r="CZ2">
        <v>1.6967856412390274E-22</v>
      </c>
      <c r="DA2">
        <v>1896</v>
      </c>
      <c r="DB2">
        <v>1E-3</v>
      </c>
      <c r="DC2">
        <f t="array" ref="DC2:DD6">LOGEST(DB2:DB79,DA2:DA79,TRUE, TRUE)</f>
        <v>1.0244753438768139</v>
      </c>
      <c r="DD2">
        <v>2.3671183694924944E-22</v>
      </c>
      <c r="DE2">
        <v>1896</v>
      </c>
      <c r="DF2">
        <v>1E-3</v>
      </c>
      <c r="DG2">
        <f t="array" ref="DG2:DH6">LOGEST(DF2:DF79,DE2:DE79,TRUE, TRUE)</f>
        <v>1.0237977610454876</v>
      </c>
      <c r="DH2">
        <v>8.8838827810924054E-22</v>
      </c>
      <c r="DI2">
        <v>1896</v>
      </c>
      <c r="DJ2">
        <v>1E-3</v>
      </c>
      <c r="DK2">
        <f t="array" ref="DK2:DL6">LOGEST(DJ2:DJ79,DI2:DI79,TRUE, TRUE)</f>
        <v>1.024433373495089</v>
      </c>
      <c r="DL2">
        <v>2.5663140754719547E-22</v>
      </c>
      <c r="DM2">
        <v>1896</v>
      </c>
      <c r="DN2">
        <v>1E-3</v>
      </c>
      <c r="DO2">
        <f t="array" ref="DO2:DP6">LOGEST(DN2:DN79,DM2:DM79,TRUE, TRUE)</f>
        <v>1.0239028402388213</v>
      </c>
      <c r="DP2">
        <v>7.2406123435120819E-22</v>
      </c>
      <c r="DQ2">
        <v>1896</v>
      </c>
      <c r="DR2">
        <v>1E-3</v>
      </c>
      <c r="DS2">
        <f t="array" ref="DS2:DT6">LOGEST(DR2:DR79,DQ2:DQ79,TRUE, TRUE)</f>
        <v>1.0244123211709659</v>
      </c>
      <c r="DT2">
        <v>2.6709277475599362E-22</v>
      </c>
      <c r="DU2">
        <v>1896</v>
      </c>
      <c r="DV2">
        <v>1E-3</v>
      </c>
      <c r="DW2">
        <f t="array" ref="DW2:DX6">LOGEST(DV2:DV79,DU2:DU79,TRUE, TRUE)</f>
        <v>1.0238268434628972</v>
      </c>
      <c r="DX2">
        <v>8.409336866385319E-22</v>
      </c>
      <c r="DY2">
        <v>1896</v>
      </c>
      <c r="DZ2">
        <v>1E-3</v>
      </c>
      <c r="EA2">
        <f t="array" ref="EA2:EB6">LOGEST(DZ2:DZ79,DY2:DY79,TRUE, TRUE)</f>
        <v>1.0237913296922176</v>
      </c>
      <c r="EB2">
        <v>9.0275177926458568E-22</v>
      </c>
      <c r="EC2">
        <v>1896</v>
      </c>
      <c r="ED2">
        <v>1E-3</v>
      </c>
      <c r="EE2">
        <f t="array" ref="EE2:EF6">LOGEST(ED2:ED79,EC2:EC79,TRUE, TRUE)</f>
        <v>1.023825382209425</v>
      </c>
      <c r="EF2">
        <v>8.4555114427204651E-22</v>
      </c>
      <c r="EG2">
        <v>1896</v>
      </c>
      <c r="EH2">
        <v>1E-3</v>
      </c>
      <c r="EI2">
        <f t="array" ref="EI2:EJ6">LOGEST(EH2:EH79,EG2:EG79,TRUE, TRUE)</f>
        <v>1.0238093581416658</v>
      </c>
      <c r="EJ2">
        <v>8.7424296166360559E-22</v>
      </c>
      <c r="EK2">
        <v>1896</v>
      </c>
      <c r="EL2">
        <v>1E-3</v>
      </c>
      <c r="EM2">
        <f t="array" ref="EM2:EN6">LOGEST(EL2:EL79,EK2:EK79,TRUE, TRUE)</f>
        <v>1.0238224749352631</v>
      </c>
      <c r="EN2">
        <v>8.5369974114296567E-22</v>
      </c>
      <c r="EO2">
        <v>1896</v>
      </c>
      <c r="EP2">
        <v>1E-3</v>
      </c>
      <c r="EQ2">
        <f t="array" ref="EQ2:ER6">LOGEST(EP2:EP79,EO2:EO79,TRUE, TRUE)</f>
        <v>1.0242314637551848</v>
      </c>
      <c r="ER2">
        <v>3.7888745050121488E-22</v>
      </c>
      <c r="ES2">
        <v>1896</v>
      </c>
      <c r="ET2">
        <v>1E-3</v>
      </c>
      <c r="EU2">
        <f t="array" ref="EU2:EV6">LOGEST(ET2:ET79,ES2:ES79,TRUE, TRUE)</f>
        <v>1.0242128842388167</v>
      </c>
      <c r="EV2">
        <v>3.9258432640811012E-22</v>
      </c>
      <c r="EW2">
        <v>1896</v>
      </c>
      <c r="EX2">
        <v>1E-3</v>
      </c>
      <c r="EY2">
        <f t="array" ref="EY2:EZ6">LOGEST(EX2:EX79,EW2:EW79,TRUE, TRUE)</f>
        <v>1.0241833592354028</v>
      </c>
      <c r="EZ2">
        <v>4.1589388008135061E-22</v>
      </c>
      <c r="FA2">
        <v>1896</v>
      </c>
      <c r="FB2">
        <v>1E-3</v>
      </c>
      <c r="FC2">
        <f t="array" ref="FC2:FD6">LOGEST(FB2:FB79,FA2:FA79,TRUE, TRUE)</f>
        <v>1.0241667465492124</v>
      </c>
      <c r="FD2">
        <v>4.2934408355330326E-22</v>
      </c>
      <c r="FE2">
        <v>1896</v>
      </c>
      <c r="FF2">
        <v>1E-3</v>
      </c>
      <c r="FG2">
        <f t="array" ref="FG2:FH6">LOGEST(FF2:FF79,FE2:FE79,TRUE, TRUE)</f>
        <v>1.0241528167808287</v>
      </c>
      <c r="FH2">
        <v>4.4078933154303794E-22</v>
      </c>
      <c r="FI2">
        <v>1896</v>
      </c>
      <c r="FJ2">
        <v>1E-3</v>
      </c>
      <c r="FK2">
        <f t="array" ref="FK2:FL6">LOGEST(FJ2:FJ79,FI2:FI79,TRUE, TRUE)</f>
        <v>1.0241351224967283</v>
      </c>
      <c r="FL2">
        <v>4.5613410032731168E-22</v>
      </c>
      <c r="FM2">
        <v>1896</v>
      </c>
      <c r="FN2">
        <v>1E-3</v>
      </c>
      <c r="FO2">
        <f t="array" ref="FO2:FP6">LOGEST(FN2:FN79,FM2:FM79,TRUE, TRUE)</f>
        <v>1.0241194727392282</v>
      </c>
      <c r="FP2">
        <v>4.7006262696551994E-22</v>
      </c>
      <c r="FQ2">
        <v>1896</v>
      </c>
      <c r="FR2">
        <v>1E-3</v>
      </c>
      <c r="FS2">
        <f t="array" ref="FS2:FT6">LOGEST(FR2:FR79,FQ2:FQ79,TRUE, TRUE)</f>
        <v>1.0241045198650462</v>
      </c>
      <c r="FT2">
        <v>4.8377319037870465E-22</v>
      </c>
      <c r="FU2">
        <v>1896</v>
      </c>
      <c r="FV2">
        <v>1E-3</v>
      </c>
      <c r="FW2">
        <f t="array" ref="FW2:FX6">LOGEST(FV2:FV79,FU2:FU79,TRUE, TRUE)</f>
        <v>1.024089472548591</v>
      </c>
      <c r="FX2">
        <v>4.9730143630662912E-22</v>
      </c>
      <c r="FY2">
        <v>1896</v>
      </c>
      <c r="FZ2">
        <v>1E-3</v>
      </c>
      <c r="GA2">
        <f t="array" ref="GA2:GB6">LOGEST(FZ2:FZ79,FY2:FY79,TRUE, TRUE)</f>
        <v>1.0240675432918707</v>
      </c>
      <c r="GB2">
        <v>5.1713536311397428E-22</v>
      </c>
      <c r="GC2">
        <v>1896</v>
      </c>
      <c r="GD2">
        <v>1E-3</v>
      </c>
      <c r="GE2">
        <f t="array" ref="GE2:GF6">LOGEST(GD2:GD79,GC2:GC79,TRUE, TRUE)</f>
        <v>1.0240407172645218</v>
      </c>
      <c r="GF2">
        <v>5.4332805993213747E-22</v>
      </c>
      <c r="GG2">
        <v>1896</v>
      </c>
      <c r="GH2">
        <v>1E-3</v>
      </c>
      <c r="GI2">
        <f t="array" ref="GI2:GJ6">LOGEST(GH2:GH79,GG2:GG79,TRUE, TRUE)</f>
        <v>1.0240141951644319</v>
      </c>
      <c r="GJ2">
        <v>5.7114774913292241E-22</v>
      </c>
      <c r="GK2">
        <v>1896</v>
      </c>
      <c r="GL2">
        <v>1E-3</v>
      </c>
      <c r="GM2">
        <f t="array" ref="GM2:GN6">LOGEST(GL2:GL79,GK2:GK79,TRUE, TRUE)</f>
        <v>1.0239833261512108</v>
      </c>
      <c r="GN2">
        <v>6.0518676213118968E-22</v>
      </c>
      <c r="GO2">
        <v>1896</v>
      </c>
      <c r="GP2">
        <v>1E-3</v>
      </c>
      <c r="GQ2">
        <f t="array" ref="GQ2:GR6">LOGEST(GP2:GP79,GO2:GO79,TRUE, TRUE)</f>
        <v>1.0239646212853906</v>
      </c>
      <c r="GR2">
        <v>6.2769730987286029E-22</v>
      </c>
      <c r="GS2">
        <v>1896</v>
      </c>
      <c r="GT2">
        <v>1E-3</v>
      </c>
      <c r="GU2">
        <f t="array" ref="GU2:GV6">LOGEST(GT2:GT79,GS2:GS79,TRUE, TRUE)</f>
        <v>1.0239487161615595</v>
      </c>
      <c r="GV2">
        <v>6.4759190042978535E-22</v>
      </c>
      <c r="GW2">
        <v>1896</v>
      </c>
      <c r="GX2">
        <v>1E-3</v>
      </c>
      <c r="GY2">
        <f t="array" ref="GY2:GZ6">LOGEST(GX2:GX79,GW2:GW79,TRUE, TRUE)</f>
        <v>1.0239383654677012</v>
      </c>
      <c r="GZ2">
        <v>6.612431585130042E-22</v>
      </c>
      <c r="HA2">
        <v>1896</v>
      </c>
      <c r="HB2">
        <v>1E-3</v>
      </c>
      <c r="HC2">
        <f t="array" ref="HC2:HD6">LOGEST(HB2:HB79,HA2:HA79,TRUE, TRUE)</f>
        <v>1.0244340348691408</v>
      </c>
      <c r="HD2">
        <v>2.6661739165840702E-22</v>
      </c>
      <c r="HE2">
        <v>1896</v>
      </c>
      <c r="HF2">
        <v>1E-3</v>
      </c>
      <c r="HG2">
        <f t="array" ref="HG2:HH6">LOGEST(HF2:HF79,HE2:HE79,TRUE, TRUE)</f>
        <v>1.0245172987734972</v>
      </c>
      <c r="HH2">
        <v>2.2761729133917994E-22</v>
      </c>
      <c r="HI2">
        <v>1896</v>
      </c>
      <c r="HJ2">
        <v>1E-3</v>
      </c>
      <c r="HK2">
        <f t="array" ref="HK2:HL6">LOGEST(HJ2:HJ79,HI2:HI79,TRUE, TRUE)</f>
        <v>1.0248243468402956</v>
      </c>
      <c r="HL2">
        <v>1.28191324343709E-22</v>
      </c>
      <c r="HM2">
        <v>1896</v>
      </c>
      <c r="HN2">
        <v>1E-3</v>
      </c>
      <c r="HO2">
        <f t="array" ref="HO2:HP6">LOGEST(HN2:HN79,HM2:HM79,TRUE, TRUE)</f>
        <v>1.0236457929978962</v>
      </c>
      <c r="HP2">
        <v>1.1510429468338523E-21</v>
      </c>
      <c r="HQ2">
        <v>1896</v>
      </c>
      <c r="HR2">
        <v>1E-3</v>
      </c>
      <c r="HS2">
        <f t="array" ref="HS2:HT6">LOGEST(HR2:HR79,HQ2:HQ79,TRUE, TRUE)</f>
        <v>1.0236196157236293</v>
      </c>
      <c r="HT2">
        <v>1.2100671357165733E-21</v>
      </c>
      <c r="HU2">
        <v>1896</v>
      </c>
      <c r="HV2">
        <v>1E-3</v>
      </c>
      <c r="HW2">
        <f t="array" ref="HW2:HX6">LOGEST(HV2:HV79,HU2:HU79,TRUE, TRUE)</f>
        <v>1.0237214208337073</v>
      </c>
      <c r="HX2">
        <v>1.0009421143635791E-21</v>
      </c>
      <c r="HY2">
        <v>1896</v>
      </c>
      <c r="HZ2">
        <v>1E-3</v>
      </c>
      <c r="IA2">
        <f t="array" ref="IA2:IB6">LOGEST(HZ2:HZ79,HY2:HY79,TRUE, TRUE)</f>
        <v>1.0237358048644141</v>
      </c>
      <c r="IB2">
        <v>9.7497227628743238E-22</v>
      </c>
      <c r="IC2">
        <v>1896</v>
      </c>
      <c r="ID2">
        <v>1E-3</v>
      </c>
      <c r="IE2">
        <f t="array" ref="IE2:IF6">LOGEST(ID2:ID79,IC2:IC79,TRUE, TRUE)</f>
        <v>1.0250358184359252</v>
      </c>
      <c r="IF2">
        <v>8.5334640979990479E-23</v>
      </c>
      <c r="IG2">
        <v>1896</v>
      </c>
      <c r="IH2">
        <v>1E-3</v>
      </c>
      <c r="II2">
        <f t="array" ref="II2:IJ6">LOGEST(IH2:IH79,IG2:IG79,TRUE, TRUE)</f>
        <v>1.0238755926221206</v>
      </c>
      <c r="IJ2">
        <v>7.5071728746033103E-22</v>
      </c>
      <c r="IK2">
        <v>1896</v>
      </c>
      <c r="IL2">
        <v>1E-3</v>
      </c>
      <c r="IM2">
        <f t="array" ref="IM2:IN6">LOGEST(IL2:IL79,IK2:IK79,TRUE, TRUE)</f>
        <v>1.0238963847271081</v>
      </c>
      <c r="IN2">
        <v>7.2234543008547462E-22</v>
      </c>
      <c r="IO2">
        <v>1896</v>
      </c>
      <c r="IP2">
        <v>1E-3</v>
      </c>
      <c r="IQ2">
        <f t="array" ref="IQ2:IR6">LOGEST(IP2:IP79,IO2:IO79,TRUE, TRUE)</f>
        <v>1.0238508929712344</v>
      </c>
      <c r="IR2">
        <v>7.8707389753066465E-22</v>
      </c>
      <c r="IS2">
        <v>1896</v>
      </c>
      <c r="IT2">
        <v>1E-3</v>
      </c>
      <c r="IU2">
        <f t="array" ref="IU2:IV6">LOGEST(IT2:IT79,IS2:IS79,TRUE, TRUE)</f>
        <v>1.0238727453672665</v>
      </c>
      <c r="IV2">
        <v>7.5554547752269927E-22</v>
      </c>
      <c r="IW2">
        <v>1896</v>
      </c>
      <c r="IX2">
        <v>1E-3</v>
      </c>
      <c r="IY2">
        <f t="array" ref="IY2:IZ6">LOGEST(IX2:IX79,IW2:IW79,TRUE, TRUE)</f>
        <v>1.025215519947172</v>
      </c>
      <c r="IZ2">
        <v>6.041708909661614E-23</v>
      </c>
      <c r="JA2">
        <v>1896</v>
      </c>
      <c r="JB2">
        <v>1E-3</v>
      </c>
      <c r="JC2">
        <f t="array" ref="JC2:JD6">LOGEST(JB2:JB79,JA2:JA79,TRUE, TRUE)</f>
        <v>1.0239832851523472</v>
      </c>
      <c r="JD2">
        <v>6.1367443301644845E-22</v>
      </c>
      <c r="JE2">
        <v>1896</v>
      </c>
      <c r="JF2">
        <v>1E-3</v>
      </c>
      <c r="JG2">
        <f t="array" ref="JG2:JH6">LOGEST(JF2:JF79,JE2:JE79,TRUE, TRUE)</f>
        <v>1.0239860187992511</v>
      </c>
      <c r="JH2">
        <v>6.1058319709658382E-22</v>
      </c>
      <c r="JI2">
        <v>1896</v>
      </c>
      <c r="JJ2">
        <v>1E-3</v>
      </c>
      <c r="JK2">
        <f t="array" ref="JK2:JL6">LOGEST(JJ2:JJ79,JI2:JI79,TRUE, TRUE)</f>
        <v>1.0239341419203509</v>
      </c>
      <c r="JL2">
        <v>6.7337190686203927E-22</v>
      </c>
      <c r="JM2">
        <v>1896</v>
      </c>
      <c r="JN2">
        <v>1E-3</v>
      </c>
      <c r="JO2">
        <f t="array" ref="JO2:JP6">LOGEST(JN2:JN79,JM2:JM79,TRUE, TRUE)</f>
        <v>1.0238709022595471</v>
      </c>
      <c r="JP2">
        <v>7.5888767044651472E-22</v>
      </c>
      <c r="JQ2">
        <v>1896</v>
      </c>
      <c r="JR2">
        <v>1E-3</v>
      </c>
      <c r="JS2">
        <f t="array" ref="JS2:JT6">LOGEST(JR2:JR79,JQ2:JQ79,TRUE, TRUE)</f>
        <v>1.0238315840991903</v>
      </c>
      <c r="JT2">
        <v>8.1747302986797306E-22</v>
      </c>
      <c r="JU2">
        <v>1896</v>
      </c>
      <c r="JV2">
        <v>1E-3</v>
      </c>
      <c r="JW2">
        <f t="array" ref="JW2:JX6">LOGEST(JV2:JV79,JU2:JU79,TRUE, TRUE)</f>
        <v>1.0237934586578437</v>
      </c>
      <c r="JX2">
        <v>8.7863847656789042E-22</v>
      </c>
      <c r="JY2">
        <v>1896</v>
      </c>
      <c r="JZ2">
        <v>1E-3</v>
      </c>
      <c r="KA2">
        <f t="array" ref="KA2:KB6">LOGEST(JZ2:JZ79,JY2:JY79,TRUE, TRUE)</f>
        <v>1.0236897403916394</v>
      </c>
      <c r="KB2">
        <v>1.0689883050036503E-21</v>
      </c>
      <c r="KC2">
        <v>1896</v>
      </c>
      <c r="KD2">
        <v>1E-3</v>
      </c>
      <c r="KE2">
        <f t="array" ref="KE2:KF6">LOGEST(KD2:KD79,KC2:KC79,TRUE, TRUE)</f>
        <v>1.0237158578773069</v>
      </c>
      <c r="KF2">
        <v>1.0181481132868093E-21</v>
      </c>
      <c r="KG2">
        <v>1896</v>
      </c>
      <c r="KH2">
        <v>1E-3</v>
      </c>
      <c r="KI2">
        <f t="array" ref="KI2:KJ6">LOGEST(KH2:KH79,KG2:KG79,TRUE, TRUE)</f>
        <v>1.0255295678827256</v>
      </c>
      <c r="KJ2">
        <v>3.3111137185590964E-23</v>
      </c>
      <c r="KK2">
        <v>1896</v>
      </c>
      <c r="KL2">
        <v>1E-3</v>
      </c>
      <c r="KM2">
        <f t="array" ref="KM2:KN6">LOGEST(KL2:KL79,KK2:KK79,TRUE, TRUE)</f>
        <v>1.0236106558220284</v>
      </c>
      <c r="KN2">
        <v>1.2424884498768128E-21</v>
      </c>
      <c r="KO2">
        <v>1896</v>
      </c>
      <c r="KP2">
        <v>1E-3</v>
      </c>
      <c r="KQ2">
        <f t="array" ref="KQ2:KR6">LOGEST(KP2:KP79,KO2:KO79,TRUE, TRUE)</f>
        <v>1.0236236013021021</v>
      </c>
      <c r="KR2">
        <v>1.2129424203697632E-21</v>
      </c>
      <c r="KS2">
        <v>1896</v>
      </c>
      <c r="KT2">
        <v>1E-3</v>
      </c>
      <c r="KU2">
        <f t="array" ref="KU2:KV6">LOGEST(KT2:KT79,KS2:KS79,TRUE, TRUE)</f>
        <v>1.0236236968856869</v>
      </c>
      <c r="KV2">
        <v>1.2129563077540346E-21</v>
      </c>
      <c r="KW2">
        <v>1896</v>
      </c>
      <c r="KX2">
        <v>1E-3</v>
      </c>
      <c r="KY2">
        <f t="array" ref="KY2:KZ6">LOGEST(KX2:KX79,KW2:KW79,TRUE, TRUE)</f>
        <v>1.0258747588356343</v>
      </c>
      <c r="KZ2">
        <v>1.7185257789814648E-23</v>
      </c>
      <c r="LA2">
        <v>1896</v>
      </c>
      <c r="LB2">
        <v>1E-3</v>
      </c>
      <c r="LC2">
        <f t="array" ref="LC2:LD6">LOGEST(LB2:LB79,LA2:LA79,TRUE, TRUE)</f>
        <v>1.025478625979757</v>
      </c>
      <c r="LD2">
        <v>3.6291125102169758E-23</v>
      </c>
      <c r="LE2">
        <v>1896</v>
      </c>
      <c r="LF2">
        <v>1E-3</v>
      </c>
      <c r="LG2">
        <f t="array" ref="LG2:LH6">LOGEST(LF2:LF79,LE2:LE79,TRUE, TRUE)</f>
        <v>1.0255346670439973</v>
      </c>
      <c r="LH2">
        <v>3.2627898428551914E-23</v>
      </c>
      <c r="LI2">
        <v>1896</v>
      </c>
      <c r="LJ2">
        <v>1E-3</v>
      </c>
      <c r="LK2">
        <f t="array" ref="LK2:LL6">LOGEST(LJ2:LJ79,LI2:LI79,TRUE, TRUE)</f>
        <v>1.0275525627528552</v>
      </c>
      <c r="LL2">
        <v>7.1934282174576377E-25</v>
      </c>
    </row>
    <row r="3" spans="2:324">
      <c r="B3">
        <v>2.220018067760203E-2</v>
      </c>
      <c r="C3" s="22">
        <v>0.15960604069695844</v>
      </c>
      <c r="D3">
        <v>14.433777109760028</v>
      </c>
      <c r="E3">
        <v>1902</v>
      </c>
      <c r="F3">
        <v>5.0000000000000001E-3</v>
      </c>
      <c r="G3">
        <v>5.7084599491217863E-3</v>
      </c>
      <c r="H3">
        <v>11.153132227248676</v>
      </c>
      <c r="I3">
        <v>1903</v>
      </c>
      <c r="J3">
        <v>8.0000000000000002E-3</v>
      </c>
      <c r="K3">
        <v>5.7158256082618757E-3</v>
      </c>
      <c r="L3">
        <v>11.171694613571157</v>
      </c>
      <c r="M3">
        <v>1903</v>
      </c>
      <c r="N3">
        <v>8.0000000000000002E-3</v>
      </c>
      <c r="O3">
        <v>5.8434120491710675E-3</v>
      </c>
      <c r="P3">
        <v>11.420628111652704</v>
      </c>
      <c r="Q3">
        <v>1902</v>
      </c>
      <c r="R3">
        <v>5.0000000000000001E-3</v>
      </c>
      <c r="S3">
        <v>5.8655143099717415E-3</v>
      </c>
      <c r="T3">
        <v>11.463752566715106</v>
      </c>
      <c r="U3">
        <v>1902</v>
      </c>
      <c r="V3">
        <v>5.0000000000000001E-3</v>
      </c>
      <c r="W3">
        <v>5.823126366030688E-3</v>
      </c>
      <c r="X3">
        <v>11.38010624741484</v>
      </c>
      <c r="Y3">
        <v>1902</v>
      </c>
      <c r="Z3">
        <v>5.0000000000000001E-3</v>
      </c>
      <c r="AA3">
        <v>5.8232975283431885E-3</v>
      </c>
      <c r="AB3">
        <v>11.380367611395151</v>
      </c>
      <c r="AC3">
        <v>1902</v>
      </c>
      <c r="AD3">
        <v>5.0000000000000001E-3</v>
      </c>
      <c r="AE3">
        <v>5.8182684366070549E-3</v>
      </c>
      <c r="AF3">
        <v>11.370466233017433</v>
      </c>
      <c r="AG3">
        <v>1902</v>
      </c>
      <c r="AH3">
        <v>5.0000000000000001E-3</v>
      </c>
      <c r="AI3">
        <v>5.8160316977946807E-3</v>
      </c>
      <c r="AJ3">
        <v>11.366021918278845</v>
      </c>
      <c r="AK3">
        <v>1902</v>
      </c>
      <c r="AL3">
        <v>5.0000000000000001E-3</v>
      </c>
      <c r="AM3">
        <v>5.812438510250941E-3</v>
      </c>
      <c r="AN3">
        <v>11.358926788514434</v>
      </c>
      <c r="AO3">
        <v>1902</v>
      </c>
      <c r="AP3">
        <v>5.0000000000000001E-3</v>
      </c>
      <c r="AQ3">
        <v>5.7271267274787412E-3</v>
      </c>
      <c r="AR3">
        <v>11.192134612590634</v>
      </c>
      <c r="AS3">
        <v>1902</v>
      </c>
      <c r="AT3">
        <v>5.0000000000000001E-3</v>
      </c>
      <c r="AU3">
        <v>5.7973686306712928E-3</v>
      </c>
      <c r="AV3">
        <v>11.329184462106578</v>
      </c>
      <c r="AW3">
        <v>1902</v>
      </c>
      <c r="AX3">
        <v>5.0000000000000001E-3</v>
      </c>
      <c r="AY3">
        <v>5.7825364985129128E-3</v>
      </c>
      <c r="AZ3">
        <v>11.299980680596486</v>
      </c>
      <c r="BA3">
        <v>1902</v>
      </c>
      <c r="BB3">
        <v>5.0000000000000001E-3</v>
      </c>
      <c r="BC3">
        <v>5.764669646048267E-3</v>
      </c>
      <c r="BD3">
        <v>11.264920373346344</v>
      </c>
      <c r="BE3">
        <v>1902</v>
      </c>
      <c r="BF3">
        <v>5.0000000000000001E-3</v>
      </c>
      <c r="BG3">
        <v>5.7193791643398344E-3</v>
      </c>
      <c r="BH3">
        <v>11.17612730019237</v>
      </c>
      <c r="BI3">
        <v>1902</v>
      </c>
      <c r="BJ3">
        <v>5.0000000000000001E-3</v>
      </c>
      <c r="BK3">
        <v>5.7649425378189728E-3</v>
      </c>
      <c r="BL3">
        <v>11.265161799846467</v>
      </c>
      <c r="BM3">
        <v>1902</v>
      </c>
      <c r="BN3">
        <v>5.0000000000000001E-3</v>
      </c>
      <c r="BO3">
        <v>5.7244128995638617E-3</v>
      </c>
      <c r="BP3">
        <v>11.185891081956022</v>
      </c>
      <c r="BQ3">
        <v>1902</v>
      </c>
      <c r="BR3">
        <v>5.0000000000000001E-3</v>
      </c>
      <c r="BS3">
        <v>5.7112274721046984E-3</v>
      </c>
      <c r="BT3">
        <v>11.160053449425979</v>
      </c>
      <c r="BU3">
        <v>1902</v>
      </c>
      <c r="BV3">
        <v>5.0000000000000001E-3</v>
      </c>
      <c r="BW3">
        <v>5.7500812033647788E-3</v>
      </c>
      <c r="BX3">
        <v>11.235975783055659</v>
      </c>
      <c r="BY3">
        <v>1902</v>
      </c>
      <c r="BZ3">
        <v>5.0000000000000001E-3</v>
      </c>
      <c r="CA3">
        <v>5.7095745839089293E-3</v>
      </c>
      <c r="CB3">
        <v>11.156751184830892</v>
      </c>
      <c r="CC3">
        <v>1902</v>
      </c>
      <c r="CD3">
        <v>5.0000000000000001E-3</v>
      </c>
      <c r="CE3">
        <v>5.709204248995613E-3</v>
      </c>
      <c r="CF3">
        <v>11.155955071548618</v>
      </c>
      <c r="CG3">
        <v>1902</v>
      </c>
      <c r="CH3">
        <v>5.0000000000000001E-3</v>
      </c>
      <c r="CI3">
        <v>5.7496441212133344E-3</v>
      </c>
      <c r="CJ3">
        <v>11.234975785799547</v>
      </c>
      <c r="CK3">
        <v>1902</v>
      </c>
      <c r="CL3">
        <v>5.0000000000000001E-3</v>
      </c>
      <c r="CM3">
        <v>5.7117859003604247E-3</v>
      </c>
      <c r="CN3">
        <v>11.160927161324244</v>
      </c>
      <c r="CO3">
        <v>1902</v>
      </c>
      <c r="CP3">
        <v>5.0000000000000001E-3</v>
      </c>
      <c r="CQ3">
        <v>5.7075890015655575E-3</v>
      </c>
      <c r="CR3">
        <v>11.152653830956565</v>
      </c>
      <c r="CS3">
        <v>1902</v>
      </c>
      <c r="CT3">
        <v>5.0000000000000001E-3</v>
      </c>
      <c r="CU3">
        <v>5.7539826106324599E-3</v>
      </c>
      <c r="CV3">
        <v>11.243307145648629</v>
      </c>
      <c r="CW3">
        <v>1902</v>
      </c>
      <c r="CX3">
        <v>5.0000000000000001E-3</v>
      </c>
      <c r="CY3">
        <v>5.6889100759247354E-3</v>
      </c>
      <c r="CZ3">
        <v>11.116082809752426</v>
      </c>
      <c r="DA3">
        <v>1902</v>
      </c>
      <c r="DB3">
        <v>5.0000000000000001E-3</v>
      </c>
      <c r="DC3">
        <v>5.7196474859598154E-3</v>
      </c>
      <c r="DD3">
        <v>11.176070704747636</v>
      </c>
      <c r="DE3">
        <v>1902</v>
      </c>
      <c r="DF3">
        <v>5.0000000000000001E-3</v>
      </c>
      <c r="DG3">
        <v>5.73434485921863E-3</v>
      </c>
      <c r="DH3">
        <v>11.204789062499191</v>
      </c>
      <c r="DI3">
        <v>1902</v>
      </c>
      <c r="DJ3">
        <v>5.0000000000000001E-3</v>
      </c>
      <c r="DK3">
        <v>5.7214416869414255E-3</v>
      </c>
      <c r="DL3">
        <v>11.179503727152893</v>
      </c>
      <c r="DM3">
        <v>1902</v>
      </c>
      <c r="DN3">
        <v>5.0000000000000001E-3</v>
      </c>
      <c r="DO3">
        <v>5.7449114556342665E-3</v>
      </c>
      <c r="DP3">
        <v>11.225362862128591</v>
      </c>
      <c r="DQ3">
        <v>1902</v>
      </c>
      <c r="DR3">
        <v>5.0000000000000001E-3</v>
      </c>
      <c r="DS3">
        <v>5.719127335681095E-3</v>
      </c>
      <c r="DT3">
        <v>11.174908745926729</v>
      </c>
      <c r="DU3">
        <v>1902</v>
      </c>
      <c r="DV3">
        <v>5.0000000000000001E-3</v>
      </c>
      <c r="DW3">
        <v>5.729110551200978E-3</v>
      </c>
      <c r="DX3">
        <v>11.194415484608625</v>
      </c>
      <c r="DY3">
        <v>1902</v>
      </c>
      <c r="DZ3">
        <v>5.0000000000000001E-3</v>
      </c>
      <c r="EA3">
        <v>5.714577692953306E-3</v>
      </c>
      <c r="EB3">
        <v>11.165946158588671</v>
      </c>
      <c r="EC3">
        <v>1902</v>
      </c>
      <c r="ED3">
        <v>5.0000000000000001E-3</v>
      </c>
      <c r="EE3">
        <v>5.7155048651755603E-3</v>
      </c>
      <c r="EF3">
        <v>11.167684951269344</v>
      </c>
      <c r="EG3">
        <v>1902</v>
      </c>
      <c r="EH3">
        <v>5.0000000000000001E-3</v>
      </c>
      <c r="EI3">
        <v>5.7008343440314059E-3</v>
      </c>
      <c r="EJ3">
        <v>11.138947111538219</v>
      </c>
      <c r="EK3">
        <v>1902</v>
      </c>
      <c r="EL3">
        <v>5.0000000000000001E-3</v>
      </c>
      <c r="EM3">
        <v>5.6930520677151934E-3</v>
      </c>
      <c r="EN3">
        <v>11.123668566852853</v>
      </c>
      <c r="EO3">
        <v>1902</v>
      </c>
      <c r="EP3">
        <v>5.0000000000000001E-3</v>
      </c>
      <c r="EQ3">
        <v>5.7311432565798556E-3</v>
      </c>
      <c r="ER3">
        <v>11.198021874867917</v>
      </c>
      <c r="ES3">
        <v>1902</v>
      </c>
      <c r="ET3">
        <v>5.0000000000000001E-3</v>
      </c>
      <c r="EU3">
        <v>5.7305766826953588E-3</v>
      </c>
      <c r="EV3">
        <v>11.196841660673597</v>
      </c>
      <c r="EW3">
        <v>1902</v>
      </c>
      <c r="EX3">
        <v>5.0000000000000001E-3</v>
      </c>
      <c r="EY3">
        <v>5.7338596778180205E-3</v>
      </c>
      <c r="EZ3">
        <v>11.203182957813315</v>
      </c>
      <c r="FA3">
        <v>1902</v>
      </c>
      <c r="FB3">
        <v>5.0000000000000001E-3</v>
      </c>
      <c r="FC3">
        <v>5.7336680764195781E-3</v>
      </c>
      <c r="FD3">
        <v>11.202735287713242</v>
      </c>
      <c r="FE3">
        <v>1902</v>
      </c>
      <c r="FF3">
        <v>5.0000000000000001E-3</v>
      </c>
      <c r="FG3">
        <v>5.7324916472033969E-3</v>
      </c>
      <c r="FH3">
        <v>11.200363389817948</v>
      </c>
      <c r="FI3">
        <v>1902</v>
      </c>
      <c r="FJ3">
        <v>5.0000000000000001E-3</v>
      </c>
      <c r="FK3">
        <v>5.7334046353557802E-3</v>
      </c>
      <c r="FL3">
        <v>11.202073841473895</v>
      </c>
      <c r="FM3">
        <v>1902</v>
      </c>
      <c r="FN3">
        <v>5.0000000000000001E-3</v>
      </c>
      <c r="FO3">
        <v>5.7337568582369429E-3</v>
      </c>
      <c r="FP3">
        <v>11.202688601183342</v>
      </c>
      <c r="FQ3">
        <v>1902</v>
      </c>
      <c r="FR3">
        <v>5.0000000000000001E-3</v>
      </c>
      <c r="FS3">
        <v>5.7342068757799758E-3</v>
      </c>
      <c r="FT3">
        <v>11.203494384991899</v>
      </c>
      <c r="FU3">
        <v>1902</v>
      </c>
      <c r="FV3">
        <v>5.0000000000000001E-3</v>
      </c>
      <c r="FW3">
        <v>5.7311934662617418E-3</v>
      </c>
      <c r="FX3">
        <v>11.197533319162671</v>
      </c>
      <c r="FY3">
        <v>1902</v>
      </c>
      <c r="FZ3">
        <v>5.0000000000000001E-3</v>
      </c>
      <c r="GA3">
        <v>5.7225966807408456E-3</v>
      </c>
      <c r="GB3">
        <v>11.180663634699169</v>
      </c>
      <c r="GC3">
        <v>1902</v>
      </c>
      <c r="GD3">
        <v>5.0000000000000001E-3</v>
      </c>
      <c r="GE3">
        <v>5.7160840458044893E-3</v>
      </c>
      <c r="GF3">
        <v>11.167866066354231</v>
      </c>
      <c r="GG3">
        <v>1902</v>
      </c>
      <c r="GH3">
        <v>5.0000000000000001E-3</v>
      </c>
      <c r="GI3">
        <v>5.7136618558892389E-3</v>
      </c>
      <c r="GJ3">
        <v>11.163060329491762</v>
      </c>
      <c r="GK3">
        <v>1902</v>
      </c>
      <c r="GL3">
        <v>5.0000000000000001E-3</v>
      </c>
      <c r="GM3">
        <v>5.7097169271148242E-3</v>
      </c>
      <c r="GN3">
        <v>11.155279587116476</v>
      </c>
      <c r="GO3">
        <v>1902</v>
      </c>
      <c r="GP3">
        <v>5.0000000000000001E-3</v>
      </c>
      <c r="GQ3">
        <v>5.7139207525792107E-3</v>
      </c>
      <c r="GR3">
        <v>11.163419318058894</v>
      </c>
      <c r="GS3">
        <v>1902</v>
      </c>
      <c r="GT3">
        <v>5.0000000000000001E-3</v>
      </c>
      <c r="GU3">
        <v>5.7181370649241363E-3</v>
      </c>
      <c r="GV3">
        <v>11.171583298688358</v>
      </c>
      <c r="GW3">
        <v>1902</v>
      </c>
      <c r="GX3">
        <v>5.0000000000000001E-3</v>
      </c>
      <c r="GY3">
        <v>5.7232254500814601E-3</v>
      </c>
      <c r="GZ3">
        <v>11.181450899271223</v>
      </c>
      <c r="HA3">
        <v>1902</v>
      </c>
      <c r="HB3">
        <v>5.0000000000000001E-3</v>
      </c>
      <c r="HC3">
        <v>5.6768419538712001E-3</v>
      </c>
      <c r="HD3">
        <v>11.090685401961851</v>
      </c>
      <c r="HE3">
        <v>1902</v>
      </c>
      <c r="HF3">
        <v>5.0000000000000001E-3</v>
      </c>
      <c r="HG3">
        <v>5.6751127081106157E-3</v>
      </c>
      <c r="HH3">
        <v>11.087160737516772</v>
      </c>
      <c r="HI3">
        <v>1902</v>
      </c>
      <c r="HJ3">
        <v>5.0000000000000001E-3</v>
      </c>
      <c r="HK3">
        <v>5.5861610087786923E-3</v>
      </c>
      <c r="HL3">
        <v>10.913236472216347</v>
      </c>
      <c r="HM3">
        <v>1902</v>
      </c>
      <c r="HN3">
        <v>5.0000000000000001E-3</v>
      </c>
      <c r="HO3">
        <v>5.718175817877918E-3</v>
      </c>
      <c r="HP3">
        <v>11.170921650652229</v>
      </c>
      <c r="HQ3">
        <v>1902</v>
      </c>
      <c r="HR3">
        <v>5.0000000000000001E-3</v>
      </c>
      <c r="HS3">
        <v>5.7203086383713058E-3</v>
      </c>
      <c r="HT3">
        <v>11.175014316337544</v>
      </c>
      <c r="HU3">
        <v>1902</v>
      </c>
      <c r="HV3">
        <v>5.0000000000000001E-3</v>
      </c>
      <c r="HW3">
        <v>5.7413453104754059E-3</v>
      </c>
      <c r="HX3">
        <v>11.21603661178335</v>
      </c>
      <c r="HY3">
        <v>1902</v>
      </c>
      <c r="HZ3">
        <v>5.0000000000000001E-3</v>
      </c>
      <c r="IA3">
        <v>5.7474163009841655E-3</v>
      </c>
      <c r="IB3">
        <v>11.227822228953571</v>
      </c>
      <c r="IC3">
        <v>1902</v>
      </c>
      <c r="ID3">
        <v>5.0000000000000001E-3</v>
      </c>
      <c r="IE3">
        <v>5.6329274708190186E-3</v>
      </c>
      <c r="IF3">
        <v>11.004163429072481</v>
      </c>
      <c r="IG3">
        <v>1902</v>
      </c>
      <c r="IH3">
        <v>5.0000000000000001E-3</v>
      </c>
      <c r="II3">
        <v>5.7654783431912585E-3</v>
      </c>
      <c r="IJ3">
        <v>11.262957814861833</v>
      </c>
      <c r="IK3">
        <v>1902</v>
      </c>
      <c r="IL3">
        <v>5.0000000000000001E-3</v>
      </c>
      <c r="IM3">
        <v>5.7723993281654038E-3</v>
      </c>
      <c r="IN3">
        <v>11.276328359385346</v>
      </c>
      <c r="IO3">
        <v>1902</v>
      </c>
      <c r="IP3">
        <v>5.0000000000000001E-3</v>
      </c>
      <c r="IQ3">
        <v>5.7735144690500752E-3</v>
      </c>
      <c r="IR3">
        <v>11.278431847325903</v>
      </c>
      <c r="IS3">
        <v>1902</v>
      </c>
      <c r="IT3">
        <v>5.0000000000000001E-3</v>
      </c>
      <c r="IU3">
        <v>5.7776590963131026E-3</v>
      </c>
      <c r="IV3">
        <v>11.286453262713106</v>
      </c>
      <c r="IW3">
        <v>1902</v>
      </c>
      <c r="IX3">
        <v>5.0000000000000001E-3</v>
      </c>
      <c r="IY3">
        <v>5.6717374577947661E-3</v>
      </c>
      <c r="IZ3">
        <v>11.079539077795191</v>
      </c>
      <c r="JA3">
        <v>1902</v>
      </c>
      <c r="JB3">
        <v>5.0000000000000001E-3</v>
      </c>
      <c r="JC3">
        <v>5.7839032208941927E-3</v>
      </c>
      <c r="JD3">
        <v>11.298575798705849</v>
      </c>
      <c r="JE3">
        <v>1902</v>
      </c>
      <c r="JF3">
        <v>5.0000000000000001E-3</v>
      </c>
      <c r="JG3">
        <v>5.787070266802685E-3</v>
      </c>
      <c r="JH3">
        <v>11.304687249272614</v>
      </c>
      <c r="JI3">
        <v>1902</v>
      </c>
      <c r="JJ3">
        <v>5.0000000000000001E-3</v>
      </c>
      <c r="JK3">
        <v>5.7893206336601718E-3</v>
      </c>
      <c r="JL3">
        <v>11.309007914556672</v>
      </c>
      <c r="JM3">
        <v>1902</v>
      </c>
      <c r="JN3">
        <v>5.0000000000000001E-3</v>
      </c>
      <c r="JO3">
        <v>5.794762294568552E-3</v>
      </c>
      <c r="JP3">
        <v>11.319486960852549</v>
      </c>
      <c r="JQ3">
        <v>1902</v>
      </c>
      <c r="JR3">
        <v>5.0000000000000001E-3</v>
      </c>
      <c r="JS3">
        <v>5.7973890422465873E-3</v>
      </c>
      <c r="JT3">
        <v>11.324542539896941</v>
      </c>
      <c r="JU3">
        <v>1902</v>
      </c>
      <c r="JV3">
        <v>5.0000000000000001E-3</v>
      </c>
      <c r="JW3">
        <v>5.800126530988786E-3</v>
      </c>
      <c r="JX3">
        <v>11.32981433062219</v>
      </c>
      <c r="JY3">
        <v>1902</v>
      </c>
      <c r="JZ3">
        <v>5.0000000000000001E-3</v>
      </c>
      <c r="KA3">
        <v>5.8004963392987129E-3</v>
      </c>
      <c r="KB3">
        <v>11.330461077713187</v>
      </c>
      <c r="KC3">
        <v>1902</v>
      </c>
      <c r="KD3">
        <v>5.0000000000000001E-3</v>
      </c>
      <c r="KE3">
        <v>5.8147268395588479E-3</v>
      </c>
      <c r="KF3">
        <v>11.358030707620903</v>
      </c>
      <c r="KG3">
        <v>1902</v>
      </c>
      <c r="KH3">
        <v>5.0000000000000001E-3</v>
      </c>
      <c r="KI3">
        <v>5.7336291599247424E-3</v>
      </c>
      <c r="KJ3">
        <v>11.199620869804541</v>
      </c>
      <c r="KK3">
        <v>1902</v>
      </c>
      <c r="KL3">
        <v>5.0000000000000001E-3</v>
      </c>
      <c r="KM3">
        <v>5.8156789325291983E-3</v>
      </c>
      <c r="KN3">
        <v>11.359814471871987</v>
      </c>
      <c r="KO3">
        <v>1902</v>
      </c>
      <c r="KP3">
        <v>5.0000000000000001E-3</v>
      </c>
      <c r="KQ3">
        <v>5.8259681408116288E-3</v>
      </c>
      <c r="KR3">
        <v>11.379760124922132</v>
      </c>
      <c r="KS3">
        <v>1902</v>
      </c>
      <c r="KT3">
        <v>5.0000000000000001E-3</v>
      </c>
      <c r="KU3">
        <v>5.8310092893758209E-3</v>
      </c>
      <c r="KV3">
        <v>11.389530614893749</v>
      </c>
      <c r="KW3">
        <v>1902</v>
      </c>
      <c r="KX3">
        <v>5.0000000000000001E-3</v>
      </c>
      <c r="KY3">
        <v>5.7497881105456209E-3</v>
      </c>
      <c r="KZ3">
        <v>11.23073320990108</v>
      </c>
      <c r="LA3">
        <v>1902</v>
      </c>
      <c r="LB3">
        <v>5.0000000000000001E-3</v>
      </c>
      <c r="LC3">
        <v>5.804470805665902E-3</v>
      </c>
      <c r="LD3">
        <v>11.337389631973265</v>
      </c>
      <c r="LE3">
        <v>1902</v>
      </c>
      <c r="LF3">
        <v>5.0000000000000001E-3</v>
      </c>
      <c r="LG3">
        <v>5.8078883269181581E-3</v>
      </c>
      <c r="LH3">
        <v>11.343988605103339</v>
      </c>
      <c r="LI3">
        <v>1902</v>
      </c>
      <c r="LJ3">
        <v>5.0000000000000001E-3</v>
      </c>
      <c r="LK3">
        <v>5.5924538724263775E-3</v>
      </c>
      <c r="LL3">
        <v>10.922980939931977</v>
      </c>
    </row>
    <row r="4" spans="2:324" ht="15.75" thickBot="1">
      <c r="B4">
        <v>2.2693842931819478E-2</v>
      </c>
      <c r="C4" s="22">
        <v>0.16455407602731675</v>
      </c>
      <c r="D4">
        <v>14.969382720317142</v>
      </c>
      <c r="E4">
        <v>1903</v>
      </c>
      <c r="F4">
        <v>8.0000000000000002E-3</v>
      </c>
      <c r="G4">
        <v>0.18429681665619094</v>
      </c>
      <c r="H4">
        <v>1.3068834007269063</v>
      </c>
      <c r="I4">
        <v>1914</v>
      </c>
      <c r="J4">
        <v>1.4999999999999999E-2</v>
      </c>
      <c r="K4">
        <v>0.14166746095449029</v>
      </c>
      <c r="L4">
        <v>1.265896644485508</v>
      </c>
      <c r="M4">
        <v>1914</v>
      </c>
      <c r="N4">
        <v>1.4999999999999999E-2</v>
      </c>
      <c r="O4">
        <v>0.15960604069695844</v>
      </c>
      <c r="P4">
        <v>1.3028816568708037</v>
      </c>
      <c r="Q4">
        <v>1914</v>
      </c>
      <c r="R4">
        <v>1.4999999999999999E-2</v>
      </c>
      <c r="S4">
        <v>0.16455407602731675</v>
      </c>
      <c r="T4">
        <v>1.3091710491583548</v>
      </c>
      <c r="U4">
        <v>1903</v>
      </c>
      <c r="V4">
        <v>8.0000000000000002E-3</v>
      </c>
      <c r="W4">
        <v>0.17330474040451502</v>
      </c>
      <c r="X4">
        <v>1.3127594648954986</v>
      </c>
      <c r="Y4">
        <v>1903</v>
      </c>
      <c r="Z4">
        <v>8.0000000000000002E-3</v>
      </c>
      <c r="AA4">
        <v>0.17498633422808801</v>
      </c>
      <c r="AB4">
        <v>1.3138211207011923</v>
      </c>
      <c r="AC4">
        <v>1903</v>
      </c>
      <c r="AD4">
        <v>8.0000000000000002E-3</v>
      </c>
      <c r="AE4">
        <v>0.1751613289100071</v>
      </c>
      <c r="AF4">
        <v>1.3136817751899219</v>
      </c>
      <c r="AG4">
        <v>1903</v>
      </c>
      <c r="AH4">
        <v>8.0000000000000002E-3</v>
      </c>
      <c r="AI4">
        <v>0.17615662967364501</v>
      </c>
      <c r="AJ4">
        <v>1.314144837051298</v>
      </c>
      <c r="AK4">
        <v>1903</v>
      </c>
      <c r="AL4">
        <v>8.0000000000000002E-3</v>
      </c>
      <c r="AM4">
        <v>0.17668406713880672</v>
      </c>
      <c r="AN4">
        <v>1.3142736887317155</v>
      </c>
      <c r="AO4">
        <v>1903</v>
      </c>
      <c r="AP4">
        <v>8.0000000000000002E-3</v>
      </c>
      <c r="AQ4">
        <v>0.16860898129935326</v>
      </c>
      <c r="AR4">
        <v>1.2958841350592869</v>
      </c>
      <c r="AS4">
        <v>1903</v>
      </c>
      <c r="AT4">
        <v>8.0000000000000002E-3</v>
      </c>
      <c r="AU4">
        <v>0.18522461734712867</v>
      </c>
      <c r="AV4">
        <v>1.3143537212969703</v>
      </c>
      <c r="AW4">
        <v>1903</v>
      </c>
      <c r="AX4">
        <v>8.0000000000000002E-3</v>
      </c>
      <c r="AY4">
        <v>0.18692872624873644</v>
      </c>
      <c r="AZ4">
        <v>1.3133232325408031</v>
      </c>
      <c r="BA4">
        <v>1903</v>
      </c>
      <c r="BB4">
        <v>8.0000000000000002E-3</v>
      </c>
      <c r="BC4">
        <v>0.1770219924991972</v>
      </c>
      <c r="BD4">
        <v>1.3106846387847926</v>
      </c>
      <c r="BE4">
        <v>1903</v>
      </c>
      <c r="BF4">
        <v>8.0000000000000002E-3</v>
      </c>
      <c r="BG4">
        <v>0.19448728131605719</v>
      </c>
      <c r="BH4">
        <v>1.3028938028969805</v>
      </c>
      <c r="BI4">
        <v>1903</v>
      </c>
      <c r="BJ4">
        <v>8.0000000000000002E-3</v>
      </c>
      <c r="BK4">
        <v>0.17968735561580054</v>
      </c>
      <c r="BL4">
        <v>1.3132732925652268</v>
      </c>
      <c r="BM4">
        <v>1903</v>
      </c>
      <c r="BN4">
        <v>8.0000000000000002E-3</v>
      </c>
      <c r="BO4">
        <v>0.19322716668076853</v>
      </c>
      <c r="BP4">
        <v>1.3046033637992431</v>
      </c>
      <c r="BQ4">
        <v>1903</v>
      </c>
      <c r="BR4">
        <v>8.0000000000000002E-3</v>
      </c>
      <c r="BS4">
        <v>0.19438491214727094</v>
      </c>
      <c r="BT4">
        <v>1.3021343324300625</v>
      </c>
      <c r="BU4">
        <v>1903</v>
      </c>
      <c r="BV4">
        <v>8.0000000000000002E-3</v>
      </c>
      <c r="BW4">
        <v>0.17935514891023735</v>
      </c>
      <c r="BX4">
        <v>1.3109928094674195</v>
      </c>
      <c r="BY4">
        <v>1903</v>
      </c>
      <c r="BZ4">
        <v>8.0000000000000002E-3</v>
      </c>
      <c r="CA4">
        <v>0.19403113128614682</v>
      </c>
      <c r="CB4">
        <v>1.30226770221248</v>
      </c>
      <c r="CC4">
        <v>1903</v>
      </c>
      <c r="CD4">
        <v>8.0000000000000002E-3</v>
      </c>
      <c r="CE4">
        <v>0.19353571778820605</v>
      </c>
      <c r="CF4">
        <v>1.3026678801294602</v>
      </c>
      <c r="CG4">
        <v>1903</v>
      </c>
      <c r="CH4">
        <v>8.0000000000000002E-3</v>
      </c>
      <c r="CI4">
        <v>0.18029197449931073</v>
      </c>
      <c r="CJ4">
        <v>1.3118950368954547</v>
      </c>
      <c r="CK4">
        <v>1903</v>
      </c>
      <c r="CL4">
        <v>8.0000000000000002E-3</v>
      </c>
      <c r="CM4">
        <v>0.19271046038467571</v>
      </c>
      <c r="CN4">
        <v>1.3037162746914286</v>
      </c>
      <c r="CO4">
        <v>1903</v>
      </c>
      <c r="CP4">
        <v>8.0000000000000002E-3</v>
      </c>
      <c r="CQ4">
        <v>0.19269808396751992</v>
      </c>
      <c r="CR4">
        <v>1.3031918545005272</v>
      </c>
      <c r="CS4">
        <v>1903</v>
      </c>
      <c r="CT4">
        <v>8.0000000000000002E-3</v>
      </c>
      <c r="CU4">
        <v>0.1815476302639413</v>
      </c>
      <c r="CV4">
        <v>1.3137847289034117</v>
      </c>
      <c r="CW4">
        <v>1903</v>
      </c>
      <c r="CX4">
        <v>8.0000000000000002E-3</v>
      </c>
      <c r="CY4">
        <v>0.19421128802009469</v>
      </c>
      <c r="CZ4">
        <v>1.2993337005469805</v>
      </c>
      <c r="DA4">
        <v>1903</v>
      </c>
      <c r="DB4">
        <v>8.0000000000000002E-3</v>
      </c>
      <c r="DC4">
        <v>0.1903951622042756</v>
      </c>
      <c r="DD4">
        <v>1.3067374999010262</v>
      </c>
      <c r="DE4">
        <v>1903</v>
      </c>
      <c r="DF4">
        <v>8.0000000000000002E-3</v>
      </c>
      <c r="DG4">
        <v>0.18122611467414873</v>
      </c>
      <c r="DH4">
        <v>1.3100953307523995</v>
      </c>
      <c r="DI4">
        <v>1903</v>
      </c>
      <c r="DJ4">
        <v>8.0000000000000002E-3</v>
      </c>
      <c r="DK4">
        <v>0.18977647111969997</v>
      </c>
      <c r="DL4">
        <v>1.3075055094562487</v>
      </c>
      <c r="DM4">
        <v>1903</v>
      </c>
      <c r="DN4">
        <v>8.0000000000000002E-3</v>
      </c>
      <c r="DO4">
        <v>0.18197316731711247</v>
      </c>
      <c r="DP4">
        <v>1.3128689918704088</v>
      </c>
      <c r="DQ4">
        <v>1903</v>
      </c>
      <c r="DR4">
        <v>8.0000000000000002E-3</v>
      </c>
      <c r="DS4">
        <v>0.18963901898357577</v>
      </c>
      <c r="DT4">
        <v>1.3073091320066159</v>
      </c>
      <c r="DU4">
        <v>1903</v>
      </c>
      <c r="DV4">
        <v>8.0000000000000002E-3</v>
      </c>
      <c r="DW4">
        <v>0.18185619245941415</v>
      </c>
      <c r="DX4">
        <v>1.3095911495330503</v>
      </c>
      <c r="DY4">
        <v>1903</v>
      </c>
      <c r="DZ4">
        <v>8.0000000000000002E-3</v>
      </c>
      <c r="EA4">
        <v>0.18217352622038158</v>
      </c>
      <c r="EB4">
        <v>1.3065760018850578</v>
      </c>
      <c r="EC4">
        <v>1903</v>
      </c>
      <c r="ED4">
        <v>8.0000000000000002E-3</v>
      </c>
      <c r="EE4">
        <v>0.18254669001902005</v>
      </c>
      <c r="EF4">
        <v>1.3070695066097024</v>
      </c>
      <c r="EG4">
        <v>1903</v>
      </c>
      <c r="EH4">
        <v>8.0000000000000002E-3</v>
      </c>
      <c r="EI4">
        <v>0.18311596700415203</v>
      </c>
      <c r="EJ4">
        <v>1.3039700200288411</v>
      </c>
      <c r="EK4">
        <v>1903</v>
      </c>
      <c r="EL4">
        <v>8.0000000000000002E-3</v>
      </c>
      <c r="EM4">
        <v>0.18368818290688277</v>
      </c>
      <c r="EN4">
        <v>1.3024198435285037</v>
      </c>
      <c r="EO4">
        <v>1903</v>
      </c>
      <c r="EP4">
        <v>8.0000000000000002E-3</v>
      </c>
      <c r="EQ4">
        <v>0.18675272078433131</v>
      </c>
      <c r="ER4">
        <v>1.3113401179163957</v>
      </c>
      <c r="ES4">
        <v>1903</v>
      </c>
      <c r="ET4">
        <v>8.0000000000000002E-3</v>
      </c>
      <c r="EU4">
        <v>0.18655260763109188</v>
      </c>
      <c r="EV4">
        <v>1.3113910822972608</v>
      </c>
      <c r="EW4">
        <v>1903</v>
      </c>
      <c r="EX4">
        <v>8.0000000000000002E-3</v>
      </c>
      <c r="EY4">
        <v>0.18601346469422331</v>
      </c>
      <c r="EZ4">
        <v>1.3122976726838271</v>
      </c>
      <c r="FA4">
        <v>1903</v>
      </c>
      <c r="FB4">
        <v>8.0000000000000002E-3</v>
      </c>
      <c r="FC4">
        <v>0.18581803287832416</v>
      </c>
      <c r="FD4">
        <v>1.3123837333542228</v>
      </c>
      <c r="FE4">
        <v>1903</v>
      </c>
      <c r="FF4">
        <v>8.0000000000000002E-3</v>
      </c>
      <c r="FG4">
        <v>0.18570775566449116</v>
      </c>
      <c r="FH4">
        <v>1.3122189686889643</v>
      </c>
      <c r="FI4">
        <v>1903</v>
      </c>
      <c r="FJ4">
        <v>8.0000000000000002E-3</v>
      </c>
      <c r="FK4">
        <v>0.1854407140892568</v>
      </c>
      <c r="FL4">
        <v>1.3125071113613844</v>
      </c>
      <c r="FM4">
        <v>1903</v>
      </c>
      <c r="FN4">
        <v>8.0000000000000002E-3</v>
      </c>
      <c r="FO4">
        <v>0.18522861131200047</v>
      </c>
      <c r="FP4">
        <v>1.312641528255716</v>
      </c>
      <c r="FQ4">
        <v>1903</v>
      </c>
      <c r="FR4">
        <v>8.0000000000000002E-3</v>
      </c>
      <c r="FS4">
        <v>0.18502004284138324</v>
      </c>
      <c r="FT4">
        <v>1.3127729708674034</v>
      </c>
      <c r="FU4">
        <v>1903</v>
      </c>
      <c r="FV4">
        <v>8.0000000000000002E-3</v>
      </c>
      <c r="FW4">
        <v>0.18499247463051335</v>
      </c>
      <c r="FX4">
        <v>1.3120861384842448</v>
      </c>
      <c r="FY4">
        <v>1903</v>
      </c>
      <c r="FZ4">
        <v>8.0000000000000002E-3</v>
      </c>
      <c r="GA4">
        <v>0.18517380974628497</v>
      </c>
      <c r="GB4">
        <v>1.3100957378072851</v>
      </c>
      <c r="GC4">
        <v>1903</v>
      </c>
      <c r="GD4">
        <v>8.0000000000000002E-3</v>
      </c>
      <c r="GE4">
        <v>0.18518486014649085</v>
      </c>
      <c r="GF4">
        <v>1.3085572389820821</v>
      </c>
      <c r="GG4">
        <v>1903</v>
      </c>
      <c r="GH4">
        <v>8.0000000000000002E-3</v>
      </c>
      <c r="GI4">
        <v>0.18498366033379976</v>
      </c>
      <c r="GJ4">
        <v>1.3079299400369322</v>
      </c>
      <c r="GK4">
        <v>1903</v>
      </c>
      <c r="GL4">
        <v>8.0000000000000002E-3</v>
      </c>
      <c r="GM4">
        <v>0.18480869654138801</v>
      </c>
      <c r="GN4">
        <v>1.3069288796586349</v>
      </c>
      <c r="GO4">
        <v>1903</v>
      </c>
      <c r="GP4">
        <v>8.0000000000000002E-3</v>
      </c>
      <c r="GQ4">
        <v>0.18435504535753988</v>
      </c>
      <c r="GR4">
        <v>1.3077677359985029</v>
      </c>
      <c r="GS4">
        <v>1903</v>
      </c>
      <c r="GT4">
        <v>8.0000000000000002E-3</v>
      </c>
      <c r="GU4">
        <v>0.18393626415286482</v>
      </c>
      <c r="GV4">
        <v>1.3085839500765317</v>
      </c>
      <c r="GW4">
        <v>1903</v>
      </c>
      <c r="GX4">
        <v>8.0000000000000002E-3</v>
      </c>
      <c r="GY4">
        <v>0.18354131191610804</v>
      </c>
      <c r="GZ4">
        <v>1.3095741445727564</v>
      </c>
      <c r="HA4">
        <v>1903</v>
      </c>
      <c r="HB4">
        <v>8.0000000000000002E-3</v>
      </c>
      <c r="HC4">
        <v>0.19220305872936336</v>
      </c>
      <c r="HD4">
        <v>1.2985395956740098</v>
      </c>
      <c r="HE4">
        <v>1903</v>
      </c>
      <c r="HF4">
        <v>8.0000000000000002E-3</v>
      </c>
      <c r="HG4">
        <v>0.19334393008636652</v>
      </c>
      <c r="HH4">
        <v>1.2976222920779525</v>
      </c>
      <c r="HI4">
        <v>1903</v>
      </c>
      <c r="HJ4">
        <v>8.0000000000000002E-3</v>
      </c>
      <c r="HK4">
        <v>0.20225826893117163</v>
      </c>
      <c r="HL4">
        <v>1.2766705651679562</v>
      </c>
      <c r="HM4">
        <v>1903</v>
      </c>
      <c r="HN4">
        <v>8.0000000000000002E-3</v>
      </c>
      <c r="HO4">
        <v>0.18018735325116797</v>
      </c>
      <c r="HP4">
        <v>1.3057097548748564</v>
      </c>
      <c r="HQ4">
        <v>1903</v>
      </c>
      <c r="HR4">
        <v>8.0000000000000002E-3</v>
      </c>
      <c r="HS4">
        <v>0.17975412695964429</v>
      </c>
      <c r="HT4">
        <v>1.3057684199572293</v>
      </c>
      <c r="HU4">
        <v>1903</v>
      </c>
      <c r="HV4">
        <v>8.0000000000000002E-3</v>
      </c>
      <c r="HW4">
        <v>0.17992528758206716</v>
      </c>
      <c r="HX4">
        <v>1.3101148871705288</v>
      </c>
      <c r="HY4">
        <v>1903</v>
      </c>
      <c r="HZ4">
        <v>8.0000000000000002E-3</v>
      </c>
      <c r="IA4">
        <v>0.17979025174842272</v>
      </c>
      <c r="IB4">
        <v>1.3110185139738002</v>
      </c>
      <c r="IC4">
        <v>1903</v>
      </c>
      <c r="ID4">
        <v>8.0000000000000002E-3</v>
      </c>
      <c r="IE4">
        <v>0.20227184113779903</v>
      </c>
      <c r="IF4">
        <v>1.2849029573255013</v>
      </c>
      <c r="IG4">
        <v>1903</v>
      </c>
      <c r="IH4">
        <v>8.0000000000000002E-3</v>
      </c>
      <c r="II4">
        <v>0.18057782284048329</v>
      </c>
      <c r="IJ4">
        <v>1.3140947317090632</v>
      </c>
      <c r="IK4">
        <v>1903</v>
      </c>
      <c r="IL4">
        <v>8.0000000000000002E-3</v>
      </c>
      <c r="IM4">
        <v>0.18047739737909047</v>
      </c>
      <c r="IN4">
        <v>1.3145235856599113</v>
      </c>
      <c r="IO4">
        <v>1903</v>
      </c>
      <c r="IP4">
        <v>8.0000000000000002E-3</v>
      </c>
      <c r="IQ4">
        <v>0.17986399501446029</v>
      </c>
      <c r="IR4">
        <v>1.3141642053403246</v>
      </c>
      <c r="IS4">
        <v>1903</v>
      </c>
      <c r="IT4">
        <v>8.0000000000000002E-3</v>
      </c>
      <c r="IU4">
        <v>0.17991930846229395</v>
      </c>
      <c r="IV4">
        <v>1.3144678290609446</v>
      </c>
      <c r="IW4">
        <v>1903</v>
      </c>
      <c r="IX4">
        <v>8.0000000000000002E-3</v>
      </c>
      <c r="IY4">
        <v>0.20233571776683709</v>
      </c>
      <c r="IZ4">
        <v>1.2903697325978591</v>
      </c>
      <c r="JA4">
        <v>1903</v>
      </c>
      <c r="JB4">
        <v>8.0000000000000002E-3</v>
      </c>
      <c r="JC4">
        <v>0.18095011807986078</v>
      </c>
      <c r="JD4">
        <v>1.3152218829756863</v>
      </c>
      <c r="JE4">
        <v>1903</v>
      </c>
      <c r="JF4">
        <v>8.0000000000000002E-3</v>
      </c>
      <c r="JG4">
        <v>0.18082127956347013</v>
      </c>
      <c r="JH4">
        <v>1.3152490173720373</v>
      </c>
      <c r="JI4">
        <v>1903</v>
      </c>
      <c r="JJ4">
        <v>8.0000000000000002E-3</v>
      </c>
      <c r="JK4">
        <v>0.18007342252091588</v>
      </c>
      <c r="JL4">
        <v>1.3150409870995998</v>
      </c>
      <c r="JM4">
        <v>1903</v>
      </c>
      <c r="JN4">
        <v>8.0000000000000002E-3</v>
      </c>
      <c r="JO4">
        <v>0.17902626372449401</v>
      </c>
      <c r="JP4">
        <v>1.3147579616115057</v>
      </c>
      <c r="JQ4">
        <v>1903</v>
      </c>
      <c r="JR4">
        <v>8.0000000000000002E-3</v>
      </c>
      <c r="JS4">
        <v>0.1784149590023888</v>
      </c>
      <c r="JT4">
        <v>1.3145545440574335</v>
      </c>
      <c r="JU4">
        <v>1903</v>
      </c>
      <c r="JV4">
        <v>8.0000000000000002E-3</v>
      </c>
      <c r="JW4">
        <v>0.1778134574978841</v>
      </c>
      <c r="JX4">
        <v>1.3143490872365522</v>
      </c>
      <c r="JY4">
        <v>1903</v>
      </c>
      <c r="JZ4">
        <v>8.0000000000000002E-3</v>
      </c>
      <c r="KA4">
        <v>0.1765359470183572</v>
      </c>
      <c r="KB4">
        <v>1.3135801933289324</v>
      </c>
      <c r="KC4">
        <v>1903</v>
      </c>
      <c r="KD4">
        <v>8.0000000000000002E-3</v>
      </c>
      <c r="KE4">
        <v>0.17614052213848502</v>
      </c>
      <c r="KF4">
        <v>1.3140787861937571</v>
      </c>
      <c r="KG4">
        <v>1903</v>
      </c>
      <c r="KH4">
        <v>8.0000000000000002E-3</v>
      </c>
      <c r="KI4">
        <v>0.20277851704780941</v>
      </c>
      <c r="KJ4">
        <v>1.2957514006849995</v>
      </c>
      <c r="KK4">
        <v>1903</v>
      </c>
      <c r="KL4">
        <v>8.0000000000000002E-3</v>
      </c>
      <c r="KM4">
        <v>0.17482157256538894</v>
      </c>
      <c r="KN4">
        <v>1.3133323661541583</v>
      </c>
      <c r="KO4">
        <v>1903</v>
      </c>
      <c r="KP4">
        <v>8.0000000000000002E-3</v>
      </c>
      <c r="KQ4">
        <v>0.17446817066702144</v>
      </c>
      <c r="KR4">
        <v>1.313648741959812</v>
      </c>
      <c r="KS4">
        <v>1903</v>
      </c>
      <c r="KT4">
        <v>8.0000000000000002E-3</v>
      </c>
      <c r="KU4">
        <v>0.17422031585232614</v>
      </c>
      <c r="KV4">
        <v>1.3137404913778996</v>
      </c>
      <c r="KW4">
        <v>1903</v>
      </c>
      <c r="KX4">
        <v>8.0000000000000002E-3</v>
      </c>
      <c r="KY4">
        <v>0.20617731955156218</v>
      </c>
      <c r="KZ4">
        <v>1.293300268664487</v>
      </c>
      <c r="LA4">
        <v>1903</v>
      </c>
      <c r="LB4">
        <v>8.0000000000000002E-3</v>
      </c>
      <c r="LC4">
        <v>0.19820952595020841</v>
      </c>
      <c r="LD4">
        <v>1.3033304883772887</v>
      </c>
      <c r="LE4">
        <v>1903</v>
      </c>
      <c r="LF4">
        <v>8.0000000000000002E-3</v>
      </c>
      <c r="LG4">
        <v>0.19871254333563287</v>
      </c>
      <c r="LH4">
        <v>1.3029215905583946</v>
      </c>
      <c r="LI4">
        <v>1903</v>
      </c>
      <c r="LJ4">
        <v>8.0000000000000002E-3</v>
      </c>
      <c r="LK4">
        <v>0.23710452537904209</v>
      </c>
      <c r="LL4">
        <v>1.2510358062238178</v>
      </c>
    </row>
    <row r="5" spans="2:324" ht="16.5" thickTop="1" thickBot="1">
      <c r="B5">
        <v>2.3243178007470236E-2</v>
      </c>
      <c r="C5" s="22">
        <v>0.17330474040451502</v>
      </c>
      <c r="D5">
        <v>15.932304096176864</v>
      </c>
      <c r="E5">
        <v>1914</v>
      </c>
      <c r="F5">
        <v>1.4999999999999999E-2</v>
      </c>
      <c r="G5">
        <v>17.397081649668429</v>
      </c>
      <c r="H5">
        <v>77</v>
      </c>
      <c r="I5">
        <v>1915</v>
      </c>
      <c r="J5">
        <v>1.7999999999999999E-2</v>
      </c>
      <c r="K5" s="19">
        <v>12.543771257366254</v>
      </c>
      <c r="L5">
        <v>76</v>
      </c>
      <c r="M5">
        <v>1915</v>
      </c>
      <c r="N5">
        <v>1.7999999999999999E-2</v>
      </c>
      <c r="O5" s="19">
        <v>14.433777109760028</v>
      </c>
      <c r="P5">
        <v>76</v>
      </c>
      <c r="Q5">
        <v>1915</v>
      </c>
      <c r="R5">
        <v>1.7999999999999999E-2</v>
      </c>
      <c r="S5" s="19">
        <v>14.969382720317142</v>
      </c>
      <c r="T5">
        <v>76</v>
      </c>
      <c r="U5">
        <v>1915</v>
      </c>
      <c r="V5">
        <v>1.7999999999999999E-2</v>
      </c>
      <c r="W5" s="19">
        <v>15.932304096176864</v>
      </c>
      <c r="X5">
        <v>76</v>
      </c>
      <c r="Y5">
        <v>1914</v>
      </c>
      <c r="Z5">
        <v>1.4999999999999999E-2</v>
      </c>
      <c r="AA5" s="19">
        <v>16.119686198036138</v>
      </c>
      <c r="AB5">
        <v>76</v>
      </c>
      <c r="AC5">
        <v>1914</v>
      </c>
      <c r="AD5">
        <v>1.4999999999999999E-2</v>
      </c>
      <c r="AE5" s="19">
        <v>16.139229965502093</v>
      </c>
      <c r="AF5">
        <v>76</v>
      </c>
      <c r="AG5">
        <v>1914</v>
      </c>
      <c r="AH5">
        <v>1.4999999999999999E-2</v>
      </c>
      <c r="AI5" s="19">
        <v>16.250545112590483</v>
      </c>
      <c r="AJ5">
        <v>76</v>
      </c>
      <c r="AK5">
        <v>1914</v>
      </c>
      <c r="AL5">
        <v>1.4999999999999999E-2</v>
      </c>
      <c r="AM5" s="19">
        <v>16.309643196001648</v>
      </c>
      <c r="AN5">
        <v>76</v>
      </c>
      <c r="AO5">
        <v>1914</v>
      </c>
      <c r="AP5">
        <v>1.4999999999999999E-2</v>
      </c>
      <c r="AQ5" s="19">
        <v>15.413063517065485</v>
      </c>
      <c r="AR5">
        <v>76</v>
      </c>
      <c r="AS5">
        <v>1914</v>
      </c>
      <c r="AT5">
        <v>1.4999999999999999E-2</v>
      </c>
      <c r="AU5" s="19">
        <v>17.277241333123591</v>
      </c>
      <c r="AV5">
        <v>76</v>
      </c>
      <c r="AW5">
        <v>1914</v>
      </c>
      <c r="AX5">
        <v>1.4999999999999999E-2</v>
      </c>
      <c r="AY5" s="19">
        <v>17.47274027940886</v>
      </c>
      <c r="AZ5">
        <v>76</v>
      </c>
      <c r="BA5">
        <v>1914</v>
      </c>
      <c r="BB5">
        <v>1.4999999999999999E-2</v>
      </c>
      <c r="BC5" s="19">
        <v>16.347546723386607</v>
      </c>
      <c r="BD5">
        <v>76</v>
      </c>
      <c r="BE5">
        <v>1914</v>
      </c>
      <c r="BF5">
        <v>1.4999999999999999E-2</v>
      </c>
      <c r="BG5" s="19">
        <v>18.349844809613671</v>
      </c>
      <c r="BH5">
        <v>76</v>
      </c>
      <c r="BI5">
        <v>1914</v>
      </c>
      <c r="BJ5">
        <v>1.4999999999999999E-2</v>
      </c>
      <c r="BK5" s="19">
        <v>16.647602740601961</v>
      </c>
      <c r="BL5">
        <v>76</v>
      </c>
      <c r="BM5">
        <v>1914</v>
      </c>
      <c r="BN5">
        <v>1.4999999999999999E-2</v>
      </c>
      <c r="BO5" s="19">
        <v>18.202477898667176</v>
      </c>
      <c r="BP5">
        <v>76</v>
      </c>
      <c r="BQ5">
        <v>1914</v>
      </c>
      <c r="BR5">
        <v>1.4999999999999999E-2</v>
      </c>
      <c r="BS5" s="19">
        <v>18.337855814702944</v>
      </c>
      <c r="BT5">
        <v>76</v>
      </c>
      <c r="BU5">
        <v>1914</v>
      </c>
      <c r="BV5">
        <v>1.4999999999999999E-2</v>
      </c>
      <c r="BW5" s="19">
        <v>16.610097899325115</v>
      </c>
      <c r="BX5">
        <v>76</v>
      </c>
      <c r="BY5">
        <v>1914</v>
      </c>
      <c r="BZ5">
        <v>1.4999999999999999E-2</v>
      </c>
      <c r="CA5" s="19">
        <v>18.296446116186939</v>
      </c>
      <c r="CB5">
        <v>76</v>
      </c>
      <c r="CC5">
        <v>1914</v>
      </c>
      <c r="CD5">
        <v>1.4999999999999999E-2</v>
      </c>
      <c r="CE5" s="19">
        <v>18.238519518265353</v>
      </c>
      <c r="CF5">
        <v>76</v>
      </c>
      <c r="CG5">
        <v>1914</v>
      </c>
      <c r="CH5">
        <v>1.4999999999999999E-2</v>
      </c>
      <c r="CI5" s="19">
        <v>16.715939866000607</v>
      </c>
      <c r="CJ5">
        <v>76</v>
      </c>
      <c r="CK5">
        <v>1914</v>
      </c>
      <c r="CL5">
        <v>1.4999999999999999E-2</v>
      </c>
      <c r="CM5" s="19">
        <v>18.142183529609724</v>
      </c>
      <c r="CN5">
        <v>76</v>
      </c>
      <c r="CO5">
        <v>1914</v>
      </c>
      <c r="CP5">
        <v>1.4999999999999999E-2</v>
      </c>
      <c r="CQ5" s="19">
        <v>18.140740274103724</v>
      </c>
      <c r="CR5">
        <v>76</v>
      </c>
      <c r="CS5">
        <v>1914</v>
      </c>
      <c r="CT5">
        <v>1.4999999999999999E-2</v>
      </c>
      <c r="CU5" s="19">
        <v>16.858183090738816</v>
      </c>
      <c r="CV5">
        <v>76</v>
      </c>
      <c r="CW5">
        <v>1914</v>
      </c>
      <c r="CX5">
        <v>1.4999999999999999E-2</v>
      </c>
      <c r="CY5" s="19">
        <v>18.317528739339402</v>
      </c>
      <c r="CZ5">
        <v>76</v>
      </c>
      <c r="DA5">
        <v>1914</v>
      </c>
      <c r="DB5">
        <v>1.4999999999999999E-2</v>
      </c>
      <c r="DC5" s="19">
        <v>17.872956845121958</v>
      </c>
      <c r="DD5">
        <v>76</v>
      </c>
      <c r="DE5">
        <v>1914</v>
      </c>
      <c r="DF5">
        <v>1.4999999999999999E-2</v>
      </c>
      <c r="DG5" s="19">
        <v>16.821719600587805</v>
      </c>
      <c r="DH5">
        <v>76</v>
      </c>
      <c r="DI5">
        <v>1914</v>
      </c>
      <c r="DJ5">
        <v>1.4999999999999999E-2</v>
      </c>
      <c r="DK5" s="19">
        <v>17.801274945729219</v>
      </c>
      <c r="DL5">
        <v>76</v>
      </c>
      <c r="DM5">
        <v>1914</v>
      </c>
      <c r="DN5">
        <v>1.4999999999999999E-2</v>
      </c>
      <c r="DO5" s="19">
        <v>16.906487860236005</v>
      </c>
      <c r="DP5">
        <v>76</v>
      </c>
      <c r="DQ5">
        <v>1914</v>
      </c>
      <c r="DR5">
        <v>1.4999999999999999E-2</v>
      </c>
      <c r="DS5" s="19">
        <v>17.785364523195927</v>
      </c>
      <c r="DT5">
        <v>76</v>
      </c>
      <c r="DU5">
        <v>1914</v>
      </c>
      <c r="DV5">
        <v>1.4999999999999999E-2</v>
      </c>
      <c r="DW5" s="19">
        <v>16.893204470327607</v>
      </c>
      <c r="DX5">
        <v>76</v>
      </c>
      <c r="DY5">
        <v>1914</v>
      </c>
      <c r="DZ5">
        <v>1.4999999999999999E-2</v>
      </c>
      <c r="EA5" s="19">
        <v>16.929248974740201</v>
      </c>
      <c r="EB5">
        <v>76</v>
      </c>
      <c r="EC5">
        <v>1914</v>
      </c>
      <c r="ED5">
        <v>1.4999999999999999E-2</v>
      </c>
      <c r="EE5" s="19">
        <v>16.971670763396045</v>
      </c>
      <c r="EF5">
        <v>76</v>
      </c>
      <c r="EG5">
        <v>1914</v>
      </c>
      <c r="EH5">
        <v>1.4999999999999999E-2</v>
      </c>
      <c r="EI5" s="19">
        <v>17.036461639820413</v>
      </c>
      <c r="EJ5">
        <v>76</v>
      </c>
      <c r="EK5">
        <v>1914</v>
      </c>
      <c r="EL5">
        <v>1.4999999999999999E-2</v>
      </c>
      <c r="EM5" s="19">
        <v>17.101678070318354</v>
      </c>
      <c r="EN5">
        <v>76</v>
      </c>
      <c r="EO5">
        <v>1914</v>
      </c>
      <c r="EP5">
        <v>1.4999999999999999E-2</v>
      </c>
      <c r="EQ5" s="19">
        <v>17.452510622965416</v>
      </c>
      <c r="ER5">
        <v>76</v>
      </c>
      <c r="ES5">
        <v>1914</v>
      </c>
      <c r="ET5">
        <v>1.4999999999999999E-2</v>
      </c>
      <c r="EU5" s="19">
        <v>17.429520720048103</v>
      </c>
      <c r="EV5">
        <v>76</v>
      </c>
      <c r="EW5">
        <v>1914</v>
      </c>
      <c r="EX5">
        <v>1.4999999999999999E-2</v>
      </c>
      <c r="EY5" s="19">
        <v>17.367637796920501</v>
      </c>
      <c r="EZ5">
        <v>76</v>
      </c>
      <c r="FA5">
        <v>1914</v>
      </c>
      <c r="FB5">
        <v>1.4999999999999999E-2</v>
      </c>
      <c r="FC5" s="19">
        <v>17.345226336414473</v>
      </c>
      <c r="FD5">
        <v>76</v>
      </c>
      <c r="FE5">
        <v>1914</v>
      </c>
      <c r="FF5">
        <v>1.4999999999999999E-2</v>
      </c>
      <c r="FG5" s="19">
        <v>17.332584865791862</v>
      </c>
      <c r="FH5">
        <v>76</v>
      </c>
      <c r="FI5">
        <v>1914</v>
      </c>
      <c r="FJ5">
        <v>1.4999999999999999E-2</v>
      </c>
      <c r="FK5" s="19">
        <v>17.301987116905615</v>
      </c>
      <c r="FL5">
        <v>76</v>
      </c>
      <c r="FM5">
        <v>1914</v>
      </c>
      <c r="FN5">
        <v>1.4999999999999999E-2</v>
      </c>
      <c r="FO5" s="19">
        <v>17.277698573068925</v>
      </c>
      <c r="FP5">
        <v>76</v>
      </c>
      <c r="FQ5">
        <v>1914</v>
      </c>
      <c r="FR5">
        <v>1.4999999999999999E-2</v>
      </c>
      <c r="FS5" s="19">
        <v>17.253827081797031</v>
      </c>
      <c r="FT5">
        <v>76</v>
      </c>
      <c r="FU5">
        <v>1914</v>
      </c>
      <c r="FV5">
        <v>1.4999999999999999E-2</v>
      </c>
      <c r="FW5" s="19">
        <v>17.250672704580392</v>
      </c>
      <c r="FX5">
        <v>76</v>
      </c>
      <c r="FY5">
        <v>1914</v>
      </c>
      <c r="FZ5">
        <v>1.4999999999999999E-2</v>
      </c>
      <c r="GA5" s="19">
        <v>17.271425132193698</v>
      </c>
      <c r="GB5">
        <v>76</v>
      </c>
      <c r="GC5">
        <v>1914</v>
      </c>
      <c r="GD5">
        <v>1.4999999999999999E-2</v>
      </c>
      <c r="GE5" s="19">
        <v>17.27269006521356</v>
      </c>
      <c r="GF5">
        <v>76</v>
      </c>
      <c r="GG5">
        <v>1914</v>
      </c>
      <c r="GH5">
        <v>1.4999999999999999E-2</v>
      </c>
      <c r="GI5" s="19">
        <v>17.249664210568731</v>
      </c>
      <c r="GJ5">
        <v>76</v>
      </c>
      <c r="GK5">
        <v>1914</v>
      </c>
      <c r="GL5">
        <v>1.4999999999999999E-2</v>
      </c>
      <c r="GM5" s="19">
        <v>17.229650117162453</v>
      </c>
      <c r="GN5">
        <v>76</v>
      </c>
      <c r="GO5">
        <v>1914</v>
      </c>
      <c r="GP5">
        <v>1.4999999999999999E-2</v>
      </c>
      <c r="GQ5" s="19">
        <v>17.177796990499104</v>
      </c>
      <c r="GR5">
        <v>76</v>
      </c>
      <c r="GS5">
        <v>1914</v>
      </c>
      <c r="GT5">
        <v>1.4999999999999999E-2</v>
      </c>
      <c r="GU5" s="19">
        <v>17.129980737480409</v>
      </c>
      <c r="GV5">
        <v>76</v>
      </c>
      <c r="GW5">
        <v>1914</v>
      </c>
      <c r="GX5">
        <v>1.4999999999999999E-2</v>
      </c>
      <c r="GY5" s="19">
        <v>17.084930210444305</v>
      </c>
      <c r="GZ5">
        <v>76</v>
      </c>
      <c r="HA5">
        <v>1914</v>
      </c>
      <c r="HB5">
        <v>1.4999999999999999E-2</v>
      </c>
      <c r="HC5" s="19">
        <v>18.083049980920489</v>
      </c>
      <c r="HD5">
        <v>76</v>
      </c>
      <c r="HE5">
        <v>1914</v>
      </c>
      <c r="HF5">
        <v>1.4999999999999999E-2</v>
      </c>
      <c r="HG5" s="19">
        <v>18.216113700275159</v>
      </c>
      <c r="HH5">
        <v>76</v>
      </c>
      <c r="HI5">
        <v>1914</v>
      </c>
      <c r="HJ5">
        <v>1.4999999999999999E-2</v>
      </c>
      <c r="HK5" s="19">
        <v>19.268928576888996</v>
      </c>
      <c r="HL5">
        <v>76</v>
      </c>
      <c r="HM5">
        <v>1914</v>
      </c>
      <c r="HN5">
        <v>1.4999999999999999E-2</v>
      </c>
      <c r="HO5" s="19">
        <v>16.704107824387226</v>
      </c>
      <c r="HP5">
        <v>76</v>
      </c>
      <c r="HQ5">
        <v>1914</v>
      </c>
      <c r="HR5">
        <v>1.4999999999999999E-2</v>
      </c>
      <c r="HS5" s="19">
        <v>16.655144631566873</v>
      </c>
      <c r="HT5">
        <v>76</v>
      </c>
      <c r="HU5">
        <v>1914</v>
      </c>
      <c r="HV5">
        <v>1.4999999999999999E-2</v>
      </c>
      <c r="HW5" s="19">
        <v>16.67448300645599</v>
      </c>
      <c r="HX5">
        <v>76</v>
      </c>
      <c r="HY5">
        <v>1914</v>
      </c>
      <c r="HZ5">
        <v>1.4999999999999999E-2</v>
      </c>
      <c r="IA5" s="19">
        <v>16.659225474956248</v>
      </c>
      <c r="IB5">
        <v>76</v>
      </c>
      <c r="IC5">
        <v>1914</v>
      </c>
      <c r="ID5">
        <v>1.4999999999999999E-2</v>
      </c>
      <c r="IE5" s="19">
        <v>19.270549441803258</v>
      </c>
      <c r="IF5">
        <v>76</v>
      </c>
      <c r="IG5">
        <v>1914</v>
      </c>
      <c r="IH5">
        <v>1.4999999999999999E-2</v>
      </c>
      <c r="II5" s="19">
        <v>16.748283019932348</v>
      </c>
      <c r="IJ5">
        <v>76</v>
      </c>
      <c r="IK5">
        <v>1914</v>
      </c>
      <c r="IL5">
        <v>1.4999999999999999E-2</v>
      </c>
      <c r="IM5" s="19">
        <v>16.736917513861034</v>
      </c>
      <c r="IN5">
        <v>76</v>
      </c>
      <c r="IO5">
        <v>1914</v>
      </c>
      <c r="IP5">
        <v>1.4999999999999999E-2</v>
      </c>
      <c r="IQ5" s="19">
        <v>16.66755701249819</v>
      </c>
      <c r="IR5">
        <v>76</v>
      </c>
      <c r="IS5">
        <v>1914</v>
      </c>
      <c r="IT5">
        <v>1.4999999999999999E-2</v>
      </c>
      <c r="IU5" s="19">
        <v>16.673807326806987</v>
      </c>
      <c r="IV5">
        <v>76</v>
      </c>
      <c r="IW5">
        <v>1914</v>
      </c>
      <c r="IX5">
        <v>1.4999999999999999E-2</v>
      </c>
      <c r="IY5" s="19">
        <v>19.27817866838453</v>
      </c>
      <c r="IZ5">
        <v>76</v>
      </c>
      <c r="JA5">
        <v>1914</v>
      </c>
      <c r="JB5">
        <v>1.4999999999999999E-2</v>
      </c>
      <c r="JC5" s="19">
        <v>16.790441312108406</v>
      </c>
      <c r="JD5">
        <v>76</v>
      </c>
      <c r="JE5">
        <v>1914</v>
      </c>
      <c r="JF5">
        <v>1.4999999999999999E-2</v>
      </c>
      <c r="JG5" s="19">
        <v>16.775847448161947</v>
      </c>
      <c r="JH5">
        <v>76</v>
      </c>
      <c r="JI5">
        <v>1914</v>
      </c>
      <c r="JJ5">
        <v>1.4999999999999999E-2</v>
      </c>
      <c r="JK5" s="19">
        <v>16.691226370130341</v>
      </c>
      <c r="JL5">
        <v>76</v>
      </c>
      <c r="JM5">
        <v>1914</v>
      </c>
      <c r="JN5">
        <v>1.4999999999999999E-2</v>
      </c>
      <c r="JO5" s="19">
        <v>16.572997943621896</v>
      </c>
      <c r="JP5">
        <v>76</v>
      </c>
      <c r="JQ5">
        <v>1914</v>
      </c>
      <c r="JR5">
        <v>1.4999999999999999E-2</v>
      </c>
      <c r="JS5" s="19">
        <v>16.504118511842492</v>
      </c>
      <c r="JT5">
        <v>76</v>
      </c>
      <c r="JU5">
        <v>1914</v>
      </c>
      <c r="JV5">
        <v>1.4999999999999999E-2</v>
      </c>
      <c r="JW5" s="19">
        <v>16.436443642963685</v>
      </c>
      <c r="JX5">
        <v>76</v>
      </c>
      <c r="JY5">
        <v>1914</v>
      </c>
      <c r="JZ5">
        <v>1.4999999999999999E-2</v>
      </c>
      <c r="KA5" s="19">
        <v>16.293039052300006</v>
      </c>
      <c r="KB5">
        <v>76</v>
      </c>
      <c r="KC5">
        <v>1914</v>
      </c>
      <c r="KD5">
        <v>1.4999999999999999E-2</v>
      </c>
      <c r="KE5" s="19">
        <v>16.248741493236871</v>
      </c>
      <c r="KF5">
        <v>76</v>
      </c>
      <c r="KG5">
        <v>1914</v>
      </c>
      <c r="KH5">
        <v>1.4999999999999999E-2</v>
      </c>
      <c r="KI5" s="19">
        <v>19.331098854190969</v>
      </c>
      <c r="KJ5">
        <v>76</v>
      </c>
      <c r="KK5">
        <v>1914</v>
      </c>
      <c r="KL5">
        <v>1.4999999999999999E-2</v>
      </c>
      <c r="KM5" s="19">
        <v>16.101292851626813</v>
      </c>
      <c r="KN5">
        <v>76</v>
      </c>
      <c r="KO5">
        <v>1914</v>
      </c>
      <c r="KP5">
        <v>1.4999999999999999E-2</v>
      </c>
      <c r="KQ5" s="19">
        <v>16.061865211674803</v>
      </c>
      <c r="KR5">
        <v>76</v>
      </c>
      <c r="KS5">
        <v>1914</v>
      </c>
      <c r="KT5">
        <v>1.4999999999999999E-2</v>
      </c>
      <c r="KU5" s="19">
        <v>16.034233172547932</v>
      </c>
      <c r="KV5">
        <v>76</v>
      </c>
      <c r="KW5">
        <v>1914</v>
      </c>
      <c r="KX5">
        <v>1.4999999999999999E-2</v>
      </c>
      <c r="KY5" s="19">
        <v>19.739265042247087</v>
      </c>
      <c r="KZ5">
        <v>76</v>
      </c>
      <c r="LA5">
        <v>1914</v>
      </c>
      <c r="LB5">
        <v>1.4999999999999999E-2</v>
      </c>
      <c r="LC5" s="19">
        <v>18.787856004485736</v>
      </c>
      <c r="LD5">
        <v>76</v>
      </c>
      <c r="LE5">
        <v>1914</v>
      </c>
      <c r="LF5">
        <v>1.4999999999999999E-2</v>
      </c>
      <c r="LG5" s="19">
        <v>18.847360167568294</v>
      </c>
      <c r="LH5">
        <v>76</v>
      </c>
      <c r="LI5">
        <v>1914</v>
      </c>
      <c r="LJ5">
        <v>1.4999999999999999E-2</v>
      </c>
      <c r="LK5" s="19">
        <v>23.620462472608519</v>
      </c>
      <c r="LL5">
        <v>76</v>
      </c>
    </row>
    <row r="6" spans="2:324" ht="15.75" thickTop="1">
      <c r="B6">
        <v>2.3380148837772004E-2</v>
      </c>
      <c r="C6" s="22">
        <v>0.17498633422808801</v>
      </c>
      <c r="D6">
        <v>16.119686198036138</v>
      </c>
      <c r="E6">
        <v>1915</v>
      </c>
      <c r="F6">
        <v>1.7999999999999999E-2</v>
      </c>
      <c r="G6">
        <v>29.713245102272339</v>
      </c>
      <c r="H6">
        <v>131.51170517835533</v>
      </c>
      <c r="I6">
        <v>1916</v>
      </c>
      <c r="J6">
        <v>1.7999999999999999E-2</v>
      </c>
      <c r="K6">
        <v>20.101322122564653</v>
      </c>
      <c r="L6">
        <v>121.7895679034948</v>
      </c>
      <c r="M6">
        <v>1916</v>
      </c>
      <c r="N6">
        <v>1.7999999999999999E-2</v>
      </c>
      <c r="O6">
        <v>24.50134547455275</v>
      </c>
      <c r="P6">
        <v>129.01004649759122</v>
      </c>
      <c r="Q6">
        <v>1916</v>
      </c>
      <c r="R6">
        <v>1.7999999999999999E-2</v>
      </c>
      <c r="S6">
        <v>25.65645670078888</v>
      </c>
      <c r="T6">
        <v>130.25859153253344</v>
      </c>
      <c r="U6">
        <v>1916</v>
      </c>
      <c r="V6">
        <v>1.7999999999999999E-2</v>
      </c>
      <c r="W6">
        <v>27.456735719020344</v>
      </c>
      <c r="X6">
        <v>130.97364336312637</v>
      </c>
      <c r="Y6">
        <v>1916</v>
      </c>
      <c r="Z6">
        <v>1.7999999999999999E-2</v>
      </c>
      <c r="AA6">
        <v>27.82460844596369</v>
      </c>
      <c r="AB6">
        <v>131.18557122724081</v>
      </c>
      <c r="AC6">
        <v>1915</v>
      </c>
      <c r="AD6">
        <v>1.7999999999999999E-2</v>
      </c>
      <c r="AE6">
        <v>27.852434381777499</v>
      </c>
      <c r="AF6">
        <v>131.15774529142701</v>
      </c>
      <c r="AG6">
        <v>1915</v>
      </c>
      <c r="AH6">
        <v>1.7999999999999999E-2</v>
      </c>
      <c r="AI6">
        <v>28.064312003881355</v>
      </c>
      <c r="AJ6">
        <v>131.25022560889229</v>
      </c>
      <c r="AK6">
        <v>1915</v>
      </c>
      <c r="AL6">
        <v>1.7999999999999999E-2</v>
      </c>
      <c r="AM6">
        <v>28.171896701220419</v>
      </c>
      <c r="AN6">
        <v>131.27596499582771</v>
      </c>
      <c r="AO6">
        <v>1915</v>
      </c>
      <c r="AP6">
        <v>1.7999999999999999E-2</v>
      </c>
      <c r="AQ6">
        <v>25.883399418268908</v>
      </c>
      <c r="AR6">
        <v>127.62799255387506</v>
      </c>
      <c r="AS6">
        <v>1915</v>
      </c>
      <c r="AT6">
        <v>1.7999999999999999E-2</v>
      </c>
      <c r="AU6">
        <v>29.846878509055045</v>
      </c>
      <c r="AV6">
        <v>131.29195355622673</v>
      </c>
      <c r="AW6">
        <v>1915</v>
      </c>
      <c r="AX6">
        <v>1.7999999999999999E-2</v>
      </c>
      <c r="AY6">
        <v>30.137295425417364</v>
      </c>
      <c r="AZ6">
        <v>131.08616139798823</v>
      </c>
      <c r="BA6">
        <v>1915</v>
      </c>
      <c r="BB6">
        <v>1.7999999999999999E-2</v>
      </c>
      <c r="BC6">
        <v>28.08335606564404</v>
      </c>
      <c r="BD6">
        <v>130.55996089832809</v>
      </c>
      <c r="BE6">
        <v>1915</v>
      </c>
      <c r="BF6">
        <v>1.7999999999999999E-2</v>
      </c>
      <c r="BG6">
        <v>31.149453560174493</v>
      </c>
      <c r="BH6">
        <v>129.01245188367903</v>
      </c>
      <c r="BI6">
        <v>1915</v>
      </c>
      <c r="BJ6">
        <v>1.7999999999999999E-2</v>
      </c>
      <c r="BK6">
        <v>28.711899715570667</v>
      </c>
      <c r="BL6">
        <v>131.07619231334851</v>
      </c>
      <c r="BM6">
        <v>1915</v>
      </c>
      <c r="BN6">
        <v>1.7999999999999999E-2</v>
      </c>
      <c r="BO6">
        <v>30.980434209016693</v>
      </c>
      <c r="BP6">
        <v>129.3512351995588</v>
      </c>
      <c r="BQ6">
        <v>1915</v>
      </c>
      <c r="BR6">
        <v>1.7999999999999999E-2</v>
      </c>
      <c r="BS6">
        <v>31.092821471600615</v>
      </c>
      <c r="BT6">
        <v>128.86209029667441</v>
      </c>
      <c r="BU6">
        <v>1915</v>
      </c>
      <c r="BV6">
        <v>1.7999999999999999E-2</v>
      </c>
      <c r="BW6">
        <v>28.547810912734576</v>
      </c>
      <c r="BX6">
        <v>130.6213631321211</v>
      </c>
      <c r="BY6">
        <v>1915</v>
      </c>
      <c r="BZ6">
        <v>1.7999999999999999E-2</v>
      </c>
      <c r="CA6">
        <v>31.028964342821325</v>
      </c>
      <c r="CB6">
        <v>128.8884887851587</v>
      </c>
      <c r="CC6">
        <v>1915</v>
      </c>
      <c r="CD6">
        <v>1.7999999999999999E-2</v>
      </c>
      <c r="CE6">
        <v>30.949739077985413</v>
      </c>
      <c r="CF6">
        <v>128.96771404999461</v>
      </c>
      <c r="CG6">
        <v>1915</v>
      </c>
      <c r="CH6">
        <v>1.7999999999999999E-2</v>
      </c>
      <c r="CI6">
        <v>28.769279019444355</v>
      </c>
      <c r="CJ6">
        <v>130.80121267515042</v>
      </c>
      <c r="CK6">
        <v>1915</v>
      </c>
      <c r="CL6">
        <v>1.7999999999999999E-2</v>
      </c>
      <c r="CM6">
        <v>30.835836198746335</v>
      </c>
      <c r="CN6">
        <v>129.17538549204255</v>
      </c>
      <c r="CO6">
        <v>1915</v>
      </c>
      <c r="CP6">
        <v>1.7999999999999999E-2</v>
      </c>
      <c r="CQ6">
        <v>30.808582648986487</v>
      </c>
      <c r="CR6">
        <v>129.07148473237578</v>
      </c>
      <c r="CS6">
        <v>1915</v>
      </c>
      <c r="CT6">
        <v>1.7999999999999999E-2</v>
      </c>
      <c r="CU6">
        <v>29.097735051888407</v>
      </c>
      <c r="CV6">
        <v>131.17830385638564</v>
      </c>
      <c r="CW6">
        <v>1915</v>
      </c>
      <c r="CX6">
        <v>1.7999999999999999E-2</v>
      </c>
      <c r="CY6">
        <v>30.924898807254152</v>
      </c>
      <c r="CZ6">
        <v>128.30837296866039</v>
      </c>
      <c r="DA6">
        <v>1915</v>
      </c>
      <c r="DB6">
        <v>1.7999999999999999E-2</v>
      </c>
      <c r="DC6">
        <v>30.519197908494846</v>
      </c>
      <c r="DD6">
        <v>129.77477991721639</v>
      </c>
      <c r="DE6">
        <v>1915</v>
      </c>
      <c r="DF6">
        <v>1.7999999999999999E-2</v>
      </c>
      <c r="DG6">
        <v>28.871954662671499</v>
      </c>
      <c r="DH6">
        <v>130.44258295010215</v>
      </c>
      <c r="DI6">
        <v>1915</v>
      </c>
      <c r="DJ6">
        <v>1.7999999999999999E-2</v>
      </c>
      <c r="DK6">
        <v>30.43253730900858</v>
      </c>
      <c r="DL6">
        <v>129.92736995164179</v>
      </c>
      <c r="DM6">
        <v>1915</v>
      </c>
      <c r="DN6">
        <v>1.7999999999999999E-2</v>
      </c>
      <c r="DO6">
        <v>29.140444965903725</v>
      </c>
      <c r="DP6">
        <v>130.99549922592661</v>
      </c>
      <c r="DQ6">
        <v>1915</v>
      </c>
      <c r="DR6">
        <v>1.7999999999999999E-2</v>
      </c>
      <c r="DS6">
        <v>30.396204699457456</v>
      </c>
      <c r="DT6">
        <v>129.88834466371978</v>
      </c>
      <c r="DU6">
        <v>1915</v>
      </c>
      <c r="DV6">
        <v>1.7999999999999999E-2</v>
      </c>
      <c r="DW6">
        <v>28.972335213691139</v>
      </c>
      <c r="DX6">
        <v>130.34220239908251</v>
      </c>
      <c r="DY6">
        <v>1915</v>
      </c>
      <c r="DZ6">
        <v>1.7999999999999999E-2</v>
      </c>
      <c r="EA6">
        <v>28.90061246262448</v>
      </c>
      <c r="EB6">
        <v>129.74270450134765</v>
      </c>
      <c r="EC6">
        <v>1915</v>
      </c>
      <c r="ED6">
        <v>1.7999999999999999E-2</v>
      </c>
      <c r="EE6">
        <v>28.994923279468622</v>
      </c>
      <c r="EF6">
        <v>129.84073282827873</v>
      </c>
      <c r="EG6">
        <v>1915</v>
      </c>
      <c r="EH6">
        <v>1.7999999999999999E-2</v>
      </c>
      <c r="EI6">
        <v>28.967739928193794</v>
      </c>
      <c r="EJ6">
        <v>129.22567379818523</v>
      </c>
      <c r="EK6">
        <v>1915</v>
      </c>
      <c r="EL6">
        <v>1.7999999999999999E-2</v>
      </c>
      <c r="EM6">
        <v>29.009532881167445</v>
      </c>
      <c r="EN6">
        <v>128.91860611007772</v>
      </c>
      <c r="EO6">
        <v>1915</v>
      </c>
      <c r="EP6">
        <v>1.7999999999999999E-2</v>
      </c>
      <c r="EQ6">
        <v>30.01156248940498</v>
      </c>
      <c r="ER6">
        <v>130.690580769131</v>
      </c>
      <c r="ES6">
        <v>1915</v>
      </c>
      <c r="ET6">
        <v>1.7999999999999999E-2</v>
      </c>
      <c r="EU6">
        <v>29.974358487748958</v>
      </c>
      <c r="EV6">
        <v>130.70073937538734</v>
      </c>
      <c r="EW6">
        <v>1915</v>
      </c>
      <c r="EX6">
        <v>1.7999999999999999E-2</v>
      </c>
      <c r="EY6">
        <v>29.909246397266656</v>
      </c>
      <c r="EZ6">
        <v>130.88151381158556</v>
      </c>
      <c r="FA6">
        <v>1915</v>
      </c>
      <c r="FB6">
        <v>1.7999999999999999E-2</v>
      </c>
      <c r="FC6">
        <v>29.874569028433854</v>
      </c>
      <c r="FD6">
        <v>130.89868083153036</v>
      </c>
      <c r="FE6">
        <v>1915</v>
      </c>
      <c r="FF6">
        <v>1.7999999999999999E-2</v>
      </c>
      <c r="FG6">
        <v>29.845300644112768</v>
      </c>
      <c r="FH6">
        <v>130.86581525582179</v>
      </c>
      <c r="FI6">
        <v>1915</v>
      </c>
      <c r="FJ6">
        <v>1.7999999999999999E-2</v>
      </c>
      <c r="FK6">
        <v>29.805699227024945</v>
      </c>
      <c r="FL6">
        <v>130.9232937204396</v>
      </c>
      <c r="FM6">
        <v>1915</v>
      </c>
      <c r="FN6">
        <v>1.7999999999999999E-2</v>
      </c>
      <c r="FO6">
        <v>29.769954645262146</v>
      </c>
      <c r="FP6">
        <v>130.9501114093141</v>
      </c>
      <c r="FQ6">
        <v>1915</v>
      </c>
      <c r="FR6">
        <v>1.7999999999999999E-2</v>
      </c>
      <c r="FS6">
        <v>29.734777548892396</v>
      </c>
      <c r="FT6">
        <v>130.97633835104216</v>
      </c>
      <c r="FU6">
        <v>1915</v>
      </c>
      <c r="FV6">
        <v>1.7999999999999999E-2</v>
      </c>
      <c r="FW6">
        <v>29.698241208390954</v>
      </c>
      <c r="FX6">
        <v>130.83932264498978</v>
      </c>
      <c r="FY6">
        <v>1915</v>
      </c>
      <c r="FZ6">
        <v>1.7999999999999999E-2</v>
      </c>
      <c r="GA6">
        <v>29.643825071994399</v>
      </c>
      <c r="GB6">
        <v>130.44266400878192</v>
      </c>
      <c r="GC6">
        <v>1915</v>
      </c>
      <c r="GD6">
        <v>1.7999999999999999E-2</v>
      </c>
      <c r="GE6">
        <v>29.576408021622825</v>
      </c>
      <c r="GF6">
        <v>130.13647562462313</v>
      </c>
      <c r="GG6">
        <v>1915</v>
      </c>
      <c r="GH6">
        <v>1.7999999999999999E-2</v>
      </c>
      <c r="GI6">
        <v>29.508668130267722</v>
      </c>
      <c r="GJ6">
        <v>130.01173533142099</v>
      </c>
      <c r="GK6">
        <v>1915</v>
      </c>
      <c r="GL6">
        <v>1.7999999999999999E-2</v>
      </c>
      <c r="GM6">
        <v>29.429329530486996</v>
      </c>
      <c r="GN6">
        <v>129.81279533291888</v>
      </c>
      <c r="GO6">
        <v>1915</v>
      </c>
      <c r="GP6">
        <v>1.7999999999999999E-2</v>
      </c>
      <c r="GQ6">
        <v>29.378438122443185</v>
      </c>
      <c r="GR6">
        <v>129.97949030021741</v>
      </c>
      <c r="GS6">
        <v>1915</v>
      </c>
      <c r="GT6">
        <v>1.7999999999999999E-2</v>
      </c>
      <c r="GU6">
        <v>29.333241193852444</v>
      </c>
      <c r="GV6">
        <v>130.14178853424033</v>
      </c>
      <c r="GW6">
        <v>1915</v>
      </c>
      <c r="GX6">
        <v>1.7999999999999999E-2</v>
      </c>
      <c r="GY6">
        <v>29.300389471678187</v>
      </c>
      <c r="GZ6">
        <v>130.33881745014349</v>
      </c>
      <c r="HA6">
        <v>1915</v>
      </c>
      <c r="HB6">
        <v>1.7999999999999999E-2</v>
      </c>
      <c r="HC6">
        <v>30.491730767447336</v>
      </c>
      <c r="HD6">
        <v>128.15158619652476</v>
      </c>
      <c r="HE6">
        <v>1915</v>
      </c>
      <c r="HF6">
        <v>1.7999999999999999E-2</v>
      </c>
      <c r="HG6">
        <v>30.672722383751506</v>
      </c>
      <c r="HH6">
        <v>127.97059458022059</v>
      </c>
      <c r="HI6">
        <v>1915</v>
      </c>
      <c r="HJ6">
        <v>1.7999999999999999E-2</v>
      </c>
      <c r="HK6">
        <v>31.406190295605626</v>
      </c>
      <c r="HL6">
        <v>123.87146762943641</v>
      </c>
      <c r="HM6">
        <v>1915</v>
      </c>
      <c r="HN6">
        <v>1.7999999999999999E-2</v>
      </c>
      <c r="HO6">
        <v>28.478465337666137</v>
      </c>
      <c r="HP6">
        <v>129.57072526212718</v>
      </c>
      <c r="HQ6">
        <v>1915</v>
      </c>
      <c r="HR6">
        <v>1.7999999999999999E-2</v>
      </c>
      <c r="HS6">
        <v>28.397540680345998</v>
      </c>
      <c r="HT6">
        <v>129.5823686583775</v>
      </c>
      <c r="HU6">
        <v>1915</v>
      </c>
      <c r="HV6">
        <v>1.7999999999999999E-2</v>
      </c>
      <c r="HW6">
        <v>28.62009959999898</v>
      </c>
      <c r="HX6">
        <v>130.4464773365244</v>
      </c>
      <c r="HY6">
        <v>1915</v>
      </c>
      <c r="HZ6">
        <v>1.7999999999999999E-2</v>
      </c>
      <c r="IA6">
        <v>28.633369372685053</v>
      </c>
      <c r="IB6">
        <v>130.62648534263741</v>
      </c>
      <c r="IC6">
        <v>1915</v>
      </c>
      <c r="ID6">
        <v>1.7999999999999999E-2</v>
      </c>
      <c r="IE6">
        <v>31.81520711477954</v>
      </c>
      <c r="IF6">
        <v>125.47414634053023</v>
      </c>
      <c r="IG6">
        <v>1915</v>
      </c>
      <c r="IH6">
        <v>1.7999999999999999E-2</v>
      </c>
      <c r="II6">
        <v>28.92168818703442</v>
      </c>
      <c r="IJ6">
        <v>131.24021725681911</v>
      </c>
      <c r="IK6">
        <v>1915</v>
      </c>
      <c r="IL6">
        <v>1.7999999999999999E-2</v>
      </c>
      <c r="IM6">
        <v>28.920929135937115</v>
      </c>
      <c r="IN6">
        <v>131.32589155147048</v>
      </c>
      <c r="IO6">
        <v>1915</v>
      </c>
      <c r="IP6">
        <v>1.7999999999999999E-2</v>
      </c>
      <c r="IQ6">
        <v>28.785330295083838</v>
      </c>
      <c r="IR6">
        <v>131.2540944534303</v>
      </c>
      <c r="IS6">
        <v>1915</v>
      </c>
      <c r="IT6">
        <v>1.7999999999999999E-2</v>
      </c>
      <c r="IU6">
        <v>28.809432376520363</v>
      </c>
      <c r="IV6">
        <v>131.31475119635064</v>
      </c>
      <c r="IW6">
        <v>1915</v>
      </c>
      <c r="IX6">
        <v>1.7999999999999999E-2</v>
      </c>
      <c r="IY6">
        <v>32.099209406817138</v>
      </c>
      <c r="IZ6">
        <v>126.54410755715496</v>
      </c>
      <c r="JA6">
        <v>1915</v>
      </c>
      <c r="JB6">
        <v>1.7999999999999999E-2</v>
      </c>
      <c r="JC6">
        <v>29.044249803962714</v>
      </c>
      <c r="JD6">
        <v>131.46545371081635</v>
      </c>
      <c r="JE6">
        <v>1915</v>
      </c>
      <c r="JF6">
        <v>1.7999999999999999E-2</v>
      </c>
      <c r="JG6">
        <v>29.020202609493282</v>
      </c>
      <c r="JH6">
        <v>131.47087830505635</v>
      </c>
      <c r="JI6">
        <v>1915</v>
      </c>
      <c r="JJ6">
        <v>1.7999999999999999E-2</v>
      </c>
      <c r="JK6">
        <v>28.864685196567621</v>
      </c>
      <c r="JL6">
        <v>131.42929262914362</v>
      </c>
      <c r="JM6">
        <v>1915</v>
      </c>
      <c r="JN6">
        <v>1.7999999999999999E-2</v>
      </c>
      <c r="JO6">
        <v>28.647893616438665</v>
      </c>
      <c r="JP6">
        <v>131.37272581918396</v>
      </c>
      <c r="JQ6">
        <v>1915</v>
      </c>
      <c r="JR6">
        <v>1.7999999999999999E-2</v>
      </c>
      <c r="JS6">
        <v>28.520002222902889</v>
      </c>
      <c r="JT6">
        <v>131.33207734695557</v>
      </c>
      <c r="JU6">
        <v>1915</v>
      </c>
      <c r="JV6">
        <v>1.7999999999999999E-2</v>
      </c>
      <c r="JW6">
        <v>28.394178665212252</v>
      </c>
      <c r="JX6">
        <v>131.2910277570864</v>
      </c>
      <c r="JY6">
        <v>1915</v>
      </c>
      <c r="JZ6">
        <v>1.7999999999999999E-2</v>
      </c>
      <c r="KA6">
        <v>28.113523600186227</v>
      </c>
      <c r="KB6">
        <v>131.13746224726174</v>
      </c>
      <c r="KC6">
        <v>1915</v>
      </c>
      <c r="KD6">
        <v>1.7999999999999999E-2</v>
      </c>
      <c r="KE6">
        <v>28.058376471947469</v>
      </c>
      <c r="KF6">
        <v>131.23703228065881</v>
      </c>
      <c r="KG6">
        <v>1915</v>
      </c>
      <c r="KH6">
        <v>1.7999999999999999E-2</v>
      </c>
      <c r="KI6">
        <v>32.456367758730764</v>
      </c>
      <c r="KJ6">
        <v>127.60184862066249</v>
      </c>
      <c r="KK6">
        <v>1915</v>
      </c>
      <c r="KL6">
        <v>1.7999999999999999E-2</v>
      </c>
      <c r="KM6">
        <v>27.772184618869659</v>
      </c>
      <c r="KN6">
        <v>131.08798470309409</v>
      </c>
      <c r="KO6">
        <v>1915</v>
      </c>
      <c r="KP6">
        <v>1.7999999999999999E-2</v>
      </c>
      <c r="KQ6">
        <v>27.717527402535381</v>
      </c>
      <c r="KR6">
        <v>131.15114931119737</v>
      </c>
      <c r="KS6">
        <v>1915</v>
      </c>
      <c r="KT6">
        <v>1.7999999999999999E-2</v>
      </c>
      <c r="KU6">
        <v>27.673708773432082</v>
      </c>
      <c r="KV6">
        <v>131.16946998012423</v>
      </c>
      <c r="KW6">
        <v>1915</v>
      </c>
      <c r="KX6">
        <v>1.7999999999999999E-2</v>
      </c>
      <c r="KY6">
        <v>33.016399737330133</v>
      </c>
      <c r="KZ6">
        <v>127.1195444545002</v>
      </c>
      <c r="LA6">
        <v>1915</v>
      </c>
      <c r="LB6">
        <v>1.7999999999999999E-2</v>
      </c>
      <c r="LC6">
        <v>31.914374159099566</v>
      </c>
      <c r="LD6">
        <v>129.09894750696745</v>
      </c>
      <c r="LE6">
        <v>1915</v>
      </c>
      <c r="LF6">
        <v>1.7999999999999999E-2</v>
      </c>
      <c r="LG6">
        <v>31.995366659182537</v>
      </c>
      <c r="LH6">
        <v>129.01795500688448</v>
      </c>
      <c r="LI6">
        <v>1915</v>
      </c>
      <c r="LJ6">
        <v>1.7999999999999999E-2</v>
      </c>
      <c r="LK6">
        <v>36.968163510812332</v>
      </c>
      <c r="LL6">
        <v>118.94688472250994</v>
      </c>
    </row>
    <row r="7" spans="2:324">
      <c r="B7">
        <v>2.3374114076735814E-2</v>
      </c>
      <c r="C7" s="22">
        <v>0.1751613289100071</v>
      </c>
      <c r="D7">
        <v>16.139229965502093</v>
      </c>
      <c r="E7">
        <v>1916</v>
      </c>
      <c r="F7">
        <v>1.7999999999999999E-2</v>
      </c>
      <c r="G7" t="s">
        <v>27</v>
      </c>
      <c r="H7">
        <f>TINV(0.0455,H5)</f>
        <v>2.0329929042798076</v>
      </c>
      <c r="I7">
        <v>1917</v>
      </c>
      <c r="J7">
        <v>0.02</v>
      </c>
      <c r="K7" t="s">
        <v>27</v>
      </c>
      <c r="L7">
        <f>TINV(0.0455,L5)</f>
        <v>2.0334340463503153</v>
      </c>
      <c r="M7">
        <v>1917</v>
      </c>
      <c r="N7">
        <v>0.02</v>
      </c>
      <c r="O7" t="s">
        <v>27</v>
      </c>
      <c r="P7">
        <f>TINV(0.0455,P5)</f>
        <v>2.0334340463503153</v>
      </c>
      <c r="Q7">
        <v>1917</v>
      </c>
      <c r="R7">
        <v>0.02</v>
      </c>
      <c r="S7" t="s">
        <v>27</v>
      </c>
      <c r="T7">
        <f>TINV(0.0455,T5)</f>
        <v>2.0334340463503153</v>
      </c>
      <c r="U7">
        <v>1917</v>
      </c>
      <c r="V7">
        <v>0.02</v>
      </c>
      <c r="W7" t="s">
        <v>27</v>
      </c>
      <c r="X7">
        <f>TINV(0.0455,X5)</f>
        <v>2.0334340463503153</v>
      </c>
      <c r="Y7">
        <v>1917</v>
      </c>
      <c r="Z7">
        <v>0.02</v>
      </c>
      <c r="AA7" t="s">
        <v>27</v>
      </c>
      <c r="AB7">
        <f>TINV(0.0455,AB5)</f>
        <v>2.0334340463503153</v>
      </c>
      <c r="AC7">
        <v>1917</v>
      </c>
      <c r="AD7">
        <v>0.02</v>
      </c>
      <c r="AE7" t="s">
        <v>27</v>
      </c>
      <c r="AF7">
        <f>TINV(0.0455,AF5)</f>
        <v>2.0334340463503153</v>
      </c>
      <c r="AG7">
        <v>1916</v>
      </c>
      <c r="AH7">
        <v>1.7999999999999999E-2</v>
      </c>
      <c r="AI7" t="s">
        <v>27</v>
      </c>
      <c r="AJ7">
        <f>TINV(0.0455,AJ5)</f>
        <v>2.0334340463503153</v>
      </c>
      <c r="AK7">
        <v>1916</v>
      </c>
      <c r="AL7">
        <v>1.7999999999999999E-2</v>
      </c>
      <c r="AM7" t="s">
        <v>27</v>
      </c>
      <c r="AN7">
        <f>TINV(0.0455,AN5)</f>
        <v>2.0334340463503153</v>
      </c>
      <c r="AO7">
        <v>1916</v>
      </c>
      <c r="AP7">
        <v>1.7999999999999999E-2</v>
      </c>
      <c r="AQ7" t="s">
        <v>27</v>
      </c>
      <c r="AR7">
        <f>TINV(0.0455,AR5)</f>
        <v>2.0334340463503153</v>
      </c>
      <c r="AS7">
        <v>1916</v>
      </c>
      <c r="AT7">
        <v>1.7999999999999999E-2</v>
      </c>
      <c r="AU7" t="s">
        <v>27</v>
      </c>
      <c r="AV7">
        <f>TINV(0.0455,AV5)</f>
        <v>2.0334340463503153</v>
      </c>
      <c r="AW7">
        <v>1916</v>
      </c>
      <c r="AX7">
        <v>1.7999999999999999E-2</v>
      </c>
      <c r="AY7" t="s">
        <v>27</v>
      </c>
      <c r="AZ7">
        <f>TINV(0.0455,AZ5)</f>
        <v>2.0334340463503153</v>
      </c>
      <c r="BA7">
        <v>1916</v>
      </c>
      <c r="BB7">
        <v>1.7999999999999999E-2</v>
      </c>
      <c r="BC7" t="s">
        <v>27</v>
      </c>
      <c r="BD7">
        <f>TINV(0.0455,BD5)</f>
        <v>2.0334340463503153</v>
      </c>
      <c r="BE7">
        <v>1916</v>
      </c>
      <c r="BF7">
        <v>1.7999999999999999E-2</v>
      </c>
      <c r="BG7" t="s">
        <v>27</v>
      </c>
      <c r="BH7">
        <f>TINV(0.0455,BH5)</f>
        <v>2.0334340463503153</v>
      </c>
      <c r="BI7">
        <v>1916</v>
      </c>
      <c r="BJ7">
        <v>1.7999999999999999E-2</v>
      </c>
      <c r="BK7" t="s">
        <v>27</v>
      </c>
      <c r="BL7">
        <f>TINV(0.0455,BL5)</f>
        <v>2.0334340463503153</v>
      </c>
      <c r="BM7">
        <v>1916</v>
      </c>
      <c r="BN7">
        <v>1.7999999999999999E-2</v>
      </c>
      <c r="BO7" t="s">
        <v>27</v>
      </c>
      <c r="BP7">
        <f>TINV(0.0455,BP5)</f>
        <v>2.0334340463503153</v>
      </c>
      <c r="BQ7">
        <v>1916</v>
      </c>
      <c r="BR7">
        <v>1.7999999999999999E-2</v>
      </c>
      <c r="BS7" t="s">
        <v>27</v>
      </c>
      <c r="BT7">
        <f>TINV(0.0455,BT5)</f>
        <v>2.0334340463503153</v>
      </c>
      <c r="BU7">
        <v>1916</v>
      </c>
      <c r="BV7">
        <v>1.7999999999999999E-2</v>
      </c>
      <c r="BW7" t="s">
        <v>27</v>
      </c>
      <c r="BX7">
        <f>TINV(0.0455,BX5)</f>
        <v>2.0334340463503153</v>
      </c>
      <c r="BY7">
        <v>1916</v>
      </c>
      <c r="BZ7">
        <v>1.7999999999999999E-2</v>
      </c>
      <c r="CA7" t="s">
        <v>27</v>
      </c>
      <c r="CB7">
        <f>TINV(0.0455,CB5)</f>
        <v>2.0334340463503153</v>
      </c>
      <c r="CC7">
        <v>1916</v>
      </c>
      <c r="CD7">
        <v>1.7999999999999999E-2</v>
      </c>
      <c r="CE7" t="s">
        <v>27</v>
      </c>
      <c r="CF7">
        <f>TINV(0.0455,CF5)</f>
        <v>2.0334340463503153</v>
      </c>
      <c r="CG7">
        <v>1916</v>
      </c>
      <c r="CH7">
        <v>1.7999999999999999E-2</v>
      </c>
      <c r="CI7" t="s">
        <v>27</v>
      </c>
      <c r="CJ7">
        <f>TINV(0.0455,CJ5)</f>
        <v>2.0334340463503153</v>
      </c>
      <c r="CK7">
        <v>1916</v>
      </c>
      <c r="CL7">
        <v>1.7999999999999999E-2</v>
      </c>
      <c r="CM7" t="s">
        <v>27</v>
      </c>
      <c r="CN7">
        <f>TINV(0.0455,CN5)</f>
        <v>2.0334340463503153</v>
      </c>
      <c r="CO7">
        <v>1916</v>
      </c>
      <c r="CP7">
        <v>1.7999999999999999E-2</v>
      </c>
      <c r="CQ7" t="s">
        <v>27</v>
      </c>
      <c r="CR7">
        <f>TINV(0.0455,CR5)</f>
        <v>2.0334340463503153</v>
      </c>
      <c r="CS7">
        <v>1916</v>
      </c>
      <c r="CT7">
        <v>1.7999999999999999E-2</v>
      </c>
      <c r="CU7" t="s">
        <v>27</v>
      </c>
      <c r="CV7">
        <f>TINV(0.0455,CV5)</f>
        <v>2.0334340463503153</v>
      </c>
      <c r="CW7">
        <v>1916</v>
      </c>
      <c r="CX7">
        <v>1.7999999999999999E-2</v>
      </c>
      <c r="CY7" t="s">
        <v>27</v>
      </c>
      <c r="CZ7">
        <f>TINV(0.0455,CZ5)</f>
        <v>2.0334340463503153</v>
      </c>
      <c r="DA7">
        <v>1916</v>
      </c>
      <c r="DB7">
        <v>1.7999999999999999E-2</v>
      </c>
      <c r="DC7" t="s">
        <v>27</v>
      </c>
      <c r="DD7">
        <f>TINV(0.0455,DD5)</f>
        <v>2.0334340463503153</v>
      </c>
      <c r="DE7">
        <v>1916</v>
      </c>
      <c r="DF7">
        <v>1.7999999999999999E-2</v>
      </c>
      <c r="DG7" t="s">
        <v>27</v>
      </c>
      <c r="DH7">
        <f>TINV(0.0455,DH5)</f>
        <v>2.0334340463503153</v>
      </c>
      <c r="DI7">
        <v>1916</v>
      </c>
      <c r="DJ7">
        <v>1.7999999999999999E-2</v>
      </c>
      <c r="DK7" t="s">
        <v>27</v>
      </c>
      <c r="DL7">
        <f>TINV(0.0455,DL5)</f>
        <v>2.0334340463503153</v>
      </c>
      <c r="DM7">
        <v>1916</v>
      </c>
      <c r="DN7">
        <v>1.7999999999999999E-2</v>
      </c>
      <c r="DO7" t="s">
        <v>27</v>
      </c>
      <c r="DP7">
        <f>TINV(0.0455,DP5)</f>
        <v>2.0334340463503153</v>
      </c>
      <c r="DQ7">
        <v>1916</v>
      </c>
      <c r="DR7">
        <v>1.7999999999999999E-2</v>
      </c>
      <c r="DS7" t="s">
        <v>27</v>
      </c>
      <c r="DT7">
        <f>TINV(0.0455,DT5)</f>
        <v>2.0334340463503153</v>
      </c>
      <c r="DU7">
        <v>1916</v>
      </c>
      <c r="DV7">
        <v>1.7999999999999999E-2</v>
      </c>
      <c r="DW7" t="s">
        <v>27</v>
      </c>
      <c r="DX7">
        <f>TINV(0.0455,DX5)</f>
        <v>2.0334340463503153</v>
      </c>
      <c r="DY7">
        <v>1916</v>
      </c>
      <c r="DZ7">
        <v>1.7999999999999999E-2</v>
      </c>
      <c r="EA7" t="s">
        <v>27</v>
      </c>
      <c r="EB7">
        <f>TINV(0.0455,EB5)</f>
        <v>2.0334340463503153</v>
      </c>
      <c r="EC7">
        <v>1916</v>
      </c>
      <c r="ED7">
        <v>1.7999999999999999E-2</v>
      </c>
      <c r="EE7" t="s">
        <v>27</v>
      </c>
      <c r="EF7">
        <f>TINV(0.0455,EF5)</f>
        <v>2.0334340463503153</v>
      </c>
      <c r="EG7">
        <v>1916</v>
      </c>
      <c r="EH7">
        <v>1.7999999999999999E-2</v>
      </c>
      <c r="EI7" t="s">
        <v>27</v>
      </c>
      <c r="EJ7">
        <f>TINV(0.0455,EJ5)</f>
        <v>2.0334340463503153</v>
      </c>
      <c r="EK7">
        <v>1916</v>
      </c>
      <c r="EL7">
        <v>1.7999999999999999E-2</v>
      </c>
      <c r="EM7" t="s">
        <v>27</v>
      </c>
      <c r="EN7">
        <f>TINV(0.0455,EN5)</f>
        <v>2.0334340463503153</v>
      </c>
      <c r="EO7">
        <v>1916</v>
      </c>
      <c r="EP7">
        <v>1.7999999999999999E-2</v>
      </c>
      <c r="EQ7" t="s">
        <v>27</v>
      </c>
      <c r="ER7">
        <f>TINV(0.0455,ER5)</f>
        <v>2.0334340463503153</v>
      </c>
      <c r="ES7">
        <v>1916</v>
      </c>
      <c r="ET7">
        <v>1.7999999999999999E-2</v>
      </c>
      <c r="EU7" t="s">
        <v>27</v>
      </c>
      <c r="EV7">
        <f>TINV(0.0455,EV5)</f>
        <v>2.0334340463503153</v>
      </c>
      <c r="EW7">
        <v>1916</v>
      </c>
      <c r="EX7">
        <v>1.7999999999999999E-2</v>
      </c>
      <c r="EY7" t="s">
        <v>27</v>
      </c>
      <c r="EZ7">
        <f>TINV(0.0455,EZ5)</f>
        <v>2.0334340463503153</v>
      </c>
      <c r="FA7">
        <v>1916</v>
      </c>
      <c r="FB7">
        <v>1.7999999999999999E-2</v>
      </c>
      <c r="FC7" t="s">
        <v>27</v>
      </c>
      <c r="FD7">
        <f>TINV(0.0455,FD5)</f>
        <v>2.0334340463503153</v>
      </c>
      <c r="FE7">
        <v>1916</v>
      </c>
      <c r="FF7">
        <v>1.7999999999999999E-2</v>
      </c>
      <c r="FG7" t="s">
        <v>27</v>
      </c>
      <c r="FH7">
        <f>TINV(0.0455,FH5)</f>
        <v>2.0334340463503153</v>
      </c>
      <c r="FI7">
        <v>1916</v>
      </c>
      <c r="FJ7">
        <v>1.7999999999999999E-2</v>
      </c>
      <c r="FK7" t="s">
        <v>27</v>
      </c>
      <c r="FL7">
        <f>TINV(0.0455,FL5)</f>
        <v>2.0334340463503153</v>
      </c>
      <c r="FM7">
        <v>1916</v>
      </c>
      <c r="FN7">
        <v>1.7999999999999999E-2</v>
      </c>
      <c r="FO7" t="s">
        <v>27</v>
      </c>
      <c r="FP7">
        <f>TINV(0.0455,FP5)</f>
        <v>2.0334340463503153</v>
      </c>
      <c r="FQ7">
        <v>1916</v>
      </c>
      <c r="FR7">
        <v>1.7999999999999999E-2</v>
      </c>
      <c r="FS7" t="s">
        <v>27</v>
      </c>
      <c r="FT7">
        <f>TINV(0.0455,FT5)</f>
        <v>2.0334340463503153</v>
      </c>
      <c r="FU7">
        <v>1916</v>
      </c>
      <c r="FV7">
        <v>1.7999999999999999E-2</v>
      </c>
      <c r="FW7" t="s">
        <v>27</v>
      </c>
      <c r="FX7">
        <f>TINV(0.0455,FX5)</f>
        <v>2.0334340463503153</v>
      </c>
      <c r="FY7">
        <v>1916</v>
      </c>
      <c r="FZ7">
        <v>1.7999999999999999E-2</v>
      </c>
      <c r="GA7" t="s">
        <v>27</v>
      </c>
      <c r="GB7">
        <f>TINV(0.0455,GB5)</f>
        <v>2.0334340463503153</v>
      </c>
      <c r="GC7">
        <v>1916</v>
      </c>
      <c r="GD7">
        <v>1.7999999999999999E-2</v>
      </c>
      <c r="GE7" t="s">
        <v>27</v>
      </c>
      <c r="GF7">
        <f>TINV(0.0455,GF5)</f>
        <v>2.0334340463503153</v>
      </c>
      <c r="GG7">
        <v>1916</v>
      </c>
      <c r="GH7">
        <v>1.7999999999999999E-2</v>
      </c>
      <c r="GI7" t="s">
        <v>27</v>
      </c>
      <c r="GJ7">
        <f>TINV(0.0455,GJ5)</f>
        <v>2.0334340463503153</v>
      </c>
      <c r="GK7">
        <v>1916</v>
      </c>
      <c r="GL7">
        <v>1.7999999999999999E-2</v>
      </c>
      <c r="GM7" t="s">
        <v>27</v>
      </c>
      <c r="GN7">
        <f>TINV(0.0455,GN5)</f>
        <v>2.0334340463503153</v>
      </c>
      <c r="GO7">
        <v>1916</v>
      </c>
      <c r="GP7">
        <v>1.7999999999999999E-2</v>
      </c>
      <c r="GQ7" t="s">
        <v>27</v>
      </c>
      <c r="GR7">
        <f>TINV(0.0455,GR5)</f>
        <v>2.0334340463503153</v>
      </c>
      <c r="GS7">
        <v>1916</v>
      </c>
      <c r="GT7">
        <v>1.7999999999999999E-2</v>
      </c>
      <c r="GU7" t="s">
        <v>27</v>
      </c>
      <c r="GV7">
        <f>TINV(0.0455,GV5)</f>
        <v>2.0334340463503153</v>
      </c>
      <c r="GW7">
        <v>1916</v>
      </c>
      <c r="GX7">
        <v>1.7999999999999999E-2</v>
      </c>
      <c r="GY7" t="s">
        <v>27</v>
      </c>
      <c r="GZ7">
        <f>TINV(0.0455,GZ5)</f>
        <v>2.0334340463503153</v>
      </c>
      <c r="HA7">
        <v>1916</v>
      </c>
      <c r="HB7">
        <v>1.7999999999999999E-2</v>
      </c>
      <c r="HC7" t="s">
        <v>27</v>
      </c>
      <c r="HD7">
        <f>TINV(0.0455,HD5)</f>
        <v>2.0334340463503153</v>
      </c>
      <c r="HE7">
        <v>1916</v>
      </c>
      <c r="HF7">
        <v>1.7999999999999999E-2</v>
      </c>
      <c r="HG7" t="s">
        <v>27</v>
      </c>
      <c r="HH7">
        <f>TINV(0.0455,HH5)</f>
        <v>2.0334340463503153</v>
      </c>
      <c r="HI7">
        <v>1916</v>
      </c>
      <c r="HJ7">
        <v>1.7999999999999999E-2</v>
      </c>
      <c r="HK7" t="s">
        <v>27</v>
      </c>
      <c r="HL7">
        <f>TINV(0.0455,HL5)</f>
        <v>2.0334340463503153</v>
      </c>
      <c r="HM7">
        <v>1916</v>
      </c>
      <c r="HN7">
        <v>1.7999999999999999E-2</v>
      </c>
      <c r="HO7" t="s">
        <v>27</v>
      </c>
      <c r="HP7">
        <f>TINV(0.0455,HP5)</f>
        <v>2.0334340463503153</v>
      </c>
      <c r="HQ7">
        <v>1916</v>
      </c>
      <c r="HR7">
        <v>1.7999999999999999E-2</v>
      </c>
      <c r="HS7" t="s">
        <v>27</v>
      </c>
      <c r="HT7">
        <f>TINV(0.0455,HT5)</f>
        <v>2.0334340463503153</v>
      </c>
      <c r="HU7">
        <v>1916</v>
      </c>
      <c r="HV7">
        <v>1.7999999999999999E-2</v>
      </c>
      <c r="HW7" t="s">
        <v>27</v>
      </c>
      <c r="HX7">
        <f>TINV(0.0455,HX5)</f>
        <v>2.0334340463503153</v>
      </c>
      <c r="HY7">
        <v>1916</v>
      </c>
      <c r="HZ7">
        <v>1.7999999999999999E-2</v>
      </c>
      <c r="IA7" t="s">
        <v>27</v>
      </c>
      <c r="IB7">
        <f>TINV(0.0455,IB5)</f>
        <v>2.0334340463503153</v>
      </c>
      <c r="IC7">
        <v>1916</v>
      </c>
      <c r="ID7">
        <v>1.7999999999999999E-2</v>
      </c>
      <c r="IE7" t="s">
        <v>27</v>
      </c>
      <c r="IF7">
        <f>TINV(0.0455,IF5)</f>
        <v>2.0334340463503153</v>
      </c>
      <c r="IG7">
        <v>1916</v>
      </c>
      <c r="IH7">
        <v>1.7999999999999999E-2</v>
      </c>
      <c r="II7" t="s">
        <v>27</v>
      </c>
      <c r="IJ7">
        <f>TINV(0.0455,IJ5)</f>
        <v>2.0334340463503153</v>
      </c>
      <c r="IK7">
        <v>1916</v>
      </c>
      <c r="IL7">
        <v>1.7999999999999999E-2</v>
      </c>
      <c r="IM7" t="s">
        <v>27</v>
      </c>
      <c r="IN7">
        <f>TINV(0.0455,IN5)</f>
        <v>2.0334340463503153</v>
      </c>
      <c r="IO7">
        <v>1916</v>
      </c>
      <c r="IP7">
        <v>1.7999999999999999E-2</v>
      </c>
      <c r="IQ7" t="s">
        <v>27</v>
      </c>
      <c r="IR7">
        <f>TINV(0.0455,IR5)</f>
        <v>2.0334340463503153</v>
      </c>
      <c r="IS7">
        <v>1916</v>
      </c>
      <c r="IT7">
        <v>1.7999999999999999E-2</v>
      </c>
      <c r="IU7" t="s">
        <v>27</v>
      </c>
      <c r="IV7">
        <f>TINV(0.0455,IV5)</f>
        <v>2.0334340463503153</v>
      </c>
      <c r="IW7">
        <v>1916</v>
      </c>
      <c r="IX7">
        <v>1.7999999999999999E-2</v>
      </c>
      <c r="IY7" t="s">
        <v>27</v>
      </c>
      <c r="IZ7">
        <f>TINV(0.0455,IZ5)</f>
        <v>2.0334340463503153</v>
      </c>
      <c r="JA7">
        <v>1916</v>
      </c>
      <c r="JB7">
        <v>1.7999999999999999E-2</v>
      </c>
      <c r="JC7" t="s">
        <v>27</v>
      </c>
      <c r="JD7">
        <f>TINV(0.0455,JD5)</f>
        <v>2.0334340463503153</v>
      </c>
      <c r="JE7">
        <v>1916</v>
      </c>
      <c r="JF7">
        <v>1.7999999999999999E-2</v>
      </c>
      <c r="JG7" t="s">
        <v>27</v>
      </c>
      <c r="JH7">
        <f>TINV(0.0455,JH5)</f>
        <v>2.0334340463503153</v>
      </c>
      <c r="JI7">
        <v>1916</v>
      </c>
      <c r="JJ7">
        <v>1.7999999999999999E-2</v>
      </c>
      <c r="JK7" t="s">
        <v>27</v>
      </c>
      <c r="JL7">
        <f>TINV(0.0455,JL5)</f>
        <v>2.0334340463503153</v>
      </c>
      <c r="JM7">
        <v>1916</v>
      </c>
      <c r="JN7">
        <v>1.7999999999999999E-2</v>
      </c>
      <c r="JO7" t="s">
        <v>27</v>
      </c>
      <c r="JP7">
        <f>TINV(0.0455,JP5)</f>
        <v>2.0334340463503153</v>
      </c>
      <c r="JQ7">
        <v>1916</v>
      </c>
      <c r="JR7">
        <v>1.7999999999999999E-2</v>
      </c>
      <c r="JS7" t="s">
        <v>27</v>
      </c>
      <c r="JT7">
        <f>TINV(0.0455,JT5)</f>
        <v>2.0334340463503153</v>
      </c>
      <c r="JU7">
        <v>1916</v>
      </c>
      <c r="JV7">
        <v>1.7999999999999999E-2</v>
      </c>
      <c r="JW7" t="s">
        <v>27</v>
      </c>
      <c r="JX7">
        <f>TINV(0.0455,JX5)</f>
        <v>2.0334340463503153</v>
      </c>
      <c r="JY7">
        <v>1916</v>
      </c>
      <c r="JZ7">
        <v>1.7999999999999999E-2</v>
      </c>
      <c r="KA7" t="s">
        <v>27</v>
      </c>
      <c r="KB7">
        <f>TINV(0.0455,KB5)</f>
        <v>2.0334340463503153</v>
      </c>
      <c r="KC7">
        <v>1916</v>
      </c>
      <c r="KD7">
        <v>1.7999999999999999E-2</v>
      </c>
      <c r="KE7" t="s">
        <v>27</v>
      </c>
      <c r="KF7">
        <f>TINV(0.0455,KF5)</f>
        <v>2.0334340463503153</v>
      </c>
      <c r="KG7">
        <v>1916</v>
      </c>
      <c r="KH7">
        <v>1.7999999999999999E-2</v>
      </c>
      <c r="KI7" t="s">
        <v>27</v>
      </c>
      <c r="KJ7">
        <f>TINV(0.0455,KJ5)</f>
        <v>2.0334340463503153</v>
      </c>
      <c r="KK7">
        <v>1916</v>
      </c>
      <c r="KL7">
        <v>1.7999999999999999E-2</v>
      </c>
      <c r="KM7" t="s">
        <v>27</v>
      </c>
      <c r="KN7">
        <f>TINV(0.0455,KN5)</f>
        <v>2.0334340463503153</v>
      </c>
      <c r="KO7">
        <v>1916</v>
      </c>
      <c r="KP7">
        <v>1.7999999999999999E-2</v>
      </c>
      <c r="KQ7" t="s">
        <v>27</v>
      </c>
      <c r="KR7">
        <f>TINV(0.0455,KR5)</f>
        <v>2.0334340463503153</v>
      </c>
      <c r="KS7">
        <v>1916</v>
      </c>
      <c r="KT7">
        <v>1.7999999999999999E-2</v>
      </c>
      <c r="KU7" t="s">
        <v>27</v>
      </c>
      <c r="KV7">
        <f>TINV(0.0455,KV5)</f>
        <v>2.0334340463503153</v>
      </c>
      <c r="KW7">
        <v>1916</v>
      </c>
      <c r="KX7">
        <v>1.7999999999999999E-2</v>
      </c>
      <c r="KY7" t="s">
        <v>27</v>
      </c>
      <c r="KZ7">
        <f>TINV(0.0455,KZ5)</f>
        <v>2.0334340463503153</v>
      </c>
      <c r="LA7">
        <v>1916</v>
      </c>
      <c r="LB7">
        <v>1.7999999999999999E-2</v>
      </c>
      <c r="LC7" t="s">
        <v>27</v>
      </c>
      <c r="LD7">
        <f>TINV(0.0455,LD5)</f>
        <v>2.0334340463503153</v>
      </c>
      <c r="LE7">
        <v>1916</v>
      </c>
      <c r="LF7">
        <v>1.7999999999999999E-2</v>
      </c>
      <c r="LG7" t="s">
        <v>27</v>
      </c>
      <c r="LH7">
        <f>TINV(0.0455,LH5)</f>
        <v>2.0334340463503153</v>
      </c>
      <c r="LI7">
        <v>1916</v>
      </c>
      <c r="LJ7">
        <v>1.7999999999999999E-2</v>
      </c>
    </row>
    <row r="8" spans="2:324">
      <c r="B8">
        <v>2.3445566545392978E-2</v>
      </c>
      <c r="C8" s="22">
        <v>0.17615662967364501</v>
      </c>
      <c r="D8">
        <v>16.250545112590483</v>
      </c>
      <c r="E8">
        <v>1917</v>
      </c>
      <c r="F8">
        <v>0.02</v>
      </c>
      <c r="G8" t="s">
        <v>28</v>
      </c>
      <c r="H8">
        <f>H7*G3</f>
        <v>1.1605258570930064E-2</v>
      </c>
      <c r="I8">
        <v>1918</v>
      </c>
      <c r="J8">
        <v>2.1000000000000001E-2</v>
      </c>
      <c r="K8" t="s">
        <v>28</v>
      </c>
      <c r="L8">
        <f>L7*K3</f>
        <v>1.1622754394840697E-2</v>
      </c>
      <c r="M8">
        <v>1918</v>
      </c>
      <c r="N8">
        <v>2.1000000000000001E-2</v>
      </c>
      <c r="O8" t="s">
        <v>28</v>
      </c>
      <c r="P8">
        <f>P7*O3</f>
        <v>1.1882193007638112E-2</v>
      </c>
      <c r="Q8">
        <v>1918</v>
      </c>
      <c r="R8">
        <v>2.1000000000000001E-2</v>
      </c>
      <c r="S8" t="s">
        <v>28</v>
      </c>
      <c r="T8">
        <f>T7*S3</f>
        <v>1.1927136497251516E-2</v>
      </c>
      <c r="U8">
        <v>1918</v>
      </c>
      <c r="V8">
        <v>2.1000000000000001E-2</v>
      </c>
      <c r="W8" t="s">
        <v>28</v>
      </c>
      <c r="X8">
        <f>X7*W3</f>
        <v>1.184094340888699E-2</v>
      </c>
      <c r="Y8">
        <v>1918</v>
      </c>
      <c r="Z8">
        <v>2.1000000000000001E-2</v>
      </c>
      <c r="AA8" t="s">
        <v>28</v>
      </c>
      <c r="AB8">
        <f>AB7*AA3</f>
        <v>1.1841291456160679E-2</v>
      </c>
      <c r="AC8">
        <v>1918</v>
      </c>
      <c r="AD8">
        <v>2.1000000000000001E-2</v>
      </c>
      <c r="AE8" t="s">
        <v>28</v>
      </c>
      <c r="AF8">
        <f>AF7*AE3</f>
        <v>1.1831065129802207E-2</v>
      </c>
      <c r="AG8">
        <v>1918</v>
      </c>
      <c r="AH8">
        <v>2.1000000000000001E-2</v>
      </c>
      <c r="AI8" t="s">
        <v>28</v>
      </c>
      <c r="AJ8">
        <f>AJ7*AI3</f>
        <v>1.1826516868948332E-2</v>
      </c>
      <c r="AK8">
        <v>1917</v>
      </c>
      <c r="AL8">
        <v>0.02</v>
      </c>
      <c r="AM8" t="s">
        <v>28</v>
      </c>
      <c r="AN8">
        <f>AN7*AM3</f>
        <v>1.181921035906197E-2</v>
      </c>
      <c r="AO8">
        <v>1917</v>
      </c>
      <c r="AP8">
        <v>0.02</v>
      </c>
      <c r="AQ8" t="s">
        <v>28</v>
      </c>
      <c r="AR8">
        <f>AR7*AQ3</f>
        <v>1.1645734475418137E-2</v>
      </c>
      <c r="AS8">
        <v>1917</v>
      </c>
      <c r="AT8">
        <v>0.02</v>
      </c>
      <c r="AU8" t="s">
        <v>28</v>
      </c>
      <c r="AV8">
        <f>AV7*AU3</f>
        <v>1.1788566752850314E-2</v>
      </c>
      <c r="AW8">
        <v>1917</v>
      </c>
      <c r="AX8">
        <v>0.02</v>
      </c>
      <c r="AY8" t="s">
        <v>28</v>
      </c>
      <c r="AZ8">
        <f>AZ7*AY3</f>
        <v>1.1758406590339497E-2</v>
      </c>
      <c r="BA8">
        <v>1917</v>
      </c>
      <c r="BB8">
        <v>0.02</v>
      </c>
      <c r="BC8" t="s">
        <v>28</v>
      </c>
      <c r="BD8">
        <f>BD7*BC3</f>
        <v>1.1722075524236767E-2</v>
      </c>
      <c r="BE8">
        <v>1917</v>
      </c>
      <c r="BF8">
        <v>0.02</v>
      </c>
      <c r="BG8" t="s">
        <v>28</v>
      </c>
      <c r="BH8">
        <f>BH7*BG3</f>
        <v>1.1629980316755235E-2</v>
      </c>
      <c r="BI8">
        <v>1917</v>
      </c>
      <c r="BJ8">
        <v>0.02</v>
      </c>
      <c r="BK8" t="s">
        <v>28</v>
      </c>
      <c r="BL8">
        <f>BL7*BK3</f>
        <v>1.172263043165429E-2</v>
      </c>
      <c r="BM8">
        <v>1917</v>
      </c>
      <c r="BN8">
        <v>0.02</v>
      </c>
      <c r="BO8" t="s">
        <v>28</v>
      </c>
      <c r="BP8">
        <f>BP7*BO3</f>
        <v>1.1640216085340084E-2</v>
      </c>
      <c r="BQ8">
        <v>1917</v>
      </c>
      <c r="BR8">
        <v>0.02</v>
      </c>
      <c r="BS8" t="s">
        <v>28</v>
      </c>
      <c r="BT8">
        <f>BT7*BS3</f>
        <v>1.1613404388228939E-2</v>
      </c>
      <c r="BU8">
        <v>1917</v>
      </c>
      <c r="BV8">
        <v>0.02</v>
      </c>
      <c r="BW8" t="s">
        <v>28</v>
      </c>
      <c r="BX8">
        <f>BX7*BW3</f>
        <v>1.1692410888200933E-2</v>
      </c>
      <c r="BY8">
        <v>1917</v>
      </c>
      <c r="BZ8">
        <v>0.02</v>
      </c>
      <c r="CA8" t="s">
        <v>28</v>
      </c>
      <c r="CB8">
        <f>CB7*CA3</f>
        <v>1.1610043349096853E-2</v>
      </c>
      <c r="CC8">
        <v>1917</v>
      </c>
      <c r="CD8">
        <v>0.02</v>
      </c>
      <c r="CE8" t="s">
        <v>28</v>
      </c>
      <c r="CF8">
        <f>CF7*CE3</f>
        <v>1.1609290297475563E-2</v>
      </c>
      <c r="CG8">
        <v>1917</v>
      </c>
      <c r="CH8">
        <v>0.02</v>
      </c>
      <c r="CI8" t="s">
        <v>28</v>
      </c>
      <c r="CJ8">
        <f>CJ7*CI3</f>
        <v>1.1691522110473133E-2</v>
      </c>
      <c r="CK8">
        <v>1917</v>
      </c>
      <c r="CL8">
        <v>0.02</v>
      </c>
      <c r="CM8" t="s">
        <v>28</v>
      </c>
      <c r="CN8">
        <f>CN7*CM3</f>
        <v>1.1614539915256577E-2</v>
      </c>
      <c r="CO8">
        <v>1917</v>
      </c>
      <c r="CP8">
        <v>0.02</v>
      </c>
      <c r="CQ8" t="s">
        <v>28</v>
      </c>
      <c r="CR8">
        <f>CR7*CQ3</f>
        <v>1.1606005798358007E-2</v>
      </c>
      <c r="CS8">
        <v>1917</v>
      </c>
      <c r="CT8">
        <v>0.02</v>
      </c>
      <c r="CU8" t="s">
        <v>28</v>
      </c>
      <c r="CV8">
        <f>CV7*CU3</f>
        <v>1.1700344142567714E-2</v>
      </c>
      <c r="CW8">
        <v>1917</v>
      </c>
      <c r="CX8">
        <v>0.02</v>
      </c>
      <c r="CY8" t="s">
        <v>28</v>
      </c>
      <c r="CZ8">
        <f>CZ7*CY3</f>
        <v>1.1568023435010715E-2</v>
      </c>
      <c r="DA8">
        <v>1917</v>
      </c>
      <c r="DB8">
        <v>0.02</v>
      </c>
      <c r="DC8" t="s">
        <v>28</v>
      </c>
      <c r="DD8">
        <f>DD7*DC3</f>
        <v>1.1630525931072676E-2</v>
      </c>
      <c r="DE8">
        <v>1917</v>
      </c>
      <c r="DF8">
        <v>0.02</v>
      </c>
      <c r="DG8" t="s">
        <v>28</v>
      </c>
      <c r="DH8">
        <f>DH7*DG3</f>
        <v>1.1660412070249069E-2</v>
      </c>
      <c r="DI8">
        <v>1917</v>
      </c>
      <c r="DJ8">
        <v>0.02</v>
      </c>
      <c r="DK8" t="s">
        <v>28</v>
      </c>
      <c r="DL8">
        <f>DL7*DK3</f>
        <v>1.1634174320434678E-2</v>
      </c>
      <c r="DM8">
        <v>1917</v>
      </c>
      <c r="DN8">
        <v>0.02</v>
      </c>
      <c r="DO8" t="s">
        <v>28</v>
      </c>
      <c r="DP8">
        <f>DP7*DO3</f>
        <v>1.1681898547154667E-2</v>
      </c>
      <c r="DQ8">
        <v>1917</v>
      </c>
      <c r="DR8">
        <v>0.02</v>
      </c>
      <c r="DS8" t="s">
        <v>28</v>
      </c>
      <c r="DT8">
        <f>DT7*DS3</f>
        <v>1.1629468239786707E-2</v>
      </c>
      <c r="DU8">
        <v>1917</v>
      </c>
      <c r="DV8">
        <v>0.02</v>
      </c>
      <c r="DW8" t="s">
        <v>28</v>
      </c>
      <c r="DX8">
        <f>DX7*DW3</f>
        <v>1.164976845011689E-2</v>
      </c>
      <c r="DY8">
        <v>1917</v>
      </c>
      <c r="DZ8">
        <v>0.02</v>
      </c>
      <c r="EA8" t="s">
        <v>28</v>
      </c>
      <c r="EB8">
        <f>EB7*EA3</f>
        <v>1.1620216841365291E-2</v>
      </c>
      <c r="EC8">
        <v>1917</v>
      </c>
      <c r="ED8">
        <v>0.02</v>
      </c>
      <c r="EE8" t="s">
        <v>28</v>
      </c>
      <c r="EF8">
        <f>EF7*EE3</f>
        <v>1.1622102184928852E-2</v>
      </c>
      <c r="EG8">
        <v>1917</v>
      </c>
      <c r="EH8">
        <v>0.02</v>
      </c>
      <c r="EI8" t="s">
        <v>28</v>
      </c>
      <c r="EJ8">
        <f>EJ7*EI3</f>
        <v>1.1592270647756628E-2</v>
      </c>
      <c r="EK8">
        <v>1917</v>
      </c>
      <c r="EL8">
        <v>0.02</v>
      </c>
      <c r="EM8" t="s">
        <v>28</v>
      </c>
      <c r="EN8">
        <f>EN7*EM3</f>
        <v>1.1576445902137135E-2</v>
      </c>
      <c r="EO8">
        <v>1917</v>
      </c>
      <c r="EP8">
        <v>0.02</v>
      </c>
      <c r="EQ8" t="s">
        <v>28</v>
      </c>
      <c r="ER8">
        <f>ER7*EQ3</f>
        <v>1.1653901822440499E-2</v>
      </c>
      <c r="ES8">
        <v>1917</v>
      </c>
      <c r="ET8">
        <v>0.02</v>
      </c>
      <c r="EU8" t="s">
        <v>28</v>
      </c>
      <c r="EV8">
        <f>EV7*EU3</f>
        <v>1.165274973181399E-2</v>
      </c>
      <c r="EW8">
        <v>1917</v>
      </c>
      <c r="EX8">
        <v>0.02</v>
      </c>
      <c r="EY8" t="s">
        <v>28</v>
      </c>
      <c r="EZ8">
        <f>EZ7*EY3</f>
        <v>1.1659425485870413E-2</v>
      </c>
      <c r="FA8">
        <v>1917</v>
      </c>
      <c r="FB8">
        <v>0.02</v>
      </c>
      <c r="FC8" t="s">
        <v>28</v>
      </c>
      <c r="FD8">
        <f>FD7*FC3</f>
        <v>1.1659035877063491E-2</v>
      </c>
      <c r="FE8">
        <v>1917</v>
      </c>
      <c r="FF8">
        <v>0.02</v>
      </c>
      <c r="FG8" t="s">
        <v>28</v>
      </c>
      <c r="FH8">
        <f>FH7*FG3</f>
        <v>1.1656643685842188E-2</v>
      </c>
      <c r="FI8">
        <v>1917</v>
      </c>
      <c r="FJ8">
        <v>0.02</v>
      </c>
      <c r="FK8" t="s">
        <v>28</v>
      </c>
      <c r="FL8">
        <f>FL7*FK3</f>
        <v>1.1658500187035159E-2</v>
      </c>
      <c r="FM8">
        <v>1917</v>
      </c>
      <c r="FN8">
        <v>0.02</v>
      </c>
      <c r="FO8" t="s">
        <v>28</v>
      </c>
      <c r="FP8">
        <f>FP7*FO3</f>
        <v>1.1659216409033618E-2</v>
      </c>
      <c r="FQ8">
        <v>1917</v>
      </c>
      <c r="FR8">
        <v>0.02</v>
      </c>
      <c r="FS8" t="s">
        <v>28</v>
      </c>
      <c r="FT8">
        <f>FT7*FS3</f>
        <v>1.1660131490027077E-2</v>
      </c>
      <c r="FU8">
        <v>1917</v>
      </c>
      <c r="FV8">
        <v>0.02</v>
      </c>
      <c r="FW8" t="s">
        <v>28</v>
      </c>
      <c r="FX8">
        <f>FX7*FW3</f>
        <v>1.1654003920517103E-2</v>
      </c>
      <c r="FY8">
        <v>1917</v>
      </c>
      <c r="FZ8">
        <v>0.02</v>
      </c>
      <c r="GA8" t="s">
        <v>28</v>
      </c>
      <c r="GB8">
        <f>GB7*GA3</f>
        <v>1.1636522924149741E-2</v>
      </c>
      <c r="GC8">
        <v>1917</v>
      </c>
      <c r="GD8">
        <v>0.02</v>
      </c>
      <c r="GE8" t="s">
        <v>28</v>
      </c>
      <c r="GF8">
        <f>GF7*GE3</f>
        <v>1.1623279910538704E-2</v>
      </c>
      <c r="GG8">
        <v>1917</v>
      </c>
      <c r="GH8">
        <v>0.02</v>
      </c>
      <c r="GI8" t="s">
        <v>28</v>
      </c>
      <c r="GJ8">
        <f>GJ7*GI3</f>
        <v>1.1618354547098307E-2</v>
      </c>
      <c r="GK8">
        <v>1917</v>
      </c>
      <c r="GL8">
        <v>0.02</v>
      </c>
      <c r="GM8" t="s">
        <v>28</v>
      </c>
      <c r="GN8">
        <f>GN7*GM3</f>
        <v>1.1610332794617985E-2</v>
      </c>
      <c r="GO8">
        <v>1917</v>
      </c>
      <c r="GP8">
        <v>0.02</v>
      </c>
      <c r="GQ8" t="s">
        <v>28</v>
      </c>
      <c r="GR8">
        <f>GR7*GQ3</f>
        <v>1.1618880996442184E-2</v>
      </c>
      <c r="GS8">
        <v>1917</v>
      </c>
      <c r="GT8">
        <v>0.02</v>
      </c>
      <c r="GU8" t="s">
        <v>28</v>
      </c>
      <c r="GV8">
        <f>GV7*GU3</f>
        <v>1.1627454589514401E-2</v>
      </c>
      <c r="GW8">
        <v>1917</v>
      </c>
      <c r="GX8">
        <v>0.02</v>
      </c>
      <c r="GY8" t="s">
        <v>28</v>
      </c>
      <c r="GZ8">
        <f>GZ7*GY3</f>
        <v>1.1637801485134248E-2</v>
      </c>
      <c r="HA8">
        <v>1917</v>
      </c>
      <c r="HB8">
        <v>0.02</v>
      </c>
      <c r="HC8" t="s">
        <v>28</v>
      </c>
      <c r="HD8">
        <f>HD7*HC3</f>
        <v>1.1543483704751544E-2</v>
      </c>
      <c r="HE8">
        <v>1917</v>
      </c>
      <c r="HF8">
        <v>0.02</v>
      </c>
      <c r="HG8" t="s">
        <v>28</v>
      </c>
      <c r="HH8">
        <f>HH7*HG3</f>
        <v>1.1539967397547465E-2</v>
      </c>
      <c r="HI8">
        <v>1917</v>
      </c>
      <c r="HJ8">
        <v>0.02</v>
      </c>
      <c r="HK8" t="s">
        <v>28</v>
      </c>
      <c r="HL8">
        <f>HL7*HK3</f>
        <v>1.1359089983645215E-2</v>
      </c>
      <c r="HM8">
        <v>1917</v>
      </c>
      <c r="HN8">
        <v>0.02</v>
      </c>
      <c r="HO8" t="s">
        <v>28</v>
      </c>
      <c r="HP8">
        <f>HP7*HO3</f>
        <v>1.1627533391090019E-2</v>
      </c>
      <c r="HQ8">
        <v>1917</v>
      </c>
      <c r="HR8">
        <v>0.02</v>
      </c>
      <c r="HS8" t="s">
        <v>28</v>
      </c>
      <c r="HT8">
        <f>HT7*HS3</f>
        <v>1.1631870340896027E-2</v>
      </c>
      <c r="HU8">
        <v>1917</v>
      </c>
      <c r="HV8">
        <v>0.02</v>
      </c>
      <c r="HW8" t="s">
        <v>28</v>
      </c>
      <c r="HX8">
        <f>HX7*HW3</f>
        <v>1.1674647026174411E-2</v>
      </c>
      <c r="HY8">
        <v>1917</v>
      </c>
      <c r="HZ8">
        <v>0.02</v>
      </c>
      <c r="IA8" t="s">
        <v>28</v>
      </c>
      <c r="IB8">
        <f>IB7*IA3</f>
        <v>1.1686991984969993E-2</v>
      </c>
      <c r="IC8">
        <v>1917</v>
      </c>
      <c r="ID8">
        <v>0.02</v>
      </c>
      <c r="IE8" t="s">
        <v>28</v>
      </c>
      <c r="IF8">
        <f>IF7*IE3</f>
        <v>1.1454186499785364E-2</v>
      </c>
      <c r="IG8">
        <v>1917</v>
      </c>
      <c r="IH8">
        <v>0.02</v>
      </c>
      <c r="II8" t="s">
        <v>28</v>
      </c>
      <c r="IJ8">
        <f>IJ7*II3</f>
        <v>1.1723719956540512E-2</v>
      </c>
      <c r="IK8">
        <v>1917</v>
      </c>
      <c r="IL8">
        <v>0.02</v>
      </c>
      <c r="IM8" t="s">
        <v>28</v>
      </c>
      <c r="IN8">
        <f>IN7*IM3</f>
        <v>1.1737793323021219E-2</v>
      </c>
      <c r="IO8">
        <v>1917</v>
      </c>
      <c r="IP8">
        <v>0.02</v>
      </c>
      <c r="IQ8" t="s">
        <v>28</v>
      </c>
      <c r="IR8">
        <f>IR7*IQ3</f>
        <v>1.1740060888462587E-2</v>
      </c>
      <c r="IS8">
        <v>1917</v>
      </c>
      <c r="IT8">
        <v>0.02</v>
      </c>
      <c r="IU8" t="s">
        <v>28</v>
      </c>
      <c r="IV8">
        <f>IV7*IU3</f>
        <v>1.1748488714648658E-2</v>
      </c>
      <c r="IW8">
        <v>1917</v>
      </c>
      <c r="IX8">
        <v>0.02</v>
      </c>
      <c r="IY8" t="s">
        <v>28</v>
      </c>
      <c r="IZ8">
        <f>IZ7*IY3</f>
        <v>1.1533104048640263E-2</v>
      </c>
      <c r="JA8">
        <v>1917</v>
      </c>
      <c r="JB8">
        <v>0.02</v>
      </c>
      <c r="JC8" t="s">
        <v>28</v>
      </c>
      <c r="JD8">
        <f>JD7*JC3</f>
        <v>1.1761185730161499E-2</v>
      </c>
      <c r="JE8">
        <v>1917</v>
      </c>
      <c r="JF8">
        <v>0.02</v>
      </c>
      <c r="JG8" t="s">
        <v>28</v>
      </c>
      <c r="JH8">
        <f>JH7*JG3</f>
        <v>1.1767625709138183E-2</v>
      </c>
      <c r="JI8">
        <v>1917</v>
      </c>
      <c r="JJ8">
        <v>0.02</v>
      </c>
      <c r="JK8" t="s">
        <v>28</v>
      </c>
      <c r="JL8">
        <f>JL7*JK3</f>
        <v>1.1772201681722974E-2</v>
      </c>
      <c r="JM8">
        <v>1917</v>
      </c>
      <c r="JN8">
        <v>0.02</v>
      </c>
      <c r="JO8" t="s">
        <v>28</v>
      </c>
      <c r="JP8">
        <f>JP7*JO3</f>
        <v>1.1783266940282769E-2</v>
      </c>
      <c r="JQ8">
        <v>1917</v>
      </c>
      <c r="JR8">
        <v>0.02</v>
      </c>
      <c r="JS8" t="s">
        <v>28</v>
      </c>
      <c r="JT8">
        <f>JT7*JS3</f>
        <v>1.1788608258442457E-2</v>
      </c>
      <c r="JU8">
        <v>1917</v>
      </c>
      <c r="JV8">
        <v>0.02</v>
      </c>
      <c r="JW8" t="s">
        <v>28</v>
      </c>
      <c r="JX8">
        <f>JX7*JW3</f>
        <v>1.1794174761252345E-2</v>
      </c>
      <c r="JY8">
        <v>1917</v>
      </c>
      <c r="JZ8">
        <v>0.02</v>
      </c>
      <c r="KA8" t="s">
        <v>28</v>
      </c>
      <c r="KB8">
        <f>KB7*KA3</f>
        <v>1.1794926742060374E-2</v>
      </c>
      <c r="KC8">
        <v>1917</v>
      </c>
      <c r="KD8">
        <v>0.02</v>
      </c>
      <c r="KE8" t="s">
        <v>28</v>
      </c>
      <c r="KF8">
        <f>KF7*KE3</f>
        <v>1.1823863525785929E-2</v>
      </c>
      <c r="KG8">
        <v>1917</v>
      </c>
      <c r="KH8">
        <v>0.02</v>
      </c>
      <c r="KI8" t="s">
        <v>28</v>
      </c>
      <c r="KJ8">
        <f>KJ7*KI3</f>
        <v>1.1658956742937928E-2</v>
      </c>
      <c r="KK8">
        <v>1917</v>
      </c>
      <c r="KL8">
        <v>0.02</v>
      </c>
      <c r="KM8" t="s">
        <v>28</v>
      </c>
      <c r="KN8">
        <f>KN7*KM3</f>
        <v>1.182579954404713E-2</v>
      </c>
      <c r="KO8">
        <v>1917</v>
      </c>
      <c r="KP8">
        <v>0.02</v>
      </c>
      <c r="KQ8" t="s">
        <v>28</v>
      </c>
      <c r="KR8">
        <f>KR7*KQ3</f>
        <v>1.1846721970478613E-2</v>
      </c>
      <c r="KS8">
        <v>1917</v>
      </c>
      <c r="KT8">
        <v>0.02</v>
      </c>
      <c r="KU8" t="s">
        <v>28</v>
      </c>
      <c r="KV8">
        <f>KV7*KU3</f>
        <v>1.1856972813601752E-2</v>
      </c>
      <c r="KW8">
        <v>1917</v>
      </c>
      <c r="KX8">
        <v>0.02</v>
      </c>
      <c r="KY8" t="s">
        <v>28</v>
      </c>
      <c r="KZ8">
        <f>KZ7*KY3</f>
        <v>1.1691814903283715E-2</v>
      </c>
      <c r="LA8">
        <v>1917</v>
      </c>
      <c r="LB8">
        <v>0.02</v>
      </c>
      <c r="LC8" t="s">
        <v>28</v>
      </c>
      <c r="LD8">
        <f>LD7*LC3</f>
        <v>1.1803008557287491E-2</v>
      </c>
      <c r="LE8">
        <v>1917</v>
      </c>
      <c r="LF8">
        <v>0.02</v>
      </c>
      <c r="LG8" t="s">
        <v>28</v>
      </c>
      <c r="LH8">
        <f>LH7*LG3</f>
        <v>1.1809957861355953E-2</v>
      </c>
      <c r="LI8">
        <v>1917</v>
      </c>
      <c r="LJ8">
        <v>0.02</v>
      </c>
    </row>
    <row r="9" spans="2:324">
      <c r="B9">
        <v>2.3473648744674825E-2</v>
      </c>
      <c r="C9" s="22">
        <v>0.17668406713880672</v>
      </c>
      <c r="D9">
        <v>16.309643196001648</v>
      </c>
      <c r="E9">
        <v>1918</v>
      </c>
      <c r="F9">
        <v>2.1000000000000001E-2</v>
      </c>
      <c r="G9" t="s">
        <v>29</v>
      </c>
      <c r="H9">
        <f>G2+H8</f>
        <v>1.0357008542379242</v>
      </c>
      <c r="I9">
        <v>1919</v>
      </c>
      <c r="J9">
        <v>5.0000000000000001E-3</v>
      </c>
      <c r="K9" t="s">
        <v>29</v>
      </c>
      <c r="L9">
        <f>K2+L8</f>
        <v>1.0320728971466067</v>
      </c>
      <c r="M9">
        <v>1919</v>
      </c>
      <c r="N9">
        <v>5.0000000000000001E-3</v>
      </c>
      <c r="O9" t="s">
        <v>29</v>
      </c>
      <c r="P9">
        <f>O2+P8</f>
        <v>1.0343306314147245</v>
      </c>
      <c r="Q9">
        <v>1919</v>
      </c>
      <c r="R9">
        <v>5.0000000000000001E-3</v>
      </c>
      <c r="S9" t="s">
        <v>29</v>
      </c>
      <c r="T9">
        <f>S2+T8</f>
        <v>1.0348804437123469</v>
      </c>
      <c r="U9">
        <v>1919</v>
      </c>
      <c r="V9">
        <v>5.0000000000000001E-3</v>
      </c>
      <c r="W9" t="s">
        <v>29</v>
      </c>
      <c r="X9">
        <f>W2+X8</f>
        <v>1.0353563491324667</v>
      </c>
      <c r="Y9">
        <v>1919</v>
      </c>
      <c r="Z9">
        <v>5.0000000000000001E-3</v>
      </c>
      <c r="AA9" t="s">
        <v>29</v>
      </c>
      <c r="AB9">
        <f>AA2+AB8</f>
        <v>1.0354968985362178</v>
      </c>
      <c r="AC9">
        <v>1919</v>
      </c>
      <c r="AD9">
        <v>5.0000000000000001E-3</v>
      </c>
      <c r="AE9" t="s">
        <v>29</v>
      </c>
      <c r="AF9">
        <f>AE2+AF8</f>
        <v>1.035480494711527</v>
      </c>
      <c r="AG9">
        <v>1919</v>
      </c>
      <c r="AH9">
        <v>5.0000000000000001E-3</v>
      </c>
      <c r="AI9" t="s">
        <v>29</v>
      </c>
      <c r="AJ9">
        <f>AI2+AJ8</f>
        <v>1.0355490913426169</v>
      </c>
      <c r="AK9">
        <v>1919</v>
      </c>
      <c r="AL9">
        <v>5.0000000000000001E-3</v>
      </c>
      <c r="AM9" t="s">
        <v>29</v>
      </c>
      <c r="AN9">
        <f>AM2+AN8</f>
        <v>1.0355705336177388</v>
      </c>
      <c r="AO9">
        <v>1918</v>
      </c>
      <c r="AP9">
        <v>2.1000000000000001E-2</v>
      </c>
      <c r="AQ9" t="s">
        <v>29</v>
      </c>
      <c r="AR9">
        <f>AQ2+AR8</f>
        <v>1.0343848124269979</v>
      </c>
      <c r="AS9">
        <v>1918</v>
      </c>
      <c r="AT9">
        <v>2.1000000000000001E-2</v>
      </c>
      <c r="AU9" t="s">
        <v>29</v>
      </c>
      <c r="AV9">
        <f>AU2+AV8</f>
        <v>1.0361785376846626</v>
      </c>
      <c r="AW9">
        <v>1918</v>
      </c>
      <c r="AX9">
        <v>2.1000000000000001E-2</v>
      </c>
      <c r="AY9" t="s">
        <v>29</v>
      </c>
      <c r="AZ9">
        <f>AY2+AZ8</f>
        <v>1.0362241368537652</v>
      </c>
      <c r="BA9">
        <v>1918</v>
      </c>
      <c r="BB9">
        <v>2.1000000000000001E-2</v>
      </c>
      <c r="BC9" t="s">
        <v>29</v>
      </c>
      <c r="BD9">
        <f>BC2+BD8</f>
        <v>1.0353035939632622</v>
      </c>
      <c r="BE9">
        <v>1918</v>
      </c>
      <c r="BF9">
        <v>2.1000000000000001E-2</v>
      </c>
      <c r="BG9" t="s">
        <v>29</v>
      </c>
      <c r="BH9">
        <f>BG2+BH8</f>
        <v>1.0364325137481807</v>
      </c>
      <c r="BI9">
        <v>1918</v>
      </c>
      <c r="BJ9">
        <v>2.1000000000000001E-2</v>
      </c>
      <c r="BK9" t="s">
        <v>29</v>
      </c>
      <c r="BL9">
        <f>BK2+BL8</f>
        <v>1.0355232654125521</v>
      </c>
      <c r="BM9">
        <v>1918</v>
      </c>
      <c r="BN9">
        <v>2.1000000000000001E-2</v>
      </c>
      <c r="BO9" t="s">
        <v>29</v>
      </c>
      <c r="BP9">
        <f>BO2+BP8</f>
        <v>1.0363637389878055</v>
      </c>
      <c r="BQ9">
        <v>1918</v>
      </c>
      <c r="BR9">
        <v>2.1000000000000001E-2</v>
      </c>
      <c r="BS9" t="s">
        <v>29</v>
      </c>
      <c r="BT9">
        <f>BS2+BT8</f>
        <v>1.0363719617450429</v>
      </c>
      <c r="BU9">
        <v>1918</v>
      </c>
      <c r="BV9">
        <v>2.1000000000000001E-2</v>
      </c>
      <c r="BW9" t="s">
        <v>29</v>
      </c>
      <c r="BX9">
        <f>BW2+BX8</f>
        <v>1.0354038984213743</v>
      </c>
      <c r="BY9">
        <v>1918</v>
      </c>
      <c r="BZ9">
        <v>2.1000000000000001E-2</v>
      </c>
      <c r="CA9" t="s">
        <v>29</v>
      </c>
      <c r="CB9">
        <f>CA2+CB8</f>
        <v>1.0363330426145303</v>
      </c>
      <c r="CC9">
        <v>1918</v>
      </c>
      <c r="CD9">
        <v>2.1000000000000001E-2</v>
      </c>
      <c r="CE9" t="s">
        <v>29</v>
      </c>
      <c r="CF9">
        <f>CE2+CF8</f>
        <v>1.0362910219234502</v>
      </c>
      <c r="CG9">
        <v>1918</v>
      </c>
      <c r="CH9">
        <v>2.1000000000000001E-2</v>
      </c>
      <c r="CI9" t="s">
        <v>29</v>
      </c>
      <c r="CJ9">
        <f>CI2+CJ8</f>
        <v>1.0354774967793812</v>
      </c>
      <c r="CK9">
        <v>1918</v>
      </c>
      <c r="CL9">
        <v>2.1000000000000001E-2</v>
      </c>
      <c r="CM9" t="s">
        <v>29</v>
      </c>
      <c r="CN9">
        <f>CM2+CN8</f>
        <v>1.0362414708083276</v>
      </c>
      <c r="CO9">
        <v>1918</v>
      </c>
      <c r="CP9">
        <v>2.1000000000000001E-2</v>
      </c>
      <c r="CQ9" t="s">
        <v>29</v>
      </c>
      <c r="CR9">
        <f>CQ2+CR8</f>
        <v>1.0362136296970161</v>
      </c>
      <c r="CS9">
        <v>1918</v>
      </c>
      <c r="CT9">
        <v>2.1000000000000001E-2</v>
      </c>
      <c r="CU9" t="s">
        <v>29</v>
      </c>
      <c r="CV9">
        <f>CU2+CV8</f>
        <v>1.0356067427561628</v>
      </c>
      <c r="CW9">
        <v>1918</v>
      </c>
      <c r="CX9">
        <v>2.1000000000000001E-2</v>
      </c>
      <c r="CY9" t="s">
        <v>29</v>
      </c>
      <c r="CZ9">
        <f>CY2+CZ8</f>
        <v>1.0362148113888623</v>
      </c>
      <c r="DA9">
        <v>1918</v>
      </c>
      <c r="DB9">
        <v>2.1000000000000001E-2</v>
      </c>
      <c r="DC9" t="s">
        <v>29</v>
      </c>
      <c r="DD9">
        <f>DC2+DD8</f>
        <v>1.0361058698078867</v>
      </c>
      <c r="DE9">
        <v>1918</v>
      </c>
      <c r="DF9">
        <v>2.1000000000000001E-2</v>
      </c>
      <c r="DG9" t="s">
        <v>29</v>
      </c>
      <c r="DH9">
        <f>DG2+DH8</f>
        <v>1.0354581731157366</v>
      </c>
      <c r="DI9">
        <v>1918</v>
      </c>
      <c r="DJ9">
        <v>2.1000000000000001E-2</v>
      </c>
      <c r="DK9" t="s">
        <v>29</v>
      </c>
      <c r="DL9">
        <f>DK2+DL8</f>
        <v>1.0360675478155237</v>
      </c>
      <c r="DM9">
        <v>1918</v>
      </c>
      <c r="DN9">
        <v>2.1000000000000001E-2</v>
      </c>
      <c r="DO9" t="s">
        <v>29</v>
      </c>
      <c r="DP9">
        <f>DO2+DP8</f>
        <v>1.035584738785976</v>
      </c>
      <c r="DQ9">
        <v>1918</v>
      </c>
      <c r="DR9">
        <v>2.1000000000000001E-2</v>
      </c>
      <c r="DS9" t="s">
        <v>29</v>
      </c>
      <c r="DT9">
        <f>DS2+DT8</f>
        <v>1.0360417894107525</v>
      </c>
      <c r="DU9">
        <v>1918</v>
      </c>
      <c r="DV9">
        <v>2.1000000000000001E-2</v>
      </c>
      <c r="DW9" t="s">
        <v>29</v>
      </c>
      <c r="DX9">
        <f>DW2+DX8</f>
        <v>1.0354766119130141</v>
      </c>
      <c r="DY9">
        <v>1918</v>
      </c>
      <c r="DZ9">
        <v>2.1000000000000001E-2</v>
      </c>
      <c r="EA9" t="s">
        <v>29</v>
      </c>
      <c r="EB9">
        <f>EA2+EB8</f>
        <v>1.0354115465335829</v>
      </c>
      <c r="EC9">
        <v>1918</v>
      </c>
      <c r="ED9">
        <v>2.1000000000000001E-2</v>
      </c>
      <c r="EE9" t="s">
        <v>29</v>
      </c>
      <c r="EF9">
        <f>EE2+EF8</f>
        <v>1.0354474843943537</v>
      </c>
      <c r="EG9">
        <v>1918</v>
      </c>
      <c r="EH9">
        <v>2.1000000000000001E-2</v>
      </c>
      <c r="EI9" t="s">
        <v>29</v>
      </c>
      <c r="EJ9">
        <f>EI2+EJ8</f>
        <v>1.0354016287894225</v>
      </c>
      <c r="EK9">
        <v>1918</v>
      </c>
      <c r="EL9">
        <v>2.1000000000000001E-2</v>
      </c>
      <c r="EM9" t="s">
        <v>29</v>
      </c>
      <c r="EN9">
        <f>EM2+EN8</f>
        <v>1.0353989208374004</v>
      </c>
      <c r="EO9">
        <v>1918</v>
      </c>
      <c r="EP9">
        <v>2.1000000000000001E-2</v>
      </c>
      <c r="EQ9" t="s">
        <v>29</v>
      </c>
      <c r="ER9">
        <f>EQ2+ER8</f>
        <v>1.0358853655776252</v>
      </c>
      <c r="ES9">
        <v>1918</v>
      </c>
      <c r="ET9">
        <v>2.1000000000000001E-2</v>
      </c>
      <c r="EU9" t="s">
        <v>29</v>
      </c>
      <c r="EV9">
        <f>EU2+EV8</f>
        <v>1.0358656339706307</v>
      </c>
      <c r="EW9">
        <v>1918</v>
      </c>
      <c r="EX9">
        <v>2.1000000000000001E-2</v>
      </c>
      <c r="EY9" t="s">
        <v>29</v>
      </c>
      <c r="EZ9">
        <f>EY2+EZ8</f>
        <v>1.0358427847212732</v>
      </c>
      <c r="FA9">
        <v>1918</v>
      </c>
      <c r="FB9">
        <v>2.1000000000000001E-2</v>
      </c>
      <c r="FC9" t="s">
        <v>29</v>
      </c>
      <c r="FD9">
        <f>FC2+FD8</f>
        <v>1.0358257824262758</v>
      </c>
      <c r="FE9">
        <v>1918</v>
      </c>
      <c r="FF9">
        <v>2.1000000000000001E-2</v>
      </c>
      <c r="FG9" t="s">
        <v>29</v>
      </c>
      <c r="FH9">
        <f>FG2+FH8</f>
        <v>1.035809460466671</v>
      </c>
      <c r="FI9">
        <v>1918</v>
      </c>
      <c r="FJ9">
        <v>2.1000000000000001E-2</v>
      </c>
      <c r="FK9" t="s">
        <v>29</v>
      </c>
      <c r="FL9">
        <f>FK2+FL8</f>
        <v>1.0357936226837634</v>
      </c>
      <c r="FM9">
        <v>1918</v>
      </c>
      <c r="FN9">
        <v>2.1000000000000001E-2</v>
      </c>
      <c r="FO9" t="s">
        <v>29</v>
      </c>
      <c r="FP9">
        <f>FO2+FP8</f>
        <v>1.0357786891482619</v>
      </c>
      <c r="FQ9">
        <v>1918</v>
      </c>
      <c r="FR9">
        <v>2.1000000000000001E-2</v>
      </c>
      <c r="FS9" t="s">
        <v>29</v>
      </c>
      <c r="FT9">
        <f>FS2+FT8</f>
        <v>1.0357646513550733</v>
      </c>
      <c r="FU9">
        <v>1918</v>
      </c>
      <c r="FV9">
        <v>2.1000000000000001E-2</v>
      </c>
      <c r="FW9" t="s">
        <v>29</v>
      </c>
      <c r="FX9">
        <f>FW2+FX8</f>
        <v>1.035743476469108</v>
      </c>
      <c r="FY9">
        <v>1918</v>
      </c>
      <c r="FZ9">
        <v>2.1000000000000001E-2</v>
      </c>
      <c r="GA9" t="s">
        <v>29</v>
      </c>
      <c r="GB9">
        <f>GA2+GB8</f>
        <v>1.0357040662160204</v>
      </c>
      <c r="GC9">
        <v>1918</v>
      </c>
      <c r="GD9">
        <v>2.1000000000000001E-2</v>
      </c>
      <c r="GE9" t="s">
        <v>29</v>
      </c>
      <c r="GF9">
        <f>GE2+GF8</f>
        <v>1.0356639971750605</v>
      </c>
      <c r="GG9">
        <v>1918</v>
      </c>
      <c r="GH9">
        <v>2.1000000000000001E-2</v>
      </c>
      <c r="GI9" t="s">
        <v>29</v>
      </c>
      <c r="GJ9">
        <f>GI2+GJ8</f>
        <v>1.0356325497115302</v>
      </c>
      <c r="GK9">
        <v>1918</v>
      </c>
      <c r="GL9">
        <v>2.1000000000000001E-2</v>
      </c>
      <c r="GM9" t="s">
        <v>29</v>
      </c>
      <c r="GN9">
        <f>GM2+GN8</f>
        <v>1.0355936589458288</v>
      </c>
      <c r="GO9">
        <v>1918</v>
      </c>
      <c r="GP9">
        <v>2.1000000000000001E-2</v>
      </c>
      <c r="GQ9" t="s">
        <v>29</v>
      </c>
      <c r="GR9">
        <f>GQ2+GR8</f>
        <v>1.0355835022818327</v>
      </c>
      <c r="GS9">
        <v>1918</v>
      </c>
      <c r="GT9">
        <v>2.1000000000000001E-2</v>
      </c>
      <c r="GU9" t="s">
        <v>29</v>
      </c>
      <c r="GV9">
        <f>GU2+GV8</f>
        <v>1.0355761707510738</v>
      </c>
      <c r="GW9">
        <v>1918</v>
      </c>
      <c r="GX9">
        <v>2.1000000000000001E-2</v>
      </c>
      <c r="GY9" t="s">
        <v>29</v>
      </c>
      <c r="GZ9">
        <f>GY2+GZ8</f>
        <v>1.0355761669528354</v>
      </c>
      <c r="HA9">
        <v>1918</v>
      </c>
      <c r="HB9">
        <v>2.1000000000000001E-2</v>
      </c>
      <c r="HC9" t="s">
        <v>29</v>
      </c>
      <c r="HD9">
        <f>HC2+HD8</f>
        <v>1.0359775185738922</v>
      </c>
      <c r="HE9">
        <v>1918</v>
      </c>
      <c r="HF9">
        <v>2.1000000000000001E-2</v>
      </c>
      <c r="HG9" t="s">
        <v>29</v>
      </c>
      <c r="HH9">
        <f>HG2+HH8</f>
        <v>1.0360572661710445</v>
      </c>
      <c r="HI9">
        <v>1918</v>
      </c>
      <c r="HJ9">
        <v>2.1000000000000001E-2</v>
      </c>
      <c r="HK9" t="s">
        <v>29</v>
      </c>
      <c r="HL9">
        <f>HK2+HL8</f>
        <v>1.0361834368239409</v>
      </c>
      <c r="HM9">
        <v>1918</v>
      </c>
      <c r="HN9">
        <v>2.1000000000000001E-2</v>
      </c>
      <c r="HO9" t="s">
        <v>29</v>
      </c>
      <c r="HP9">
        <f>HO2+HP8</f>
        <v>1.0352733263889862</v>
      </c>
      <c r="HQ9">
        <v>1918</v>
      </c>
      <c r="HR9">
        <v>2.1000000000000001E-2</v>
      </c>
      <c r="HS9" t="s">
        <v>29</v>
      </c>
      <c r="HT9">
        <f>HS2+HT8</f>
        <v>1.0352514860645252</v>
      </c>
      <c r="HU9">
        <v>1918</v>
      </c>
      <c r="HV9">
        <v>2.1000000000000001E-2</v>
      </c>
      <c r="HW9" t="s">
        <v>29</v>
      </c>
      <c r="HX9">
        <f>HW2+HX8</f>
        <v>1.0353960678598817</v>
      </c>
      <c r="HY9">
        <v>1918</v>
      </c>
      <c r="HZ9">
        <v>2.1000000000000001E-2</v>
      </c>
      <c r="IA9" t="s">
        <v>29</v>
      </c>
      <c r="IB9">
        <f>IA2+IB8</f>
        <v>1.0354227968493841</v>
      </c>
      <c r="IC9">
        <v>1918</v>
      </c>
      <c r="ID9">
        <v>2.1000000000000001E-2</v>
      </c>
      <c r="IE9" t="s">
        <v>29</v>
      </c>
      <c r="IF9">
        <f>IE2+IF8</f>
        <v>1.0364900049357106</v>
      </c>
      <c r="IG9">
        <v>1918</v>
      </c>
      <c r="IH9">
        <v>2.1000000000000001E-2</v>
      </c>
      <c r="II9" t="s">
        <v>29</v>
      </c>
      <c r="IJ9">
        <f>II2+IJ8</f>
        <v>1.0355993125786611</v>
      </c>
      <c r="IK9">
        <v>1918</v>
      </c>
      <c r="IL9">
        <v>2.1000000000000001E-2</v>
      </c>
      <c r="IM9" t="s">
        <v>29</v>
      </c>
      <c r="IN9">
        <f>IM2+IN8</f>
        <v>1.0356341780501293</v>
      </c>
      <c r="IO9">
        <v>1918</v>
      </c>
      <c r="IP9">
        <v>2.1000000000000001E-2</v>
      </c>
      <c r="IQ9" t="s">
        <v>29</v>
      </c>
      <c r="IR9">
        <f>IQ2+IR8</f>
        <v>1.035590953859697</v>
      </c>
      <c r="IS9">
        <v>1918</v>
      </c>
      <c r="IT9">
        <v>2.1000000000000001E-2</v>
      </c>
      <c r="IU9" t="s">
        <v>29</v>
      </c>
      <c r="IV9">
        <f>IU2+IV8</f>
        <v>1.0356212340819151</v>
      </c>
      <c r="IW9">
        <v>1918</v>
      </c>
      <c r="IX9">
        <v>2.1000000000000001E-2</v>
      </c>
      <c r="IY9" t="s">
        <v>29</v>
      </c>
      <c r="IZ9">
        <f>IY2+IZ8</f>
        <v>1.0367486239958121</v>
      </c>
      <c r="JA9">
        <v>1918</v>
      </c>
      <c r="JB9">
        <v>2.1000000000000001E-2</v>
      </c>
      <c r="JC9" t="s">
        <v>29</v>
      </c>
      <c r="JD9">
        <f>JC2+JD8</f>
        <v>1.0357444708825088</v>
      </c>
      <c r="JE9">
        <v>1918</v>
      </c>
      <c r="JF9">
        <v>2.1000000000000001E-2</v>
      </c>
      <c r="JG9" t="s">
        <v>29</v>
      </c>
      <c r="JH9">
        <f>JG2+JH8</f>
        <v>1.0357536445083892</v>
      </c>
      <c r="JI9">
        <v>1918</v>
      </c>
      <c r="JJ9">
        <v>2.1000000000000001E-2</v>
      </c>
      <c r="JK9" t="s">
        <v>29</v>
      </c>
      <c r="JL9">
        <f>JK2+JL8</f>
        <v>1.0357063436020739</v>
      </c>
      <c r="JM9">
        <v>1918</v>
      </c>
      <c r="JN9">
        <v>2.1000000000000001E-2</v>
      </c>
      <c r="JO9" t="s">
        <v>29</v>
      </c>
      <c r="JP9">
        <f>JO2+JP8</f>
        <v>1.03565416919983</v>
      </c>
      <c r="JQ9">
        <v>1918</v>
      </c>
      <c r="JR9">
        <v>2.1000000000000001E-2</v>
      </c>
      <c r="JS9" t="s">
        <v>29</v>
      </c>
      <c r="JT9">
        <f>JS2+JT8</f>
        <v>1.0356201923576327</v>
      </c>
      <c r="JU9">
        <v>1918</v>
      </c>
      <c r="JV9">
        <v>2.1000000000000001E-2</v>
      </c>
      <c r="JW9" t="s">
        <v>29</v>
      </c>
      <c r="JX9">
        <f>JW2+JX8</f>
        <v>1.0355876334190961</v>
      </c>
      <c r="JY9">
        <v>1918</v>
      </c>
      <c r="JZ9">
        <v>2.1000000000000001E-2</v>
      </c>
      <c r="KA9" t="s">
        <v>29</v>
      </c>
      <c r="KB9">
        <f>KA2+KB8</f>
        <v>1.0354846671336997</v>
      </c>
      <c r="KC9">
        <v>1918</v>
      </c>
      <c r="KD9">
        <v>2.1000000000000001E-2</v>
      </c>
      <c r="KE9" t="s">
        <v>29</v>
      </c>
      <c r="KF9">
        <f>KE2+KF8</f>
        <v>1.0355397214030928</v>
      </c>
      <c r="KG9">
        <v>1918</v>
      </c>
      <c r="KH9">
        <v>2.1000000000000001E-2</v>
      </c>
      <c r="KI9" t="s">
        <v>29</v>
      </c>
      <c r="KJ9">
        <f>KI2+KJ8</f>
        <v>1.0371885246256636</v>
      </c>
      <c r="KK9">
        <v>1918</v>
      </c>
      <c r="KL9">
        <v>2.1000000000000001E-2</v>
      </c>
      <c r="KM9" t="s">
        <v>29</v>
      </c>
      <c r="KN9">
        <f>KM2+KN8</f>
        <v>1.0354364553660755</v>
      </c>
      <c r="KO9">
        <v>1918</v>
      </c>
      <c r="KP9">
        <v>2.1000000000000001E-2</v>
      </c>
      <c r="KQ9" t="s">
        <v>29</v>
      </c>
      <c r="KR9">
        <f>KQ2+KR8</f>
        <v>1.0354703232725806</v>
      </c>
      <c r="KS9">
        <v>1918</v>
      </c>
      <c r="KT9">
        <v>2.1000000000000001E-2</v>
      </c>
      <c r="KU9" t="s">
        <v>29</v>
      </c>
      <c r="KV9">
        <f>KU2+KV8</f>
        <v>1.0354806696992886</v>
      </c>
      <c r="KW9">
        <v>1918</v>
      </c>
      <c r="KX9">
        <v>2.1000000000000001E-2</v>
      </c>
      <c r="KY9" t="s">
        <v>29</v>
      </c>
      <c r="KZ9">
        <f>KY2+KZ8</f>
        <v>1.0375665737389179</v>
      </c>
      <c r="LA9">
        <v>1918</v>
      </c>
      <c r="LB9">
        <v>2.1000000000000001E-2</v>
      </c>
      <c r="LC9" t="s">
        <v>29</v>
      </c>
      <c r="LD9">
        <f>LC2+LD8</f>
        <v>1.0372816345370446</v>
      </c>
      <c r="LE9">
        <v>1918</v>
      </c>
      <c r="LF9">
        <v>2.1000000000000001E-2</v>
      </c>
      <c r="LG9" t="s">
        <v>29</v>
      </c>
      <c r="LH9">
        <f>LG2+LH8</f>
        <v>1.0373446249053533</v>
      </c>
      <c r="LI9">
        <v>1918</v>
      </c>
      <c r="LJ9">
        <v>2.1000000000000001E-2</v>
      </c>
    </row>
    <row r="10" spans="2:324">
      <c r="B10">
        <v>2.248439867142904E-2</v>
      </c>
      <c r="C10" s="22">
        <v>0.16860898129935326</v>
      </c>
      <c r="D10">
        <v>15.413063517065485</v>
      </c>
      <c r="E10">
        <v>1919</v>
      </c>
      <c r="F10">
        <v>5.0000000000000001E-3</v>
      </c>
      <c r="G10" t="s">
        <v>30</v>
      </c>
      <c r="H10">
        <f>G2-H8</f>
        <v>1.0124903370960641</v>
      </c>
      <c r="I10">
        <v>1922</v>
      </c>
      <c r="J10">
        <v>5.8999999999999997E-2</v>
      </c>
      <c r="K10" t="s">
        <v>30</v>
      </c>
      <c r="L10">
        <f>K2-L8</f>
        <v>1.0088273883569254</v>
      </c>
      <c r="M10">
        <v>1922</v>
      </c>
      <c r="N10">
        <v>5.8999999999999997E-2</v>
      </c>
      <c r="O10" t="s">
        <v>30</v>
      </c>
      <c r="P10">
        <f>O2-P8</f>
        <v>1.0105662453994484</v>
      </c>
      <c r="Q10">
        <v>1922</v>
      </c>
      <c r="R10">
        <v>5.8999999999999997E-2</v>
      </c>
      <c r="S10" t="s">
        <v>30</v>
      </c>
      <c r="T10">
        <f>S2-T8</f>
        <v>1.0110261707178438</v>
      </c>
      <c r="U10">
        <v>1922</v>
      </c>
      <c r="V10">
        <v>5.8999999999999997E-2</v>
      </c>
      <c r="W10" t="s">
        <v>30</v>
      </c>
      <c r="X10">
        <f>W2-X8</f>
        <v>1.0116744623146925</v>
      </c>
      <c r="Y10">
        <v>1922</v>
      </c>
      <c r="Z10">
        <v>5.8999999999999997E-2</v>
      </c>
      <c r="AA10" t="s">
        <v>30</v>
      </c>
      <c r="AB10">
        <f>AA2-AB8</f>
        <v>1.0118143156238963</v>
      </c>
      <c r="AC10">
        <v>1922</v>
      </c>
      <c r="AD10">
        <v>5.8999999999999997E-2</v>
      </c>
      <c r="AE10" t="s">
        <v>30</v>
      </c>
      <c r="AF10">
        <f>AE2-AF8</f>
        <v>1.0118183644519227</v>
      </c>
      <c r="AG10">
        <v>1922</v>
      </c>
      <c r="AH10">
        <v>5.8999999999999997E-2</v>
      </c>
      <c r="AI10" t="s">
        <v>30</v>
      </c>
      <c r="AJ10">
        <f>AI2-AJ8</f>
        <v>1.01189605760472</v>
      </c>
      <c r="AK10">
        <v>1922</v>
      </c>
      <c r="AL10">
        <v>5.8999999999999997E-2</v>
      </c>
      <c r="AM10" t="s">
        <v>30</v>
      </c>
      <c r="AN10">
        <f>AM2-AN8</f>
        <v>1.0119321128996148</v>
      </c>
      <c r="AO10">
        <v>1922</v>
      </c>
      <c r="AP10">
        <v>5.8999999999999997E-2</v>
      </c>
      <c r="AQ10" t="s">
        <v>30</v>
      </c>
      <c r="AR10">
        <f>AQ2-AR8</f>
        <v>1.0110933434761615</v>
      </c>
      <c r="AS10">
        <v>1919</v>
      </c>
      <c r="AT10">
        <v>5.0000000000000001E-3</v>
      </c>
      <c r="AU10" t="s">
        <v>30</v>
      </c>
      <c r="AV10">
        <f>AU2-AV8</f>
        <v>1.0126014041789619</v>
      </c>
      <c r="AW10">
        <v>1919</v>
      </c>
      <c r="AX10">
        <v>5.0000000000000001E-3</v>
      </c>
      <c r="AY10" t="s">
        <v>30</v>
      </c>
      <c r="AZ10">
        <f>AY2-AZ8</f>
        <v>1.0127073236730861</v>
      </c>
      <c r="BA10">
        <v>1919</v>
      </c>
      <c r="BB10">
        <v>5.0000000000000001E-3</v>
      </c>
      <c r="BC10" t="s">
        <v>30</v>
      </c>
      <c r="BD10">
        <f>BC2-BD8</f>
        <v>1.0118594429147885</v>
      </c>
      <c r="BE10">
        <v>1919</v>
      </c>
      <c r="BF10">
        <v>5.0000000000000001E-3</v>
      </c>
      <c r="BG10" t="s">
        <v>30</v>
      </c>
      <c r="BH10">
        <f>BG2-BH8</f>
        <v>1.0131725531146702</v>
      </c>
      <c r="BI10">
        <v>1919</v>
      </c>
      <c r="BJ10">
        <v>5.0000000000000001E-3</v>
      </c>
      <c r="BK10" t="s">
        <v>30</v>
      </c>
      <c r="BL10">
        <f>BK2-BL8</f>
        <v>1.0120780045492437</v>
      </c>
      <c r="BM10">
        <v>1919</v>
      </c>
      <c r="BN10">
        <v>5.0000000000000001E-3</v>
      </c>
      <c r="BO10" t="s">
        <v>30</v>
      </c>
      <c r="BP10">
        <f>BO2-BP8</f>
        <v>1.0130833068171252</v>
      </c>
      <c r="BQ10">
        <v>1919</v>
      </c>
      <c r="BR10">
        <v>5.0000000000000001E-3</v>
      </c>
      <c r="BS10" t="s">
        <v>30</v>
      </c>
      <c r="BT10">
        <f>BS2-BT8</f>
        <v>1.0131451529685849</v>
      </c>
      <c r="BU10">
        <v>1919</v>
      </c>
      <c r="BV10">
        <v>5.0000000000000001E-3</v>
      </c>
      <c r="BW10" t="s">
        <v>30</v>
      </c>
      <c r="BX10">
        <f>BW2-BX8</f>
        <v>1.0120190766449726</v>
      </c>
      <c r="BY10">
        <v>1919</v>
      </c>
      <c r="BZ10">
        <v>5.0000000000000001E-3</v>
      </c>
      <c r="CA10" t="s">
        <v>30</v>
      </c>
      <c r="CB10">
        <f>CA2-CB8</f>
        <v>1.0131129559163365</v>
      </c>
      <c r="CC10">
        <v>1919</v>
      </c>
      <c r="CD10">
        <v>5.0000000000000001E-3</v>
      </c>
      <c r="CE10" t="s">
        <v>30</v>
      </c>
      <c r="CF10">
        <f>CE2-CF8</f>
        <v>1.0130724413284991</v>
      </c>
      <c r="CG10">
        <v>1919</v>
      </c>
      <c r="CH10">
        <v>5.0000000000000001E-3</v>
      </c>
      <c r="CI10" t="s">
        <v>30</v>
      </c>
      <c r="CJ10">
        <f>CI2-CJ8</f>
        <v>1.0120944525584348</v>
      </c>
      <c r="CK10">
        <v>1919</v>
      </c>
      <c r="CL10">
        <v>5.0000000000000001E-3</v>
      </c>
      <c r="CM10" t="s">
        <v>30</v>
      </c>
      <c r="CN10">
        <f>CM2-CN8</f>
        <v>1.0130123909778146</v>
      </c>
      <c r="CO10">
        <v>1919</v>
      </c>
      <c r="CP10">
        <v>5.0000000000000001E-3</v>
      </c>
      <c r="CQ10" t="s">
        <v>30</v>
      </c>
      <c r="CR10">
        <f>CQ2-CR8</f>
        <v>1.0130016181003001</v>
      </c>
      <c r="CS10">
        <v>1919</v>
      </c>
      <c r="CT10">
        <v>5.0000000000000001E-3</v>
      </c>
      <c r="CU10" t="s">
        <v>30</v>
      </c>
      <c r="CV10">
        <f>CU2-CV8</f>
        <v>1.0122060544710272</v>
      </c>
      <c r="CW10">
        <v>1919</v>
      </c>
      <c r="CX10">
        <v>5.0000000000000001E-3</v>
      </c>
      <c r="CY10" t="s">
        <v>30</v>
      </c>
      <c r="CZ10">
        <f>CY2-CZ8</f>
        <v>1.013078764518841</v>
      </c>
      <c r="DA10">
        <v>1919</v>
      </c>
      <c r="DB10">
        <v>5.0000000000000001E-3</v>
      </c>
      <c r="DC10" t="s">
        <v>30</v>
      </c>
      <c r="DD10">
        <f>DC2-DD8</f>
        <v>1.0128448179457412</v>
      </c>
      <c r="DE10">
        <v>1919</v>
      </c>
      <c r="DF10">
        <v>5.0000000000000001E-3</v>
      </c>
      <c r="DG10" t="s">
        <v>30</v>
      </c>
      <c r="DH10">
        <f>DG2-DH8</f>
        <v>1.0121373489752385</v>
      </c>
      <c r="DI10">
        <v>1919</v>
      </c>
      <c r="DJ10">
        <v>5.0000000000000001E-3</v>
      </c>
      <c r="DK10" t="s">
        <v>30</v>
      </c>
      <c r="DL10">
        <f>DK2-DL8</f>
        <v>1.0127991991746543</v>
      </c>
      <c r="DM10">
        <v>1919</v>
      </c>
      <c r="DN10">
        <v>5.0000000000000001E-3</v>
      </c>
      <c r="DO10" t="s">
        <v>30</v>
      </c>
      <c r="DP10">
        <f>DO2-DP8</f>
        <v>1.0122209416916665</v>
      </c>
      <c r="DQ10">
        <v>1919</v>
      </c>
      <c r="DR10">
        <v>5.0000000000000001E-3</v>
      </c>
      <c r="DS10" t="s">
        <v>30</v>
      </c>
      <c r="DT10">
        <f>DS2-DT8</f>
        <v>1.0127828529311793</v>
      </c>
      <c r="DU10">
        <v>1919</v>
      </c>
      <c r="DV10">
        <v>5.0000000000000001E-3</v>
      </c>
      <c r="DW10" t="s">
        <v>30</v>
      </c>
      <c r="DX10">
        <f>DW2-DX8</f>
        <v>1.0121770750127803</v>
      </c>
      <c r="DY10">
        <v>1919</v>
      </c>
      <c r="DZ10">
        <v>5.0000000000000001E-3</v>
      </c>
      <c r="EA10" t="s">
        <v>30</v>
      </c>
      <c r="EB10">
        <f>EA2-EB8</f>
        <v>1.0121711128508524</v>
      </c>
      <c r="EC10">
        <v>1919</v>
      </c>
      <c r="ED10">
        <v>5.0000000000000001E-3</v>
      </c>
      <c r="EE10" t="s">
        <v>30</v>
      </c>
      <c r="EF10">
        <f>EE2-EF8</f>
        <v>1.0122032800244962</v>
      </c>
      <c r="EG10">
        <v>1919</v>
      </c>
      <c r="EH10">
        <v>5.0000000000000001E-3</v>
      </c>
      <c r="EI10" t="s">
        <v>30</v>
      </c>
      <c r="EJ10">
        <f>EI2-EJ8</f>
        <v>1.0122170874939092</v>
      </c>
      <c r="EK10">
        <v>1919</v>
      </c>
      <c r="EL10">
        <v>5.0000000000000001E-3</v>
      </c>
      <c r="EM10" t="s">
        <v>30</v>
      </c>
      <c r="EN10">
        <f>EM2-EN8</f>
        <v>1.0122460290331259</v>
      </c>
      <c r="EO10">
        <v>1919</v>
      </c>
      <c r="EP10">
        <v>5.0000000000000001E-3</v>
      </c>
      <c r="EQ10" t="s">
        <v>30</v>
      </c>
      <c r="ER10">
        <f>EQ2-ER8</f>
        <v>1.0125775619327444</v>
      </c>
      <c r="ES10">
        <v>1919</v>
      </c>
      <c r="ET10">
        <v>5.0000000000000001E-3</v>
      </c>
      <c r="EU10" t="s">
        <v>30</v>
      </c>
      <c r="EV10">
        <f>EU2-EV8</f>
        <v>1.0125601345070028</v>
      </c>
      <c r="EW10">
        <v>1919</v>
      </c>
      <c r="EX10">
        <v>5.0000000000000001E-3</v>
      </c>
      <c r="EY10" t="s">
        <v>30</v>
      </c>
      <c r="EZ10">
        <f>EY2-EZ8</f>
        <v>1.0125239337495324</v>
      </c>
      <c r="FA10">
        <v>1919</v>
      </c>
      <c r="FB10">
        <v>5.0000000000000001E-3</v>
      </c>
      <c r="FC10" t="s">
        <v>30</v>
      </c>
      <c r="FD10">
        <f>FC2-FD8</f>
        <v>1.012507710672149</v>
      </c>
      <c r="FE10">
        <v>1919</v>
      </c>
      <c r="FF10">
        <v>5.0000000000000001E-3</v>
      </c>
      <c r="FG10" t="s">
        <v>30</v>
      </c>
      <c r="FH10">
        <f>FG2-FH8</f>
        <v>1.0124961730949864</v>
      </c>
      <c r="FI10">
        <v>1919</v>
      </c>
      <c r="FJ10">
        <v>5.0000000000000001E-3</v>
      </c>
      <c r="FK10" t="s">
        <v>30</v>
      </c>
      <c r="FL10">
        <f>FK2-FL8</f>
        <v>1.0124766223096933</v>
      </c>
      <c r="FM10">
        <v>1919</v>
      </c>
      <c r="FN10">
        <v>5.0000000000000001E-3</v>
      </c>
      <c r="FO10" t="s">
        <v>30</v>
      </c>
      <c r="FP10">
        <f>FO2-FP8</f>
        <v>1.0124602563301945</v>
      </c>
      <c r="FQ10">
        <v>1919</v>
      </c>
      <c r="FR10">
        <v>5.0000000000000001E-3</v>
      </c>
      <c r="FS10" t="s">
        <v>30</v>
      </c>
      <c r="FT10">
        <f>FS2-FT8</f>
        <v>1.0124443883750192</v>
      </c>
      <c r="FU10">
        <v>1919</v>
      </c>
      <c r="FV10">
        <v>5.0000000000000001E-3</v>
      </c>
      <c r="FW10" t="s">
        <v>30</v>
      </c>
      <c r="FX10">
        <f>FW2-FX8</f>
        <v>1.0124354686280739</v>
      </c>
      <c r="FY10">
        <v>1919</v>
      </c>
      <c r="FZ10">
        <v>5.0000000000000001E-3</v>
      </c>
      <c r="GA10" t="s">
        <v>30</v>
      </c>
      <c r="GB10">
        <f>GA2-GB8</f>
        <v>1.0124310203677209</v>
      </c>
      <c r="GC10">
        <v>1919</v>
      </c>
      <c r="GD10">
        <v>5.0000000000000001E-3</v>
      </c>
      <c r="GE10" t="s">
        <v>30</v>
      </c>
      <c r="GF10">
        <f>GE2-GF8</f>
        <v>1.0124174373539832</v>
      </c>
      <c r="GG10">
        <v>1919</v>
      </c>
      <c r="GH10">
        <v>5.0000000000000001E-3</v>
      </c>
      <c r="GI10" t="s">
        <v>30</v>
      </c>
      <c r="GJ10">
        <f>GI2-GJ8</f>
        <v>1.0123958406173337</v>
      </c>
      <c r="GK10">
        <v>1919</v>
      </c>
      <c r="GL10">
        <v>5.0000000000000001E-3</v>
      </c>
      <c r="GM10" t="s">
        <v>30</v>
      </c>
      <c r="GN10">
        <f>GM2-GN8</f>
        <v>1.0123729933565928</v>
      </c>
      <c r="GO10">
        <v>1919</v>
      </c>
      <c r="GP10">
        <v>5.0000000000000001E-3</v>
      </c>
      <c r="GQ10" t="s">
        <v>30</v>
      </c>
      <c r="GR10">
        <f>GQ2-GR8</f>
        <v>1.0123457402889484</v>
      </c>
      <c r="GS10">
        <v>1919</v>
      </c>
      <c r="GT10">
        <v>5.0000000000000001E-3</v>
      </c>
      <c r="GU10" t="s">
        <v>30</v>
      </c>
      <c r="GV10">
        <f>GU2-GV8</f>
        <v>1.0123212615720452</v>
      </c>
      <c r="GW10">
        <v>1919</v>
      </c>
      <c r="GX10">
        <v>5.0000000000000001E-3</v>
      </c>
      <c r="GY10" t="s">
        <v>30</v>
      </c>
      <c r="GZ10">
        <f>GY2-GZ8</f>
        <v>1.0123005639825671</v>
      </c>
      <c r="HA10">
        <v>1919</v>
      </c>
      <c r="HB10">
        <v>5.0000000000000001E-3</v>
      </c>
      <c r="HC10" t="s">
        <v>30</v>
      </c>
      <c r="HD10">
        <f>HC2-HD8</f>
        <v>1.0128905511643893</v>
      </c>
      <c r="HE10">
        <v>1919</v>
      </c>
      <c r="HF10">
        <v>5.0000000000000001E-3</v>
      </c>
      <c r="HG10" t="s">
        <v>30</v>
      </c>
      <c r="HH10">
        <f>HG2-HH8</f>
        <v>1.0129773313759498</v>
      </c>
      <c r="HI10">
        <v>1919</v>
      </c>
      <c r="HJ10">
        <v>5.0000000000000001E-3</v>
      </c>
      <c r="HK10" t="s">
        <v>30</v>
      </c>
      <c r="HL10">
        <f>HK2-HL8</f>
        <v>1.0134652568566502</v>
      </c>
      <c r="HM10">
        <v>1919</v>
      </c>
      <c r="HN10">
        <v>5.0000000000000001E-3</v>
      </c>
      <c r="HO10" t="s">
        <v>30</v>
      </c>
      <c r="HP10">
        <f>HO2-HP8</f>
        <v>1.0120182596068061</v>
      </c>
      <c r="HQ10">
        <v>1919</v>
      </c>
      <c r="HR10">
        <v>5.0000000000000001E-3</v>
      </c>
      <c r="HS10" t="s">
        <v>30</v>
      </c>
      <c r="HT10">
        <f>HS2-HT8</f>
        <v>1.0119877453827333</v>
      </c>
      <c r="HU10">
        <v>1919</v>
      </c>
      <c r="HV10">
        <v>5.0000000000000001E-3</v>
      </c>
      <c r="HW10" t="s">
        <v>30</v>
      </c>
      <c r="HX10">
        <f>HW2-HX8</f>
        <v>1.0120467738075329</v>
      </c>
      <c r="HY10">
        <v>1919</v>
      </c>
      <c r="HZ10">
        <v>5.0000000000000001E-3</v>
      </c>
      <c r="IA10" t="s">
        <v>30</v>
      </c>
      <c r="IB10">
        <f>IA2-IB8</f>
        <v>1.012048812879444</v>
      </c>
      <c r="IC10">
        <v>1919</v>
      </c>
      <c r="ID10">
        <v>5.0000000000000001E-3</v>
      </c>
      <c r="IE10" t="s">
        <v>30</v>
      </c>
      <c r="IF10">
        <f>IE2-IF8</f>
        <v>1.0135816319361397</v>
      </c>
      <c r="IG10">
        <v>1919</v>
      </c>
      <c r="IH10">
        <v>5.0000000000000001E-3</v>
      </c>
      <c r="II10" t="s">
        <v>30</v>
      </c>
      <c r="IJ10">
        <f>II2-IJ8</f>
        <v>1.01215187266558</v>
      </c>
      <c r="IK10">
        <v>1919</v>
      </c>
      <c r="IL10">
        <v>5.0000000000000001E-3</v>
      </c>
      <c r="IM10" t="s">
        <v>30</v>
      </c>
      <c r="IN10">
        <f>IM2-IN8</f>
        <v>1.0121585914040869</v>
      </c>
      <c r="IO10">
        <v>1919</v>
      </c>
      <c r="IP10">
        <v>5.0000000000000001E-3</v>
      </c>
      <c r="IQ10" t="s">
        <v>30</v>
      </c>
      <c r="IR10">
        <f>IQ2-IR8</f>
        <v>1.0121108320827719</v>
      </c>
      <c r="IS10">
        <v>1919</v>
      </c>
      <c r="IT10">
        <v>5.0000000000000001E-3</v>
      </c>
      <c r="IU10" t="s">
        <v>30</v>
      </c>
      <c r="IV10">
        <f>IU2-IV8</f>
        <v>1.0121242566526178</v>
      </c>
      <c r="IW10">
        <v>1919</v>
      </c>
      <c r="IX10">
        <v>5.0000000000000001E-3</v>
      </c>
      <c r="IY10" t="s">
        <v>30</v>
      </c>
      <c r="IZ10">
        <f>IY2-IZ8</f>
        <v>1.0136824158985318</v>
      </c>
      <c r="JA10">
        <v>1919</v>
      </c>
      <c r="JB10">
        <v>5.0000000000000001E-3</v>
      </c>
      <c r="JC10" t="s">
        <v>30</v>
      </c>
      <c r="JD10">
        <f>JC2-JD8</f>
        <v>1.0122220994221856</v>
      </c>
      <c r="JE10">
        <v>1919</v>
      </c>
      <c r="JF10">
        <v>5.0000000000000001E-3</v>
      </c>
      <c r="JG10" t="s">
        <v>30</v>
      </c>
      <c r="JH10">
        <f>JG2-JH8</f>
        <v>1.012218393090113</v>
      </c>
      <c r="JI10">
        <v>1919</v>
      </c>
      <c r="JJ10">
        <v>5.0000000000000001E-3</v>
      </c>
      <c r="JK10" t="s">
        <v>30</v>
      </c>
      <c r="JL10">
        <f>JK2-JL8</f>
        <v>1.0121619402386279</v>
      </c>
      <c r="JM10">
        <v>1919</v>
      </c>
      <c r="JN10">
        <v>5.0000000000000001E-3</v>
      </c>
      <c r="JO10" t="s">
        <v>30</v>
      </c>
      <c r="JP10">
        <f>JO2-JP8</f>
        <v>1.0120876353192643</v>
      </c>
      <c r="JQ10">
        <v>1919</v>
      </c>
      <c r="JR10">
        <v>5.0000000000000001E-3</v>
      </c>
      <c r="JS10" t="s">
        <v>30</v>
      </c>
      <c r="JT10">
        <f>JS2-JT8</f>
        <v>1.0120429758407479</v>
      </c>
      <c r="JU10">
        <v>1919</v>
      </c>
      <c r="JV10">
        <v>5.0000000000000001E-3</v>
      </c>
      <c r="JW10" t="s">
        <v>30</v>
      </c>
      <c r="JX10">
        <f>JW2-JX8</f>
        <v>1.0119992838965912</v>
      </c>
      <c r="JY10">
        <v>1919</v>
      </c>
      <c r="JZ10">
        <v>5.0000000000000001E-3</v>
      </c>
      <c r="KA10" t="s">
        <v>30</v>
      </c>
      <c r="KB10">
        <f>KA2-KB8</f>
        <v>1.0118948136495791</v>
      </c>
      <c r="KC10">
        <v>1919</v>
      </c>
      <c r="KD10">
        <v>5.0000000000000001E-3</v>
      </c>
      <c r="KE10" t="s">
        <v>30</v>
      </c>
      <c r="KF10">
        <f>KE2-KF8</f>
        <v>1.011891994351521</v>
      </c>
      <c r="KG10">
        <v>1919</v>
      </c>
      <c r="KH10">
        <v>5.0000000000000001E-3</v>
      </c>
      <c r="KI10" t="s">
        <v>30</v>
      </c>
      <c r="KJ10">
        <f>KI2-KJ8</f>
        <v>1.0138706111397877</v>
      </c>
      <c r="KK10">
        <v>1919</v>
      </c>
      <c r="KL10">
        <v>5.0000000000000001E-3</v>
      </c>
      <c r="KM10" t="s">
        <v>30</v>
      </c>
      <c r="KN10">
        <f>KM2-KN8</f>
        <v>1.0117848562779812</v>
      </c>
      <c r="KO10">
        <v>1919</v>
      </c>
      <c r="KP10">
        <v>5.0000000000000001E-3</v>
      </c>
      <c r="KQ10" t="s">
        <v>30</v>
      </c>
      <c r="KR10">
        <f>KQ2-KR8</f>
        <v>1.0117768793316235</v>
      </c>
      <c r="KS10">
        <v>1919</v>
      </c>
      <c r="KT10">
        <v>5.0000000000000001E-3</v>
      </c>
      <c r="KU10" t="s">
        <v>30</v>
      </c>
      <c r="KV10">
        <f>KU2-KV8</f>
        <v>1.0117667240720851</v>
      </c>
      <c r="KW10">
        <v>1919</v>
      </c>
      <c r="KX10">
        <v>5.0000000000000001E-3</v>
      </c>
      <c r="KY10" t="s">
        <v>30</v>
      </c>
      <c r="KZ10">
        <f>KY2-KZ8</f>
        <v>1.0141829439323506</v>
      </c>
      <c r="LA10">
        <v>1919</v>
      </c>
      <c r="LB10">
        <v>5.0000000000000001E-3</v>
      </c>
      <c r="LC10" t="s">
        <v>30</v>
      </c>
      <c r="LD10">
        <f>LC2-LD8</f>
        <v>1.0136756174224695</v>
      </c>
      <c r="LE10">
        <v>1919</v>
      </c>
      <c r="LF10">
        <v>5.0000000000000001E-3</v>
      </c>
      <c r="LG10" t="s">
        <v>30</v>
      </c>
      <c r="LH10">
        <f>LG2-LH8</f>
        <v>1.0137247091826413</v>
      </c>
      <c r="LI10">
        <v>1919</v>
      </c>
      <c r="LJ10">
        <v>5.0000000000000001E-3</v>
      </c>
    </row>
    <row r="11" spans="2:324">
      <c r="B11">
        <v>2.4097285107698888E-2</v>
      </c>
      <c r="C11" s="22">
        <v>0.18522461734712867</v>
      </c>
      <c r="D11">
        <v>17.277241333123591</v>
      </c>
      <c r="E11">
        <v>1922</v>
      </c>
      <c r="F11">
        <v>5.8999999999999997E-2</v>
      </c>
      <c r="G11" t="s">
        <v>31</v>
      </c>
      <c r="H11" s="23">
        <f>LN(G2)</f>
        <v>2.3809877403544788E-2</v>
      </c>
      <c r="I11">
        <v>1925</v>
      </c>
      <c r="J11">
        <v>7.5999999999999998E-2</v>
      </c>
      <c r="K11" t="s">
        <v>31</v>
      </c>
      <c r="L11" s="23">
        <f>LN(K2)</f>
        <v>2.0243846368027826E-2</v>
      </c>
      <c r="M11">
        <v>1925</v>
      </c>
      <c r="N11">
        <v>7.5999999999999998E-2</v>
      </c>
      <c r="O11" t="s">
        <v>31</v>
      </c>
      <c r="P11" s="23">
        <f>LN(O2)</f>
        <v>2.220018067760203E-2</v>
      </c>
      <c r="Q11">
        <v>1925</v>
      </c>
      <c r="R11">
        <v>7.5999999999999998E-2</v>
      </c>
      <c r="S11" t="s">
        <v>31</v>
      </c>
      <c r="T11" s="23">
        <f>LN(S2)</f>
        <v>2.2693842931819478E-2</v>
      </c>
      <c r="U11">
        <v>1925</v>
      </c>
      <c r="V11">
        <v>7.5999999999999998E-2</v>
      </c>
      <c r="W11" t="s">
        <v>31</v>
      </c>
      <c r="X11" s="23">
        <f>LN(W2)</f>
        <v>2.3243178007470236E-2</v>
      </c>
      <c r="Y11">
        <v>1925</v>
      </c>
      <c r="Z11">
        <v>7.5999999999999998E-2</v>
      </c>
      <c r="AA11" t="s">
        <v>31</v>
      </c>
      <c r="AB11" s="23">
        <f>LN(AA2)</f>
        <v>2.3380148837772004E-2</v>
      </c>
      <c r="AC11">
        <v>1925</v>
      </c>
      <c r="AD11">
        <v>7.5999999999999998E-2</v>
      </c>
      <c r="AE11" t="s">
        <v>31</v>
      </c>
      <c r="AF11" s="23">
        <f>LN(AE2)</f>
        <v>2.3374114076735814E-2</v>
      </c>
      <c r="AG11">
        <v>1925</v>
      </c>
      <c r="AH11">
        <v>7.5999999999999998E-2</v>
      </c>
      <c r="AI11" t="s">
        <v>31</v>
      </c>
      <c r="AJ11" s="23">
        <f>LN(AI2)</f>
        <v>2.3445566545392978E-2</v>
      </c>
      <c r="AK11">
        <v>1925</v>
      </c>
      <c r="AL11">
        <v>7.5999999999999998E-2</v>
      </c>
      <c r="AM11" t="s">
        <v>31</v>
      </c>
      <c r="AN11" s="23">
        <f>LN(AM2)</f>
        <v>2.3473648744674825E-2</v>
      </c>
      <c r="AO11">
        <v>1925</v>
      </c>
      <c r="AP11">
        <v>7.5999999999999998E-2</v>
      </c>
      <c r="AQ11" t="s">
        <v>31</v>
      </c>
      <c r="AR11" s="23">
        <f>LN(AQ2)</f>
        <v>2.248439867142904E-2</v>
      </c>
      <c r="AS11">
        <v>1925</v>
      </c>
      <c r="AT11">
        <v>7.5999999999999998E-2</v>
      </c>
      <c r="AU11" t="s">
        <v>31</v>
      </c>
      <c r="AV11" s="23">
        <f>LN(AU2)</f>
        <v>2.4097285107698888E-2</v>
      </c>
      <c r="AW11">
        <v>1922</v>
      </c>
      <c r="AX11">
        <v>5.8999999999999997E-2</v>
      </c>
      <c r="AY11" t="s">
        <v>31</v>
      </c>
      <c r="AZ11" s="23">
        <f>LN(AY2)</f>
        <v>2.4171237930832059E-2</v>
      </c>
      <c r="BA11">
        <v>1922</v>
      </c>
      <c r="BB11">
        <v>5.8999999999999997E-2</v>
      </c>
      <c r="BC11" t="s">
        <v>31</v>
      </c>
      <c r="BD11" s="23">
        <f>LN(BC2)</f>
        <v>2.3307769688194681E-2</v>
      </c>
      <c r="BE11">
        <v>1922</v>
      </c>
      <c r="BF11">
        <v>5.8999999999999997E-2</v>
      </c>
      <c r="BG11" t="s">
        <v>31</v>
      </c>
      <c r="BH11" s="23">
        <f>LN(BG2)</f>
        <v>2.4499943720112258E-2</v>
      </c>
      <c r="BI11">
        <v>1922</v>
      </c>
      <c r="BJ11">
        <v>5.8999999999999997E-2</v>
      </c>
      <c r="BK11" t="s">
        <v>31</v>
      </c>
      <c r="BL11" s="23">
        <f>LN(BK2)</f>
        <v>2.3521815260823253E-2</v>
      </c>
      <c r="BM11">
        <v>1922</v>
      </c>
      <c r="BN11">
        <v>5.8999999999999997E-2</v>
      </c>
      <c r="BO11" t="s">
        <v>31</v>
      </c>
      <c r="BP11" s="23">
        <f>LN(BO2)</f>
        <v>2.4422842451987312E-2</v>
      </c>
      <c r="BQ11">
        <v>1922</v>
      </c>
      <c r="BR11">
        <v>5.8999999999999997E-2</v>
      </c>
      <c r="BS11" t="s">
        <v>31</v>
      </c>
      <c r="BT11" s="23">
        <f>LN(BS2)</f>
        <v>2.4457031044987816E-2</v>
      </c>
      <c r="BU11">
        <v>1922</v>
      </c>
      <c r="BV11">
        <v>5.8999999999999997E-2</v>
      </c>
      <c r="BW11" t="s">
        <v>31</v>
      </c>
      <c r="BX11" s="23">
        <f>LN(BW2)</f>
        <v>2.3434736462314015E-2</v>
      </c>
      <c r="BY11">
        <v>1922</v>
      </c>
      <c r="BZ11">
        <v>5.8999999999999997E-2</v>
      </c>
      <c r="CA11" t="s">
        <v>31</v>
      </c>
      <c r="CB11" s="23">
        <f>LN(CA2)</f>
        <v>2.44223314486249E-2</v>
      </c>
      <c r="CC11">
        <v>1922</v>
      </c>
      <c r="CD11">
        <v>5.8999999999999997E-2</v>
      </c>
      <c r="CE11" t="s">
        <v>31</v>
      </c>
      <c r="CF11" s="23">
        <f>LN(CE2)</f>
        <v>2.4382058642729302E-2</v>
      </c>
      <c r="CG11">
        <v>1922</v>
      </c>
      <c r="CH11">
        <v>5.8999999999999997E-2</v>
      </c>
      <c r="CI11" t="s">
        <v>31</v>
      </c>
      <c r="CJ11" s="23">
        <f>LN(CI2)</f>
        <v>2.3507495659472966E-2</v>
      </c>
      <c r="CK11">
        <v>1922</v>
      </c>
      <c r="CL11">
        <v>5.8999999999999997E-2</v>
      </c>
      <c r="CM11" t="s">
        <v>31</v>
      </c>
      <c r="CN11" s="23">
        <f>LN(CM2)</f>
        <v>2.4328576476846848E-2</v>
      </c>
      <c r="CO11">
        <v>1922</v>
      </c>
      <c r="CP11">
        <v>5.8999999999999997E-2</v>
      </c>
      <c r="CQ11" t="s">
        <v>31</v>
      </c>
      <c r="CR11" s="23">
        <f>LN(CQ2)</f>
        <v>2.4309733348939971E-2</v>
      </c>
      <c r="CS11">
        <v>1922</v>
      </c>
      <c r="CT11">
        <v>5.8999999999999997E-2</v>
      </c>
      <c r="CU11" t="s">
        <v>31</v>
      </c>
      <c r="CV11" s="23">
        <f>LN(CU2)</f>
        <v>2.3625114835475289E-2</v>
      </c>
      <c r="CW11">
        <v>1922</v>
      </c>
      <c r="CX11">
        <v>5.8999999999999997E-2</v>
      </c>
      <c r="CY11" t="s">
        <v>31</v>
      </c>
      <c r="CZ11" s="23">
        <f>LN(CY2)</f>
        <v>2.4347956084947567E-2</v>
      </c>
      <c r="DA11">
        <v>1922</v>
      </c>
      <c r="DB11">
        <v>5.8999999999999997E-2</v>
      </c>
      <c r="DC11" t="s">
        <v>31</v>
      </c>
      <c r="DD11" s="23">
        <f>LN(DC2)</f>
        <v>2.4180621913133603E-2</v>
      </c>
      <c r="DE11">
        <v>1922</v>
      </c>
      <c r="DF11">
        <v>5.8999999999999997E-2</v>
      </c>
      <c r="DG11" t="s">
        <v>31</v>
      </c>
      <c r="DH11" s="23">
        <f>LN(DG2)</f>
        <v>2.3519008132808404E-2</v>
      </c>
      <c r="DI11">
        <v>1922</v>
      </c>
      <c r="DJ11">
        <v>5.8999999999999997E-2</v>
      </c>
      <c r="DK11" t="s">
        <v>31</v>
      </c>
      <c r="DL11" s="23">
        <f>LN(DK2)</f>
        <v>2.4139653390353694E-2</v>
      </c>
      <c r="DM11">
        <v>1922</v>
      </c>
      <c r="DN11">
        <v>5.8999999999999997E-2</v>
      </c>
      <c r="DO11" t="s">
        <v>31</v>
      </c>
      <c r="DP11" s="23">
        <f>LN(DO2)</f>
        <v>2.3621639536403265E-2</v>
      </c>
      <c r="DQ11">
        <v>1922</v>
      </c>
      <c r="DR11">
        <v>5.8999999999999997E-2</v>
      </c>
      <c r="DS11" t="s">
        <v>31</v>
      </c>
      <c r="DT11" s="23">
        <f>LN(DS2)</f>
        <v>2.411910296610395E-2</v>
      </c>
      <c r="DU11">
        <v>1922</v>
      </c>
      <c r="DV11">
        <v>5.8999999999999997E-2</v>
      </c>
      <c r="DW11" t="s">
        <v>31</v>
      </c>
      <c r="DX11" s="23">
        <f>LN(DW2)</f>
        <v>2.3547414137842282E-2</v>
      </c>
      <c r="DY11">
        <v>1922</v>
      </c>
      <c r="DZ11">
        <v>5.8999999999999997E-2</v>
      </c>
      <c r="EA11" t="s">
        <v>31</v>
      </c>
      <c r="EB11" s="23">
        <f>LN(EA2)</f>
        <v>2.3512726253989012E-2</v>
      </c>
      <c r="EC11">
        <v>1922</v>
      </c>
      <c r="ED11">
        <v>5.8999999999999997E-2</v>
      </c>
      <c r="EE11" t="s">
        <v>31</v>
      </c>
      <c r="EF11" s="23">
        <f>LN(EE2)</f>
        <v>2.3545986890134978E-2</v>
      </c>
      <c r="EG11">
        <v>1922</v>
      </c>
      <c r="EH11">
        <v>5.8999999999999997E-2</v>
      </c>
      <c r="EI11" t="s">
        <v>31</v>
      </c>
      <c r="EJ11" s="23">
        <f>LN(EI2)</f>
        <v>2.3530335595063945E-2</v>
      </c>
      <c r="EK11">
        <v>1922</v>
      </c>
      <c r="EL11">
        <v>5.8999999999999997E-2</v>
      </c>
      <c r="EM11" t="s">
        <v>31</v>
      </c>
      <c r="EN11" s="23">
        <f>LN(EM2)</f>
        <v>2.3543147266952977E-2</v>
      </c>
      <c r="EO11">
        <v>1922</v>
      </c>
      <c r="EP11">
        <v>5.8999999999999997E-2</v>
      </c>
      <c r="EQ11" t="s">
        <v>31</v>
      </c>
      <c r="ER11" s="23">
        <f>LN(EQ2)</f>
        <v>2.394253989781292E-2</v>
      </c>
      <c r="ES11">
        <v>1922</v>
      </c>
      <c r="ET11">
        <v>5.8999999999999997E-2</v>
      </c>
      <c r="EU11" t="s">
        <v>31</v>
      </c>
      <c r="EV11" s="23">
        <f>LN(EU2)</f>
        <v>2.3924399774663582E-2</v>
      </c>
      <c r="EW11">
        <v>1922</v>
      </c>
      <c r="EX11">
        <v>5.8999999999999997E-2</v>
      </c>
      <c r="EY11" t="s">
        <v>31</v>
      </c>
      <c r="EZ11" s="23">
        <f>LN(EY2)</f>
        <v>2.3895572340996863E-2</v>
      </c>
      <c r="FA11">
        <v>1922</v>
      </c>
      <c r="FB11">
        <v>5.8999999999999997E-2</v>
      </c>
      <c r="FC11" t="s">
        <v>31</v>
      </c>
      <c r="FD11" s="23">
        <f>LN(FC2)</f>
        <v>2.3879351787543707E-2</v>
      </c>
      <c r="FE11">
        <v>1922</v>
      </c>
      <c r="FF11">
        <v>5.8999999999999997E-2</v>
      </c>
      <c r="FG11" t="s">
        <v>31</v>
      </c>
      <c r="FH11" s="23">
        <f>LN(FG2)</f>
        <v>2.3865750620388686E-2</v>
      </c>
      <c r="FI11">
        <v>1922</v>
      </c>
      <c r="FJ11">
        <v>5.8999999999999997E-2</v>
      </c>
      <c r="FK11" t="s">
        <v>31</v>
      </c>
      <c r="FL11" s="23">
        <f>LN(FK2)</f>
        <v>2.384847347515778E-2</v>
      </c>
      <c r="FM11">
        <v>1922</v>
      </c>
      <c r="FN11">
        <v>5.8999999999999997E-2</v>
      </c>
      <c r="FO11" t="s">
        <v>31</v>
      </c>
      <c r="FP11" s="23">
        <f>LN(FO2)</f>
        <v>2.3833192408500511E-2</v>
      </c>
      <c r="FQ11">
        <v>1922</v>
      </c>
      <c r="FR11">
        <v>5.8999999999999997E-2</v>
      </c>
      <c r="FS11" t="s">
        <v>31</v>
      </c>
      <c r="FT11" s="23">
        <f>LN(FS2)</f>
        <v>2.3818591589218813E-2</v>
      </c>
      <c r="FU11">
        <v>1922</v>
      </c>
      <c r="FV11">
        <v>5.8999999999999997E-2</v>
      </c>
      <c r="FW11" t="s">
        <v>31</v>
      </c>
      <c r="FX11" s="23">
        <f>LN(FW2)</f>
        <v>2.3803898336029611E-2</v>
      </c>
      <c r="FY11">
        <v>1922</v>
      </c>
      <c r="FZ11">
        <v>5.8999999999999997E-2</v>
      </c>
      <c r="GA11" t="s">
        <v>31</v>
      </c>
      <c r="GB11" s="23">
        <f>LN(GA2)</f>
        <v>2.3782484688002117E-2</v>
      </c>
      <c r="GC11">
        <v>1922</v>
      </c>
      <c r="GD11">
        <v>5.8999999999999997E-2</v>
      </c>
      <c r="GE11" t="s">
        <v>31</v>
      </c>
      <c r="GF11" s="23">
        <f>LN(GE2)</f>
        <v>2.3756288780425364E-2</v>
      </c>
      <c r="GG11">
        <v>1922</v>
      </c>
      <c r="GH11">
        <v>5.8999999999999997E-2</v>
      </c>
      <c r="GI11" t="s">
        <v>31</v>
      </c>
      <c r="GJ11" s="23">
        <f>LN(GI2)</f>
        <v>2.3730388986498513E-2</v>
      </c>
      <c r="GK11">
        <v>1922</v>
      </c>
      <c r="GL11">
        <v>5.8999999999999997E-2</v>
      </c>
      <c r="GM11" t="s">
        <v>31</v>
      </c>
      <c r="GN11" s="23">
        <f>LN(GM2)</f>
        <v>2.3700243429287445E-2</v>
      </c>
      <c r="GO11">
        <v>1922</v>
      </c>
      <c r="GP11">
        <v>5.8999999999999997E-2</v>
      </c>
      <c r="GQ11" t="s">
        <v>31</v>
      </c>
      <c r="GR11" s="23">
        <f>LN(GQ2)</f>
        <v>2.3681976494481644E-2</v>
      </c>
      <c r="GS11">
        <v>1922</v>
      </c>
      <c r="GT11">
        <v>5.8999999999999997E-2</v>
      </c>
      <c r="GU11" t="s">
        <v>31</v>
      </c>
      <c r="GV11" s="23">
        <f>LN(GU2)</f>
        <v>2.3666443489700064E-2</v>
      </c>
      <c r="GW11">
        <v>1922</v>
      </c>
      <c r="GX11">
        <v>5.8999999999999997E-2</v>
      </c>
      <c r="GY11" t="s">
        <v>31</v>
      </c>
      <c r="GZ11" s="23">
        <f>LN(GY2)</f>
        <v>2.3656334832878913E-2</v>
      </c>
      <c r="HA11">
        <v>1922</v>
      </c>
      <c r="HB11">
        <v>5.8999999999999997E-2</v>
      </c>
      <c r="HC11" t="s">
        <v>31</v>
      </c>
      <c r="HD11" s="23">
        <f>LN(HC2)</f>
        <v>2.4140298990014311E-2</v>
      </c>
      <c r="HE11">
        <v>1922</v>
      </c>
      <c r="HF11">
        <v>5.8999999999999997E-2</v>
      </c>
      <c r="HG11" t="s">
        <v>31</v>
      </c>
      <c r="HH11" s="23">
        <f>LN(HG2)</f>
        <v>2.4221573643086945E-2</v>
      </c>
      <c r="HI11">
        <v>1922</v>
      </c>
      <c r="HJ11">
        <v>5.8999999999999997E-2</v>
      </c>
      <c r="HK11" t="s">
        <v>31</v>
      </c>
      <c r="HL11" s="23">
        <f>LN(HK2)</f>
        <v>2.4521228968740552E-2</v>
      </c>
      <c r="HM11">
        <v>1922</v>
      </c>
      <c r="HN11">
        <v>5.8999999999999997E-2</v>
      </c>
      <c r="HO11" t="s">
        <v>31</v>
      </c>
      <c r="HP11" s="23">
        <f>LN(HO2)</f>
        <v>2.337056150279471E-2</v>
      </c>
      <c r="HQ11">
        <v>1922</v>
      </c>
      <c r="HR11">
        <v>5.8999999999999997E-2</v>
      </c>
      <c r="HS11" t="s">
        <v>31</v>
      </c>
      <c r="HT11" s="23">
        <f>LN(HS2)</f>
        <v>2.3344988585715359E-2</v>
      </c>
      <c r="HU11">
        <v>1922</v>
      </c>
      <c r="HV11">
        <v>5.8999999999999997E-2</v>
      </c>
      <c r="HW11" t="s">
        <v>31</v>
      </c>
      <c r="HX11" s="23">
        <f>LN(HW2)</f>
        <v>2.34444396379281E-2</v>
      </c>
      <c r="HY11">
        <v>1922</v>
      </c>
      <c r="HZ11">
        <v>5.8999999999999997E-2</v>
      </c>
      <c r="IA11" t="s">
        <v>31</v>
      </c>
      <c r="IB11" s="23">
        <f>LN(IA2)</f>
        <v>2.3458490266704563E-2</v>
      </c>
      <c r="IC11">
        <v>1922</v>
      </c>
      <c r="ID11">
        <v>5.8999999999999997E-2</v>
      </c>
      <c r="IE11" t="s">
        <v>31</v>
      </c>
      <c r="IF11" s="23">
        <f>LN(IE2)</f>
        <v>2.472755679535241E-2</v>
      </c>
      <c r="IG11">
        <v>1922</v>
      </c>
      <c r="IH11">
        <v>5.8999999999999997E-2</v>
      </c>
      <c r="II11" t="s">
        <v>31</v>
      </c>
      <c r="IJ11" s="23">
        <f>LN(II2)</f>
        <v>2.3595027656655866E-2</v>
      </c>
      <c r="IK11">
        <v>1922</v>
      </c>
      <c r="IL11">
        <v>5.8999999999999997E-2</v>
      </c>
      <c r="IM11" t="s">
        <v>31</v>
      </c>
      <c r="IN11" s="23">
        <f>LN(IM2)</f>
        <v>2.3615334707653937E-2</v>
      </c>
      <c r="IO11">
        <v>1922</v>
      </c>
      <c r="IP11">
        <v>5.8999999999999997E-2</v>
      </c>
      <c r="IQ11" t="s">
        <v>31</v>
      </c>
      <c r="IR11" s="23">
        <f>LN(IQ2)</f>
        <v>2.3570903682032195E-2</v>
      </c>
      <c r="IS11">
        <v>1922</v>
      </c>
      <c r="IT11">
        <v>5.8999999999999997E-2</v>
      </c>
      <c r="IU11" t="s">
        <v>31</v>
      </c>
      <c r="IV11" s="23">
        <f>LN(IU2)</f>
        <v>2.3592246792619707E-2</v>
      </c>
      <c r="IW11">
        <v>1922</v>
      </c>
      <c r="IX11">
        <v>5.8999999999999997E-2</v>
      </c>
      <c r="IY11" t="s">
        <v>31</v>
      </c>
      <c r="IZ11" s="23">
        <f>LN(IY2)</f>
        <v>2.4902853851223317E-2</v>
      </c>
      <c r="JA11">
        <v>1922</v>
      </c>
      <c r="JB11">
        <v>5.8999999999999997E-2</v>
      </c>
      <c r="JC11" t="s">
        <v>31</v>
      </c>
      <c r="JD11" s="23">
        <f>LN(JC2)</f>
        <v>2.3700203390681924E-2</v>
      </c>
      <c r="JE11">
        <v>1922</v>
      </c>
      <c r="JF11">
        <v>5.8999999999999997E-2</v>
      </c>
      <c r="JG11" t="s">
        <v>31</v>
      </c>
      <c r="JH11" s="23">
        <f>LN(JG2)</f>
        <v>2.3702873007749599E-2</v>
      </c>
      <c r="JI11">
        <v>1922</v>
      </c>
      <c r="JJ11">
        <v>5.8999999999999997E-2</v>
      </c>
      <c r="JK11" t="s">
        <v>31</v>
      </c>
      <c r="JL11" s="23">
        <f>LN(JK2)</f>
        <v>2.3652210018140621E-2</v>
      </c>
      <c r="JM11">
        <v>1922</v>
      </c>
      <c r="JN11">
        <v>5.8999999999999997E-2</v>
      </c>
      <c r="JO11" t="s">
        <v>31</v>
      </c>
      <c r="JP11" s="23">
        <f>LN(JO2)</f>
        <v>2.3590446657410915E-2</v>
      </c>
      <c r="JQ11">
        <v>1922</v>
      </c>
      <c r="JR11">
        <v>5.8999999999999997E-2</v>
      </c>
      <c r="JS11" t="s">
        <v>31</v>
      </c>
      <c r="JT11" s="23">
        <f>LN(JS2)</f>
        <v>2.3552044437729482E-2</v>
      </c>
      <c r="JU11">
        <v>1922</v>
      </c>
      <c r="JV11">
        <v>5.8999999999999997E-2</v>
      </c>
      <c r="JW11" t="s">
        <v>31</v>
      </c>
      <c r="JX11" s="23">
        <f>LN(JW2)</f>
        <v>2.3514805743579018E-2</v>
      </c>
      <c r="JY11">
        <v>1922</v>
      </c>
      <c r="JZ11">
        <v>5.8999999999999997E-2</v>
      </c>
      <c r="KA11" t="s">
        <v>31</v>
      </c>
      <c r="KB11" s="23">
        <f>LN(KA2)</f>
        <v>2.3413492808419284E-2</v>
      </c>
      <c r="KC11">
        <v>1922</v>
      </c>
      <c r="KD11">
        <v>5.8999999999999997E-2</v>
      </c>
      <c r="KE11" t="s">
        <v>31</v>
      </c>
      <c r="KF11" s="23">
        <f>LN(KE2)</f>
        <v>2.3439005570219874E-2</v>
      </c>
      <c r="KG11">
        <v>1922</v>
      </c>
      <c r="KH11">
        <v>5.8999999999999997E-2</v>
      </c>
      <c r="KI11" t="s">
        <v>31</v>
      </c>
      <c r="KJ11" s="23">
        <f>LN(KI2)</f>
        <v>2.5209130764792281E-2</v>
      </c>
      <c r="KK11">
        <v>1922</v>
      </c>
      <c r="KL11">
        <v>5.8999999999999997E-2</v>
      </c>
      <c r="KM11" t="s">
        <v>31</v>
      </c>
      <c r="KN11" s="23">
        <f>LN(KM2)</f>
        <v>2.333623539197309E-2</v>
      </c>
      <c r="KO11">
        <v>1922</v>
      </c>
      <c r="KP11">
        <v>5.8999999999999997E-2</v>
      </c>
      <c r="KQ11" t="s">
        <v>31</v>
      </c>
      <c r="KR11" s="23">
        <f>LN(KQ2)</f>
        <v>2.3348882190969162E-2</v>
      </c>
      <c r="KS11">
        <v>1922</v>
      </c>
      <c r="KT11">
        <v>5.8999999999999997E-2</v>
      </c>
      <c r="KU11" t="s">
        <v>31</v>
      </c>
      <c r="KV11" s="23">
        <f>LN(KU2)</f>
        <v>2.3348975568632829E-2</v>
      </c>
      <c r="KW11">
        <v>1922</v>
      </c>
      <c r="KX11">
        <v>5.8999999999999997E-2</v>
      </c>
      <c r="KY11" t="s">
        <v>31</v>
      </c>
      <c r="KZ11" s="23">
        <f>LN(KY2)</f>
        <v>2.554567188608246E-2</v>
      </c>
      <c r="LA11">
        <v>1922</v>
      </c>
      <c r="LB11">
        <v>5.8999999999999997E-2</v>
      </c>
      <c r="LC11" t="s">
        <v>31</v>
      </c>
      <c r="LD11" s="23">
        <f>LN(LC2)</f>
        <v>2.5159455777504048E-2</v>
      </c>
      <c r="LE11">
        <v>1922</v>
      </c>
      <c r="LF11">
        <v>5.8999999999999997E-2</v>
      </c>
      <c r="LG11" t="s">
        <v>31</v>
      </c>
      <c r="LH11" s="23">
        <f>LN(LG2)</f>
        <v>2.5214102975008666E-2</v>
      </c>
      <c r="LI11">
        <v>1922</v>
      </c>
      <c r="LJ11">
        <v>5.8999999999999997E-2</v>
      </c>
    </row>
    <row r="12" spans="2:324">
      <c r="B12">
        <v>2.4171237930832059E-2</v>
      </c>
      <c r="C12" s="22">
        <v>0.18692872624873644</v>
      </c>
      <c r="D12">
        <v>17.47274027940886</v>
      </c>
      <c r="E12">
        <v>1925</v>
      </c>
      <c r="F12">
        <v>7.5999999999999998E-2</v>
      </c>
      <c r="G12" t="s">
        <v>32</v>
      </c>
      <c r="H12" s="23">
        <f>LN(H9)</f>
        <v>3.5078351405176504E-2</v>
      </c>
      <c r="I12">
        <v>1927</v>
      </c>
      <c r="J12">
        <v>1.6E-2</v>
      </c>
      <c r="K12" t="s">
        <v>32</v>
      </c>
      <c r="L12" s="23">
        <f>LN(L9)</f>
        <v>3.1569301334679528E-2</v>
      </c>
      <c r="M12">
        <v>1927</v>
      </c>
      <c r="N12">
        <v>1.6E-2</v>
      </c>
      <c r="O12" t="s">
        <v>32</v>
      </c>
      <c r="P12" s="23">
        <f>LN(P9)</f>
        <v>3.375448456274395E-2</v>
      </c>
      <c r="Q12">
        <v>1927</v>
      </c>
      <c r="R12">
        <v>1.6E-2</v>
      </c>
      <c r="S12" t="s">
        <v>32</v>
      </c>
      <c r="T12" s="23">
        <f>LN(T9)</f>
        <v>3.428590672375089E-2</v>
      </c>
      <c r="U12">
        <v>1927</v>
      </c>
      <c r="V12">
        <v>1.6E-2</v>
      </c>
      <c r="W12" t="s">
        <v>32</v>
      </c>
      <c r="X12" s="23">
        <f>LN(X9)</f>
        <v>3.4745666138855116E-2</v>
      </c>
      <c r="Y12">
        <v>1927</v>
      </c>
      <c r="Z12">
        <v>1.6E-2</v>
      </c>
      <c r="AA12" t="s">
        <v>32</v>
      </c>
      <c r="AB12" s="23">
        <f>LN(AB9)</f>
        <v>3.4881406712577785E-2</v>
      </c>
      <c r="AC12">
        <v>1927</v>
      </c>
      <c r="AD12">
        <v>1.6E-2</v>
      </c>
      <c r="AE12" t="s">
        <v>32</v>
      </c>
      <c r="AF12" s="23">
        <f>LN(AF9)</f>
        <v>3.4865565086546868E-2</v>
      </c>
      <c r="AG12">
        <v>1927</v>
      </c>
      <c r="AH12">
        <v>1.6E-2</v>
      </c>
      <c r="AI12" t="s">
        <v>32</v>
      </c>
      <c r="AJ12" s="23">
        <f>LN(AJ9)</f>
        <v>3.4931809076084078E-2</v>
      </c>
      <c r="AK12">
        <v>1927</v>
      </c>
      <c r="AL12">
        <v>1.6E-2</v>
      </c>
      <c r="AM12" t="s">
        <v>32</v>
      </c>
      <c r="AN12" s="23">
        <f>LN(AN9)</f>
        <v>3.4952515050634514E-2</v>
      </c>
      <c r="AO12">
        <v>1927</v>
      </c>
      <c r="AP12">
        <v>1.6E-2</v>
      </c>
      <c r="AQ12" t="s">
        <v>32</v>
      </c>
      <c r="AR12" s="23">
        <f>LN(AR9)</f>
        <v>3.3806865872553445E-2</v>
      </c>
      <c r="AS12">
        <v>1927</v>
      </c>
      <c r="AT12">
        <v>1.6E-2</v>
      </c>
      <c r="AU12" t="s">
        <v>32</v>
      </c>
      <c r="AV12" s="23">
        <f>LN(AV9)</f>
        <v>3.5539462662004064E-2</v>
      </c>
      <c r="AW12">
        <v>1927</v>
      </c>
      <c r="AX12">
        <v>1.6E-2</v>
      </c>
      <c r="AY12" t="s">
        <v>32</v>
      </c>
      <c r="AZ12" s="23">
        <f>LN(AZ9)</f>
        <v>3.5583468751814909E-2</v>
      </c>
      <c r="BA12">
        <v>1925</v>
      </c>
      <c r="BB12">
        <v>7.5999999999999998E-2</v>
      </c>
      <c r="BC12" t="s">
        <v>32</v>
      </c>
      <c r="BD12" s="23">
        <f>LN(BD9)</f>
        <v>3.469471120596837E-2</v>
      </c>
      <c r="BE12">
        <v>1925</v>
      </c>
      <c r="BF12">
        <v>7.5999999999999998E-2</v>
      </c>
      <c r="BG12" t="s">
        <v>32</v>
      </c>
      <c r="BH12" s="23">
        <f>LN(BH9)</f>
        <v>3.5784541027878564E-2</v>
      </c>
      <c r="BI12">
        <v>1925</v>
      </c>
      <c r="BJ12">
        <v>7.5999999999999998E-2</v>
      </c>
      <c r="BK12" t="s">
        <v>32</v>
      </c>
      <c r="BL12" s="23">
        <f>LN(BL9)</f>
        <v>3.4906869406562797E-2</v>
      </c>
      <c r="BM12">
        <v>1925</v>
      </c>
      <c r="BN12">
        <v>7.5999999999999998E-2</v>
      </c>
      <c r="BO12" t="s">
        <v>32</v>
      </c>
      <c r="BP12" s="23">
        <f>LN(BP9)</f>
        <v>3.5718181625395466E-2</v>
      </c>
      <c r="BQ12">
        <v>1925</v>
      </c>
      <c r="BR12">
        <v>7.5999999999999998E-2</v>
      </c>
      <c r="BS12" t="s">
        <v>32</v>
      </c>
      <c r="BT12" s="23">
        <f>LN(BT9)</f>
        <v>3.5726115832573416E-2</v>
      </c>
      <c r="BU12">
        <v>1925</v>
      </c>
      <c r="BV12">
        <v>7.5999999999999998E-2</v>
      </c>
      <c r="BW12" t="s">
        <v>32</v>
      </c>
      <c r="BX12" s="23">
        <f>LN(BX9)</f>
        <v>3.4791590614150728E-2</v>
      </c>
      <c r="BY12">
        <v>1925</v>
      </c>
      <c r="BZ12">
        <v>7.5999999999999998E-2</v>
      </c>
      <c r="CA12" t="s">
        <v>32</v>
      </c>
      <c r="CB12" s="23">
        <f>LN(CB9)</f>
        <v>3.5688561882121918E-2</v>
      </c>
      <c r="CC12">
        <v>1925</v>
      </c>
      <c r="CD12">
        <v>7.5999999999999998E-2</v>
      </c>
      <c r="CE12" t="s">
        <v>32</v>
      </c>
      <c r="CF12" s="23">
        <f>LN(CF9)</f>
        <v>3.5648013582210918E-2</v>
      </c>
      <c r="CG12">
        <v>1925</v>
      </c>
      <c r="CH12">
        <v>7.5999999999999998E-2</v>
      </c>
      <c r="CI12" t="s">
        <v>32</v>
      </c>
      <c r="CJ12" s="23">
        <f>LN(CJ9)</f>
        <v>3.4862669873647154E-2</v>
      </c>
      <c r="CK12">
        <v>1925</v>
      </c>
      <c r="CL12">
        <v>7.5999999999999998E-2</v>
      </c>
      <c r="CM12" t="s">
        <v>32</v>
      </c>
      <c r="CN12" s="23">
        <f>LN(CN9)</f>
        <v>3.560019660920246E-2</v>
      </c>
      <c r="CO12">
        <v>1925</v>
      </c>
      <c r="CP12">
        <v>7.5999999999999998E-2</v>
      </c>
      <c r="CQ12" t="s">
        <v>32</v>
      </c>
      <c r="CR12" s="23">
        <f>LN(CR9)</f>
        <v>3.5573328850951512E-2</v>
      </c>
      <c r="CS12">
        <v>1925</v>
      </c>
      <c r="CT12">
        <v>7.5999999999999998E-2</v>
      </c>
      <c r="CU12" t="s">
        <v>32</v>
      </c>
      <c r="CV12" s="23">
        <f>LN(CV9)</f>
        <v>3.4987479839830291E-2</v>
      </c>
      <c r="CW12">
        <v>1925</v>
      </c>
      <c r="CX12">
        <v>7.5999999999999998E-2</v>
      </c>
      <c r="CY12" t="s">
        <v>32</v>
      </c>
      <c r="CZ12" s="23">
        <f>LN(CZ9)</f>
        <v>3.557446924433999E-2</v>
      </c>
      <c r="DA12">
        <v>1925</v>
      </c>
      <c r="DB12">
        <v>7.5999999999999998E-2</v>
      </c>
      <c r="DC12" t="s">
        <v>32</v>
      </c>
      <c r="DD12" s="23">
        <f>LN(DD9)</f>
        <v>3.5469329550407026E-2</v>
      </c>
      <c r="DE12">
        <v>1925</v>
      </c>
      <c r="DF12">
        <v>7.5999999999999998E-2</v>
      </c>
      <c r="DG12" t="s">
        <v>32</v>
      </c>
      <c r="DH12" s="23">
        <f>LN(DH9)</f>
        <v>3.4844008102616786E-2</v>
      </c>
      <c r="DI12">
        <v>1925</v>
      </c>
      <c r="DJ12">
        <v>7.5999999999999998E-2</v>
      </c>
      <c r="DK12" t="s">
        <v>32</v>
      </c>
      <c r="DL12" s="23">
        <f>LN(DL9)</f>
        <v>3.5432342305959791E-2</v>
      </c>
      <c r="DM12">
        <v>1925</v>
      </c>
      <c r="DN12">
        <v>7.5999999999999998E-2</v>
      </c>
      <c r="DO12" t="s">
        <v>32</v>
      </c>
      <c r="DP12" s="23">
        <f>LN(DP9)</f>
        <v>3.4966232195289715E-2</v>
      </c>
      <c r="DQ12">
        <v>1925</v>
      </c>
      <c r="DR12">
        <v>7.5999999999999998E-2</v>
      </c>
      <c r="DS12" t="s">
        <v>32</v>
      </c>
      <c r="DT12" s="23">
        <f>LN(DT9)</f>
        <v>3.5407480292831708E-2</v>
      </c>
      <c r="DU12">
        <v>1925</v>
      </c>
      <c r="DV12">
        <v>7.5999999999999998E-2</v>
      </c>
      <c r="DW12" t="s">
        <v>32</v>
      </c>
      <c r="DX12" s="23">
        <f>LN(DX9)</f>
        <v>3.4861815324178043E-2</v>
      </c>
      <c r="DY12">
        <v>1925</v>
      </c>
      <c r="DZ12">
        <v>7.5999999999999998E-2</v>
      </c>
      <c r="EA12" t="s">
        <v>32</v>
      </c>
      <c r="EB12" s="23">
        <f>LN(EB9)</f>
        <v>3.4798977184718687E-2</v>
      </c>
      <c r="EC12">
        <v>1925</v>
      </c>
      <c r="ED12">
        <v>7.5999999999999998E-2</v>
      </c>
      <c r="EE12" t="s">
        <v>32</v>
      </c>
      <c r="EF12" s="23">
        <f>LN(EF9)</f>
        <v>3.4833685351945635E-2</v>
      </c>
      <c r="EG12">
        <v>1925</v>
      </c>
      <c r="EH12">
        <v>7.5999999999999998E-2</v>
      </c>
      <c r="EI12" t="s">
        <v>32</v>
      </c>
      <c r="EJ12" s="23">
        <f>LN(EJ9)</f>
        <v>3.4789398586051623E-2</v>
      </c>
      <c r="EK12">
        <v>1925</v>
      </c>
      <c r="EL12">
        <v>7.5999999999999998E-2</v>
      </c>
      <c r="EM12" t="s">
        <v>32</v>
      </c>
      <c r="EN12" s="23">
        <f>LN(EN9)</f>
        <v>3.4786783218750637E-2</v>
      </c>
      <c r="EO12">
        <v>1925</v>
      </c>
      <c r="EP12">
        <v>7.5999999999999998E-2</v>
      </c>
      <c r="EQ12" t="s">
        <v>32</v>
      </c>
      <c r="ER12" s="23">
        <f>LN(ER9)</f>
        <v>3.5256486728171006E-2</v>
      </c>
      <c r="ES12">
        <v>1925</v>
      </c>
      <c r="ET12">
        <v>7.5999999999999998E-2</v>
      </c>
      <c r="EU12" t="s">
        <v>32</v>
      </c>
      <c r="EV12" s="23">
        <f>LN(EV9)</f>
        <v>3.5237438486370294E-2</v>
      </c>
      <c r="EW12">
        <v>1925</v>
      </c>
      <c r="EX12">
        <v>7.5999999999999998E-2</v>
      </c>
      <c r="EY12" t="s">
        <v>32</v>
      </c>
      <c r="EZ12" s="23">
        <f>LN(EZ9)</f>
        <v>3.5215380122218046E-2</v>
      </c>
      <c r="FA12">
        <v>1925</v>
      </c>
      <c r="FB12">
        <v>7.5999999999999998E-2</v>
      </c>
      <c r="FC12" t="s">
        <v>32</v>
      </c>
      <c r="FD12" s="23">
        <f>LN(FD9)</f>
        <v>3.5198966014993109E-2</v>
      </c>
      <c r="FE12">
        <v>1925</v>
      </c>
      <c r="FF12">
        <v>7.5999999999999998E-2</v>
      </c>
      <c r="FG12" t="s">
        <v>32</v>
      </c>
      <c r="FH12" s="23">
        <f>LN(FH9)</f>
        <v>3.5183208453751474E-2</v>
      </c>
      <c r="FI12">
        <v>1925</v>
      </c>
      <c r="FJ12">
        <v>7.5999999999999998E-2</v>
      </c>
      <c r="FK12" t="s">
        <v>32</v>
      </c>
      <c r="FL12" s="23">
        <f>LN(FL9)</f>
        <v>3.516791808945658E-2</v>
      </c>
      <c r="FM12">
        <v>1925</v>
      </c>
      <c r="FN12">
        <v>7.5999999999999998E-2</v>
      </c>
      <c r="FO12" t="s">
        <v>32</v>
      </c>
      <c r="FP12" s="23">
        <f>LN(FP9)</f>
        <v>3.5153500503918786E-2</v>
      </c>
      <c r="FQ12">
        <v>1925</v>
      </c>
      <c r="FR12">
        <v>7.5999999999999998E-2</v>
      </c>
      <c r="FS12" t="s">
        <v>32</v>
      </c>
      <c r="FT12" s="23">
        <f>LN(FT9)</f>
        <v>3.5139947523477308E-2</v>
      </c>
      <c r="FU12">
        <v>1925</v>
      </c>
      <c r="FV12">
        <v>7.5999999999999998E-2</v>
      </c>
      <c r="FW12" t="s">
        <v>32</v>
      </c>
      <c r="FX12" s="23">
        <f>LN(FX9)</f>
        <v>3.5119503591173468E-2</v>
      </c>
      <c r="FY12">
        <v>1925</v>
      </c>
      <c r="FZ12">
        <v>7.5999999999999998E-2</v>
      </c>
      <c r="GA12" t="s">
        <v>32</v>
      </c>
      <c r="GB12" s="23">
        <f>LN(GB9)</f>
        <v>3.5081452660816533E-2</v>
      </c>
      <c r="GC12">
        <v>1925</v>
      </c>
      <c r="GD12">
        <v>7.5999999999999998E-2</v>
      </c>
      <c r="GE12" t="s">
        <v>32</v>
      </c>
      <c r="GF12" s="23">
        <f>LN(GF9)</f>
        <v>3.5042764180798859E-2</v>
      </c>
      <c r="GG12">
        <v>1925</v>
      </c>
      <c r="GH12">
        <v>7.5999999999999998E-2</v>
      </c>
      <c r="GI12" t="s">
        <v>32</v>
      </c>
      <c r="GJ12" s="23">
        <f>LN(GJ9)</f>
        <v>3.5012399177216894E-2</v>
      </c>
      <c r="GK12">
        <v>1925</v>
      </c>
      <c r="GL12">
        <v>7.5999999999999998E-2</v>
      </c>
      <c r="GM12" t="s">
        <v>32</v>
      </c>
      <c r="GN12" s="23">
        <f>LN(GN9)</f>
        <v>3.4974845803719186E-2</v>
      </c>
      <c r="GO12">
        <v>1925</v>
      </c>
      <c r="GP12">
        <v>7.5999999999999998E-2</v>
      </c>
      <c r="GQ12" t="s">
        <v>32</v>
      </c>
      <c r="GR12" s="23">
        <f>LN(GR9)</f>
        <v>3.4965038179160288E-2</v>
      </c>
      <c r="GS12">
        <v>1925</v>
      </c>
      <c r="GT12">
        <v>7.5999999999999998E-2</v>
      </c>
      <c r="GU12" t="s">
        <v>32</v>
      </c>
      <c r="GV12" s="23">
        <f>LN(GV9)</f>
        <v>3.4957958540777573E-2</v>
      </c>
      <c r="GW12">
        <v>1925</v>
      </c>
      <c r="GX12">
        <v>7.5999999999999998E-2</v>
      </c>
      <c r="GY12" t="s">
        <v>32</v>
      </c>
      <c r="GZ12" s="23">
        <f>LN(GZ9)</f>
        <v>3.4957954873023805E-2</v>
      </c>
      <c r="HA12">
        <v>1925</v>
      </c>
      <c r="HB12">
        <v>7.5999999999999998E-2</v>
      </c>
      <c r="HC12" t="s">
        <v>32</v>
      </c>
      <c r="HD12" s="23">
        <f>LN(HD9)</f>
        <v>3.5345443383587402E-2</v>
      </c>
      <c r="HE12">
        <v>1925</v>
      </c>
      <c r="HF12">
        <v>7.5999999999999998E-2</v>
      </c>
      <c r="HG12" t="s">
        <v>32</v>
      </c>
      <c r="HH12" s="23">
        <f>LN(HH9)</f>
        <v>3.5422418536493958E-2</v>
      </c>
      <c r="HI12">
        <v>1925</v>
      </c>
      <c r="HJ12">
        <v>7.5999999999999998E-2</v>
      </c>
      <c r="HK12" t="s">
        <v>32</v>
      </c>
      <c r="HL12" s="23">
        <f>LN(HL9)</f>
        <v>3.5544190734935852E-2</v>
      </c>
      <c r="HM12">
        <v>1925</v>
      </c>
      <c r="HN12">
        <v>7.5999999999999998E-2</v>
      </c>
      <c r="HO12" t="s">
        <v>32</v>
      </c>
      <c r="HP12" s="23">
        <f>LN(HP9)</f>
        <v>3.4665475321050798E-2</v>
      </c>
      <c r="HQ12">
        <v>1925</v>
      </c>
      <c r="HR12">
        <v>7.5999999999999998E-2</v>
      </c>
      <c r="HS12" t="s">
        <v>32</v>
      </c>
      <c r="HT12" s="23">
        <f>LN(HT9)</f>
        <v>3.4644378906914249E-2</v>
      </c>
      <c r="HU12">
        <v>1925</v>
      </c>
      <c r="HV12">
        <v>7.5999999999999998E-2</v>
      </c>
      <c r="HW12" t="s">
        <v>32</v>
      </c>
      <c r="HX12" s="23">
        <f>LN(HX9)</f>
        <v>3.478402777696693E-2</v>
      </c>
      <c r="HY12">
        <v>1925</v>
      </c>
      <c r="HZ12">
        <v>7.5999999999999998E-2</v>
      </c>
      <c r="IA12" t="s">
        <v>32</v>
      </c>
      <c r="IB12" s="23">
        <f>LN(IB9)</f>
        <v>3.480984267556516E-2</v>
      </c>
      <c r="IC12">
        <v>1925</v>
      </c>
      <c r="ID12">
        <v>7.5999999999999998E-2</v>
      </c>
      <c r="IE12" t="s">
        <v>32</v>
      </c>
      <c r="IF12" s="23">
        <f>LN(IF9)</f>
        <v>3.584000975575094E-2</v>
      </c>
      <c r="IG12">
        <v>1925</v>
      </c>
      <c r="IH12">
        <v>7.5999999999999998E-2</v>
      </c>
      <c r="II12" t="s">
        <v>32</v>
      </c>
      <c r="IJ12" s="23">
        <f>LN(IJ9)</f>
        <v>3.4980305104624583E-2</v>
      </c>
      <c r="IK12">
        <v>1925</v>
      </c>
      <c r="IL12">
        <v>7.5999999999999998E-2</v>
      </c>
      <c r="IM12" t="s">
        <v>32</v>
      </c>
      <c r="IN12" s="23">
        <f>LN(IN9)</f>
        <v>3.5013971489056064E-2</v>
      </c>
      <c r="IO12">
        <v>1925</v>
      </c>
      <c r="IP12">
        <v>7.5999999999999998E-2</v>
      </c>
      <c r="IQ12" t="s">
        <v>32</v>
      </c>
      <c r="IR12" s="23">
        <f>LN(IR9)</f>
        <v>3.4972233688782606E-2</v>
      </c>
      <c r="IS12">
        <v>1925</v>
      </c>
      <c r="IT12">
        <v>7.5999999999999998E-2</v>
      </c>
      <c r="IU12" t="s">
        <v>32</v>
      </c>
      <c r="IV12" s="23">
        <f>LN(IV9)</f>
        <v>3.5001472819757712E-2</v>
      </c>
      <c r="IW12">
        <v>1925</v>
      </c>
      <c r="IX12">
        <v>7.5999999999999998E-2</v>
      </c>
      <c r="IY12" t="s">
        <v>32</v>
      </c>
      <c r="IZ12" s="23">
        <f>LN(IZ9)</f>
        <v>3.608949291493381E-2</v>
      </c>
      <c r="JA12">
        <v>1925</v>
      </c>
      <c r="JB12">
        <v>7.5999999999999998E-2</v>
      </c>
      <c r="JC12" t="s">
        <v>32</v>
      </c>
      <c r="JD12" s="23">
        <f>LN(JD9)</f>
        <v>3.5120463686936519E-2</v>
      </c>
      <c r="JE12">
        <v>1925</v>
      </c>
      <c r="JF12">
        <v>7.5999999999999998E-2</v>
      </c>
      <c r="JG12" t="s">
        <v>32</v>
      </c>
      <c r="JH12" s="23">
        <f>LN(JH9)</f>
        <v>3.5129320683534672E-2</v>
      </c>
      <c r="JI12">
        <v>1925</v>
      </c>
      <c r="JJ12">
        <v>7.5999999999999998E-2</v>
      </c>
      <c r="JK12" t="s">
        <v>32</v>
      </c>
      <c r="JL12" s="23">
        <f>LN(JL9)</f>
        <v>3.5083651535595499E-2</v>
      </c>
      <c r="JM12">
        <v>1925</v>
      </c>
      <c r="JN12">
        <v>7.5999999999999998E-2</v>
      </c>
      <c r="JO12" t="s">
        <v>32</v>
      </c>
      <c r="JP12" s="23">
        <f>LN(JP9)</f>
        <v>3.5033274595480536E-2</v>
      </c>
      <c r="JQ12">
        <v>1925</v>
      </c>
      <c r="JR12">
        <v>7.5999999999999998E-2</v>
      </c>
      <c r="JS12" t="s">
        <v>32</v>
      </c>
      <c r="JT12" s="23">
        <f>LN(JT9)</f>
        <v>3.5000466926123977E-2</v>
      </c>
      <c r="JU12">
        <v>1925</v>
      </c>
      <c r="JV12">
        <v>7.5999999999999998E-2</v>
      </c>
      <c r="JW12" t="s">
        <v>32</v>
      </c>
      <c r="JX12" s="23">
        <f>LN(JX9)</f>
        <v>3.4969027359187166E-2</v>
      </c>
      <c r="JY12">
        <v>1925</v>
      </c>
      <c r="JZ12">
        <v>7.5999999999999998E-2</v>
      </c>
      <c r="KA12" t="s">
        <v>32</v>
      </c>
      <c r="KB12" s="23">
        <f>LN(KB9)</f>
        <v>3.4869594533540507E-2</v>
      </c>
      <c r="KC12">
        <v>1925</v>
      </c>
      <c r="KD12">
        <v>7.5999999999999998E-2</v>
      </c>
      <c r="KE12" t="s">
        <v>32</v>
      </c>
      <c r="KF12" s="23">
        <f>LN(KF9)</f>
        <v>3.4922760753804072E-2</v>
      </c>
      <c r="KG12">
        <v>1925</v>
      </c>
      <c r="KH12">
        <v>7.5999999999999998E-2</v>
      </c>
      <c r="KI12" t="s">
        <v>32</v>
      </c>
      <c r="KJ12" s="23">
        <f>LN(KJ9)</f>
        <v>3.6513710820226565E-2</v>
      </c>
      <c r="KK12">
        <v>1925</v>
      </c>
      <c r="KL12">
        <v>7.5999999999999998E-2</v>
      </c>
      <c r="KM12" t="s">
        <v>32</v>
      </c>
      <c r="KN12" s="23">
        <f>LN(KN9)</f>
        <v>3.4823033834430278E-2</v>
      </c>
      <c r="KO12">
        <v>1925</v>
      </c>
      <c r="KP12">
        <v>7.5999999999999998E-2</v>
      </c>
      <c r="KQ12" t="s">
        <v>32</v>
      </c>
      <c r="KR12" s="23">
        <f>LN(KR9)</f>
        <v>3.4855742121309652E-2</v>
      </c>
      <c r="KS12">
        <v>1925</v>
      </c>
      <c r="KT12">
        <v>7.5999999999999998E-2</v>
      </c>
      <c r="KU12" t="s">
        <v>32</v>
      </c>
      <c r="KV12" s="23">
        <f>LN(KV9)</f>
        <v>3.4865734078379861E-2</v>
      </c>
      <c r="KW12">
        <v>1925</v>
      </c>
      <c r="KX12">
        <v>7.5999999999999998E-2</v>
      </c>
      <c r="KY12" t="s">
        <v>32</v>
      </c>
      <c r="KZ12" s="23">
        <f>LN(KZ9)</f>
        <v>3.6878138523270959E-2</v>
      </c>
      <c r="LA12">
        <v>1925</v>
      </c>
      <c r="LB12">
        <v>7.5999999999999998E-2</v>
      </c>
      <c r="LC12" t="s">
        <v>32</v>
      </c>
      <c r="LD12" s="23">
        <f>LN(LD9)</f>
        <v>3.6603478234843043E-2</v>
      </c>
      <c r="LE12">
        <v>1925</v>
      </c>
      <c r="LF12">
        <v>7.5999999999999998E-2</v>
      </c>
      <c r="LG12" t="s">
        <v>32</v>
      </c>
      <c r="LH12" s="23">
        <f>LN(LH9)</f>
        <v>3.6664202780328156E-2</v>
      </c>
      <c r="LI12">
        <v>1925</v>
      </c>
      <c r="LJ12">
        <v>7.5999999999999998E-2</v>
      </c>
    </row>
    <row r="13" spans="2:324">
      <c r="B13">
        <v>2.3307769688194681E-2</v>
      </c>
      <c r="C13" s="22">
        <v>0.1770219924991972</v>
      </c>
      <c r="D13">
        <v>16.347546723386607</v>
      </c>
      <c r="E13">
        <v>1927</v>
      </c>
      <c r="F13">
        <v>1.6E-2</v>
      </c>
      <c r="G13" t="s">
        <v>33</v>
      </c>
      <c r="H13" s="23">
        <f>LN(H10)</f>
        <v>1.2412976344191013E-2</v>
      </c>
      <c r="I13">
        <v>1931</v>
      </c>
      <c r="J13">
        <v>0.22</v>
      </c>
      <c r="K13" t="s">
        <v>33</v>
      </c>
      <c r="L13" s="23">
        <f>LN(L10)</f>
        <v>8.7886547418705822E-3</v>
      </c>
      <c r="M13">
        <v>1931</v>
      </c>
      <c r="N13">
        <v>0.22</v>
      </c>
      <c r="O13" t="s">
        <v>33</v>
      </c>
      <c r="P13" s="23">
        <f>LN(P10)</f>
        <v>1.0510812763188123E-2</v>
      </c>
      <c r="Q13">
        <v>1931</v>
      </c>
      <c r="R13">
        <v>0.22</v>
      </c>
      <c r="S13" t="s">
        <v>33</v>
      </c>
      <c r="T13" s="23">
        <f>LN(T10)</f>
        <v>1.0965825675448558E-2</v>
      </c>
      <c r="U13">
        <v>1931</v>
      </c>
      <c r="V13">
        <v>0.22</v>
      </c>
      <c r="W13" t="s">
        <v>33</v>
      </c>
      <c r="X13" s="23">
        <f>LN(X10)</f>
        <v>1.1606841561299501E-2</v>
      </c>
      <c r="Y13">
        <v>1931</v>
      </c>
      <c r="Z13">
        <v>0.22</v>
      </c>
      <c r="AA13" t="s">
        <v>33</v>
      </c>
      <c r="AB13" s="23">
        <f>LN(AB10)</f>
        <v>1.1745071445202307E-2</v>
      </c>
      <c r="AC13">
        <v>1931</v>
      </c>
      <c r="AD13">
        <v>0.22</v>
      </c>
      <c r="AE13" t="s">
        <v>33</v>
      </c>
      <c r="AF13" s="23">
        <f>LN(AF10)</f>
        <v>1.1749072989619209E-2</v>
      </c>
      <c r="AG13">
        <v>1931</v>
      </c>
      <c r="AH13">
        <v>0.22</v>
      </c>
      <c r="AI13" t="s">
        <v>33</v>
      </c>
      <c r="AJ13" s="23">
        <f>LN(AJ10)</f>
        <v>1.1825855713494328E-2</v>
      </c>
      <c r="AK13">
        <v>1931</v>
      </c>
      <c r="AL13">
        <v>0.22</v>
      </c>
      <c r="AM13" t="s">
        <v>33</v>
      </c>
      <c r="AN13" s="23">
        <f>LN(AN10)</f>
        <v>1.186148650016298E-2</v>
      </c>
      <c r="AO13">
        <v>1931</v>
      </c>
      <c r="AP13">
        <v>0.22</v>
      </c>
      <c r="AQ13" t="s">
        <v>33</v>
      </c>
      <c r="AR13" s="23">
        <f>LN(AR10)</f>
        <v>1.1032263645974918E-2</v>
      </c>
      <c r="AS13">
        <v>1931</v>
      </c>
      <c r="AT13">
        <v>0.22</v>
      </c>
      <c r="AU13" t="s">
        <v>33</v>
      </c>
      <c r="AV13" s="23">
        <f>LN(AV10)</f>
        <v>1.2522667259170806E-2</v>
      </c>
      <c r="AW13">
        <v>1931</v>
      </c>
      <c r="AX13">
        <v>0.22</v>
      </c>
      <c r="AY13" t="s">
        <v>33</v>
      </c>
      <c r="AZ13" s="23">
        <f>LN(AZ10)</f>
        <v>1.2627263158812333E-2</v>
      </c>
      <c r="BA13">
        <v>1931</v>
      </c>
      <c r="BB13">
        <v>0.22</v>
      </c>
      <c r="BC13" t="s">
        <v>33</v>
      </c>
      <c r="BD13" s="23">
        <f>LN(BD10)</f>
        <v>1.1789670818702301E-2</v>
      </c>
      <c r="BE13">
        <v>1927</v>
      </c>
      <c r="BF13">
        <v>1.6E-2</v>
      </c>
      <c r="BG13" t="s">
        <v>33</v>
      </c>
      <c r="BH13" s="23">
        <f>LN(BH10)</f>
        <v>1.3086549471977054E-2</v>
      </c>
      <c r="BI13">
        <v>1927</v>
      </c>
      <c r="BJ13">
        <v>1.6E-2</v>
      </c>
      <c r="BK13" t="s">
        <v>33</v>
      </c>
      <c r="BL13" s="23">
        <f>LN(BL10)</f>
        <v>1.2005647488908838E-2</v>
      </c>
      <c r="BM13">
        <v>1927</v>
      </c>
      <c r="BN13">
        <v>1.6E-2</v>
      </c>
      <c r="BO13" t="s">
        <v>33</v>
      </c>
      <c r="BP13" s="23">
        <f>LN(BP10)</f>
        <v>1.2998459611888263E-2</v>
      </c>
      <c r="BQ13">
        <v>1927</v>
      </c>
      <c r="BR13">
        <v>1.6E-2</v>
      </c>
      <c r="BS13" t="s">
        <v>33</v>
      </c>
      <c r="BT13" s="23">
        <f>LN(BT10)</f>
        <v>1.3059505197523164E-2</v>
      </c>
      <c r="BU13">
        <v>1927</v>
      </c>
      <c r="BV13">
        <v>1.6E-2</v>
      </c>
      <c r="BW13" t="s">
        <v>33</v>
      </c>
      <c r="BX13" s="23">
        <f>LN(BX10)</f>
        <v>1.1947421127302734E-2</v>
      </c>
      <c r="BY13">
        <v>1927</v>
      </c>
      <c r="BZ13">
        <v>1.6E-2</v>
      </c>
      <c r="CA13" t="s">
        <v>33</v>
      </c>
      <c r="CB13" s="23">
        <f>LN(CB10)</f>
        <v>1.3027725384171787E-2</v>
      </c>
      <c r="CC13">
        <v>1927</v>
      </c>
      <c r="CD13">
        <v>1.6E-2</v>
      </c>
      <c r="CE13" t="s">
        <v>33</v>
      </c>
      <c r="CF13" s="23">
        <f>LN(CF10)</f>
        <v>1.2987734386410198E-2</v>
      </c>
      <c r="CG13">
        <v>1927</v>
      </c>
      <c r="CH13">
        <v>1.6E-2</v>
      </c>
      <c r="CI13" t="s">
        <v>33</v>
      </c>
      <c r="CJ13" s="23">
        <f>LN(CJ10)</f>
        <v>1.2021899077683995E-2</v>
      </c>
      <c r="CK13">
        <v>1927</v>
      </c>
      <c r="CL13">
        <v>1.6E-2</v>
      </c>
      <c r="CM13" t="s">
        <v>33</v>
      </c>
      <c r="CN13" s="23">
        <f>LN(CN10)</f>
        <v>1.2928457154041119E-2</v>
      </c>
      <c r="CO13">
        <v>1927</v>
      </c>
      <c r="CP13">
        <v>1.6E-2</v>
      </c>
      <c r="CQ13" t="s">
        <v>33</v>
      </c>
      <c r="CR13" s="23">
        <f>LN(CR10)</f>
        <v>1.2917822600216389E-2</v>
      </c>
      <c r="CS13">
        <v>1927</v>
      </c>
      <c r="CT13">
        <v>1.6E-2</v>
      </c>
      <c r="CU13" t="s">
        <v>33</v>
      </c>
      <c r="CV13" s="23">
        <f>LN(CV10)</f>
        <v>1.2132161276718116E-2</v>
      </c>
      <c r="CW13">
        <v>1927</v>
      </c>
      <c r="CX13">
        <v>1.6E-2</v>
      </c>
      <c r="CY13" t="s">
        <v>33</v>
      </c>
      <c r="CZ13" s="23">
        <f>LN(CZ10)</f>
        <v>1.2993975964357359E-2</v>
      </c>
      <c r="DA13">
        <v>1927</v>
      </c>
      <c r="DB13">
        <v>1.6E-2</v>
      </c>
      <c r="DC13" t="s">
        <v>33</v>
      </c>
      <c r="DD13" s="23">
        <f>LN(DD10)</f>
        <v>1.2763022954910568E-2</v>
      </c>
      <c r="DE13">
        <v>1927</v>
      </c>
      <c r="DF13">
        <v>1.6E-2</v>
      </c>
      <c r="DG13" t="s">
        <v>33</v>
      </c>
      <c r="DH13" s="23">
        <f>LN(DH10)</f>
        <v>1.206428198736627E-2</v>
      </c>
      <c r="DI13">
        <v>1927</v>
      </c>
      <c r="DJ13">
        <v>1.6E-2</v>
      </c>
      <c r="DK13" t="s">
        <v>33</v>
      </c>
      <c r="DL13" s="23">
        <f>LN(DL10)</f>
        <v>1.2717981703131839E-2</v>
      </c>
      <c r="DM13">
        <v>1927</v>
      </c>
      <c r="DN13">
        <v>1.6E-2</v>
      </c>
      <c r="DO13" t="s">
        <v>33</v>
      </c>
      <c r="DP13" s="23">
        <f>LN(DP10)</f>
        <v>1.214686886624132E-2</v>
      </c>
      <c r="DQ13">
        <v>1927</v>
      </c>
      <c r="DR13">
        <v>1.6E-2</v>
      </c>
      <c r="DS13" t="s">
        <v>33</v>
      </c>
      <c r="DT13" s="23">
        <f>LN(DT10)</f>
        <v>1.2701841904244521E-2</v>
      </c>
      <c r="DU13">
        <v>1927</v>
      </c>
      <c r="DV13">
        <v>1.6E-2</v>
      </c>
      <c r="DW13" t="s">
        <v>33</v>
      </c>
      <c r="DX13" s="23">
        <f>LN(DX10)</f>
        <v>1.2103530867951334E-2</v>
      </c>
      <c r="DY13">
        <v>1927</v>
      </c>
      <c r="DZ13">
        <v>1.6E-2</v>
      </c>
      <c r="EA13" t="s">
        <v>33</v>
      </c>
      <c r="EB13" s="23">
        <f>LN(EB10)</f>
        <v>1.209764041692744E-2</v>
      </c>
      <c r="EC13">
        <v>1927</v>
      </c>
      <c r="ED13">
        <v>1.6E-2</v>
      </c>
      <c r="EE13" t="s">
        <v>33</v>
      </c>
      <c r="EF13" s="23">
        <f>LN(EF10)</f>
        <v>1.2129420283102163E-2</v>
      </c>
      <c r="EG13">
        <v>1927</v>
      </c>
      <c r="EH13">
        <v>1.6E-2</v>
      </c>
      <c r="EI13" t="s">
        <v>33</v>
      </c>
      <c r="EJ13" s="23">
        <f>LN(EJ10)</f>
        <v>1.214306119448073E-2</v>
      </c>
      <c r="EK13">
        <v>1927</v>
      </c>
      <c r="EL13">
        <v>1.6E-2</v>
      </c>
      <c r="EM13" t="s">
        <v>33</v>
      </c>
      <c r="EN13" s="23">
        <f>LN(EN10)</f>
        <v>1.2171653011227041E-2</v>
      </c>
      <c r="EO13">
        <v>1927</v>
      </c>
      <c r="EP13">
        <v>1.6E-2</v>
      </c>
      <c r="EQ13" t="s">
        <v>33</v>
      </c>
      <c r="ER13" s="23">
        <f>LN(ER10)</f>
        <v>1.249912144261078E-2</v>
      </c>
      <c r="ES13">
        <v>1927</v>
      </c>
      <c r="ET13">
        <v>1.6E-2</v>
      </c>
      <c r="EU13" t="s">
        <v>33</v>
      </c>
      <c r="EV13" s="23">
        <f>LN(EV10)</f>
        <v>1.2481910340597627E-2</v>
      </c>
      <c r="EW13">
        <v>1927</v>
      </c>
      <c r="EX13">
        <v>1.6E-2</v>
      </c>
      <c r="EY13" t="s">
        <v>33</v>
      </c>
      <c r="EZ13" s="23">
        <f>LN(EZ10)</f>
        <v>1.2446157990320759E-2</v>
      </c>
      <c r="FA13">
        <v>1927</v>
      </c>
      <c r="FB13">
        <v>1.6E-2</v>
      </c>
      <c r="FC13" t="s">
        <v>33</v>
      </c>
      <c r="FD13" s="23">
        <f>LN(FD10)</f>
        <v>1.2430135448225176E-2</v>
      </c>
      <c r="FE13">
        <v>1927</v>
      </c>
      <c r="FF13">
        <v>1.6E-2</v>
      </c>
      <c r="FG13" t="s">
        <v>33</v>
      </c>
      <c r="FH13" s="23">
        <f>LN(FH10)</f>
        <v>1.2418740332141539E-2</v>
      </c>
      <c r="FI13">
        <v>1927</v>
      </c>
      <c r="FJ13">
        <v>1.6E-2</v>
      </c>
      <c r="FK13" t="s">
        <v>33</v>
      </c>
      <c r="FL13" s="23">
        <f>LN(FL10)</f>
        <v>1.2399430655154156E-2</v>
      </c>
      <c r="FM13">
        <v>1927</v>
      </c>
      <c r="FN13">
        <v>1.6E-2</v>
      </c>
      <c r="FO13" t="s">
        <v>33</v>
      </c>
      <c r="FP13" s="23">
        <f>LN(FP10)</f>
        <v>1.2383266220922437E-2</v>
      </c>
      <c r="FQ13">
        <v>1927</v>
      </c>
      <c r="FR13">
        <v>1.6E-2</v>
      </c>
      <c r="FS13" t="s">
        <v>33</v>
      </c>
      <c r="FT13" s="23">
        <f>LN(FT10)</f>
        <v>1.236759342841124E-2</v>
      </c>
      <c r="FU13">
        <v>1927</v>
      </c>
      <c r="FV13">
        <v>1.6E-2</v>
      </c>
      <c r="FW13" t="s">
        <v>33</v>
      </c>
      <c r="FX13" s="23">
        <f>LN(FX10)</f>
        <v>1.2358783279093503E-2</v>
      </c>
      <c r="FY13">
        <v>1927</v>
      </c>
      <c r="FZ13">
        <v>1.6E-2</v>
      </c>
      <c r="GA13" t="s">
        <v>33</v>
      </c>
      <c r="GB13" s="23">
        <f>LN(GB10)</f>
        <v>1.2354389645856811E-2</v>
      </c>
      <c r="GC13">
        <v>1927</v>
      </c>
      <c r="GD13">
        <v>1.6E-2</v>
      </c>
      <c r="GE13" t="s">
        <v>33</v>
      </c>
      <c r="GF13" s="23">
        <f>LN(GF10)</f>
        <v>1.2340973319626395E-2</v>
      </c>
      <c r="GG13">
        <v>1927</v>
      </c>
      <c r="GH13">
        <v>1.6E-2</v>
      </c>
      <c r="GI13" t="s">
        <v>33</v>
      </c>
      <c r="GJ13" s="23">
        <f>LN(GJ10)</f>
        <v>1.2319641242357586E-2</v>
      </c>
      <c r="GK13">
        <v>1927</v>
      </c>
      <c r="GL13">
        <v>1.6E-2</v>
      </c>
      <c r="GM13" t="s">
        <v>33</v>
      </c>
      <c r="GN13" s="23">
        <f>LN(GN10)</f>
        <v>1.2297073470315192E-2</v>
      </c>
      <c r="GO13">
        <v>1927</v>
      </c>
      <c r="GP13">
        <v>1.6E-2</v>
      </c>
      <c r="GQ13" t="s">
        <v>33</v>
      </c>
      <c r="GR13" s="23">
        <f>LN(GR10)</f>
        <v>1.2270153121139608E-2</v>
      </c>
      <c r="GS13">
        <v>1927</v>
      </c>
      <c r="GT13">
        <v>1.6E-2</v>
      </c>
      <c r="GU13" t="s">
        <v>33</v>
      </c>
      <c r="GV13" s="23">
        <f>LN(GV10)</f>
        <v>1.2245972634292194E-2</v>
      </c>
      <c r="GW13">
        <v>1927</v>
      </c>
      <c r="GX13">
        <v>1.6E-2</v>
      </c>
      <c r="GY13" t="s">
        <v>33</v>
      </c>
      <c r="GZ13" s="23">
        <f>LN(GZ10)</f>
        <v>1.2225526752283448E-2</v>
      </c>
      <c r="HA13">
        <v>1927</v>
      </c>
      <c r="HB13">
        <v>1.6E-2</v>
      </c>
      <c r="HC13" t="s">
        <v>33</v>
      </c>
      <c r="HD13" s="23">
        <f>LN(HD10)</f>
        <v>1.2808175169117059E-2</v>
      </c>
      <c r="HE13">
        <v>1927</v>
      </c>
      <c r="HF13">
        <v>1.6E-2</v>
      </c>
      <c r="HG13" t="s">
        <v>33</v>
      </c>
      <c r="HH13" s="23">
        <f>LN(HH10)</f>
        <v>1.2893847302390389E-2</v>
      </c>
      <c r="HI13">
        <v>1927</v>
      </c>
      <c r="HJ13">
        <v>1.6E-2</v>
      </c>
      <c r="HK13" t="s">
        <v>33</v>
      </c>
      <c r="HL13" s="23">
        <f>LN(HL10)</f>
        <v>1.3375405963822872E-2</v>
      </c>
      <c r="HM13">
        <v>1927</v>
      </c>
      <c r="HN13">
        <v>1.6E-2</v>
      </c>
      <c r="HO13" t="s">
        <v>33</v>
      </c>
      <c r="HP13" s="23">
        <f>LN(HP10)</f>
        <v>1.19466137922286E-2</v>
      </c>
      <c r="HQ13">
        <v>1927</v>
      </c>
      <c r="HR13">
        <v>1.6E-2</v>
      </c>
      <c r="HS13" t="s">
        <v>33</v>
      </c>
      <c r="HT13" s="23">
        <f>LN(HT10)</f>
        <v>1.1916461486356047E-2</v>
      </c>
      <c r="HU13">
        <v>1927</v>
      </c>
      <c r="HV13">
        <v>1.6E-2</v>
      </c>
      <c r="HW13" t="s">
        <v>33</v>
      </c>
      <c r="HX13" s="23">
        <f>LN(HX10)</f>
        <v>1.1974788974604623E-2</v>
      </c>
      <c r="HY13">
        <v>1927</v>
      </c>
      <c r="HZ13">
        <v>1.6E-2</v>
      </c>
      <c r="IA13" t="s">
        <v>33</v>
      </c>
      <c r="IB13" s="23">
        <f>LN(IB10)</f>
        <v>1.1976803772645298E-2</v>
      </c>
      <c r="IC13">
        <v>1927</v>
      </c>
      <c r="ID13">
        <v>1.6E-2</v>
      </c>
      <c r="IE13" t="s">
        <v>33</v>
      </c>
      <c r="IF13" s="23">
        <f>LN(IF10)</f>
        <v>1.3490228250629111E-2</v>
      </c>
      <c r="IG13">
        <v>1927</v>
      </c>
      <c r="IH13">
        <v>1.6E-2</v>
      </c>
      <c r="II13" t="s">
        <v>33</v>
      </c>
      <c r="IJ13" s="23">
        <f>LN(IJ10)</f>
        <v>1.2078631409559972E-2</v>
      </c>
      <c r="IK13">
        <v>1927</v>
      </c>
      <c r="IL13">
        <v>1.6E-2</v>
      </c>
      <c r="IM13" t="s">
        <v>33</v>
      </c>
      <c r="IN13" s="23">
        <f>LN(IN10)</f>
        <v>1.2085269461011232E-2</v>
      </c>
      <c r="IO13">
        <v>1927</v>
      </c>
      <c r="IP13">
        <v>1.6E-2</v>
      </c>
      <c r="IQ13" t="s">
        <v>33</v>
      </c>
      <c r="IR13" s="23">
        <f>LN(IR10)</f>
        <v>1.2038082736981521E-2</v>
      </c>
      <c r="IS13">
        <v>1927</v>
      </c>
      <c r="IT13">
        <v>1.6E-2</v>
      </c>
      <c r="IU13" t="s">
        <v>33</v>
      </c>
      <c r="IV13" s="23">
        <f>LN(IV10)</f>
        <v>1.205134658160203E-2</v>
      </c>
      <c r="IW13">
        <v>1927</v>
      </c>
      <c r="IX13">
        <v>1.6E-2</v>
      </c>
      <c r="IY13" t="s">
        <v>33</v>
      </c>
      <c r="IZ13" s="23">
        <f>LN(IZ10)</f>
        <v>1.3589656800731187E-2</v>
      </c>
      <c r="JA13">
        <v>1927</v>
      </c>
      <c r="JB13">
        <v>1.6E-2</v>
      </c>
      <c r="JC13" t="s">
        <v>33</v>
      </c>
      <c r="JD13" s="23">
        <f>LN(JD10)</f>
        <v>1.2148012618370172E-2</v>
      </c>
      <c r="JE13">
        <v>1927</v>
      </c>
      <c r="JF13">
        <v>1.6E-2</v>
      </c>
      <c r="JG13" t="s">
        <v>33</v>
      </c>
      <c r="JH13" s="23">
        <f>LN(JH10)</f>
        <v>1.2144351031787315E-2</v>
      </c>
      <c r="JI13">
        <v>1927</v>
      </c>
      <c r="JJ13">
        <v>1.6E-2</v>
      </c>
      <c r="JK13" t="s">
        <v>33</v>
      </c>
      <c r="JL13" s="23">
        <f>LN(JL10)</f>
        <v>1.2088578062083702E-2</v>
      </c>
      <c r="JM13">
        <v>1927</v>
      </c>
      <c r="JN13">
        <v>1.6E-2</v>
      </c>
      <c r="JO13" t="s">
        <v>33</v>
      </c>
      <c r="JP13" s="23">
        <f>LN(JP10)</f>
        <v>1.2015163281323222E-2</v>
      </c>
      <c r="JQ13">
        <v>1927</v>
      </c>
      <c r="JR13">
        <v>1.6E-2</v>
      </c>
      <c r="JS13" t="s">
        <v>33</v>
      </c>
      <c r="JT13" s="23">
        <f>LN(JT10)</f>
        <v>1.1971036209406604E-2</v>
      </c>
      <c r="JU13">
        <v>1927</v>
      </c>
      <c r="JV13">
        <v>1.6E-2</v>
      </c>
      <c r="JW13" t="s">
        <v>33</v>
      </c>
      <c r="JX13" s="23">
        <f>LN(JX10)</f>
        <v>1.192786325295943E-2</v>
      </c>
      <c r="JY13">
        <v>1927</v>
      </c>
      <c r="JZ13">
        <v>1.6E-2</v>
      </c>
      <c r="KA13" t="s">
        <v>33</v>
      </c>
      <c r="KB13" s="23">
        <f>LN(KB10)</f>
        <v>1.1824626381789591E-2</v>
      </c>
      <c r="KC13">
        <v>1927</v>
      </c>
      <c r="KD13">
        <v>1.6E-2</v>
      </c>
      <c r="KE13" t="s">
        <v>33</v>
      </c>
      <c r="KF13" s="23">
        <f>LN(KF10)</f>
        <v>1.1821840220671259E-2</v>
      </c>
      <c r="KG13">
        <v>1927</v>
      </c>
      <c r="KH13">
        <v>1.6E-2</v>
      </c>
      <c r="KI13" t="s">
        <v>33</v>
      </c>
      <c r="KJ13" s="23">
        <f>LN(KJ10)</f>
        <v>1.3775294600864348E-2</v>
      </c>
      <c r="KK13">
        <v>1927</v>
      </c>
      <c r="KL13">
        <v>1.6E-2</v>
      </c>
      <c r="KM13" t="s">
        <v>33</v>
      </c>
      <c r="KN13" s="23">
        <f>LN(KN10)</f>
        <v>1.171595565357097E-2</v>
      </c>
      <c r="KO13">
        <v>1927</v>
      </c>
      <c r="KP13">
        <v>1.6E-2</v>
      </c>
      <c r="KQ13" t="s">
        <v>33</v>
      </c>
      <c r="KR13" s="23">
        <f>LN(KR10)</f>
        <v>1.1708071588343458E-2</v>
      </c>
      <c r="KS13">
        <v>1927</v>
      </c>
      <c r="KT13">
        <v>1.6E-2</v>
      </c>
      <c r="KU13" t="s">
        <v>33</v>
      </c>
      <c r="KV13" s="23">
        <f>LN(KV10)</f>
        <v>1.1698034483611536E-2</v>
      </c>
      <c r="KW13">
        <v>1927</v>
      </c>
      <c r="KX13">
        <v>1.6E-2</v>
      </c>
      <c r="KY13" t="s">
        <v>33</v>
      </c>
      <c r="KZ13" s="23">
        <f>LN(KZ10)</f>
        <v>1.4083306974848341E-2</v>
      </c>
      <c r="LA13">
        <v>1927</v>
      </c>
      <c r="LB13">
        <v>1.6E-2</v>
      </c>
      <c r="LC13" t="s">
        <v>33</v>
      </c>
      <c r="LD13" s="23">
        <f>LN(LD10)</f>
        <v>1.3582950066202191E-2</v>
      </c>
      <c r="LE13">
        <v>1927</v>
      </c>
      <c r="LF13">
        <v>1.6E-2</v>
      </c>
      <c r="LG13" t="s">
        <v>33</v>
      </c>
      <c r="LH13" s="23">
        <f>LN(LH10)</f>
        <v>1.3631378350973822E-2</v>
      </c>
      <c r="LI13">
        <v>1927</v>
      </c>
      <c r="LJ13">
        <v>1.6E-2</v>
      </c>
    </row>
    <row r="14" spans="2:324">
      <c r="B14">
        <v>2.4499943720112258E-2</v>
      </c>
      <c r="C14" s="22">
        <v>0.19448728131605719</v>
      </c>
      <c r="D14">
        <v>18.349844809613671</v>
      </c>
      <c r="E14">
        <v>1931</v>
      </c>
      <c r="F14">
        <v>0.22</v>
      </c>
      <c r="G14" t="s">
        <v>34</v>
      </c>
      <c r="H14" s="23">
        <f>H12-H11</f>
        <v>1.1268474001631716E-2</v>
      </c>
      <c r="I14">
        <v>1931</v>
      </c>
      <c r="J14">
        <v>2.4E-2</v>
      </c>
      <c r="K14" t="s">
        <v>34</v>
      </c>
      <c r="L14" s="23">
        <f>L12-L11</f>
        <v>1.1325454966651702E-2</v>
      </c>
      <c r="M14">
        <v>1931</v>
      </c>
      <c r="N14">
        <v>2.4E-2</v>
      </c>
      <c r="O14" t="s">
        <v>34</v>
      </c>
      <c r="P14" s="23">
        <f>P12-P11</f>
        <v>1.155430388514192E-2</v>
      </c>
      <c r="Q14">
        <v>1931</v>
      </c>
      <c r="R14">
        <v>2.4E-2</v>
      </c>
      <c r="S14" t="s">
        <v>34</v>
      </c>
      <c r="T14" s="23">
        <f>T12-T11</f>
        <v>1.1592063791931412E-2</v>
      </c>
      <c r="U14">
        <v>1931</v>
      </c>
      <c r="V14">
        <v>2.4E-2</v>
      </c>
      <c r="W14" t="s">
        <v>34</v>
      </c>
      <c r="X14" s="23">
        <f>X12-X11</f>
        <v>1.150248813138488E-2</v>
      </c>
      <c r="Y14">
        <v>1931</v>
      </c>
      <c r="Z14">
        <v>2.4E-2</v>
      </c>
      <c r="AA14" t="s">
        <v>34</v>
      </c>
      <c r="AB14" s="23">
        <f>AB12-AB11</f>
        <v>1.1501257874805781E-2</v>
      </c>
      <c r="AC14">
        <v>1931</v>
      </c>
      <c r="AD14">
        <v>2.4E-2</v>
      </c>
      <c r="AE14" t="s">
        <v>34</v>
      </c>
      <c r="AF14" s="23">
        <f>AF12-AF11</f>
        <v>1.1491451009811054E-2</v>
      </c>
      <c r="AG14">
        <v>1931</v>
      </c>
      <c r="AH14">
        <v>2.4E-2</v>
      </c>
      <c r="AI14" t="s">
        <v>34</v>
      </c>
      <c r="AJ14" s="23">
        <f>AJ12-AJ11</f>
        <v>1.1486242530691099E-2</v>
      </c>
      <c r="AK14">
        <v>1931</v>
      </c>
      <c r="AL14">
        <v>2.4E-2</v>
      </c>
      <c r="AM14" t="s">
        <v>34</v>
      </c>
      <c r="AN14" s="23">
        <f>AN12-AN11</f>
        <v>1.1478866305959689E-2</v>
      </c>
      <c r="AO14">
        <v>1931</v>
      </c>
      <c r="AP14">
        <v>2.4E-2</v>
      </c>
      <c r="AQ14" t="s">
        <v>34</v>
      </c>
      <c r="AR14" s="23">
        <f>AR12-AR11</f>
        <v>1.1322467201124405E-2</v>
      </c>
      <c r="AS14">
        <v>1931</v>
      </c>
      <c r="AT14">
        <v>2.4E-2</v>
      </c>
      <c r="AU14" t="s">
        <v>34</v>
      </c>
      <c r="AV14" s="23">
        <f>AV12-AV11</f>
        <v>1.1442177554305176E-2</v>
      </c>
      <c r="AW14">
        <v>1931</v>
      </c>
      <c r="AX14">
        <v>2.4E-2</v>
      </c>
      <c r="AY14" t="s">
        <v>34</v>
      </c>
      <c r="AZ14" s="23">
        <f>AZ12-AZ11</f>
        <v>1.141223082098285E-2</v>
      </c>
      <c r="BA14">
        <v>1931</v>
      </c>
      <c r="BB14">
        <v>2.4E-2</v>
      </c>
      <c r="BC14" t="s">
        <v>34</v>
      </c>
      <c r="BD14" s="23">
        <f>BD12-BD11</f>
        <v>1.138694151777369E-2</v>
      </c>
      <c r="BE14">
        <v>1931</v>
      </c>
      <c r="BF14">
        <v>2.4E-2</v>
      </c>
      <c r="BG14" t="s">
        <v>34</v>
      </c>
      <c r="BH14" s="23">
        <f>BH12-BH11</f>
        <v>1.1284597307766306E-2</v>
      </c>
      <c r="BI14">
        <v>1931</v>
      </c>
      <c r="BJ14">
        <v>0.22</v>
      </c>
      <c r="BK14" t="s">
        <v>34</v>
      </c>
      <c r="BL14" s="23">
        <f>BL12-BL11</f>
        <v>1.1385054145739544E-2</v>
      </c>
      <c r="BM14">
        <v>1931</v>
      </c>
      <c r="BN14">
        <v>0.22</v>
      </c>
      <c r="BO14" t="s">
        <v>34</v>
      </c>
      <c r="BP14" s="23">
        <f>BP12-BP11</f>
        <v>1.1295339173408154E-2</v>
      </c>
      <c r="BQ14">
        <v>1931</v>
      </c>
      <c r="BR14">
        <v>0.22</v>
      </c>
      <c r="BS14" t="s">
        <v>34</v>
      </c>
      <c r="BT14" s="23">
        <f>BT12-BT11</f>
        <v>1.12690847875856E-2</v>
      </c>
      <c r="BU14">
        <v>1931</v>
      </c>
      <c r="BV14">
        <v>0.22</v>
      </c>
      <c r="BW14" t="s">
        <v>34</v>
      </c>
      <c r="BX14" s="23">
        <f>BX12-BX11</f>
        <v>1.1356854151836713E-2</v>
      </c>
      <c r="BY14">
        <v>1931</v>
      </c>
      <c r="BZ14">
        <v>0.22</v>
      </c>
      <c r="CA14" t="s">
        <v>34</v>
      </c>
      <c r="CB14" s="23">
        <f>CB12-CB11</f>
        <v>1.1266230433497018E-2</v>
      </c>
      <c r="CC14">
        <v>1931</v>
      </c>
      <c r="CD14">
        <v>0.22</v>
      </c>
      <c r="CE14" t="s">
        <v>34</v>
      </c>
      <c r="CF14" s="23">
        <f>CF12-CF11</f>
        <v>1.1265954939481616E-2</v>
      </c>
      <c r="CG14">
        <v>1931</v>
      </c>
      <c r="CH14">
        <v>0.22</v>
      </c>
      <c r="CI14" t="s">
        <v>34</v>
      </c>
      <c r="CJ14" s="23">
        <f>CJ12-CJ11</f>
        <v>1.1355174214174188E-2</v>
      </c>
      <c r="CK14">
        <v>1931</v>
      </c>
      <c r="CL14">
        <v>0.22</v>
      </c>
      <c r="CM14" t="s">
        <v>34</v>
      </c>
      <c r="CN14" s="23">
        <f>CN12-CN11</f>
        <v>1.1271620132355612E-2</v>
      </c>
      <c r="CO14">
        <v>1931</v>
      </c>
      <c r="CP14">
        <v>0.22</v>
      </c>
      <c r="CQ14" t="s">
        <v>34</v>
      </c>
      <c r="CR14" s="23">
        <f>CR12-CR11</f>
        <v>1.1263595502011541E-2</v>
      </c>
      <c r="CS14">
        <v>1931</v>
      </c>
      <c r="CT14">
        <v>0.22</v>
      </c>
      <c r="CU14" t="s">
        <v>34</v>
      </c>
      <c r="CV14" s="23">
        <f>CV12-CV11</f>
        <v>1.1362365004355002E-2</v>
      </c>
      <c r="CW14">
        <v>1931</v>
      </c>
      <c r="CX14">
        <v>0.22</v>
      </c>
      <c r="CY14" t="s">
        <v>34</v>
      </c>
      <c r="CZ14" s="23">
        <f>CZ12-CZ11</f>
        <v>1.1226513159392423E-2</v>
      </c>
      <c r="DA14">
        <v>1931</v>
      </c>
      <c r="DB14">
        <v>0.22</v>
      </c>
      <c r="DC14" t="s">
        <v>34</v>
      </c>
      <c r="DD14" s="23">
        <f>DD12-DD11</f>
        <v>1.1288707637273424E-2</v>
      </c>
      <c r="DE14">
        <v>1931</v>
      </c>
      <c r="DF14">
        <v>0.22</v>
      </c>
      <c r="DG14" t="s">
        <v>34</v>
      </c>
      <c r="DH14" s="23">
        <f>DH12-DH11</f>
        <v>1.1324999969808382E-2</v>
      </c>
      <c r="DI14">
        <v>1931</v>
      </c>
      <c r="DJ14">
        <v>0.22</v>
      </c>
      <c r="DK14" t="s">
        <v>34</v>
      </c>
      <c r="DL14" s="23">
        <f>DL12-DL11</f>
        <v>1.1292688915606097E-2</v>
      </c>
      <c r="DM14">
        <v>1931</v>
      </c>
      <c r="DN14">
        <v>0.22</v>
      </c>
      <c r="DO14" t="s">
        <v>34</v>
      </c>
      <c r="DP14" s="23">
        <f>DP12-DP11</f>
        <v>1.1344592658886449E-2</v>
      </c>
      <c r="DQ14">
        <v>1931</v>
      </c>
      <c r="DR14">
        <v>0.22</v>
      </c>
      <c r="DS14" t="s">
        <v>34</v>
      </c>
      <c r="DT14" s="23">
        <f>DT12-DT11</f>
        <v>1.1288377326727758E-2</v>
      </c>
      <c r="DU14">
        <v>1931</v>
      </c>
      <c r="DV14">
        <v>0.22</v>
      </c>
      <c r="DW14" t="s">
        <v>34</v>
      </c>
      <c r="DX14" s="23">
        <f>DX12-DX11</f>
        <v>1.1314401186335761E-2</v>
      </c>
      <c r="DY14">
        <v>1931</v>
      </c>
      <c r="DZ14">
        <v>0.22</v>
      </c>
      <c r="EA14" t="s">
        <v>34</v>
      </c>
      <c r="EB14" s="23">
        <f>EB12-EB11</f>
        <v>1.1286250930729675E-2</v>
      </c>
      <c r="EC14">
        <v>1931</v>
      </c>
      <c r="ED14">
        <v>0.22</v>
      </c>
      <c r="EE14" t="s">
        <v>34</v>
      </c>
      <c r="EF14" s="23">
        <f>EF12-EF11</f>
        <v>1.1287698461810658E-2</v>
      </c>
      <c r="EG14">
        <v>1931</v>
      </c>
      <c r="EH14">
        <v>0.22</v>
      </c>
      <c r="EI14" t="s">
        <v>34</v>
      </c>
      <c r="EJ14" s="23">
        <f>EJ12-EJ11</f>
        <v>1.1259062990987678E-2</v>
      </c>
      <c r="EK14">
        <v>1931</v>
      </c>
      <c r="EL14">
        <v>0.22</v>
      </c>
      <c r="EM14" t="s">
        <v>34</v>
      </c>
      <c r="EN14" s="23">
        <f>EN12-EN11</f>
        <v>1.124363595179766E-2</v>
      </c>
      <c r="EO14">
        <v>1931</v>
      </c>
      <c r="EP14">
        <v>0.22</v>
      </c>
      <c r="EQ14" t="s">
        <v>34</v>
      </c>
      <c r="ER14" s="23">
        <f>ER12-ER11</f>
        <v>1.1313946830358086E-2</v>
      </c>
      <c r="ES14">
        <v>1931</v>
      </c>
      <c r="ET14">
        <v>0.22</v>
      </c>
      <c r="EU14" t="s">
        <v>34</v>
      </c>
      <c r="EV14" s="23">
        <f>EV12-EV11</f>
        <v>1.1313038711706712E-2</v>
      </c>
      <c r="EW14">
        <v>1931</v>
      </c>
      <c r="EX14">
        <v>0.22</v>
      </c>
      <c r="EY14" t="s">
        <v>34</v>
      </c>
      <c r="EZ14" s="23">
        <f>EZ12-EZ11</f>
        <v>1.1319807781221183E-2</v>
      </c>
      <c r="FA14">
        <v>1931</v>
      </c>
      <c r="FB14">
        <v>0.22</v>
      </c>
      <c r="FC14" t="s">
        <v>34</v>
      </c>
      <c r="FD14" s="23">
        <f>FD12-FD11</f>
        <v>1.1319614227449402E-2</v>
      </c>
      <c r="FE14">
        <v>1931</v>
      </c>
      <c r="FF14">
        <v>0.22</v>
      </c>
      <c r="FG14" t="s">
        <v>34</v>
      </c>
      <c r="FH14" s="23">
        <f>FH12-FH11</f>
        <v>1.1317457833362788E-2</v>
      </c>
      <c r="FI14">
        <v>1931</v>
      </c>
      <c r="FJ14">
        <v>0.22</v>
      </c>
      <c r="FK14" t="s">
        <v>34</v>
      </c>
      <c r="FL14" s="23">
        <f>FL12-FL11</f>
        <v>1.1319444614298801E-2</v>
      </c>
      <c r="FM14">
        <v>1931</v>
      </c>
      <c r="FN14">
        <v>0.22</v>
      </c>
      <c r="FO14" t="s">
        <v>34</v>
      </c>
      <c r="FP14" s="23">
        <f>FP12-FP11</f>
        <v>1.1320308095418275E-2</v>
      </c>
      <c r="FQ14">
        <v>1931</v>
      </c>
      <c r="FR14">
        <v>0.22</v>
      </c>
      <c r="FS14" t="s">
        <v>34</v>
      </c>
      <c r="FT14" s="23">
        <f>FT12-FT11</f>
        <v>1.1321355934258495E-2</v>
      </c>
      <c r="FU14">
        <v>1931</v>
      </c>
      <c r="FV14">
        <v>0.22</v>
      </c>
      <c r="FW14" t="s">
        <v>34</v>
      </c>
      <c r="FX14" s="23">
        <f>FX12-FX11</f>
        <v>1.1315605255143857E-2</v>
      </c>
      <c r="FY14">
        <v>1931</v>
      </c>
      <c r="FZ14">
        <v>0.22</v>
      </c>
      <c r="GA14" t="s">
        <v>34</v>
      </c>
      <c r="GB14" s="23">
        <f>GB12-GB11</f>
        <v>1.1298967972814416E-2</v>
      </c>
      <c r="GC14">
        <v>1931</v>
      </c>
      <c r="GD14">
        <v>0.22</v>
      </c>
      <c r="GE14" t="s">
        <v>34</v>
      </c>
      <c r="GF14" s="23">
        <f>GF12-GF11</f>
        <v>1.1286475400373495E-2</v>
      </c>
      <c r="GG14">
        <v>1931</v>
      </c>
      <c r="GH14">
        <v>0.22</v>
      </c>
      <c r="GI14" t="s">
        <v>34</v>
      </c>
      <c r="GJ14" s="23">
        <f>GJ12-GJ11</f>
        <v>1.1282010190718381E-2</v>
      </c>
      <c r="GK14">
        <v>1931</v>
      </c>
      <c r="GL14">
        <v>0.22</v>
      </c>
      <c r="GM14" t="s">
        <v>34</v>
      </c>
      <c r="GN14" s="23">
        <f>GN12-GN11</f>
        <v>1.1274602374431741E-2</v>
      </c>
      <c r="GO14">
        <v>1931</v>
      </c>
      <c r="GP14">
        <v>0.22</v>
      </c>
      <c r="GQ14" t="s">
        <v>34</v>
      </c>
      <c r="GR14" s="23">
        <f>GR12-GR11</f>
        <v>1.1283061684678644E-2</v>
      </c>
      <c r="GS14">
        <v>1931</v>
      </c>
      <c r="GT14">
        <v>0.22</v>
      </c>
      <c r="GU14" t="s">
        <v>34</v>
      </c>
      <c r="GV14" s="23">
        <f>GV12-GV11</f>
        <v>1.1291515051077509E-2</v>
      </c>
      <c r="GW14">
        <v>1931</v>
      </c>
      <c r="GX14">
        <v>0.22</v>
      </c>
      <c r="GY14" t="s">
        <v>34</v>
      </c>
      <c r="GZ14" s="23">
        <f>GZ12-GZ11</f>
        <v>1.1301620040144893E-2</v>
      </c>
      <c r="HA14">
        <v>1931</v>
      </c>
      <c r="HB14">
        <v>0.22</v>
      </c>
      <c r="HC14" t="s">
        <v>34</v>
      </c>
      <c r="HD14" s="23">
        <f>HD12-HD11</f>
        <v>1.1205144393573091E-2</v>
      </c>
      <c r="HE14">
        <v>1931</v>
      </c>
      <c r="HF14">
        <v>0.22</v>
      </c>
      <c r="HG14" t="s">
        <v>34</v>
      </c>
      <c r="HH14" s="23">
        <f>HH12-HH11</f>
        <v>1.1200844893407013E-2</v>
      </c>
      <c r="HI14">
        <v>1931</v>
      </c>
      <c r="HJ14">
        <v>0.22</v>
      </c>
      <c r="HK14" t="s">
        <v>34</v>
      </c>
      <c r="HL14" s="23">
        <f>HL12-HL11</f>
        <v>1.1022961766195299E-2</v>
      </c>
      <c r="HM14">
        <v>1931</v>
      </c>
      <c r="HN14">
        <v>0.22</v>
      </c>
      <c r="HO14" t="s">
        <v>34</v>
      </c>
      <c r="HP14" s="23">
        <f>HP12-HP11</f>
        <v>1.1294913818256088E-2</v>
      </c>
      <c r="HQ14">
        <v>1931</v>
      </c>
      <c r="HR14">
        <v>0.22</v>
      </c>
      <c r="HS14" t="s">
        <v>34</v>
      </c>
      <c r="HT14" s="23">
        <f>HT12-HT11</f>
        <v>1.129939032119889E-2</v>
      </c>
      <c r="HU14">
        <v>1931</v>
      </c>
      <c r="HV14">
        <v>0.22</v>
      </c>
      <c r="HW14" t="s">
        <v>34</v>
      </c>
      <c r="HX14" s="23">
        <f>HX12-HX11</f>
        <v>1.133958813903883E-2</v>
      </c>
      <c r="HY14">
        <v>1931</v>
      </c>
      <c r="HZ14">
        <v>0.22</v>
      </c>
      <c r="IA14" t="s">
        <v>34</v>
      </c>
      <c r="IB14" s="23">
        <f>IB12-IB11</f>
        <v>1.1351352408860597E-2</v>
      </c>
      <c r="IC14">
        <v>1931</v>
      </c>
      <c r="ID14">
        <v>0.22</v>
      </c>
      <c r="IE14" t="s">
        <v>34</v>
      </c>
      <c r="IF14" s="23">
        <f>IF12-IF11</f>
        <v>1.111245296039853E-2</v>
      </c>
      <c r="IG14">
        <v>1931</v>
      </c>
      <c r="IH14">
        <v>0.22</v>
      </c>
      <c r="II14" t="s">
        <v>34</v>
      </c>
      <c r="IJ14" s="23">
        <f>IJ12-IJ11</f>
        <v>1.1385277447968717E-2</v>
      </c>
      <c r="IK14">
        <v>1931</v>
      </c>
      <c r="IL14">
        <v>0.22</v>
      </c>
      <c r="IM14" t="s">
        <v>34</v>
      </c>
      <c r="IN14" s="23">
        <f>IN12-IN11</f>
        <v>1.1398636781402127E-2</v>
      </c>
      <c r="IO14">
        <v>1931</v>
      </c>
      <c r="IP14">
        <v>0.22</v>
      </c>
      <c r="IQ14" t="s">
        <v>34</v>
      </c>
      <c r="IR14" s="23">
        <f>IR12-IR11</f>
        <v>1.140133000675041E-2</v>
      </c>
      <c r="IS14">
        <v>1931</v>
      </c>
      <c r="IT14">
        <v>0.22</v>
      </c>
      <c r="IU14" t="s">
        <v>34</v>
      </c>
      <c r="IV14" s="23">
        <f>IV12-IV11</f>
        <v>1.1409226027138005E-2</v>
      </c>
      <c r="IW14">
        <v>1931</v>
      </c>
      <c r="IX14">
        <v>0.22</v>
      </c>
      <c r="IY14" t="s">
        <v>34</v>
      </c>
      <c r="IZ14" s="23">
        <f>IZ12-IZ11</f>
        <v>1.1186639063710493E-2</v>
      </c>
      <c r="JA14">
        <v>1931</v>
      </c>
      <c r="JB14">
        <v>0.22</v>
      </c>
      <c r="JC14" t="s">
        <v>34</v>
      </c>
      <c r="JD14" s="23">
        <f>JD12-JD11</f>
        <v>1.1420260296254595E-2</v>
      </c>
      <c r="JE14">
        <v>1931</v>
      </c>
      <c r="JF14">
        <v>0.22</v>
      </c>
      <c r="JG14" t="s">
        <v>34</v>
      </c>
      <c r="JH14" s="23">
        <f>JH12-JH11</f>
        <v>1.1426447675785073E-2</v>
      </c>
      <c r="JI14">
        <v>1931</v>
      </c>
      <c r="JJ14">
        <v>0.22</v>
      </c>
      <c r="JK14" t="s">
        <v>34</v>
      </c>
      <c r="JL14" s="23">
        <f>JL12-JL11</f>
        <v>1.1431441517454878E-2</v>
      </c>
      <c r="JM14">
        <v>1931</v>
      </c>
      <c r="JN14">
        <v>0.22</v>
      </c>
      <c r="JO14" t="s">
        <v>34</v>
      </c>
      <c r="JP14" s="23">
        <f>JP12-JP11</f>
        <v>1.1442827938069621E-2</v>
      </c>
      <c r="JQ14">
        <v>1931</v>
      </c>
      <c r="JR14">
        <v>0.22</v>
      </c>
      <c r="JS14" t="s">
        <v>34</v>
      </c>
      <c r="JT14" s="23">
        <f>JT12-JT11</f>
        <v>1.1448422488394495E-2</v>
      </c>
      <c r="JU14">
        <v>1931</v>
      </c>
      <c r="JV14">
        <v>0.22</v>
      </c>
      <c r="JW14" t="s">
        <v>34</v>
      </c>
      <c r="JX14" s="23">
        <f>JX12-JX11</f>
        <v>1.1454221615608148E-2</v>
      </c>
      <c r="JY14">
        <v>1931</v>
      </c>
      <c r="JZ14">
        <v>0.22</v>
      </c>
      <c r="KA14" t="s">
        <v>34</v>
      </c>
      <c r="KB14" s="23">
        <f>KB12-KB11</f>
        <v>1.1456101725121223E-2</v>
      </c>
      <c r="KC14">
        <v>1931</v>
      </c>
      <c r="KD14">
        <v>0.22</v>
      </c>
      <c r="KE14" t="s">
        <v>34</v>
      </c>
      <c r="KF14" s="23">
        <f>KF12-KF11</f>
        <v>1.1483755183584198E-2</v>
      </c>
      <c r="KG14">
        <v>1931</v>
      </c>
      <c r="KH14">
        <v>0.22</v>
      </c>
      <c r="KI14" t="s">
        <v>34</v>
      </c>
      <c r="KJ14" s="23">
        <f>KJ12-KJ11</f>
        <v>1.1304580055434284E-2</v>
      </c>
      <c r="KK14">
        <v>1931</v>
      </c>
      <c r="KL14">
        <v>0.22</v>
      </c>
      <c r="KM14" t="s">
        <v>34</v>
      </c>
      <c r="KN14" s="23">
        <f>KN12-KN11</f>
        <v>1.1486798442457188E-2</v>
      </c>
      <c r="KO14">
        <v>1931</v>
      </c>
      <c r="KP14">
        <v>0.22</v>
      </c>
      <c r="KQ14" t="s">
        <v>34</v>
      </c>
      <c r="KR14" s="23">
        <f>KR12-KR11</f>
        <v>1.150685993034049E-2</v>
      </c>
      <c r="KS14">
        <v>1931</v>
      </c>
      <c r="KT14">
        <v>0.22</v>
      </c>
      <c r="KU14" t="s">
        <v>34</v>
      </c>
      <c r="KV14" s="23">
        <f>KV12-KV11</f>
        <v>1.1516758509747031E-2</v>
      </c>
      <c r="KW14">
        <v>1931</v>
      </c>
      <c r="KX14">
        <v>0.22</v>
      </c>
      <c r="KY14" t="s">
        <v>34</v>
      </c>
      <c r="KZ14" s="23">
        <f>KZ12-KZ11</f>
        <v>1.1332466637188499E-2</v>
      </c>
      <c r="LA14">
        <v>1931</v>
      </c>
      <c r="LB14">
        <v>0.22</v>
      </c>
      <c r="LC14" t="s">
        <v>34</v>
      </c>
      <c r="LD14" s="23">
        <f>LD12-LD11</f>
        <v>1.1444022457338995E-2</v>
      </c>
      <c r="LE14">
        <v>1931</v>
      </c>
      <c r="LF14">
        <v>0.22</v>
      </c>
      <c r="LG14" t="s">
        <v>34</v>
      </c>
      <c r="LH14" s="23">
        <f>LH12-LH11</f>
        <v>1.145009980531949E-2</v>
      </c>
      <c r="LI14">
        <v>1931</v>
      </c>
      <c r="LJ14">
        <v>0.22</v>
      </c>
    </row>
    <row r="15" spans="2:324">
      <c r="B15">
        <v>2.3521815260823253E-2</v>
      </c>
      <c r="C15" s="22">
        <v>0.17968735561580054</v>
      </c>
      <c r="D15">
        <v>16.647602740601961</v>
      </c>
      <c r="E15">
        <v>1931</v>
      </c>
      <c r="F15">
        <v>2.4E-2</v>
      </c>
      <c r="G15" t="s">
        <v>35</v>
      </c>
      <c r="H15" s="23">
        <f>H11-H13</f>
        <v>1.1396901059353775E-2</v>
      </c>
      <c r="I15">
        <v>1932</v>
      </c>
      <c r="J15">
        <v>0.20200000000000001</v>
      </c>
      <c r="K15" t="s">
        <v>35</v>
      </c>
      <c r="L15" s="23">
        <f>L11-L13</f>
        <v>1.1455191626157244E-2</v>
      </c>
      <c r="M15">
        <v>1932</v>
      </c>
      <c r="N15">
        <v>0.20200000000000001</v>
      </c>
      <c r="O15" t="s">
        <v>35</v>
      </c>
      <c r="P15" s="23">
        <f>P11-P13</f>
        <v>1.1689367914413907E-2</v>
      </c>
      <c r="Q15">
        <v>1932</v>
      </c>
      <c r="R15">
        <v>0.20200000000000001</v>
      </c>
      <c r="S15" t="s">
        <v>35</v>
      </c>
      <c r="T15" s="23">
        <f>T11-T13</f>
        <v>1.172801725637092E-2</v>
      </c>
      <c r="U15">
        <v>1932</v>
      </c>
      <c r="V15">
        <v>0.20200000000000001</v>
      </c>
      <c r="W15" t="s">
        <v>35</v>
      </c>
      <c r="X15" s="23">
        <f>X11-X13</f>
        <v>1.1636336446170735E-2</v>
      </c>
      <c r="Y15">
        <v>1932</v>
      </c>
      <c r="Z15">
        <v>0.20200000000000001</v>
      </c>
      <c r="AA15" t="s">
        <v>35</v>
      </c>
      <c r="AB15" s="23">
        <f>AB11-AB13</f>
        <v>1.1635077392569698E-2</v>
      </c>
      <c r="AC15">
        <v>1932</v>
      </c>
      <c r="AD15">
        <v>0.20200000000000001</v>
      </c>
      <c r="AE15" t="s">
        <v>35</v>
      </c>
      <c r="AF15" s="23">
        <f>AF11-AF13</f>
        <v>1.1625041087116605E-2</v>
      </c>
      <c r="AG15">
        <v>1932</v>
      </c>
      <c r="AH15">
        <v>0.20200000000000001</v>
      </c>
      <c r="AI15" t="s">
        <v>35</v>
      </c>
      <c r="AJ15" s="23">
        <f>AJ11-AJ13</f>
        <v>1.1619710831898651E-2</v>
      </c>
      <c r="AK15">
        <v>1932</v>
      </c>
      <c r="AL15">
        <v>0.20200000000000001</v>
      </c>
      <c r="AM15" t="s">
        <v>35</v>
      </c>
      <c r="AN15" s="23">
        <f>AN11-AN13</f>
        <v>1.1612162244511845E-2</v>
      </c>
      <c r="AO15">
        <v>1932</v>
      </c>
      <c r="AP15">
        <v>0.20200000000000001</v>
      </c>
      <c r="AQ15" t="s">
        <v>35</v>
      </c>
      <c r="AR15" s="23">
        <f>AR11-AR13</f>
        <v>1.1452135025454122E-2</v>
      </c>
      <c r="AS15">
        <v>1932</v>
      </c>
      <c r="AT15">
        <v>0.20200000000000001</v>
      </c>
      <c r="AU15" t="s">
        <v>35</v>
      </c>
      <c r="AV15" s="23">
        <f>AV11-AV13</f>
        <v>1.1574617848528082E-2</v>
      </c>
      <c r="AW15">
        <v>1932</v>
      </c>
      <c r="AX15">
        <v>0.20200000000000001</v>
      </c>
      <c r="AY15" t="s">
        <v>35</v>
      </c>
      <c r="AZ15" s="23">
        <f>AZ11-AZ13</f>
        <v>1.1543974772019726E-2</v>
      </c>
      <c r="BA15">
        <v>1932</v>
      </c>
      <c r="BB15">
        <v>0.20200000000000001</v>
      </c>
      <c r="BC15" t="s">
        <v>35</v>
      </c>
      <c r="BD15" s="23">
        <f>BD11-BD13</f>
        <v>1.151809886949238E-2</v>
      </c>
      <c r="BE15">
        <v>1932</v>
      </c>
      <c r="BF15">
        <v>0.20200000000000001</v>
      </c>
      <c r="BG15" t="s">
        <v>35</v>
      </c>
      <c r="BH15" s="23">
        <f>BH11-BH13</f>
        <v>1.1413394248135204E-2</v>
      </c>
      <c r="BI15">
        <v>1932</v>
      </c>
      <c r="BJ15">
        <v>0.20200000000000001</v>
      </c>
      <c r="BK15" t="s">
        <v>35</v>
      </c>
      <c r="BL15" s="23">
        <f>BL11-BL13</f>
        <v>1.1516167771914415E-2</v>
      </c>
      <c r="BM15">
        <v>1931</v>
      </c>
      <c r="BN15">
        <v>2.4E-2</v>
      </c>
      <c r="BO15" t="s">
        <v>35</v>
      </c>
      <c r="BP15" s="23">
        <f>BP11-BP13</f>
        <v>1.142438284009905E-2</v>
      </c>
      <c r="BQ15">
        <v>1931</v>
      </c>
      <c r="BR15">
        <v>2.4E-2</v>
      </c>
      <c r="BS15" t="s">
        <v>35</v>
      </c>
      <c r="BT15" s="23">
        <f>BT11-BT13</f>
        <v>1.1397525847464653E-2</v>
      </c>
      <c r="BU15">
        <v>1931</v>
      </c>
      <c r="BV15">
        <v>2.4E-2</v>
      </c>
      <c r="BW15" t="s">
        <v>35</v>
      </c>
      <c r="BX15" s="23">
        <f>BX11-BX13</f>
        <v>1.1487315335011281E-2</v>
      </c>
      <c r="BY15">
        <v>1931</v>
      </c>
      <c r="BZ15">
        <v>2.4E-2</v>
      </c>
      <c r="CA15" t="s">
        <v>35</v>
      </c>
      <c r="CB15" s="23">
        <f>CB11-CB13</f>
        <v>1.1394606064453113E-2</v>
      </c>
      <c r="CC15">
        <v>1931</v>
      </c>
      <c r="CD15">
        <v>2.4E-2</v>
      </c>
      <c r="CE15" t="s">
        <v>35</v>
      </c>
      <c r="CF15" s="23">
        <f>CF11-CF13</f>
        <v>1.1394324256319104E-2</v>
      </c>
      <c r="CG15">
        <v>1931</v>
      </c>
      <c r="CH15">
        <v>2.4E-2</v>
      </c>
      <c r="CI15" t="s">
        <v>35</v>
      </c>
      <c r="CJ15" s="23">
        <f>CJ11-CJ13</f>
        <v>1.148559658178897E-2</v>
      </c>
      <c r="CK15">
        <v>1931</v>
      </c>
      <c r="CL15">
        <v>2.4E-2</v>
      </c>
      <c r="CM15" t="s">
        <v>35</v>
      </c>
      <c r="CN15" s="23">
        <f>CN11-CN13</f>
        <v>1.1400119322805729E-2</v>
      </c>
      <c r="CO15">
        <v>1931</v>
      </c>
      <c r="CP15">
        <v>2.4E-2</v>
      </c>
      <c r="CQ15" t="s">
        <v>35</v>
      </c>
      <c r="CR15" s="23">
        <f>CR11-CR13</f>
        <v>1.1391910748723581E-2</v>
      </c>
      <c r="CS15">
        <v>1931</v>
      </c>
      <c r="CT15">
        <v>2.4E-2</v>
      </c>
      <c r="CU15" t="s">
        <v>35</v>
      </c>
      <c r="CV15" s="23">
        <f>CV11-CV13</f>
        <v>1.1492953558757173E-2</v>
      </c>
      <c r="CW15">
        <v>1931</v>
      </c>
      <c r="CX15">
        <v>2.4E-2</v>
      </c>
      <c r="CY15" t="s">
        <v>35</v>
      </c>
      <c r="CZ15" s="23">
        <f>CZ11-CZ13</f>
        <v>1.1353980120590208E-2</v>
      </c>
      <c r="DA15">
        <v>1931</v>
      </c>
      <c r="DB15">
        <v>2.4E-2</v>
      </c>
      <c r="DC15" t="s">
        <v>35</v>
      </c>
      <c r="DD15" s="23">
        <f>DD11-DD13</f>
        <v>1.1417598958223035E-2</v>
      </c>
      <c r="DE15">
        <v>1931</v>
      </c>
      <c r="DF15">
        <v>2.4E-2</v>
      </c>
      <c r="DG15" t="s">
        <v>35</v>
      </c>
      <c r="DH15" s="23">
        <f>DH11-DH13</f>
        <v>1.1454726145442134E-2</v>
      </c>
      <c r="DI15">
        <v>1931</v>
      </c>
      <c r="DJ15">
        <v>2.4E-2</v>
      </c>
      <c r="DK15" t="s">
        <v>35</v>
      </c>
      <c r="DL15" s="23">
        <f>DL11-DL13</f>
        <v>1.1421671687221855E-2</v>
      </c>
      <c r="DM15">
        <v>1931</v>
      </c>
      <c r="DN15">
        <v>2.4E-2</v>
      </c>
      <c r="DO15" t="s">
        <v>35</v>
      </c>
      <c r="DP15" s="23">
        <f>DP11-DP13</f>
        <v>1.1474770670161945E-2</v>
      </c>
      <c r="DQ15">
        <v>1931</v>
      </c>
      <c r="DR15">
        <v>2.4E-2</v>
      </c>
      <c r="DS15" t="s">
        <v>35</v>
      </c>
      <c r="DT15" s="23">
        <f>DT11-DT13</f>
        <v>1.1417261061859429E-2</v>
      </c>
      <c r="DU15">
        <v>1931</v>
      </c>
      <c r="DV15">
        <v>2.4E-2</v>
      </c>
      <c r="DW15" t="s">
        <v>35</v>
      </c>
      <c r="DX15" s="23">
        <f>DX11-DX13</f>
        <v>1.1443883269890948E-2</v>
      </c>
      <c r="DY15">
        <v>1931</v>
      </c>
      <c r="DZ15">
        <v>2.4E-2</v>
      </c>
      <c r="EA15" t="s">
        <v>35</v>
      </c>
      <c r="EB15" s="23">
        <f>EB11-EB13</f>
        <v>1.1415085837061571E-2</v>
      </c>
      <c r="EC15">
        <v>1931</v>
      </c>
      <c r="ED15">
        <v>2.4E-2</v>
      </c>
      <c r="EE15" t="s">
        <v>35</v>
      </c>
      <c r="EF15" s="23">
        <f>EF11-EF13</f>
        <v>1.1416566607032814E-2</v>
      </c>
      <c r="EG15">
        <v>1931</v>
      </c>
      <c r="EH15">
        <v>2.4E-2</v>
      </c>
      <c r="EI15" t="s">
        <v>35</v>
      </c>
      <c r="EJ15" s="23">
        <f>EJ11-EJ13</f>
        <v>1.1387274400583215E-2</v>
      </c>
      <c r="EK15">
        <v>1931</v>
      </c>
      <c r="EL15">
        <v>2.4E-2</v>
      </c>
      <c r="EM15" t="s">
        <v>35</v>
      </c>
      <c r="EN15" s="23">
        <f>EN11-EN13</f>
        <v>1.1371494255725936E-2</v>
      </c>
      <c r="EO15">
        <v>1931</v>
      </c>
      <c r="EP15">
        <v>2.4E-2</v>
      </c>
      <c r="EQ15" t="s">
        <v>35</v>
      </c>
      <c r="ER15" s="23">
        <f>ER11-ER13</f>
        <v>1.144341845520214E-2</v>
      </c>
      <c r="ES15">
        <v>1931</v>
      </c>
      <c r="ET15">
        <v>2.4E-2</v>
      </c>
      <c r="EU15" t="s">
        <v>35</v>
      </c>
      <c r="EV15" s="23">
        <f>EV11-EV13</f>
        <v>1.1442489434065955E-2</v>
      </c>
      <c r="EW15">
        <v>1931</v>
      </c>
      <c r="EX15">
        <v>2.4E-2</v>
      </c>
      <c r="EY15" t="s">
        <v>35</v>
      </c>
      <c r="EZ15" s="23">
        <f>EZ11-EZ13</f>
        <v>1.1449414350676104E-2</v>
      </c>
      <c r="FA15">
        <v>1931</v>
      </c>
      <c r="FB15">
        <v>2.4E-2</v>
      </c>
      <c r="FC15" t="s">
        <v>35</v>
      </c>
      <c r="FD15" s="23">
        <f>FD11-FD13</f>
        <v>1.1449216339318532E-2</v>
      </c>
      <c r="FE15">
        <v>1931</v>
      </c>
      <c r="FF15">
        <v>2.4E-2</v>
      </c>
      <c r="FG15" t="s">
        <v>35</v>
      </c>
      <c r="FH15" s="23">
        <f>FH11-FH13</f>
        <v>1.1447010288247147E-2</v>
      </c>
      <c r="FI15">
        <v>1931</v>
      </c>
      <c r="FJ15">
        <v>2.4E-2</v>
      </c>
      <c r="FK15" t="s">
        <v>35</v>
      </c>
      <c r="FL15" s="23">
        <f>FL11-FL13</f>
        <v>1.1449042820003624E-2</v>
      </c>
      <c r="FM15">
        <v>1931</v>
      </c>
      <c r="FN15">
        <v>2.4E-2</v>
      </c>
      <c r="FO15" t="s">
        <v>35</v>
      </c>
      <c r="FP15" s="23">
        <f>FP11-FP13</f>
        <v>1.1449926187578074E-2</v>
      </c>
      <c r="FQ15">
        <v>1931</v>
      </c>
      <c r="FR15">
        <v>2.4E-2</v>
      </c>
      <c r="FS15" t="s">
        <v>35</v>
      </c>
      <c r="FT15" s="23">
        <f>FT11-FT13</f>
        <v>1.1450998160807573E-2</v>
      </c>
      <c r="FU15">
        <v>1931</v>
      </c>
      <c r="FV15">
        <v>2.4E-2</v>
      </c>
      <c r="FW15" t="s">
        <v>35</v>
      </c>
      <c r="FX15" s="23">
        <f>FX11-FX13</f>
        <v>1.1445115056936107E-2</v>
      </c>
      <c r="FY15">
        <v>1931</v>
      </c>
      <c r="FZ15">
        <v>2.4E-2</v>
      </c>
      <c r="GA15" t="s">
        <v>35</v>
      </c>
      <c r="GB15" s="23">
        <f>GB11-GB13</f>
        <v>1.1428095042145306E-2</v>
      </c>
      <c r="GC15">
        <v>1931</v>
      </c>
      <c r="GD15">
        <v>2.4E-2</v>
      </c>
      <c r="GE15" t="s">
        <v>35</v>
      </c>
      <c r="GF15" s="23">
        <f>GF11-GF13</f>
        <v>1.1415315460798969E-2</v>
      </c>
      <c r="GG15">
        <v>1931</v>
      </c>
      <c r="GH15">
        <v>2.4E-2</v>
      </c>
      <c r="GI15" t="s">
        <v>35</v>
      </c>
      <c r="GJ15" s="23">
        <f>GJ11-GJ13</f>
        <v>1.1410747744140927E-2</v>
      </c>
      <c r="GK15">
        <v>1931</v>
      </c>
      <c r="GL15">
        <v>2.4E-2</v>
      </c>
      <c r="GM15" t="s">
        <v>35</v>
      </c>
      <c r="GN15" s="23">
        <f>GN11-GN13</f>
        <v>1.1403169958972253E-2</v>
      </c>
      <c r="GO15">
        <v>1931</v>
      </c>
      <c r="GP15">
        <v>2.4E-2</v>
      </c>
      <c r="GQ15" t="s">
        <v>35</v>
      </c>
      <c r="GR15" s="23">
        <f>GR11-GR13</f>
        <v>1.1411823373342036E-2</v>
      </c>
      <c r="GS15">
        <v>1931</v>
      </c>
      <c r="GT15">
        <v>2.4E-2</v>
      </c>
      <c r="GU15" t="s">
        <v>35</v>
      </c>
      <c r="GV15" s="23">
        <f>GV11-GV13</f>
        <v>1.142047085540787E-2</v>
      </c>
      <c r="GW15">
        <v>1931</v>
      </c>
      <c r="GX15">
        <v>2.4E-2</v>
      </c>
      <c r="GY15" t="s">
        <v>35</v>
      </c>
      <c r="GZ15" s="23">
        <f>GZ11-GZ13</f>
        <v>1.1430808080595465E-2</v>
      </c>
      <c r="HA15">
        <v>1931</v>
      </c>
      <c r="HB15">
        <v>2.4E-2</v>
      </c>
      <c r="HC15" t="s">
        <v>35</v>
      </c>
      <c r="HD15" s="23">
        <f>HD11-HD13</f>
        <v>1.1332123820897252E-2</v>
      </c>
      <c r="HE15">
        <v>1931</v>
      </c>
      <c r="HF15">
        <v>2.4E-2</v>
      </c>
      <c r="HG15" t="s">
        <v>35</v>
      </c>
      <c r="HH15" s="23">
        <f>HH11-HH13</f>
        <v>1.1327726340696556E-2</v>
      </c>
      <c r="HI15">
        <v>1931</v>
      </c>
      <c r="HJ15">
        <v>2.4E-2</v>
      </c>
      <c r="HK15" t="s">
        <v>35</v>
      </c>
      <c r="HL15" s="23">
        <f>HL11-HL13</f>
        <v>1.114582300491768E-2</v>
      </c>
      <c r="HM15">
        <v>1931</v>
      </c>
      <c r="HN15">
        <v>2.4E-2</v>
      </c>
      <c r="HO15" t="s">
        <v>35</v>
      </c>
      <c r="HP15" s="23">
        <f>HP11-HP13</f>
        <v>1.142394771056611E-2</v>
      </c>
      <c r="HQ15">
        <v>1931</v>
      </c>
      <c r="HR15">
        <v>2.4E-2</v>
      </c>
      <c r="HS15" t="s">
        <v>35</v>
      </c>
      <c r="HT15" s="23">
        <f>HT11-HT13</f>
        <v>1.1428527099359312E-2</v>
      </c>
      <c r="HU15">
        <v>1931</v>
      </c>
      <c r="HV15">
        <v>2.4E-2</v>
      </c>
      <c r="HW15" t="s">
        <v>35</v>
      </c>
      <c r="HX15" s="23">
        <f>HX11-HX13</f>
        <v>1.1469650663323477E-2</v>
      </c>
      <c r="HY15">
        <v>1931</v>
      </c>
      <c r="HZ15">
        <v>2.4E-2</v>
      </c>
      <c r="IA15" t="s">
        <v>35</v>
      </c>
      <c r="IB15" s="23">
        <f>IB11-IB13</f>
        <v>1.1481686494059265E-2</v>
      </c>
      <c r="IC15">
        <v>1931</v>
      </c>
      <c r="ID15">
        <v>2.4E-2</v>
      </c>
      <c r="IE15" t="s">
        <v>35</v>
      </c>
      <c r="IF15" s="23">
        <f>IF11-IF13</f>
        <v>1.1237328544723299E-2</v>
      </c>
      <c r="IG15">
        <v>1931</v>
      </c>
      <c r="IH15">
        <v>2.4E-2</v>
      </c>
      <c r="II15" t="s">
        <v>35</v>
      </c>
      <c r="IJ15" s="23">
        <f>IJ11-IJ13</f>
        <v>1.1516396247095894E-2</v>
      </c>
      <c r="IK15">
        <v>1931</v>
      </c>
      <c r="IL15">
        <v>2.4E-2</v>
      </c>
      <c r="IM15" t="s">
        <v>35</v>
      </c>
      <c r="IN15" s="23">
        <f>IN11-IN13</f>
        <v>1.1530065246642705E-2</v>
      </c>
      <c r="IO15">
        <v>1931</v>
      </c>
      <c r="IP15">
        <v>2.4E-2</v>
      </c>
      <c r="IQ15" t="s">
        <v>35</v>
      </c>
      <c r="IR15" s="23">
        <f>IR11-IR13</f>
        <v>1.1532820945050674E-2</v>
      </c>
      <c r="IS15">
        <v>1931</v>
      </c>
      <c r="IT15">
        <v>2.4E-2</v>
      </c>
      <c r="IU15" t="s">
        <v>35</v>
      </c>
      <c r="IV15" s="23">
        <f>IV11-IV13</f>
        <v>1.1540900211017677E-2</v>
      </c>
      <c r="IW15">
        <v>1931</v>
      </c>
      <c r="IX15">
        <v>2.4E-2</v>
      </c>
      <c r="IY15" t="s">
        <v>35</v>
      </c>
      <c r="IZ15" s="23">
        <f>IZ11-IZ13</f>
        <v>1.131319705049213E-2</v>
      </c>
      <c r="JA15">
        <v>1931</v>
      </c>
      <c r="JB15">
        <v>2.4E-2</v>
      </c>
      <c r="JC15" t="s">
        <v>35</v>
      </c>
      <c r="JD15" s="23">
        <f>JD11-JD13</f>
        <v>1.1552190772311751E-2</v>
      </c>
      <c r="JE15">
        <v>1931</v>
      </c>
      <c r="JF15">
        <v>2.4E-2</v>
      </c>
      <c r="JG15" t="s">
        <v>35</v>
      </c>
      <c r="JH15" s="23">
        <f>JH11-JH13</f>
        <v>1.1558521975962284E-2</v>
      </c>
      <c r="JI15">
        <v>1931</v>
      </c>
      <c r="JJ15">
        <v>2.4E-2</v>
      </c>
      <c r="JK15" t="s">
        <v>35</v>
      </c>
      <c r="JL15" s="23">
        <f>JL11-JL13</f>
        <v>1.1563631956056919E-2</v>
      </c>
      <c r="JM15">
        <v>1931</v>
      </c>
      <c r="JN15">
        <v>2.4E-2</v>
      </c>
      <c r="JO15" t="s">
        <v>35</v>
      </c>
      <c r="JP15" s="23">
        <f>JP11-JP13</f>
        <v>1.1575283376087693E-2</v>
      </c>
      <c r="JQ15">
        <v>1931</v>
      </c>
      <c r="JR15">
        <v>2.4E-2</v>
      </c>
      <c r="JS15" t="s">
        <v>35</v>
      </c>
      <c r="JT15" s="23">
        <f>JT11-JT13</f>
        <v>1.1581008228322878E-2</v>
      </c>
      <c r="JU15">
        <v>1931</v>
      </c>
      <c r="JV15">
        <v>2.4E-2</v>
      </c>
      <c r="JW15" t="s">
        <v>35</v>
      </c>
      <c r="JX15" s="23">
        <f>JX11-JX13</f>
        <v>1.1586942490619588E-2</v>
      </c>
      <c r="JY15">
        <v>1931</v>
      </c>
      <c r="JZ15">
        <v>2.4E-2</v>
      </c>
      <c r="KA15" t="s">
        <v>35</v>
      </c>
      <c r="KB15" s="23">
        <f>KB11-KB13</f>
        <v>1.1588866426629693E-2</v>
      </c>
      <c r="KC15">
        <v>1931</v>
      </c>
      <c r="KD15">
        <v>2.4E-2</v>
      </c>
      <c r="KE15" t="s">
        <v>35</v>
      </c>
      <c r="KF15" s="23">
        <f>KF11-KF13</f>
        <v>1.1617165349548614E-2</v>
      </c>
      <c r="KG15">
        <v>1931</v>
      </c>
      <c r="KH15">
        <v>2.4E-2</v>
      </c>
      <c r="KI15" t="s">
        <v>35</v>
      </c>
      <c r="KJ15" s="23">
        <f>KJ11-KJ13</f>
        <v>1.1433836163927933E-2</v>
      </c>
      <c r="KK15">
        <v>1931</v>
      </c>
      <c r="KL15">
        <v>2.4E-2</v>
      </c>
      <c r="KM15" t="s">
        <v>35</v>
      </c>
      <c r="KN15" s="23">
        <f>KN11-KN13</f>
        <v>1.162027973840212E-2</v>
      </c>
      <c r="KO15">
        <v>1931</v>
      </c>
      <c r="KP15">
        <v>2.4E-2</v>
      </c>
      <c r="KQ15" t="s">
        <v>35</v>
      </c>
      <c r="KR15" s="23">
        <f>KR11-KR13</f>
        <v>1.1640810602625704E-2</v>
      </c>
      <c r="KS15">
        <v>1931</v>
      </c>
      <c r="KT15">
        <v>2.4E-2</v>
      </c>
      <c r="KU15" t="s">
        <v>35</v>
      </c>
      <c r="KV15" s="23">
        <f>KV11-KV13</f>
        <v>1.1650941085021294E-2</v>
      </c>
      <c r="KW15">
        <v>1931</v>
      </c>
      <c r="KX15">
        <v>2.4E-2</v>
      </c>
      <c r="KY15" t="s">
        <v>35</v>
      </c>
      <c r="KZ15" s="23">
        <f>KZ11-KZ13</f>
        <v>1.1462364911234119E-2</v>
      </c>
      <c r="LA15">
        <v>1931</v>
      </c>
      <c r="LB15">
        <v>2.4E-2</v>
      </c>
      <c r="LC15" t="s">
        <v>35</v>
      </c>
      <c r="LD15" s="23">
        <f>LD11-LD13</f>
        <v>1.1576505711301857E-2</v>
      </c>
      <c r="LE15">
        <v>1931</v>
      </c>
      <c r="LF15">
        <v>2.4E-2</v>
      </c>
      <c r="LG15" t="s">
        <v>35</v>
      </c>
      <c r="LH15" s="23">
        <f>LH11-LH13</f>
        <v>1.1582724624034844E-2</v>
      </c>
      <c r="LI15">
        <v>1931</v>
      </c>
      <c r="LJ15">
        <v>2.4E-2</v>
      </c>
    </row>
    <row r="16" spans="2:324">
      <c r="B16">
        <v>2.4422842451987312E-2</v>
      </c>
      <c r="C16" s="22">
        <v>0.19322716668076853</v>
      </c>
      <c r="D16">
        <v>18.202477898667176</v>
      </c>
      <c r="E16">
        <v>1932</v>
      </c>
      <c r="F16">
        <v>0.20200000000000001</v>
      </c>
      <c r="G16" t="s">
        <v>36</v>
      </c>
      <c r="H16" s="24">
        <f>AVERAGE(H14:H15)</f>
        <v>1.1332687530492744E-2</v>
      </c>
      <c r="I16">
        <v>1933</v>
      </c>
      <c r="J16">
        <v>0.24199999999999999</v>
      </c>
      <c r="K16" t="s">
        <v>36</v>
      </c>
      <c r="L16" s="24">
        <f>AVERAGE(L14:L15)</f>
        <v>1.1390323296404473E-2</v>
      </c>
      <c r="M16">
        <v>1933</v>
      </c>
      <c r="N16">
        <v>0.24199999999999999</v>
      </c>
      <c r="O16" t="s">
        <v>36</v>
      </c>
      <c r="P16" s="24">
        <f>AVERAGE(P14:P15)</f>
        <v>1.1621835899777912E-2</v>
      </c>
      <c r="Q16">
        <v>1933</v>
      </c>
      <c r="R16">
        <v>0.24199999999999999</v>
      </c>
      <c r="S16" t="s">
        <v>36</v>
      </c>
      <c r="T16" s="24">
        <f>AVERAGE(T14:T15)</f>
        <v>1.1660040524151167E-2</v>
      </c>
      <c r="U16">
        <v>1933</v>
      </c>
      <c r="V16">
        <v>0.24199999999999999</v>
      </c>
      <c r="W16" t="s">
        <v>36</v>
      </c>
      <c r="X16" s="24">
        <f>AVERAGE(X14:X15)</f>
        <v>1.1569412288777808E-2</v>
      </c>
      <c r="Y16">
        <v>1933</v>
      </c>
      <c r="Z16">
        <v>0.24199999999999999</v>
      </c>
      <c r="AA16" t="s">
        <v>36</v>
      </c>
      <c r="AB16" s="24">
        <f>AVERAGE(AB14:AB15)</f>
        <v>1.1568167633687738E-2</v>
      </c>
      <c r="AC16">
        <v>1933</v>
      </c>
      <c r="AD16">
        <v>0.24199999999999999</v>
      </c>
      <c r="AE16" t="s">
        <v>36</v>
      </c>
      <c r="AF16" s="24">
        <f>AVERAGE(AF14:AF15)</f>
        <v>1.155824604846383E-2</v>
      </c>
      <c r="AG16">
        <v>1933</v>
      </c>
      <c r="AH16">
        <v>0.24199999999999999</v>
      </c>
      <c r="AI16" t="s">
        <v>36</v>
      </c>
      <c r="AJ16" s="24">
        <f>AVERAGE(AJ14:AJ15)</f>
        <v>1.1552976681294874E-2</v>
      </c>
      <c r="AK16">
        <v>1933</v>
      </c>
      <c r="AL16">
        <v>0.24199999999999999</v>
      </c>
      <c r="AM16" t="s">
        <v>36</v>
      </c>
      <c r="AN16" s="24">
        <f>AVERAGE(AN14:AN15)</f>
        <v>1.1545514275235768E-2</v>
      </c>
      <c r="AO16">
        <v>1933</v>
      </c>
      <c r="AP16">
        <v>0.24199999999999999</v>
      </c>
      <c r="AQ16" t="s">
        <v>36</v>
      </c>
      <c r="AR16" s="24">
        <f>AVERAGE(AR14:AR15)</f>
        <v>1.1387301113289262E-2</v>
      </c>
      <c r="AS16">
        <v>1933</v>
      </c>
      <c r="AT16">
        <v>0.24199999999999999</v>
      </c>
      <c r="AU16" t="s">
        <v>36</v>
      </c>
      <c r="AV16" s="24">
        <f>AVERAGE(AV14:AV15)</f>
        <v>1.150839770141663E-2</v>
      </c>
      <c r="AW16">
        <v>1933</v>
      </c>
      <c r="AX16">
        <v>0.24199999999999999</v>
      </c>
      <c r="AY16" t="s">
        <v>36</v>
      </c>
      <c r="AZ16" s="24">
        <f>AVERAGE(AZ14:AZ15)</f>
        <v>1.1478102796501289E-2</v>
      </c>
      <c r="BA16">
        <v>1933</v>
      </c>
      <c r="BB16">
        <v>0.24199999999999999</v>
      </c>
      <c r="BC16" t="s">
        <v>36</v>
      </c>
      <c r="BD16" s="24">
        <f>AVERAGE(BD14:BD15)</f>
        <v>1.1452520193633034E-2</v>
      </c>
      <c r="BE16">
        <v>1933</v>
      </c>
      <c r="BF16">
        <v>0.24199999999999999</v>
      </c>
      <c r="BG16" t="s">
        <v>36</v>
      </c>
      <c r="BH16" s="24">
        <f>AVERAGE(BH14:BH15)</f>
        <v>1.1348995777950755E-2</v>
      </c>
      <c r="BI16">
        <v>1933</v>
      </c>
      <c r="BJ16">
        <v>0.24199999999999999</v>
      </c>
      <c r="BK16" t="s">
        <v>36</v>
      </c>
      <c r="BL16" s="24">
        <f>AVERAGE(BL14:BL15)</f>
        <v>1.145061095882698E-2</v>
      </c>
      <c r="BM16">
        <v>1933</v>
      </c>
      <c r="BN16">
        <v>0.24199999999999999</v>
      </c>
      <c r="BO16" t="s">
        <v>36</v>
      </c>
      <c r="BP16" s="24">
        <f>AVERAGE(BP14:BP15)</f>
        <v>1.1359861006753602E-2</v>
      </c>
      <c r="BQ16">
        <v>1932</v>
      </c>
      <c r="BR16">
        <v>0.20200000000000001</v>
      </c>
      <c r="BS16" t="s">
        <v>36</v>
      </c>
      <c r="BT16" s="24">
        <f>AVERAGE(BT14:BT15)</f>
        <v>1.1333305317525126E-2</v>
      </c>
      <c r="BU16">
        <v>1932</v>
      </c>
      <c r="BV16">
        <v>0.20200000000000001</v>
      </c>
      <c r="BW16" t="s">
        <v>36</v>
      </c>
      <c r="BX16" s="24">
        <f>AVERAGE(BX14:BX15)</f>
        <v>1.1422084743423997E-2</v>
      </c>
      <c r="BY16">
        <v>1932</v>
      </c>
      <c r="BZ16">
        <v>0.20200000000000001</v>
      </c>
      <c r="CA16" t="s">
        <v>36</v>
      </c>
      <c r="CB16" s="24">
        <f>AVERAGE(CB14:CB15)</f>
        <v>1.1330418248975065E-2</v>
      </c>
      <c r="CC16">
        <v>1932</v>
      </c>
      <c r="CD16">
        <v>0.20200000000000001</v>
      </c>
      <c r="CE16" t="s">
        <v>36</v>
      </c>
      <c r="CF16" s="24">
        <f>AVERAGE(CF14:CF15)</f>
        <v>1.1330139597900361E-2</v>
      </c>
      <c r="CG16">
        <v>1932</v>
      </c>
      <c r="CH16">
        <v>0.20200000000000001</v>
      </c>
      <c r="CI16" t="s">
        <v>36</v>
      </c>
      <c r="CJ16" s="24">
        <f>AVERAGE(CJ14:CJ15)</f>
        <v>1.142038539798158E-2</v>
      </c>
      <c r="CK16">
        <v>1932</v>
      </c>
      <c r="CL16">
        <v>0.20200000000000001</v>
      </c>
      <c r="CM16" t="s">
        <v>36</v>
      </c>
      <c r="CN16" s="24">
        <f>AVERAGE(CN14:CN15)</f>
        <v>1.1335869727580671E-2</v>
      </c>
      <c r="CO16">
        <v>1932</v>
      </c>
      <c r="CP16">
        <v>0.20200000000000001</v>
      </c>
      <c r="CQ16" t="s">
        <v>36</v>
      </c>
      <c r="CR16" s="24">
        <f>AVERAGE(CR14:CR15)</f>
        <v>1.1327753125367561E-2</v>
      </c>
      <c r="CS16">
        <v>1932</v>
      </c>
      <c r="CT16">
        <v>0.20200000000000001</v>
      </c>
      <c r="CU16" t="s">
        <v>36</v>
      </c>
      <c r="CV16" s="24">
        <f>AVERAGE(CV14:CV15)</f>
        <v>1.1427659281556087E-2</v>
      </c>
      <c r="CW16">
        <v>1932</v>
      </c>
      <c r="CX16">
        <v>0.20200000000000001</v>
      </c>
      <c r="CY16" t="s">
        <v>36</v>
      </c>
      <c r="CZ16" s="24">
        <f>AVERAGE(CZ14:CZ15)</f>
        <v>1.1290246639991315E-2</v>
      </c>
      <c r="DA16">
        <v>1932</v>
      </c>
      <c r="DB16">
        <v>0.20200000000000001</v>
      </c>
      <c r="DC16" t="s">
        <v>36</v>
      </c>
      <c r="DD16" s="24">
        <f>AVERAGE(DD14:DD15)</f>
        <v>1.135315329774823E-2</v>
      </c>
      <c r="DE16">
        <v>1932</v>
      </c>
      <c r="DF16">
        <v>0.20200000000000001</v>
      </c>
      <c r="DG16" t="s">
        <v>36</v>
      </c>
      <c r="DH16" s="24">
        <f>AVERAGE(DH14:DH15)</f>
        <v>1.1389863057625259E-2</v>
      </c>
      <c r="DI16">
        <v>1932</v>
      </c>
      <c r="DJ16">
        <v>0.20200000000000001</v>
      </c>
      <c r="DK16" t="s">
        <v>36</v>
      </c>
      <c r="DL16" s="24">
        <f>AVERAGE(DL14:DL15)</f>
        <v>1.1357180301413975E-2</v>
      </c>
      <c r="DM16">
        <v>1932</v>
      </c>
      <c r="DN16">
        <v>0.20200000000000001</v>
      </c>
      <c r="DO16" t="s">
        <v>36</v>
      </c>
      <c r="DP16" s="24">
        <f>AVERAGE(DP14:DP15)</f>
        <v>1.1409681664524197E-2</v>
      </c>
      <c r="DQ16">
        <v>1932</v>
      </c>
      <c r="DR16">
        <v>0.20200000000000001</v>
      </c>
      <c r="DS16" t="s">
        <v>36</v>
      </c>
      <c r="DT16" s="24">
        <f>AVERAGE(DT14:DT15)</f>
        <v>1.1352819194293593E-2</v>
      </c>
      <c r="DU16">
        <v>1932</v>
      </c>
      <c r="DV16">
        <v>0.20200000000000001</v>
      </c>
      <c r="DW16" t="s">
        <v>36</v>
      </c>
      <c r="DX16" s="24">
        <f>AVERAGE(DX14:DX15)</f>
        <v>1.1379142228113355E-2</v>
      </c>
      <c r="DY16">
        <v>1932</v>
      </c>
      <c r="DZ16">
        <v>0.20200000000000001</v>
      </c>
      <c r="EA16" t="s">
        <v>36</v>
      </c>
      <c r="EB16" s="24">
        <f>AVERAGE(EB14:EB15)</f>
        <v>1.1350668383895623E-2</v>
      </c>
      <c r="EC16">
        <v>1932</v>
      </c>
      <c r="ED16">
        <v>0.20200000000000001</v>
      </c>
      <c r="EE16" t="s">
        <v>36</v>
      </c>
      <c r="EF16" s="24">
        <f>AVERAGE(EF14:EF15)</f>
        <v>1.1352132534421737E-2</v>
      </c>
      <c r="EG16">
        <v>1932</v>
      </c>
      <c r="EH16">
        <v>0.20200000000000001</v>
      </c>
      <c r="EI16" t="s">
        <v>36</v>
      </c>
      <c r="EJ16" s="24">
        <f>AVERAGE(EJ14:EJ15)</f>
        <v>1.1323168695785446E-2</v>
      </c>
      <c r="EK16">
        <v>1932</v>
      </c>
      <c r="EL16">
        <v>0.20200000000000001</v>
      </c>
      <c r="EM16" t="s">
        <v>36</v>
      </c>
      <c r="EN16" s="24">
        <f>AVERAGE(EN14:EN15)</f>
        <v>1.1307565103761798E-2</v>
      </c>
      <c r="EO16">
        <v>1932</v>
      </c>
      <c r="EP16">
        <v>0.20200000000000001</v>
      </c>
      <c r="EQ16" t="s">
        <v>36</v>
      </c>
      <c r="ER16" s="24">
        <f>AVERAGE(ER14:ER15)</f>
        <v>1.1378682642780113E-2</v>
      </c>
      <c r="ES16">
        <v>1932</v>
      </c>
      <c r="ET16">
        <v>0.20200000000000001</v>
      </c>
      <c r="EU16" t="s">
        <v>36</v>
      </c>
      <c r="EV16" s="24">
        <f>AVERAGE(EV14:EV15)</f>
        <v>1.1377764072886334E-2</v>
      </c>
      <c r="EW16">
        <v>1932</v>
      </c>
      <c r="EX16">
        <v>0.20200000000000001</v>
      </c>
      <c r="EY16" t="s">
        <v>36</v>
      </c>
      <c r="EZ16" s="24">
        <f>AVERAGE(EZ14:EZ15)</f>
        <v>1.1384611065948643E-2</v>
      </c>
      <c r="FA16">
        <v>1932</v>
      </c>
      <c r="FB16">
        <v>0.20200000000000001</v>
      </c>
      <c r="FC16" t="s">
        <v>36</v>
      </c>
      <c r="FD16" s="24">
        <f>AVERAGE(FD14:FD15)</f>
        <v>1.1384415283383967E-2</v>
      </c>
      <c r="FE16">
        <v>1932</v>
      </c>
      <c r="FF16">
        <v>0.20200000000000001</v>
      </c>
      <c r="FG16" t="s">
        <v>36</v>
      </c>
      <c r="FH16" s="24">
        <f>AVERAGE(FH14:FH15)</f>
        <v>1.1382234060804967E-2</v>
      </c>
      <c r="FI16">
        <v>1932</v>
      </c>
      <c r="FJ16">
        <v>0.20200000000000001</v>
      </c>
      <c r="FK16" t="s">
        <v>36</v>
      </c>
      <c r="FL16" s="24">
        <f>AVERAGE(FL14:FL15)</f>
        <v>1.1384243717151212E-2</v>
      </c>
      <c r="FM16">
        <v>1932</v>
      </c>
      <c r="FN16">
        <v>0.20200000000000001</v>
      </c>
      <c r="FO16" t="s">
        <v>36</v>
      </c>
      <c r="FP16" s="24">
        <f>AVERAGE(FP14:FP15)</f>
        <v>1.1385117141498174E-2</v>
      </c>
      <c r="FQ16">
        <v>1932</v>
      </c>
      <c r="FR16">
        <v>0.20200000000000001</v>
      </c>
      <c r="FS16" t="s">
        <v>36</v>
      </c>
      <c r="FT16" s="24">
        <f>AVERAGE(FT14:FT15)</f>
        <v>1.1386177047533034E-2</v>
      </c>
      <c r="FU16">
        <v>1932</v>
      </c>
      <c r="FV16">
        <v>0.20200000000000001</v>
      </c>
      <c r="FW16" t="s">
        <v>36</v>
      </c>
      <c r="FX16" s="24">
        <f>AVERAGE(FX14:FX15)</f>
        <v>1.1380360156039982E-2</v>
      </c>
      <c r="FY16">
        <v>1932</v>
      </c>
      <c r="FZ16">
        <v>0.20200000000000001</v>
      </c>
      <c r="GA16" t="s">
        <v>36</v>
      </c>
      <c r="GB16" s="24">
        <f>AVERAGE(GB14:GB15)</f>
        <v>1.136353150747986E-2</v>
      </c>
      <c r="GC16">
        <v>1932</v>
      </c>
      <c r="GD16">
        <v>0.20200000000000001</v>
      </c>
      <c r="GE16" t="s">
        <v>36</v>
      </c>
      <c r="GF16" s="24">
        <f>AVERAGE(GF14:GF15)</f>
        <v>1.1350895430586233E-2</v>
      </c>
      <c r="GG16">
        <v>1932</v>
      </c>
      <c r="GH16">
        <v>0.20200000000000001</v>
      </c>
      <c r="GI16" t="s">
        <v>36</v>
      </c>
      <c r="GJ16" s="24">
        <f>AVERAGE(GJ14:GJ15)</f>
        <v>1.1346378967429654E-2</v>
      </c>
      <c r="GK16">
        <v>1932</v>
      </c>
      <c r="GL16">
        <v>0.20200000000000001</v>
      </c>
      <c r="GM16" t="s">
        <v>36</v>
      </c>
      <c r="GN16" s="24">
        <f>AVERAGE(GN14:GN15)</f>
        <v>1.1338886166701997E-2</v>
      </c>
      <c r="GO16">
        <v>1932</v>
      </c>
      <c r="GP16">
        <v>0.20200000000000001</v>
      </c>
      <c r="GQ16" t="s">
        <v>36</v>
      </c>
      <c r="GR16" s="24">
        <f>AVERAGE(GR14:GR15)</f>
        <v>1.134744252901034E-2</v>
      </c>
      <c r="GS16">
        <v>1932</v>
      </c>
      <c r="GT16">
        <v>0.20200000000000001</v>
      </c>
      <c r="GU16" t="s">
        <v>36</v>
      </c>
      <c r="GV16" s="24">
        <f>AVERAGE(GV14:GV15)</f>
        <v>1.1355992953242688E-2</v>
      </c>
      <c r="GW16">
        <v>1932</v>
      </c>
      <c r="GX16">
        <v>0.20200000000000001</v>
      </c>
      <c r="GY16" t="s">
        <v>36</v>
      </c>
      <c r="GZ16" s="24">
        <f>AVERAGE(GZ14:GZ15)</f>
        <v>1.1366214060370179E-2</v>
      </c>
      <c r="HA16">
        <v>1932</v>
      </c>
      <c r="HB16">
        <v>0.20200000000000001</v>
      </c>
      <c r="HC16" t="s">
        <v>36</v>
      </c>
      <c r="HD16" s="24">
        <f>AVERAGE(HD14:HD15)</f>
        <v>1.1268634107235172E-2</v>
      </c>
      <c r="HE16">
        <v>1932</v>
      </c>
      <c r="HF16">
        <v>0.20200000000000001</v>
      </c>
      <c r="HG16" t="s">
        <v>36</v>
      </c>
      <c r="HH16" s="24">
        <f>AVERAGE(HH14:HH15)</f>
        <v>1.1264285617051784E-2</v>
      </c>
      <c r="HI16">
        <v>1932</v>
      </c>
      <c r="HJ16">
        <v>0.20200000000000001</v>
      </c>
      <c r="HK16" t="s">
        <v>36</v>
      </c>
      <c r="HL16" s="24">
        <f>AVERAGE(HL14:HL15)</f>
        <v>1.108439238555649E-2</v>
      </c>
      <c r="HM16">
        <v>1932</v>
      </c>
      <c r="HN16">
        <v>0.20200000000000001</v>
      </c>
      <c r="HO16" t="s">
        <v>36</v>
      </c>
      <c r="HP16" s="24">
        <f>AVERAGE(HP14:HP15)</f>
        <v>1.1359430764411099E-2</v>
      </c>
      <c r="HQ16">
        <v>1932</v>
      </c>
      <c r="HR16">
        <v>0.20200000000000001</v>
      </c>
      <c r="HS16" t="s">
        <v>36</v>
      </c>
      <c r="HT16" s="24">
        <f>AVERAGE(HT14:HT15)</f>
        <v>1.13639587102791E-2</v>
      </c>
      <c r="HU16">
        <v>1932</v>
      </c>
      <c r="HV16">
        <v>0.20200000000000001</v>
      </c>
      <c r="HW16" t="s">
        <v>36</v>
      </c>
      <c r="HX16" s="24">
        <f>AVERAGE(HX14:HX15)</f>
        <v>1.1404619401181154E-2</v>
      </c>
      <c r="HY16">
        <v>1932</v>
      </c>
      <c r="HZ16">
        <v>0.20200000000000001</v>
      </c>
      <c r="IA16" t="s">
        <v>36</v>
      </c>
      <c r="IB16" s="24">
        <f>AVERAGE(IB14:IB15)</f>
        <v>1.1416519451459932E-2</v>
      </c>
      <c r="IC16">
        <v>1932</v>
      </c>
      <c r="ID16">
        <v>0.20200000000000001</v>
      </c>
      <c r="IE16" t="s">
        <v>36</v>
      </c>
      <c r="IF16" s="24">
        <f>AVERAGE(IF14:IF15)</f>
        <v>1.1174890752560914E-2</v>
      </c>
      <c r="IG16">
        <v>1932</v>
      </c>
      <c r="IH16">
        <v>0.20200000000000001</v>
      </c>
      <c r="II16" t="s">
        <v>36</v>
      </c>
      <c r="IJ16" s="24">
        <f>AVERAGE(IJ14:IJ15)</f>
        <v>1.1450836847532305E-2</v>
      </c>
      <c r="IK16">
        <v>1932</v>
      </c>
      <c r="IL16">
        <v>0.20200000000000001</v>
      </c>
      <c r="IM16" t="s">
        <v>36</v>
      </c>
      <c r="IN16" s="24">
        <f>AVERAGE(IN14:IN15)</f>
        <v>1.1464351014022416E-2</v>
      </c>
      <c r="IO16">
        <v>1932</v>
      </c>
      <c r="IP16">
        <v>0.20200000000000001</v>
      </c>
      <c r="IQ16" t="s">
        <v>36</v>
      </c>
      <c r="IR16" s="24">
        <f>AVERAGE(IR14:IR15)</f>
        <v>1.1467075475900541E-2</v>
      </c>
      <c r="IS16">
        <v>1932</v>
      </c>
      <c r="IT16">
        <v>0.20200000000000001</v>
      </c>
      <c r="IU16" t="s">
        <v>36</v>
      </c>
      <c r="IV16" s="24">
        <f>AVERAGE(IV14:IV15)</f>
        <v>1.1475063119077842E-2</v>
      </c>
      <c r="IW16">
        <v>1932</v>
      </c>
      <c r="IX16">
        <v>0.20200000000000001</v>
      </c>
      <c r="IY16" t="s">
        <v>36</v>
      </c>
      <c r="IZ16" s="24">
        <f>AVERAGE(IZ14:IZ15)</f>
        <v>1.1249918057101311E-2</v>
      </c>
      <c r="JA16">
        <v>1932</v>
      </c>
      <c r="JB16">
        <v>0.20200000000000001</v>
      </c>
      <c r="JC16" t="s">
        <v>36</v>
      </c>
      <c r="JD16" s="24">
        <f>AVERAGE(JD14:JD15)</f>
        <v>1.1486225534283172E-2</v>
      </c>
      <c r="JE16">
        <v>1932</v>
      </c>
      <c r="JF16">
        <v>0.20200000000000001</v>
      </c>
      <c r="JG16" t="s">
        <v>36</v>
      </c>
      <c r="JH16" s="24">
        <f>AVERAGE(JH14:JH15)</f>
        <v>1.1492484825873679E-2</v>
      </c>
      <c r="JI16">
        <v>1932</v>
      </c>
      <c r="JJ16">
        <v>0.20200000000000001</v>
      </c>
      <c r="JK16" t="s">
        <v>36</v>
      </c>
      <c r="JL16" s="24">
        <f>AVERAGE(JL14:JL15)</f>
        <v>1.1497536736755899E-2</v>
      </c>
      <c r="JM16">
        <v>1932</v>
      </c>
      <c r="JN16">
        <v>0.20200000000000001</v>
      </c>
      <c r="JO16" t="s">
        <v>36</v>
      </c>
      <c r="JP16" s="24">
        <f>AVERAGE(JP14:JP15)</f>
        <v>1.1509055657078656E-2</v>
      </c>
      <c r="JQ16">
        <v>1932</v>
      </c>
      <c r="JR16">
        <v>0.20200000000000001</v>
      </c>
      <c r="JS16" t="s">
        <v>36</v>
      </c>
      <c r="JT16" s="24">
        <f>AVERAGE(JT14:JT15)</f>
        <v>1.1514715358358686E-2</v>
      </c>
      <c r="JU16">
        <v>1932</v>
      </c>
      <c r="JV16">
        <v>0.20200000000000001</v>
      </c>
      <c r="JW16" t="s">
        <v>36</v>
      </c>
      <c r="JX16" s="24">
        <f>AVERAGE(JX14:JX15)</f>
        <v>1.1520582053113869E-2</v>
      </c>
      <c r="JY16">
        <v>1932</v>
      </c>
      <c r="JZ16">
        <v>0.20200000000000001</v>
      </c>
      <c r="KA16" t="s">
        <v>36</v>
      </c>
      <c r="KB16" s="24">
        <f>AVERAGE(KB14:KB15)</f>
        <v>1.1522484075875458E-2</v>
      </c>
      <c r="KC16">
        <v>1932</v>
      </c>
      <c r="KD16">
        <v>0.20200000000000001</v>
      </c>
      <c r="KE16" t="s">
        <v>36</v>
      </c>
      <c r="KF16" s="24">
        <f>AVERAGE(KF14:KF15)</f>
        <v>1.1550460266566406E-2</v>
      </c>
      <c r="KG16">
        <v>1932</v>
      </c>
      <c r="KH16">
        <v>0.20200000000000001</v>
      </c>
      <c r="KI16" t="s">
        <v>36</v>
      </c>
      <c r="KJ16" s="24">
        <f>AVERAGE(KJ14:KJ15)</f>
        <v>1.1369208109681108E-2</v>
      </c>
      <c r="KK16">
        <v>1932</v>
      </c>
      <c r="KL16">
        <v>0.20200000000000001</v>
      </c>
      <c r="KM16" t="s">
        <v>36</v>
      </c>
      <c r="KN16" s="24">
        <f>AVERAGE(KN14:KN15)</f>
        <v>1.1553539090429655E-2</v>
      </c>
      <c r="KO16">
        <v>1932</v>
      </c>
      <c r="KP16">
        <v>0.20200000000000001</v>
      </c>
      <c r="KQ16" t="s">
        <v>36</v>
      </c>
      <c r="KR16" s="24">
        <f>AVERAGE(KR14:KR15)</f>
        <v>1.1573835266483097E-2</v>
      </c>
      <c r="KS16">
        <v>1932</v>
      </c>
      <c r="KT16">
        <v>0.20200000000000001</v>
      </c>
      <c r="KU16" t="s">
        <v>36</v>
      </c>
      <c r="KV16" s="24">
        <f>AVERAGE(KV14:KV15)</f>
        <v>1.1583849797384162E-2</v>
      </c>
      <c r="KW16">
        <v>1932</v>
      </c>
      <c r="KX16">
        <v>0.20200000000000001</v>
      </c>
      <c r="KY16" t="s">
        <v>36</v>
      </c>
      <c r="KZ16" s="24">
        <f>AVERAGE(KZ14:KZ15)</f>
        <v>1.1397415774211309E-2</v>
      </c>
      <c r="LA16">
        <v>1932</v>
      </c>
      <c r="LB16">
        <v>0.20200000000000001</v>
      </c>
      <c r="LC16" t="s">
        <v>36</v>
      </c>
      <c r="LD16" s="24">
        <f>AVERAGE(LD14:LD15)</f>
        <v>1.1510264084320425E-2</v>
      </c>
      <c r="LE16">
        <v>1932</v>
      </c>
      <c r="LF16">
        <v>0.20200000000000001</v>
      </c>
      <c r="LG16" t="s">
        <v>36</v>
      </c>
      <c r="LH16" s="24">
        <f>AVERAGE(LH14:LH15)</f>
        <v>1.1516412214677167E-2</v>
      </c>
      <c r="LI16">
        <v>1932</v>
      </c>
      <c r="LJ16">
        <v>0.20200000000000001</v>
      </c>
    </row>
    <row r="17" spans="2:322">
      <c r="B17">
        <v>2.4457031044987816E-2</v>
      </c>
      <c r="C17" s="22">
        <v>0.19438491214727094</v>
      </c>
      <c r="D17">
        <v>18.337855814702944</v>
      </c>
      <c r="E17">
        <v>1933</v>
      </c>
      <c r="F17">
        <v>0.24199999999999999</v>
      </c>
      <c r="G17" t="s">
        <v>37</v>
      </c>
      <c r="H17">
        <f>TINV(0.3173,H5)</f>
        <v>1.0065578072031438</v>
      </c>
      <c r="I17">
        <v>1933</v>
      </c>
      <c r="J17">
        <v>1.9E-2</v>
      </c>
      <c r="K17" t="s">
        <v>37</v>
      </c>
      <c r="L17">
        <f>TINV(0.3173,L5)</f>
        <v>1.0066443742558149</v>
      </c>
      <c r="M17">
        <v>1933</v>
      </c>
      <c r="N17">
        <v>1.9E-2</v>
      </c>
      <c r="O17" t="s">
        <v>37</v>
      </c>
      <c r="P17">
        <f>TINV(0.3173,P5)</f>
        <v>1.0066443742558149</v>
      </c>
      <c r="Q17">
        <v>1933</v>
      </c>
      <c r="R17">
        <v>1.9E-2</v>
      </c>
      <c r="S17" t="s">
        <v>37</v>
      </c>
      <c r="T17">
        <f>TINV(0.3173,T5)</f>
        <v>1.0066443742558149</v>
      </c>
      <c r="U17">
        <v>1933</v>
      </c>
      <c r="V17">
        <v>1.9E-2</v>
      </c>
      <c r="W17" t="s">
        <v>37</v>
      </c>
      <c r="X17">
        <f>TINV(0.3173,X5)</f>
        <v>1.0066443742558149</v>
      </c>
      <c r="Y17">
        <v>1933</v>
      </c>
      <c r="Z17">
        <v>1.9E-2</v>
      </c>
      <c r="AA17" t="s">
        <v>37</v>
      </c>
      <c r="AB17">
        <f>TINV(0.3173,AB5)</f>
        <v>1.0066443742558149</v>
      </c>
      <c r="AC17">
        <v>1933</v>
      </c>
      <c r="AD17">
        <v>1.9E-2</v>
      </c>
      <c r="AE17" t="s">
        <v>37</v>
      </c>
      <c r="AF17">
        <f>TINV(0.3173,AF5)</f>
        <v>1.0066443742558149</v>
      </c>
      <c r="AG17">
        <v>1933</v>
      </c>
      <c r="AH17">
        <v>1.9E-2</v>
      </c>
      <c r="AI17" t="s">
        <v>37</v>
      </c>
      <c r="AJ17">
        <f>TINV(0.3173,AJ5)</f>
        <v>1.0066443742558149</v>
      </c>
      <c r="AK17">
        <v>1933</v>
      </c>
      <c r="AL17">
        <v>1.9E-2</v>
      </c>
      <c r="AM17" t="s">
        <v>37</v>
      </c>
      <c r="AN17">
        <f>TINV(0.3173,AN5)</f>
        <v>1.0066443742558149</v>
      </c>
      <c r="AO17">
        <v>1933</v>
      </c>
      <c r="AP17">
        <v>1.9E-2</v>
      </c>
      <c r="AQ17" t="s">
        <v>37</v>
      </c>
      <c r="AR17">
        <f>TINV(0.3173,AR5)</f>
        <v>1.0066443742558149</v>
      </c>
      <c r="AS17">
        <v>1933</v>
      </c>
      <c r="AT17">
        <v>1.9E-2</v>
      </c>
      <c r="AU17" t="s">
        <v>37</v>
      </c>
      <c r="AV17">
        <f>TINV(0.3173,AV5)</f>
        <v>1.0066443742558149</v>
      </c>
      <c r="AW17">
        <v>1933</v>
      </c>
      <c r="AX17">
        <v>1.9E-2</v>
      </c>
      <c r="AY17" t="s">
        <v>37</v>
      </c>
      <c r="AZ17">
        <f>TINV(0.3173,AZ5)</f>
        <v>1.0066443742558149</v>
      </c>
      <c r="BA17">
        <v>1933</v>
      </c>
      <c r="BB17">
        <v>1.9E-2</v>
      </c>
      <c r="BC17" t="s">
        <v>37</v>
      </c>
      <c r="BD17">
        <f>TINV(0.3173,BD5)</f>
        <v>1.0066443742558149</v>
      </c>
      <c r="BE17">
        <v>1933</v>
      </c>
      <c r="BF17">
        <v>1.9E-2</v>
      </c>
      <c r="BG17" t="s">
        <v>37</v>
      </c>
      <c r="BH17">
        <f>TINV(0.3173,BH5)</f>
        <v>1.0066443742558149</v>
      </c>
      <c r="BI17">
        <v>1933</v>
      </c>
      <c r="BJ17">
        <v>1.9E-2</v>
      </c>
      <c r="BK17" t="s">
        <v>37</v>
      </c>
      <c r="BL17">
        <f>TINV(0.3173,BL5)</f>
        <v>1.0066443742558149</v>
      </c>
      <c r="BM17">
        <v>1933</v>
      </c>
      <c r="BN17">
        <v>1.9E-2</v>
      </c>
      <c r="BO17" t="s">
        <v>37</v>
      </c>
      <c r="BP17">
        <f>TINV(0.3173,BP5)</f>
        <v>1.0066443742558149</v>
      </c>
      <c r="BQ17">
        <v>1933</v>
      </c>
      <c r="BR17">
        <v>1.9E-2</v>
      </c>
      <c r="BS17" t="s">
        <v>37</v>
      </c>
      <c r="BT17">
        <f>TINV(0.3173,BT5)</f>
        <v>1.0066443742558149</v>
      </c>
      <c r="BU17">
        <v>1933</v>
      </c>
      <c r="BV17">
        <v>0.24199999999999999</v>
      </c>
      <c r="BW17" t="s">
        <v>37</v>
      </c>
      <c r="BX17">
        <f>TINV(0.3173,BX5)</f>
        <v>1.0066443742558149</v>
      </c>
      <c r="BY17">
        <v>1933</v>
      </c>
      <c r="BZ17">
        <v>0.24199999999999999</v>
      </c>
      <c r="CA17" t="s">
        <v>37</v>
      </c>
      <c r="CB17">
        <f>TINV(0.3173,CB5)</f>
        <v>1.0066443742558149</v>
      </c>
      <c r="CC17">
        <v>1933</v>
      </c>
      <c r="CD17">
        <v>0.24199999999999999</v>
      </c>
      <c r="CE17" t="s">
        <v>37</v>
      </c>
      <c r="CF17">
        <f>TINV(0.3173,CF5)</f>
        <v>1.0066443742558149</v>
      </c>
      <c r="CG17">
        <v>1933</v>
      </c>
      <c r="CH17">
        <v>0.24199999999999999</v>
      </c>
      <c r="CI17" t="s">
        <v>37</v>
      </c>
      <c r="CJ17">
        <f>TINV(0.3173,CJ5)</f>
        <v>1.0066443742558149</v>
      </c>
      <c r="CK17">
        <v>1933</v>
      </c>
      <c r="CL17">
        <v>0.24199999999999999</v>
      </c>
      <c r="CM17" t="s">
        <v>37</v>
      </c>
      <c r="CN17">
        <f>TINV(0.3173,CN5)</f>
        <v>1.0066443742558149</v>
      </c>
      <c r="CO17">
        <v>1933</v>
      </c>
      <c r="CP17">
        <v>0.24199999999999999</v>
      </c>
      <c r="CQ17" t="s">
        <v>37</v>
      </c>
      <c r="CR17">
        <f>TINV(0.3173,CR5)</f>
        <v>1.0066443742558149</v>
      </c>
      <c r="CS17">
        <v>1933</v>
      </c>
      <c r="CT17">
        <v>0.24199999999999999</v>
      </c>
      <c r="CU17" t="s">
        <v>37</v>
      </c>
      <c r="CV17">
        <f>TINV(0.3173,CV5)</f>
        <v>1.0066443742558149</v>
      </c>
      <c r="CW17">
        <v>1933</v>
      </c>
      <c r="CX17">
        <v>0.24199999999999999</v>
      </c>
      <c r="CY17" t="s">
        <v>37</v>
      </c>
      <c r="CZ17">
        <f>TINV(0.3173,CZ5)</f>
        <v>1.0066443742558149</v>
      </c>
      <c r="DA17">
        <v>1933</v>
      </c>
      <c r="DB17">
        <v>0.24199999999999999</v>
      </c>
      <c r="DC17" t="s">
        <v>37</v>
      </c>
      <c r="DD17">
        <f>TINV(0.3173,DD5)</f>
        <v>1.0066443742558149</v>
      </c>
      <c r="DE17">
        <v>1933</v>
      </c>
      <c r="DF17">
        <v>0.24199999999999999</v>
      </c>
      <c r="DG17" t="s">
        <v>37</v>
      </c>
      <c r="DH17">
        <f>TINV(0.3173,DH5)</f>
        <v>1.0066443742558149</v>
      </c>
      <c r="DI17">
        <v>1933</v>
      </c>
      <c r="DJ17">
        <v>0.24199999999999999</v>
      </c>
      <c r="DK17" t="s">
        <v>37</v>
      </c>
      <c r="DL17">
        <f>TINV(0.3173,DL5)</f>
        <v>1.0066443742558149</v>
      </c>
      <c r="DM17">
        <v>1933</v>
      </c>
      <c r="DN17">
        <v>0.24199999999999999</v>
      </c>
      <c r="DO17" t="s">
        <v>37</v>
      </c>
      <c r="DP17">
        <f>TINV(0.3173,DP5)</f>
        <v>1.0066443742558149</v>
      </c>
      <c r="DQ17">
        <v>1933</v>
      </c>
      <c r="DR17">
        <v>0.24199999999999999</v>
      </c>
      <c r="DS17" t="s">
        <v>37</v>
      </c>
      <c r="DT17">
        <f>TINV(0.3173,DT5)</f>
        <v>1.0066443742558149</v>
      </c>
      <c r="DU17">
        <v>1933</v>
      </c>
      <c r="DV17">
        <v>0.24199999999999999</v>
      </c>
      <c r="DW17" t="s">
        <v>37</v>
      </c>
      <c r="DX17">
        <f>TINV(0.3173,DX5)</f>
        <v>1.0066443742558149</v>
      </c>
      <c r="DY17">
        <v>1933</v>
      </c>
      <c r="DZ17">
        <v>0.24199999999999999</v>
      </c>
      <c r="EA17" t="s">
        <v>37</v>
      </c>
      <c r="EB17">
        <f>TINV(0.3173,EB5)</f>
        <v>1.0066443742558149</v>
      </c>
      <c r="EC17">
        <v>1933</v>
      </c>
      <c r="ED17">
        <v>0.24199999999999999</v>
      </c>
      <c r="EE17" t="s">
        <v>37</v>
      </c>
      <c r="EF17">
        <f>TINV(0.3173,EF5)</f>
        <v>1.0066443742558149</v>
      </c>
      <c r="EG17">
        <v>1933</v>
      </c>
      <c r="EH17">
        <v>0.24199999999999999</v>
      </c>
      <c r="EI17" t="s">
        <v>37</v>
      </c>
      <c r="EJ17">
        <f>TINV(0.3173,EJ5)</f>
        <v>1.0066443742558149</v>
      </c>
      <c r="EK17">
        <v>1933</v>
      </c>
      <c r="EL17">
        <v>0.24199999999999999</v>
      </c>
      <c r="EM17" t="s">
        <v>37</v>
      </c>
      <c r="EN17">
        <f>TINV(0.3173,EN5)</f>
        <v>1.0066443742558149</v>
      </c>
      <c r="EO17">
        <v>1933</v>
      </c>
      <c r="EP17">
        <v>0.24199999999999999</v>
      </c>
      <c r="EQ17" t="s">
        <v>37</v>
      </c>
      <c r="ER17">
        <f>TINV(0.3173,ER5)</f>
        <v>1.0066443742558149</v>
      </c>
      <c r="ES17">
        <v>1933</v>
      </c>
      <c r="ET17">
        <v>0.24199999999999999</v>
      </c>
      <c r="EU17" t="s">
        <v>37</v>
      </c>
      <c r="EV17">
        <f>TINV(0.3173,EV5)</f>
        <v>1.0066443742558149</v>
      </c>
      <c r="EW17">
        <v>1933</v>
      </c>
      <c r="EX17">
        <v>0.24199999999999999</v>
      </c>
      <c r="EY17" t="s">
        <v>37</v>
      </c>
      <c r="EZ17">
        <f>TINV(0.3173,EZ5)</f>
        <v>1.0066443742558149</v>
      </c>
      <c r="FA17">
        <v>1933</v>
      </c>
      <c r="FB17">
        <v>0.24199999999999999</v>
      </c>
      <c r="FC17" t="s">
        <v>37</v>
      </c>
      <c r="FD17">
        <f>TINV(0.3173,FD5)</f>
        <v>1.0066443742558149</v>
      </c>
      <c r="FE17">
        <v>1933</v>
      </c>
      <c r="FF17">
        <v>0.24199999999999999</v>
      </c>
      <c r="FG17" t="s">
        <v>37</v>
      </c>
      <c r="FH17">
        <f>TINV(0.3173,FH5)</f>
        <v>1.0066443742558149</v>
      </c>
      <c r="FI17">
        <v>1933</v>
      </c>
      <c r="FJ17">
        <v>0.24199999999999999</v>
      </c>
      <c r="FK17" t="s">
        <v>37</v>
      </c>
      <c r="FL17">
        <f>TINV(0.3173,FL5)</f>
        <v>1.0066443742558149</v>
      </c>
      <c r="FM17">
        <v>1933</v>
      </c>
      <c r="FN17">
        <v>0.24199999999999999</v>
      </c>
      <c r="FO17" t="s">
        <v>37</v>
      </c>
      <c r="FP17">
        <f>TINV(0.3173,FP5)</f>
        <v>1.0066443742558149</v>
      </c>
      <c r="FQ17">
        <v>1933</v>
      </c>
      <c r="FR17">
        <v>0.24199999999999999</v>
      </c>
      <c r="FS17" t="s">
        <v>37</v>
      </c>
      <c r="FT17">
        <f>TINV(0.3173,FT5)</f>
        <v>1.0066443742558149</v>
      </c>
      <c r="FU17">
        <v>1933</v>
      </c>
      <c r="FV17">
        <v>0.24199999999999999</v>
      </c>
      <c r="FW17" t="s">
        <v>37</v>
      </c>
      <c r="FX17">
        <f>TINV(0.3173,FX5)</f>
        <v>1.0066443742558149</v>
      </c>
      <c r="FY17">
        <v>1933</v>
      </c>
      <c r="FZ17">
        <v>0.24199999999999999</v>
      </c>
      <c r="GA17" t="s">
        <v>37</v>
      </c>
      <c r="GB17">
        <f>TINV(0.3173,GB5)</f>
        <v>1.0066443742558149</v>
      </c>
      <c r="GC17">
        <v>1933</v>
      </c>
      <c r="GD17">
        <v>0.24199999999999999</v>
      </c>
      <c r="GE17" t="s">
        <v>37</v>
      </c>
      <c r="GF17">
        <f>TINV(0.3173,GF5)</f>
        <v>1.0066443742558149</v>
      </c>
      <c r="GG17">
        <v>1933</v>
      </c>
      <c r="GH17">
        <v>0.24199999999999999</v>
      </c>
      <c r="GI17" t="s">
        <v>37</v>
      </c>
      <c r="GJ17">
        <f>TINV(0.3173,GJ5)</f>
        <v>1.0066443742558149</v>
      </c>
      <c r="GK17">
        <v>1933</v>
      </c>
      <c r="GL17">
        <v>0.24199999999999999</v>
      </c>
      <c r="GM17" t="s">
        <v>37</v>
      </c>
      <c r="GN17">
        <f>TINV(0.3173,GN5)</f>
        <v>1.0066443742558149</v>
      </c>
      <c r="GO17">
        <v>1933</v>
      </c>
      <c r="GP17">
        <v>0.24199999999999999</v>
      </c>
      <c r="GQ17" t="s">
        <v>37</v>
      </c>
      <c r="GR17">
        <f>TINV(0.3173,GR5)</f>
        <v>1.0066443742558149</v>
      </c>
      <c r="GS17">
        <v>1933</v>
      </c>
      <c r="GT17">
        <v>0.24199999999999999</v>
      </c>
      <c r="GU17" t="s">
        <v>37</v>
      </c>
      <c r="GV17">
        <f>TINV(0.3173,GV5)</f>
        <v>1.0066443742558149</v>
      </c>
      <c r="GW17">
        <v>1933</v>
      </c>
      <c r="GX17">
        <v>0.24199999999999999</v>
      </c>
      <c r="GY17" t="s">
        <v>37</v>
      </c>
      <c r="GZ17">
        <f>TINV(0.3173,GZ5)</f>
        <v>1.0066443742558149</v>
      </c>
      <c r="HA17">
        <v>1933</v>
      </c>
      <c r="HB17">
        <v>0.24199999999999999</v>
      </c>
      <c r="HC17" t="s">
        <v>37</v>
      </c>
      <c r="HD17">
        <f>TINV(0.3173,HD5)</f>
        <v>1.0066443742558149</v>
      </c>
      <c r="HE17">
        <v>1933</v>
      </c>
      <c r="HF17">
        <v>0.24199999999999999</v>
      </c>
      <c r="HG17" t="s">
        <v>37</v>
      </c>
      <c r="HH17">
        <f>TINV(0.3173,HH5)</f>
        <v>1.0066443742558149</v>
      </c>
      <c r="HI17">
        <v>1933</v>
      </c>
      <c r="HJ17">
        <v>0.24199999999999999</v>
      </c>
      <c r="HK17" t="s">
        <v>37</v>
      </c>
      <c r="HL17">
        <f>TINV(0.3173,HL5)</f>
        <v>1.0066443742558149</v>
      </c>
      <c r="HM17">
        <v>1933</v>
      </c>
      <c r="HN17">
        <v>0.24199999999999999</v>
      </c>
      <c r="HO17" t="s">
        <v>37</v>
      </c>
      <c r="HP17">
        <f>TINV(0.3173,HP5)</f>
        <v>1.0066443742558149</v>
      </c>
      <c r="HQ17">
        <v>1933</v>
      </c>
      <c r="HR17">
        <v>0.24199999999999999</v>
      </c>
      <c r="HS17" t="s">
        <v>37</v>
      </c>
      <c r="HT17">
        <f>TINV(0.3173,HT5)</f>
        <v>1.0066443742558149</v>
      </c>
      <c r="HU17">
        <v>1933</v>
      </c>
      <c r="HV17">
        <v>0.24199999999999999</v>
      </c>
      <c r="HW17" t="s">
        <v>37</v>
      </c>
      <c r="HX17">
        <f>TINV(0.3173,HX5)</f>
        <v>1.0066443742558149</v>
      </c>
      <c r="HY17">
        <v>1933</v>
      </c>
      <c r="HZ17">
        <v>0.24199999999999999</v>
      </c>
      <c r="IA17" t="s">
        <v>37</v>
      </c>
      <c r="IB17">
        <f>TINV(0.3173,IB5)</f>
        <v>1.0066443742558149</v>
      </c>
      <c r="IC17">
        <v>1933</v>
      </c>
      <c r="ID17">
        <v>0.24199999999999999</v>
      </c>
      <c r="IE17" t="s">
        <v>37</v>
      </c>
      <c r="IF17">
        <f>TINV(0.3173,IF5)</f>
        <v>1.0066443742558149</v>
      </c>
      <c r="IG17">
        <v>1933</v>
      </c>
      <c r="IH17">
        <v>0.24199999999999999</v>
      </c>
      <c r="II17" t="s">
        <v>37</v>
      </c>
      <c r="IJ17">
        <f>TINV(0.3173,IJ5)</f>
        <v>1.0066443742558149</v>
      </c>
      <c r="IK17">
        <v>1933</v>
      </c>
      <c r="IL17">
        <v>0.24199999999999999</v>
      </c>
      <c r="IM17" t="s">
        <v>37</v>
      </c>
      <c r="IN17">
        <f>TINV(0.3173,IN5)</f>
        <v>1.0066443742558149</v>
      </c>
      <c r="IO17">
        <v>1933</v>
      </c>
      <c r="IP17">
        <v>0.24199999999999999</v>
      </c>
      <c r="IQ17" t="s">
        <v>37</v>
      </c>
      <c r="IR17">
        <f>TINV(0.3173,IR5)</f>
        <v>1.0066443742558149</v>
      </c>
      <c r="IS17">
        <v>1933</v>
      </c>
      <c r="IT17">
        <v>0.24199999999999999</v>
      </c>
      <c r="IU17" t="s">
        <v>37</v>
      </c>
      <c r="IV17">
        <f>TINV(0.3173,IV5)</f>
        <v>1.0066443742558149</v>
      </c>
      <c r="IW17">
        <v>1933</v>
      </c>
      <c r="IX17">
        <v>0.24199999999999999</v>
      </c>
      <c r="IY17" t="s">
        <v>37</v>
      </c>
      <c r="IZ17">
        <f>TINV(0.3173,IZ5)</f>
        <v>1.0066443742558149</v>
      </c>
      <c r="JA17">
        <v>1933</v>
      </c>
      <c r="JB17">
        <v>0.24199999999999999</v>
      </c>
      <c r="JC17" t="s">
        <v>37</v>
      </c>
      <c r="JD17">
        <f>TINV(0.3173,JD5)</f>
        <v>1.0066443742558149</v>
      </c>
      <c r="JE17">
        <v>1933</v>
      </c>
      <c r="JF17">
        <v>0.24199999999999999</v>
      </c>
      <c r="JG17" t="s">
        <v>37</v>
      </c>
      <c r="JH17">
        <f>TINV(0.3173,JH5)</f>
        <v>1.0066443742558149</v>
      </c>
      <c r="JI17">
        <v>1933</v>
      </c>
      <c r="JJ17">
        <v>0.24199999999999999</v>
      </c>
      <c r="JK17" t="s">
        <v>37</v>
      </c>
      <c r="JL17">
        <f>TINV(0.3173,JL5)</f>
        <v>1.0066443742558149</v>
      </c>
      <c r="JM17">
        <v>1933</v>
      </c>
      <c r="JN17">
        <v>0.24199999999999999</v>
      </c>
      <c r="JO17" t="s">
        <v>37</v>
      </c>
      <c r="JP17">
        <f>TINV(0.3173,JP5)</f>
        <v>1.0066443742558149</v>
      </c>
      <c r="JQ17">
        <v>1933</v>
      </c>
      <c r="JR17">
        <v>0.24199999999999999</v>
      </c>
      <c r="JS17" t="s">
        <v>37</v>
      </c>
      <c r="JT17">
        <f>TINV(0.3173,JT5)</f>
        <v>1.0066443742558149</v>
      </c>
      <c r="JU17">
        <v>1933</v>
      </c>
      <c r="JV17">
        <v>0.24199999999999999</v>
      </c>
      <c r="JW17" t="s">
        <v>37</v>
      </c>
      <c r="JX17">
        <f>TINV(0.3173,JX5)</f>
        <v>1.0066443742558149</v>
      </c>
      <c r="JY17">
        <v>1933</v>
      </c>
      <c r="JZ17">
        <v>0.24199999999999999</v>
      </c>
      <c r="KA17" t="s">
        <v>37</v>
      </c>
      <c r="KB17">
        <f>TINV(0.3173,KB5)</f>
        <v>1.0066443742558149</v>
      </c>
      <c r="KC17">
        <v>1933</v>
      </c>
      <c r="KD17">
        <v>0.24199999999999999</v>
      </c>
      <c r="KE17" t="s">
        <v>37</v>
      </c>
      <c r="KF17">
        <f>TINV(0.3173,KF5)</f>
        <v>1.0066443742558149</v>
      </c>
      <c r="KG17">
        <v>1933</v>
      </c>
      <c r="KH17">
        <v>0.24199999999999999</v>
      </c>
      <c r="KI17" t="s">
        <v>37</v>
      </c>
      <c r="KJ17">
        <f>TINV(0.3173,KJ5)</f>
        <v>1.0066443742558149</v>
      </c>
      <c r="KK17">
        <v>1933</v>
      </c>
      <c r="KL17">
        <v>0.24199999999999999</v>
      </c>
      <c r="KM17" t="s">
        <v>37</v>
      </c>
      <c r="KN17">
        <f>TINV(0.3173,KN5)</f>
        <v>1.0066443742558149</v>
      </c>
      <c r="KO17">
        <v>1933</v>
      </c>
      <c r="KP17">
        <v>0.24199999999999999</v>
      </c>
      <c r="KQ17" t="s">
        <v>37</v>
      </c>
      <c r="KR17">
        <f>TINV(0.3173,KR5)</f>
        <v>1.0066443742558149</v>
      </c>
      <c r="KS17">
        <v>1933</v>
      </c>
      <c r="KT17">
        <v>0.24199999999999999</v>
      </c>
      <c r="KU17" t="s">
        <v>37</v>
      </c>
      <c r="KV17">
        <f>TINV(0.3173,KV5)</f>
        <v>1.0066443742558149</v>
      </c>
      <c r="KW17">
        <v>1933</v>
      </c>
      <c r="KX17">
        <v>0.24199999999999999</v>
      </c>
      <c r="KY17" t="s">
        <v>37</v>
      </c>
      <c r="KZ17">
        <f>TINV(0.3173,KZ5)</f>
        <v>1.0066443742558149</v>
      </c>
      <c r="LA17">
        <v>1933</v>
      </c>
      <c r="LB17">
        <v>0.24199999999999999</v>
      </c>
      <c r="LC17" t="s">
        <v>37</v>
      </c>
      <c r="LD17">
        <f>TINV(0.3173,LD5)</f>
        <v>1.0066443742558149</v>
      </c>
      <c r="LE17">
        <v>1933</v>
      </c>
      <c r="LF17">
        <v>0.24199999999999999</v>
      </c>
      <c r="LG17" t="s">
        <v>37</v>
      </c>
      <c r="LH17">
        <f>TINV(0.3173,LH5)</f>
        <v>1.0066443742558149</v>
      </c>
      <c r="LI17">
        <v>1933</v>
      </c>
      <c r="LJ17">
        <v>0.24199999999999999</v>
      </c>
    </row>
    <row r="18" spans="2:322">
      <c r="B18">
        <v>2.3434736462314015E-2</v>
      </c>
      <c r="C18" s="22">
        <v>0.17935514891023735</v>
      </c>
      <c r="D18">
        <v>16.610097899325115</v>
      </c>
      <c r="E18">
        <v>1933</v>
      </c>
      <c r="F18">
        <v>1.9E-2</v>
      </c>
      <c r="G18" t="s">
        <v>38</v>
      </c>
      <c r="H18">
        <f>H17*G3</f>
        <v>5.7458949288949953E-3</v>
      </c>
      <c r="I18">
        <v>1934</v>
      </c>
      <c r="J18">
        <v>0.246</v>
      </c>
      <c r="K18" t="s">
        <v>38</v>
      </c>
      <c r="L18">
        <f>L17*K3</f>
        <v>5.7538036927841383E-3</v>
      </c>
      <c r="M18">
        <v>1934</v>
      </c>
      <c r="N18">
        <v>0.246</v>
      </c>
      <c r="O18" t="s">
        <v>38</v>
      </c>
      <c r="P18">
        <f>P17*O3</f>
        <v>5.8822378657566983E-3</v>
      </c>
      <c r="Q18">
        <v>1934</v>
      </c>
      <c r="R18">
        <v>0.246</v>
      </c>
      <c r="S18" t="s">
        <v>38</v>
      </c>
      <c r="T18">
        <f>T17*S3</f>
        <v>5.9044869822500318E-3</v>
      </c>
      <c r="U18">
        <v>1934</v>
      </c>
      <c r="V18">
        <v>0.246</v>
      </c>
      <c r="W18" t="s">
        <v>38</v>
      </c>
      <c r="X18">
        <f>X17*W3</f>
        <v>5.8618173969454991E-3</v>
      </c>
      <c r="Y18">
        <v>1934</v>
      </c>
      <c r="Z18">
        <v>0.246</v>
      </c>
      <c r="AA18" t="s">
        <v>38</v>
      </c>
      <c r="AB18">
        <f>AB17*AA3</f>
        <v>5.861989696524462E-3</v>
      </c>
      <c r="AC18">
        <v>1934</v>
      </c>
      <c r="AD18">
        <v>0.246</v>
      </c>
      <c r="AE18" t="s">
        <v>38</v>
      </c>
      <c r="AF18">
        <f>AF17*AE3</f>
        <v>5.8569271896206669E-3</v>
      </c>
      <c r="AG18">
        <v>1934</v>
      </c>
      <c r="AH18">
        <v>0.246</v>
      </c>
      <c r="AI18" t="s">
        <v>38</v>
      </c>
      <c r="AJ18">
        <f>AJ17*AI3</f>
        <v>5.854675589078511E-3</v>
      </c>
      <c r="AK18">
        <v>1934</v>
      </c>
      <c r="AL18">
        <v>0.246</v>
      </c>
      <c r="AM18" t="s">
        <v>38</v>
      </c>
      <c r="AN18">
        <f>AN17*AM3</f>
        <v>5.8510585270519595E-3</v>
      </c>
      <c r="AO18">
        <v>1934</v>
      </c>
      <c r="AP18">
        <v>0.246</v>
      </c>
      <c r="AQ18" t="s">
        <v>38</v>
      </c>
      <c r="AR18">
        <f>AR17*AQ3</f>
        <v>5.7651799008665901E-3</v>
      </c>
      <c r="AS18">
        <v>1934</v>
      </c>
      <c r="AT18">
        <v>0.246</v>
      </c>
      <c r="AU18" t="s">
        <v>38</v>
      </c>
      <c r="AV18">
        <f>AV17*AU3</f>
        <v>5.8358885175523942E-3</v>
      </c>
      <c r="AW18">
        <v>1934</v>
      </c>
      <c r="AX18">
        <v>0.246</v>
      </c>
      <c r="AY18" t="s">
        <v>38</v>
      </c>
      <c r="AZ18">
        <f>AZ17*AY3</f>
        <v>5.8209578351569417E-3</v>
      </c>
      <c r="BA18">
        <v>1934</v>
      </c>
      <c r="BB18">
        <v>0.246</v>
      </c>
      <c r="BC18" t="s">
        <v>38</v>
      </c>
      <c r="BD18">
        <f>BD17*BC3</f>
        <v>5.8029722686377475E-3</v>
      </c>
      <c r="BE18">
        <v>1934</v>
      </c>
      <c r="BF18">
        <v>0.246</v>
      </c>
      <c r="BG18" t="s">
        <v>38</v>
      </c>
      <c r="BH18">
        <f>BH17*BG3</f>
        <v>5.7573808600186183E-3</v>
      </c>
      <c r="BI18">
        <v>1934</v>
      </c>
      <c r="BJ18">
        <v>0.246</v>
      </c>
      <c r="BK18" t="s">
        <v>38</v>
      </c>
      <c r="BL18">
        <f>BL17*BK3</f>
        <v>5.8032469736035092E-3</v>
      </c>
      <c r="BM18">
        <v>1934</v>
      </c>
      <c r="BN18">
        <v>0.246</v>
      </c>
      <c r="BO18" t="s">
        <v>38</v>
      </c>
      <c r="BP18">
        <f>BP17*BO3</f>
        <v>5.762448041263378E-3</v>
      </c>
      <c r="BQ18">
        <v>1934</v>
      </c>
      <c r="BR18">
        <v>0.246</v>
      </c>
      <c r="BS18" t="s">
        <v>38</v>
      </c>
      <c r="BT18">
        <f>BT17*BS3</f>
        <v>5.7491750048894539E-3</v>
      </c>
      <c r="BU18">
        <v>1934</v>
      </c>
      <c r="BV18">
        <v>0.246</v>
      </c>
      <c r="BW18" t="s">
        <v>38</v>
      </c>
      <c r="BX18">
        <f>BX17*BW3</f>
        <v>5.7882868948812604E-3</v>
      </c>
      <c r="BY18">
        <v>1933</v>
      </c>
      <c r="BZ18">
        <v>1.9E-2</v>
      </c>
      <c r="CA18" t="s">
        <v>38</v>
      </c>
      <c r="CB18">
        <f>CB17*CA3</f>
        <v>5.7475111342859091E-3</v>
      </c>
      <c r="CC18">
        <v>1933</v>
      </c>
      <c r="CD18">
        <v>1.9E-2</v>
      </c>
      <c r="CE18" t="s">
        <v>38</v>
      </c>
      <c r="CF18">
        <f>CF17*CE3</f>
        <v>5.7471383387288286E-3</v>
      </c>
      <c r="CG18">
        <v>1933</v>
      </c>
      <c r="CH18">
        <v>1.9E-2</v>
      </c>
      <c r="CI18" t="s">
        <v>38</v>
      </c>
      <c r="CJ18">
        <f>CJ17*CI3</f>
        <v>5.7878469085924219E-3</v>
      </c>
      <c r="CK18">
        <v>1933</v>
      </c>
      <c r="CL18">
        <v>1.9E-2</v>
      </c>
      <c r="CM18" t="s">
        <v>38</v>
      </c>
      <c r="CN18">
        <f>CN17*CM3</f>
        <v>5.7497371435515062E-3</v>
      </c>
      <c r="CO18">
        <v>1933</v>
      </c>
      <c r="CP18">
        <v>1.9E-2</v>
      </c>
      <c r="CQ18" t="s">
        <v>38</v>
      </c>
      <c r="CR18">
        <f>CR17*CQ3</f>
        <v>5.7455123589903317E-3</v>
      </c>
      <c r="CS18">
        <v>1933</v>
      </c>
      <c r="CT18">
        <v>1.9E-2</v>
      </c>
      <c r="CU18" t="s">
        <v>38</v>
      </c>
      <c r="CV18">
        <f>CV17*CU3</f>
        <v>5.7922142245589526E-3</v>
      </c>
      <c r="CW18">
        <v>1933</v>
      </c>
      <c r="CX18">
        <v>1.9E-2</v>
      </c>
      <c r="CY18" t="s">
        <v>38</v>
      </c>
      <c r="CZ18">
        <f>CZ17*CY3</f>
        <v>5.7267093235768554E-3</v>
      </c>
      <c r="DA18">
        <v>1933</v>
      </c>
      <c r="DB18">
        <v>1.9E-2</v>
      </c>
      <c r="DC18" t="s">
        <v>38</v>
      </c>
      <c r="DD18">
        <f>DD17*DC3</f>
        <v>5.7576509644678628E-3</v>
      </c>
      <c r="DE18">
        <v>1933</v>
      </c>
      <c r="DF18">
        <v>1.9E-2</v>
      </c>
      <c r="DG18" t="s">
        <v>38</v>
      </c>
      <c r="DH18">
        <f>DH17*DG3</f>
        <v>5.7724459925751863E-3</v>
      </c>
      <c r="DI18">
        <v>1933</v>
      </c>
      <c r="DJ18">
        <v>1.9E-2</v>
      </c>
      <c r="DK18" t="s">
        <v>38</v>
      </c>
      <c r="DL18">
        <f>DL17*DK3</f>
        <v>5.7594570867922851E-3</v>
      </c>
      <c r="DM18">
        <v>1933</v>
      </c>
      <c r="DN18">
        <v>1.9E-2</v>
      </c>
      <c r="DO18" t="s">
        <v>38</v>
      </c>
      <c r="DP18">
        <f>DP17*DO3</f>
        <v>5.7830827974120185E-3</v>
      </c>
      <c r="DQ18">
        <v>1933</v>
      </c>
      <c r="DR18">
        <v>1.9E-2</v>
      </c>
      <c r="DS18" t="s">
        <v>38</v>
      </c>
      <c r="DT18">
        <f>DT17*DS3</f>
        <v>5.757127358116022E-3</v>
      </c>
      <c r="DU18">
        <v>1933</v>
      </c>
      <c r="DV18">
        <v>1.9E-2</v>
      </c>
      <c r="DW18" t="s">
        <v>38</v>
      </c>
      <c r="DX18">
        <f>DX17*DW3</f>
        <v>5.7671769058560956E-3</v>
      </c>
      <c r="DY18">
        <v>1933</v>
      </c>
      <c r="DZ18">
        <v>1.9E-2</v>
      </c>
      <c r="EA18" t="s">
        <v>38</v>
      </c>
      <c r="EB18">
        <f>EB17*EA3</f>
        <v>5.7525474858592194E-3</v>
      </c>
      <c r="EC18">
        <v>1933</v>
      </c>
      <c r="ED18">
        <v>1.9E-2</v>
      </c>
      <c r="EE18" t="s">
        <v>38</v>
      </c>
      <c r="EF18">
        <f>EF17*EE3</f>
        <v>5.7534808185607175E-3</v>
      </c>
      <c r="EG18">
        <v>1933</v>
      </c>
      <c r="EH18">
        <v>1.9E-2</v>
      </c>
      <c r="EI18" t="s">
        <v>38</v>
      </c>
      <c r="EJ18">
        <f>EJ17*EI3</f>
        <v>5.7387128209835537E-3</v>
      </c>
      <c r="EK18">
        <v>1933</v>
      </c>
      <c r="EL18">
        <v>1.9E-2</v>
      </c>
      <c r="EM18" t="s">
        <v>38</v>
      </c>
      <c r="EN18">
        <f>EN17*EM3</f>
        <v>5.7308788363109337E-3</v>
      </c>
      <c r="EO18">
        <v>1933</v>
      </c>
      <c r="EP18">
        <v>1.9E-2</v>
      </c>
      <c r="EQ18" t="s">
        <v>38</v>
      </c>
      <c r="ER18">
        <f>ER17*EQ3</f>
        <v>5.7692231172902621E-3</v>
      </c>
      <c r="ES18">
        <v>1933</v>
      </c>
      <c r="ET18">
        <v>1.9E-2</v>
      </c>
      <c r="EU18" t="s">
        <v>38</v>
      </c>
      <c r="EV18">
        <f>EV17*EU3</f>
        <v>5.7686527788768328E-3</v>
      </c>
      <c r="EW18">
        <v>1933</v>
      </c>
      <c r="EX18">
        <v>1.9E-2</v>
      </c>
      <c r="EY18" t="s">
        <v>38</v>
      </c>
      <c r="EZ18">
        <f>EZ17*EY3</f>
        <v>5.7719575874477696E-3</v>
      </c>
      <c r="FA18">
        <v>1933</v>
      </c>
      <c r="FB18">
        <v>1.9E-2</v>
      </c>
      <c r="FC18" t="s">
        <v>38</v>
      </c>
      <c r="FD18">
        <f>FD17*FC3</f>
        <v>5.771764712977928E-3</v>
      </c>
      <c r="FE18">
        <v>1933</v>
      </c>
      <c r="FF18">
        <v>1.9E-2</v>
      </c>
      <c r="FG18" t="s">
        <v>38</v>
      </c>
      <c r="FH18">
        <f>FH17*FG3</f>
        <v>5.7705804671257487E-3</v>
      </c>
      <c r="FI18">
        <v>1933</v>
      </c>
      <c r="FJ18">
        <v>1.9E-2</v>
      </c>
      <c r="FK18" t="s">
        <v>38</v>
      </c>
      <c r="FL18">
        <f>FL17*FK3</f>
        <v>5.7714995215131081E-3</v>
      </c>
      <c r="FM18">
        <v>1933</v>
      </c>
      <c r="FN18">
        <v>1.9E-2</v>
      </c>
      <c r="FO18" t="s">
        <v>38</v>
      </c>
      <c r="FP18">
        <f>FP17*FO3</f>
        <v>5.7718540846949141E-3</v>
      </c>
      <c r="FQ18">
        <v>1933</v>
      </c>
      <c r="FR18">
        <v>1.9E-2</v>
      </c>
      <c r="FS18" t="s">
        <v>38</v>
      </c>
      <c r="FT18">
        <f>FT17*FS3</f>
        <v>5.7723070923229253E-3</v>
      </c>
      <c r="FU18">
        <v>1933</v>
      </c>
      <c r="FV18">
        <v>1.9E-2</v>
      </c>
      <c r="FW18" t="s">
        <v>38</v>
      </c>
      <c r="FX18">
        <f>FX17*FW3</f>
        <v>5.7692736605840659E-3</v>
      </c>
      <c r="FY18">
        <v>1933</v>
      </c>
      <c r="FZ18">
        <v>1.9E-2</v>
      </c>
      <c r="GA18" t="s">
        <v>38</v>
      </c>
      <c r="GB18">
        <f>GB17*GA3</f>
        <v>5.7606197548027713E-3</v>
      </c>
      <c r="GC18">
        <v>1933</v>
      </c>
      <c r="GD18">
        <v>1.9E-2</v>
      </c>
      <c r="GE18" t="s">
        <v>38</v>
      </c>
      <c r="GF18">
        <f>GF17*GE3</f>
        <v>5.7540638474825071E-3</v>
      </c>
      <c r="GG18">
        <v>1933</v>
      </c>
      <c r="GH18">
        <v>1.9E-2</v>
      </c>
      <c r="GI18" t="s">
        <v>38</v>
      </c>
      <c r="GJ18">
        <f>GJ17*GI3</f>
        <v>5.7516255636309412E-3</v>
      </c>
      <c r="GK18">
        <v>1933</v>
      </c>
      <c r="GL18">
        <v>1.9E-2</v>
      </c>
      <c r="GM18" t="s">
        <v>38</v>
      </c>
      <c r="GN18">
        <f>GN17*GM3</f>
        <v>5.7476544232733361E-3</v>
      </c>
      <c r="GO18">
        <v>1933</v>
      </c>
      <c r="GP18">
        <v>1.9E-2</v>
      </c>
      <c r="GQ18" t="s">
        <v>38</v>
      </c>
      <c r="GR18">
        <f>GR17*GQ3</f>
        <v>5.7518861805274145E-3</v>
      </c>
      <c r="GS18">
        <v>1933</v>
      </c>
      <c r="GT18">
        <v>1.9E-2</v>
      </c>
      <c r="GU18" t="s">
        <v>38</v>
      </c>
      <c r="GV18">
        <f>GV17*GU3</f>
        <v>5.756130507629539E-3</v>
      </c>
      <c r="GW18">
        <v>1933</v>
      </c>
      <c r="GX18">
        <v>1.9E-2</v>
      </c>
      <c r="GY18" t="s">
        <v>38</v>
      </c>
      <c r="GZ18">
        <f>GZ17*GY3</f>
        <v>5.7612527019222058E-3</v>
      </c>
      <c r="HA18">
        <v>1933</v>
      </c>
      <c r="HB18">
        <v>1.9E-2</v>
      </c>
      <c r="HC18" t="s">
        <v>38</v>
      </c>
      <c r="HD18">
        <f>HD17*HC3</f>
        <v>5.7145610164038314E-3</v>
      </c>
      <c r="HE18">
        <v>1933</v>
      </c>
      <c r="HF18">
        <v>1.9E-2</v>
      </c>
      <c r="HG18" t="s">
        <v>38</v>
      </c>
      <c r="HH18">
        <f>HH17*HG3</f>
        <v>5.712820280887234E-3</v>
      </c>
      <c r="HI18">
        <v>1933</v>
      </c>
      <c r="HJ18">
        <v>1.9E-2</v>
      </c>
      <c r="HK18" t="s">
        <v>38</v>
      </c>
      <c r="HL18">
        <f>HL17*HK3</f>
        <v>5.6232775531742584E-3</v>
      </c>
      <c r="HM18">
        <v>1933</v>
      </c>
      <c r="HN18">
        <v>1.9E-2</v>
      </c>
      <c r="HO18" t="s">
        <v>38</v>
      </c>
      <c r="HP18">
        <f>HP17*HO3</f>
        <v>5.7561695180724489E-3</v>
      </c>
      <c r="HQ18">
        <v>1933</v>
      </c>
      <c r="HR18">
        <v>1.9E-2</v>
      </c>
      <c r="HS18" t="s">
        <v>38</v>
      </c>
      <c r="HT18">
        <f>HT17*HS3</f>
        <v>5.7583165098234156E-3</v>
      </c>
      <c r="HU18">
        <v>1933</v>
      </c>
      <c r="HV18">
        <v>1.9E-2</v>
      </c>
      <c r="HW18" t="s">
        <v>38</v>
      </c>
      <c r="HX18">
        <f>HX17*HW3</f>
        <v>5.7794929574500721E-3</v>
      </c>
      <c r="HY18">
        <v>1933</v>
      </c>
      <c r="HZ18">
        <v>1.9E-2</v>
      </c>
      <c r="IA18" t="s">
        <v>38</v>
      </c>
      <c r="IB18">
        <f>IB17*IA3</f>
        <v>5.7856042858918759E-3</v>
      </c>
      <c r="IC18">
        <v>1933</v>
      </c>
      <c r="ID18">
        <v>1.9E-2</v>
      </c>
      <c r="IE18" t="s">
        <v>38</v>
      </c>
      <c r="IF18">
        <f>IF17*IE3</f>
        <v>5.6703547490910009E-3</v>
      </c>
      <c r="IG18">
        <v>1933</v>
      </c>
      <c r="IH18">
        <v>1.9E-2</v>
      </c>
      <c r="II18" t="s">
        <v>38</v>
      </c>
      <c r="IJ18">
        <f>IJ17*II3</f>
        <v>5.803786339067217E-3</v>
      </c>
      <c r="IK18">
        <v>1933</v>
      </c>
      <c r="IL18">
        <v>1.9E-2</v>
      </c>
      <c r="IM18" t="s">
        <v>38</v>
      </c>
      <c r="IN18">
        <f>IN17*IM3</f>
        <v>5.8107533096557491E-3</v>
      </c>
      <c r="IO18">
        <v>1933</v>
      </c>
      <c r="IP18">
        <v>1.9E-2</v>
      </c>
      <c r="IQ18" t="s">
        <v>38</v>
      </c>
      <c r="IR18">
        <f>IR17*IQ3</f>
        <v>5.8118758599538063E-3</v>
      </c>
      <c r="IS18">
        <v>1933</v>
      </c>
      <c r="IT18">
        <v>1.9E-2</v>
      </c>
      <c r="IU18" t="s">
        <v>38</v>
      </c>
      <c r="IV18">
        <f>IV17*IU3</f>
        <v>5.8160480256715203E-3</v>
      </c>
      <c r="IW18">
        <v>1933</v>
      </c>
      <c r="IX18">
        <v>1.9E-2</v>
      </c>
      <c r="IY18" t="s">
        <v>38</v>
      </c>
      <c r="IZ18">
        <f>IZ17*IY3</f>
        <v>5.7094226041450782E-3</v>
      </c>
      <c r="JA18">
        <v>1933</v>
      </c>
      <c r="JB18">
        <v>1.9E-2</v>
      </c>
      <c r="JC18" t="s">
        <v>38</v>
      </c>
      <c r="JD18">
        <f>JD17*JC3</f>
        <v>5.8223336385532266E-3</v>
      </c>
      <c r="JE18">
        <v>1933</v>
      </c>
      <c r="JF18">
        <v>1.9E-2</v>
      </c>
      <c r="JG18" t="s">
        <v>38</v>
      </c>
      <c r="JH18">
        <f>JH17*JG3</f>
        <v>5.8255217275000205E-3</v>
      </c>
      <c r="JI18">
        <v>1933</v>
      </c>
      <c r="JJ18">
        <v>1.9E-2</v>
      </c>
      <c r="JK18" t="s">
        <v>38</v>
      </c>
      <c r="JL18">
        <f>JL17*JK3</f>
        <v>5.8277870466371213E-3</v>
      </c>
      <c r="JM18">
        <v>1933</v>
      </c>
      <c r="JN18">
        <v>1.9E-2</v>
      </c>
      <c r="JO18" t="s">
        <v>38</v>
      </c>
      <c r="JP18">
        <f>JP17*JO3</f>
        <v>5.8332648639771497E-3</v>
      </c>
      <c r="JQ18">
        <v>1933</v>
      </c>
      <c r="JR18">
        <v>1.9E-2</v>
      </c>
      <c r="JS18" t="s">
        <v>38</v>
      </c>
      <c r="JT18">
        <f>JT17*JS3</f>
        <v>5.8359090647498342E-3</v>
      </c>
      <c r="JU18">
        <v>1933</v>
      </c>
      <c r="JV18">
        <v>1.9E-2</v>
      </c>
      <c r="JW18" t="s">
        <v>38</v>
      </c>
      <c r="JX18">
        <f>JX17*JW3</f>
        <v>5.8386647423917569E-3</v>
      </c>
      <c r="JY18">
        <v>1933</v>
      </c>
      <c r="JZ18">
        <v>1.9E-2</v>
      </c>
      <c r="KA18" t="s">
        <v>38</v>
      </c>
      <c r="KB18">
        <f>KB17*KA3</f>
        <v>5.8390370078464978E-3</v>
      </c>
      <c r="KC18">
        <v>1933</v>
      </c>
      <c r="KD18">
        <v>1.9E-2</v>
      </c>
      <c r="KE18" t="s">
        <v>38</v>
      </c>
      <c r="KF18">
        <f>KF17*KE3</f>
        <v>5.8533620608762086E-3</v>
      </c>
      <c r="KG18">
        <v>1933</v>
      </c>
      <c r="KH18">
        <v>1.9E-2</v>
      </c>
      <c r="KI18" t="s">
        <v>38</v>
      </c>
      <c r="KJ18">
        <f>KJ17*KI3</f>
        <v>5.771725537907336E-3</v>
      </c>
      <c r="KK18">
        <v>1933</v>
      </c>
      <c r="KL18">
        <v>1.9E-2</v>
      </c>
      <c r="KM18" t="s">
        <v>38</v>
      </c>
      <c r="KN18">
        <f>KN17*KM3</f>
        <v>5.8543204799085804E-3</v>
      </c>
      <c r="KO18">
        <v>1933</v>
      </c>
      <c r="KP18">
        <v>1.9E-2</v>
      </c>
      <c r="KQ18" t="s">
        <v>38</v>
      </c>
      <c r="KR18">
        <f>KR17*KQ3</f>
        <v>5.8646780535416354E-3</v>
      </c>
      <c r="KS18">
        <v>1933</v>
      </c>
      <c r="KT18">
        <v>1.9E-2</v>
      </c>
      <c r="KU18" t="s">
        <v>38</v>
      </c>
      <c r="KV18">
        <f>KV17*KU3</f>
        <v>5.8697526973835673E-3</v>
      </c>
      <c r="KW18">
        <v>1933</v>
      </c>
      <c r="KX18">
        <v>1.9E-2</v>
      </c>
      <c r="KY18" t="s">
        <v>38</v>
      </c>
      <c r="KZ18">
        <f>KZ17*KY3</f>
        <v>5.7879918546437205E-3</v>
      </c>
      <c r="LA18">
        <v>1933</v>
      </c>
      <c r="LB18">
        <v>1.9E-2</v>
      </c>
      <c r="LC18" t="s">
        <v>38</v>
      </c>
      <c r="LD18">
        <f>LD17*LC3</f>
        <v>5.8430378820556973E-3</v>
      </c>
      <c r="LE18">
        <v>1933</v>
      </c>
      <c r="LF18">
        <v>1.9E-2</v>
      </c>
      <c r="LG18" t="s">
        <v>38</v>
      </c>
      <c r="LH18">
        <f>LH17*LG3</f>
        <v>5.8464781105981812E-3</v>
      </c>
      <c r="LI18">
        <v>1933</v>
      </c>
      <c r="LJ18">
        <v>1.9E-2</v>
      </c>
    </row>
    <row r="19" spans="2:322">
      <c r="B19">
        <v>2.44223314486249E-2</v>
      </c>
      <c r="C19" s="22">
        <v>0.19403113128614682</v>
      </c>
      <c r="D19">
        <v>18.296446116186939</v>
      </c>
      <c r="E19">
        <v>1934</v>
      </c>
      <c r="F19">
        <v>0.246</v>
      </c>
      <c r="G19" t="s">
        <v>39</v>
      </c>
      <c r="H19">
        <f>G2+H18</f>
        <v>1.0298414905958893</v>
      </c>
      <c r="I19">
        <v>1935</v>
      </c>
      <c r="J19">
        <v>0.246</v>
      </c>
      <c r="K19" t="s">
        <v>39</v>
      </c>
      <c r="L19">
        <f>K2+L18</f>
        <v>1.0262039464445503</v>
      </c>
      <c r="M19">
        <v>1935</v>
      </c>
      <c r="N19">
        <v>0.246</v>
      </c>
      <c r="O19" t="s">
        <v>39</v>
      </c>
      <c r="P19">
        <f>O2+P18</f>
        <v>1.028330676272843</v>
      </c>
      <c r="Q19">
        <v>1935</v>
      </c>
      <c r="R19">
        <v>0.246</v>
      </c>
      <c r="S19" t="s">
        <v>39</v>
      </c>
      <c r="T19">
        <f>S2+T18</f>
        <v>1.0288577941973454</v>
      </c>
      <c r="U19">
        <v>1935</v>
      </c>
      <c r="V19">
        <v>0.246</v>
      </c>
      <c r="W19" t="s">
        <v>39</v>
      </c>
      <c r="X19">
        <f>W2+X18</f>
        <v>1.0293772231205252</v>
      </c>
      <c r="Y19">
        <v>1935</v>
      </c>
      <c r="Z19">
        <v>0.246</v>
      </c>
      <c r="AA19" t="s">
        <v>39</v>
      </c>
      <c r="AB19">
        <f>AA2+AB18</f>
        <v>1.0295175967765815</v>
      </c>
      <c r="AC19">
        <v>1935</v>
      </c>
      <c r="AD19">
        <v>0.246</v>
      </c>
      <c r="AE19" t="s">
        <v>39</v>
      </c>
      <c r="AF19">
        <f>AE2+AF18</f>
        <v>1.0295063567713456</v>
      </c>
      <c r="AG19">
        <v>1935</v>
      </c>
      <c r="AH19">
        <v>0.246</v>
      </c>
      <c r="AI19" t="s">
        <v>39</v>
      </c>
      <c r="AJ19">
        <f>AI2+AJ18</f>
        <v>1.0295772500627469</v>
      </c>
      <c r="AK19">
        <v>1935</v>
      </c>
      <c r="AL19">
        <v>0.246</v>
      </c>
      <c r="AM19" t="s">
        <v>39</v>
      </c>
      <c r="AN19">
        <f>AM2+AN18</f>
        <v>1.0296023817857287</v>
      </c>
      <c r="AO19">
        <v>1935</v>
      </c>
      <c r="AP19">
        <v>0.246</v>
      </c>
      <c r="AQ19" t="s">
        <v>39</v>
      </c>
      <c r="AR19">
        <f>AQ2+AR18</f>
        <v>1.0285042578524464</v>
      </c>
      <c r="AS19">
        <v>1935</v>
      </c>
      <c r="AT19">
        <v>0.246</v>
      </c>
      <c r="AU19" t="s">
        <v>39</v>
      </c>
      <c r="AV19">
        <f>AU2+AV18</f>
        <v>1.0302258594493647</v>
      </c>
      <c r="AW19">
        <v>1935</v>
      </c>
      <c r="AX19">
        <v>0.246</v>
      </c>
      <c r="AY19" t="s">
        <v>39</v>
      </c>
      <c r="AZ19">
        <f>AY2+AZ18</f>
        <v>1.0302866880985826</v>
      </c>
      <c r="BA19">
        <v>1935</v>
      </c>
      <c r="BB19">
        <v>0.246</v>
      </c>
      <c r="BC19" t="s">
        <v>39</v>
      </c>
      <c r="BD19">
        <f>BC2+BD18</f>
        <v>1.029384490707663</v>
      </c>
      <c r="BE19">
        <v>1935</v>
      </c>
      <c r="BF19">
        <v>0.246</v>
      </c>
      <c r="BG19" t="s">
        <v>39</v>
      </c>
      <c r="BH19">
        <f>BG2+BH18</f>
        <v>1.0305599142914441</v>
      </c>
      <c r="BI19">
        <v>1935</v>
      </c>
      <c r="BJ19">
        <v>0.246</v>
      </c>
      <c r="BK19" t="s">
        <v>39</v>
      </c>
      <c r="BL19">
        <f>BK2+BL18</f>
        <v>1.0296038819545015</v>
      </c>
      <c r="BM19">
        <v>1935</v>
      </c>
      <c r="BN19">
        <v>0.246</v>
      </c>
      <c r="BO19" t="s">
        <v>39</v>
      </c>
      <c r="BP19">
        <f>BO2+BP18</f>
        <v>1.0304859709437288</v>
      </c>
      <c r="BQ19">
        <v>1935</v>
      </c>
      <c r="BR19">
        <v>0.246</v>
      </c>
      <c r="BS19" t="s">
        <v>39</v>
      </c>
      <c r="BT19">
        <f>BS2+BT18</f>
        <v>1.0305077323617033</v>
      </c>
      <c r="BU19">
        <v>1935</v>
      </c>
      <c r="BV19">
        <v>0.246</v>
      </c>
      <c r="BW19" t="s">
        <v>39</v>
      </c>
      <c r="BX19">
        <f>BW2+BX18</f>
        <v>1.0294997744280547</v>
      </c>
      <c r="BY19">
        <v>1935</v>
      </c>
      <c r="BZ19">
        <v>0.246</v>
      </c>
      <c r="CA19" t="s">
        <v>39</v>
      </c>
      <c r="CB19">
        <f>CA2+CB18</f>
        <v>1.0304705103997194</v>
      </c>
      <c r="CC19">
        <v>1934</v>
      </c>
      <c r="CD19">
        <v>0.246</v>
      </c>
      <c r="CE19" t="s">
        <v>39</v>
      </c>
      <c r="CF19">
        <f>CE2+CF18</f>
        <v>1.0304288699647035</v>
      </c>
      <c r="CG19">
        <v>1934</v>
      </c>
      <c r="CH19">
        <v>0.246</v>
      </c>
      <c r="CI19" t="s">
        <v>39</v>
      </c>
      <c r="CJ19">
        <f>CI2+CJ18</f>
        <v>1.0295738215775003</v>
      </c>
      <c r="CK19">
        <v>1934</v>
      </c>
      <c r="CL19">
        <v>0.246</v>
      </c>
      <c r="CM19" t="s">
        <v>39</v>
      </c>
      <c r="CN19">
        <f>CM2+CN18</f>
        <v>1.0303766680366226</v>
      </c>
      <c r="CO19">
        <v>1934</v>
      </c>
      <c r="CP19">
        <v>0.246</v>
      </c>
      <c r="CQ19" t="s">
        <v>39</v>
      </c>
      <c r="CR19">
        <f>CQ2+CR18</f>
        <v>1.0303531362576483</v>
      </c>
      <c r="CS19">
        <v>1934</v>
      </c>
      <c r="CT19">
        <v>0.246</v>
      </c>
      <c r="CU19" t="s">
        <v>39</v>
      </c>
      <c r="CV19">
        <f>CU2+CV18</f>
        <v>1.029698612838154</v>
      </c>
      <c r="CW19">
        <v>1934</v>
      </c>
      <c r="CX19">
        <v>0.246</v>
      </c>
      <c r="CY19" t="s">
        <v>39</v>
      </c>
      <c r="CZ19">
        <f>CY2+CZ18</f>
        <v>1.0303734972774286</v>
      </c>
      <c r="DA19">
        <v>1934</v>
      </c>
      <c r="DB19">
        <v>0.246</v>
      </c>
      <c r="DC19" t="s">
        <v>39</v>
      </c>
      <c r="DD19">
        <f>DC2+DD18</f>
        <v>1.0302329948412818</v>
      </c>
      <c r="DE19">
        <v>1934</v>
      </c>
      <c r="DF19">
        <v>0.246</v>
      </c>
      <c r="DG19" t="s">
        <v>39</v>
      </c>
      <c r="DH19">
        <f>DG2+DH18</f>
        <v>1.0295702070380628</v>
      </c>
      <c r="DI19">
        <v>1934</v>
      </c>
      <c r="DJ19">
        <v>0.246</v>
      </c>
      <c r="DK19" t="s">
        <v>39</v>
      </c>
      <c r="DL19">
        <f>DK2+DL18</f>
        <v>1.0301928305818813</v>
      </c>
      <c r="DM19">
        <v>1934</v>
      </c>
      <c r="DN19">
        <v>0.246</v>
      </c>
      <c r="DO19" t="s">
        <v>39</v>
      </c>
      <c r="DP19">
        <f>DO2+DP18</f>
        <v>1.0296859230362332</v>
      </c>
      <c r="DQ19">
        <v>1934</v>
      </c>
      <c r="DR19">
        <v>0.246</v>
      </c>
      <c r="DS19" t="s">
        <v>39</v>
      </c>
      <c r="DT19">
        <f>DS2+DT18</f>
        <v>1.030169448529082</v>
      </c>
      <c r="DU19">
        <v>1934</v>
      </c>
      <c r="DV19">
        <v>0.246</v>
      </c>
      <c r="DW19" t="s">
        <v>39</v>
      </c>
      <c r="DX19">
        <f>DW2+DX18</f>
        <v>1.0295940203687532</v>
      </c>
      <c r="DY19">
        <v>1934</v>
      </c>
      <c r="DZ19">
        <v>0.246</v>
      </c>
      <c r="EA19" t="s">
        <v>39</v>
      </c>
      <c r="EB19">
        <f>EA2+EB18</f>
        <v>1.0295438771780769</v>
      </c>
      <c r="EC19">
        <v>1934</v>
      </c>
      <c r="ED19">
        <v>0.246</v>
      </c>
      <c r="EE19" t="s">
        <v>39</v>
      </c>
      <c r="EF19">
        <f>EE2+EF18</f>
        <v>1.0295788630279856</v>
      </c>
      <c r="EG19">
        <v>1934</v>
      </c>
      <c r="EH19">
        <v>0.246</v>
      </c>
      <c r="EI19" t="s">
        <v>39</v>
      </c>
      <c r="EJ19">
        <f>EI2+EJ18</f>
        <v>1.0295480709626494</v>
      </c>
      <c r="EK19">
        <v>1934</v>
      </c>
      <c r="EL19">
        <v>0.246</v>
      </c>
      <c r="EM19" t="s">
        <v>39</v>
      </c>
      <c r="EN19">
        <f>EM2+EN18</f>
        <v>1.029553353771574</v>
      </c>
      <c r="EO19">
        <v>1934</v>
      </c>
      <c r="EP19">
        <v>0.246</v>
      </c>
      <c r="EQ19" t="s">
        <v>39</v>
      </c>
      <c r="ER19">
        <f>EQ2+ER18</f>
        <v>1.0300006868724751</v>
      </c>
      <c r="ES19">
        <v>1934</v>
      </c>
      <c r="ET19">
        <v>0.246</v>
      </c>
      <c r="EU19" t="s">
        <v>39</v>
      </c>
      <c r="EV19">
        <f>EU2+EV18</f>
        <v>1.0299815370176935</v>
      </c>
      <c r="EW19">
        <v>1934</v>
      </c>
      <c r="EX19">
        <v>0.246</v>
      </c>
      <c r="EY19" t="s">
        <v>39</v>
      </c>
      <c r="EZ19">
        <f>EY2+EZ18</f>
        <v>1.0299553168228506</v>
      </c>
      <c r="FA19">
        <v>1934</v>
      </c>
      <c r="FB19">
        <v>0.246</v>
      </c>
      <c r="FC19" t="s">
        <v>39</v>
      </c>
      <c r="FD19">
        <f>FC2+FD18</f>
        <v>1.0299385112621904</v>
      </c>
      <c r="FE19">
        <v>1934</v>
      </c>
      <c r="FF19">
        <v>0.246</v>
      </c>
      <c r="FG19" t="s">
        <v>39</v>
      </c>
      <c r="FH19">
        <f>FG2+FH18</f>
        <v>1.0299233972479545</v>
      </c>
      <c r="FI19">
        <v>1934</v>
      </c>
      <c r="FJ19">
        <v>0.246</v>
      </c>
      <c r="FK19" t="s">
        <v>39</v>
      </c>
      <c r="FL19">
        <f>FK2+FL18</f>
        <v>1.0299066220182413</v>
      </c>
      <c r="FM19">
        <v>1934</v>
      </c>
      <c r="FN19">
        <v>0.246</v>
      </c>
      <c r="FO19" t="s">
        <v>39</v>
      </c>
      <c r="FP19">
        <f>FO2+FP18</f>
        <v>1.0298913268239231</v>
      </c>
      <c r="FQ19">
        <v>1934</v>
      </c>
      <c r="FR19">
        <v>0.246</v>
      </c>
      <c r="FS19" t="s">
        <v>39</v>
      </c>
      <c r="FT19">
        <f>FS2+FT18</f>
        <v>1.0298768269573693</v>
      </c>
      <c r="FU19">
        <v>1934</v>
      </c>
      <c r="FV19">
        <v>0.246</v>
      </c>
      <c r="FW19" t="s">
        <v>39</v>
      </c>
      <c r="FX19">
        <f>FW2+FX18</f>
        <v>1.0298587462091751</v>
      </c>
      <c r="FY19">
        <v>1934</v>
      </c>
      <c r="FZ19">
        <v>0.246</v>
      </c>
      <c r="GA19" t="s">
        <v>39</v>
      </c>
      <c r="GB19">
        <f>GA2+GB18</f>
        <v>1.0298281630466735</v>
      </c>
      <c r="GC19">
        <v>1934</v>
      </c>
      <c r="GD19">
        <v>0.246</v>
      </c>
      <c r="GE19" t="s">
        <v>39</v>
      </c>
      <c r="GF19">
        <f>GE2+GF18</f>
        <v>1.0297947811120043</v>
      </c>
      <c r="GG19">
        <v>1934</v>
      </c>
      <c r="GH19">
        <v>0.246</v>
      </c>
      <c r="GI19" t="s">
        <v>39</v>
      </c>
      <c r="GJ19">
        <f>GI2+GJ18</f>
        <v>1.0297658207280629</v>
      </c>
      <c r="GK19">
        <v>1934</v>
      </c>
      <c r="GL19">
        <v>0.246</v>
      </c>
      <c r="GM19" t="s">
        <v>39</v>
      </c>
      <c r="GN19">
        <f>GM2+GN18</f>
        <v>1.0297309805744841</v>
      </c>
      <c r="GO19">
        <v>1934</v>
      </c>
      <c r="GP19">
        <v>0.246</v>
      </c>
      <c r="GQ19" t="s">
        <v>39</v>
      </c>
      <c r="GR19">
        <f>GQ2+GR18</f>
        <v>1.029716507465918</v>
      </c>
      <c r="GS19">
        <v>1934</v>
      </c>
      <c r="GT19">
        <v>0.246</v>
      </c>
      <c r="GU19" t="s">
        <v>39</v>
      </c>
      <c r="GV19">
        <f>GU2+GV18</f>
        <v>1.0297048466691889</v>
      </c>
      <c r="GW19">
        <v>1934</v>
      </c>
      <c r="GX19">
        <v>0.246</v>
      </c>
      <c r="GY19" t="s">
        <v>39</v>
      </c>
      <c r="GZ19">
        <f>GY2+GZ18</f>
        <v>1.0296996181696234</v>
      </c>
      <c r="HA19">
        <v>1934</v>
      </c>
      <c r="HB19">
        <v>0.246</v>
      </c>
      <c r="HC19" t="s">
        <v>39</v>
      </c>
      <c r="HD19">
        <f>HC2+HD18</f>
        <v>1.0301485958855445</v>
      </c>
      <c r="HE19">
        <v>1934</v>
      </c>
      <c r="HF19">
        <v>0.246</v>
      </c>
      <c r="HG19" t="s">
        <v>39</v>
      </c>
      <c r="HH19">
        <f>HG2+HH18</f>
        <v>1.0302301190543843</v>
      </c>
      <c r="HI19">
        <v>1934</v>
      </c>
      <c r="HJ19">
        <v>0.246</v>
      </c>
      <c r="HK19" t="s">
        <v>39</v>
      </c>
      <c r="HL19">
        <f>HK2+HL18</f>
        <v>1.0304476243934697</v>
      </c>
      <c r="HM19">
        <v>1934</v>
      </c>
      <c r="HN19">
        <v>0.246</v>
      </c>
      <c r="HO19" t="s">
        <v>39</v>
      </c>
      <c r="HP19">
        <f>HO2+HP18</f>
        <v>1.0294019625159685</v>
      </c>
      <c r="HQ19">
        <v>1934</v>
      </c>
      <c r="HR19">
        <v>0.246</v>
      </c>
      <c r="HS19" t="s">
        <v>39</v>
      </c>
      <c r="HT19">
        <f>HS2+HT18</f>
        <v>1.0293779322334526</v>
      </c>
      <c r="HU19">
        <v>1934</v>
      </c>
      <c r="HV19">
        <v>0.246</v>
      </c>
      <c r="HW19" t="s">
        <v>39</v>
      </c>
      <c r="HX19">
        <f>HW2+HX18</f>
        <v>1.0295009137911575</v>
      </c>
      <c r="HY19">
        <v>1934</v>
      </c>
      <c r="HZ19">
        <v>0.246</v>
      </c>
      <c r="IA19" t="s">
        <v>39</v>
      </c>
      <c r="IB19">
        <f>IA2+IB18</f>
        <v>1.029521409150306</v>
      </c>
      <c r="IC19">
        <v>1934</v>
      </c>
      <c r="ID19">
        <v>0.246</v>
      </c>
      <c r="IE19" t="s">
        <v>39</v>
      </c>
      <c r="IF19">
        <f>IE2+IF18</f>
        <v>1.0307061731850162</v>
      </c>
      <c r="IG19">
        <v>1934</v>
      </c>
      <c r="IH19">
        <v>0.246</v>
      </c>
      <c r="II19" t="s">
        <v>39</v>
      </c>
      <c r="IJ19">
        <f>II2+IJ18</f>
        <v>1.0296793789611878</v>
      </c>
      <c r="IK19">
        <v>1934</v>
      </c>
      <c r="IL19">
        <v>0.246</v>
      </c>
      <c r="IM19" t="s">
        <v>39</v>
      </c>
      <c r="IN19">
        <f>IM2+IN18</f>
        <v>1.0297071380367639</v>
      </c>
      <c r="IO19">
        <v>1934</v>
      </c>
      <c r="IP19">
        <v>0.246</v>
      </c>
      <c r="IQ19" t="s">
        <v>39</v>
      </c>
      <c r="IR19">
        <f>IQ2+IR18</f>
        <v>1.0296627688311883</v>
      </c>
      <c r="IS19">
        <v>1934</v>
      </c>
      <c r="IT19">
        <v>0.246</v>
      </c>
      <c r="IU19" t="s">
        <v>39</v>
      </c>
      <c r="IV19">
        <f>IU2+IV18</f>
        <v>1.029688793392938</v>
      </c>
      <c r="IW19">
        <v>1934</v>
      </c>
      <c r="IX19">
        <v>0.246</v>
      </c>
      <c r="IY19" t="s">
        <v>39</v>
      </c>
      <c r="IZ19">
        <f>IY2+IZ18</f>
        <v>1.0309249425513169</v>
      </c>
      <c r="JA19">
        <v>1934</v>
      </c>
      <c r="JB19">
        <v>0.246</v>
      </c>
      <c r="JC19" t="s">
        <v>39</v>
      </c>
      <c r="JD19">
        <f>JC2+JD18</f>
        <v>1.0298056187909004</v>
      </c>
      <c r="JE19">
        <v>1934</v>
      </c>
      <c r="JF19">
        <v>0.246</v>
      </c>
      <c r="JG19" t="s">
        <v>39</v>
      </c>
      <c r="JH19">
        <f>JG2+JH18</f>
        <v>1.0298115405267512</v>
      </c>
      <c r="JI19">
        <v>1934</v>
      </c>
      <c r="JJ19">
        <v>0.246</v>
      </c>
      <c r="JK19" t="s">
        <v>39</v>
      </c>
      <c r="JL19">
        <f>JK2+JL18</f>
        <v>1.0297619289669881</v>
      </c>
      <c r="JM19">
        <v>1934</v>
      </c>
      <c r="JN19">
        <v>0.246</v>
      </c>
      <c r="JO19" t="s">
        <v>39</v>
      </c>
      <c r="JP19">
        <f>JO2+JP18</f>
        <v>1.0297041671235243</v>
      </c>
      <c r="JQ19">
        <v>1934</v>
      </c>
      <c r="JR19">
        <v>0.246</v>
      </c>
      <c r="JS19" t="s">
        <v>39</v>
      </c>
      <c r="JT19">
        <f>JS2+JT18</f>
        <v>1.02966749316394</v>
      </c>
      <c r="JU19">
        <v>1934</v>
      </c>
      <c r="JV19">
        <v>0.246</v>
      </c>
      <c r="JW19" t="s">
        <v>39</v>
      </c>
      <c r="JX19">
        <f>JW2+JX18</f>
        <v>1.0296321234002355</v>
      </c>
      <c r="JY19">
        <v>1934</v>
      </c>
      <c r="JZ19">
        <v>0.246</v>
      </c>
      <c r="KA19" t="s">
        <v>39</v>
      </c>
      <c r="KB19">
        <f>KA2+KB18</f>
        <v>1.0295287773994859</v>
      </c>
      <c r="KC19">
        <v>1934</v>
      </c>
      <c r="KD19">
        <v>0.246</v>
      </c>
      <c r="KE19" t="s">
        <v>39</v>
      </c>
      <c r="KF19">
        <f>KE2+KF18</f>
        <v>1.0295692199381832</v>
      </c>
      <c r="KG19">
        <v>1934</v>
      </c>
      <c r="KH19">
        <v>0.246</v>
      </c>
      <c r="KI19" t="s">
        <v>39</v>
      </c>
      <c r="KJ19">
        <f>KI2+KJ18</f>
        <v>1.0313012934206329</v>
      </c>
      <c r="KK19">
        <v>1934</v>
      </c>
      <c r="KL19">
        <v>0.246</v>
      </c>
      <c r="KM19" t="s">
        <v>39</v>
      </c>
      <c r="KN19">
        <f>KM2+KN18</f>
        <v>1.029464976301937</v>
      </c>
      <c r="KO19">
        <v>1934</v>
      </c>
      <c r="KP19">
        <v>0.246</v>
      </c>
      <c r="KQ19" t="s">
        <v>39</v>
      </c>
      <c r="KR19">
        <f>KQ2+KR18</f>
        <v>1.0294882793556437</v>
      </c>
      <c r="KS19">
        <v>1934</v>
      </c>
      <c r="KT19">
        <v>0.246</v>
      </c>
      <c r="KU19" t="s">
        <v>39</v>
      </c>
      <c r="KV19">
        <f>KU2+KV18</f>
        <v>1.0294934495830705</v>
      </c>
      <c r="KW19">
        <v>1934</v>
      </c>
      <c r="KX19">
        <v>0.246</v>
      </c>
      <c r="KY19" t="s">
        <v>39</v>
      </c>
      <c r="KZ19">
        <f>KY2+KZ18</f>
        <v>1.031662750690278</v>
      </c>
      <c r="LA19">
        <v>1934</v>
      </c>
      <c r="LB19">
        <v>0.246</v>
      </c>
      <c r="LC19" t="s">
        <v>39</v>
      </c>
      <c r="LD19">
        <f>LC2+LD18</f>
        <v>1.0313216638618128</v>
      </c>
      <c r="LE19">
        <v>1934</v>
      </c>
      <c r="LF19">
        <v>0.246</v>
      </c>
      <c r="LG19" t="s">
        <v>39</v>
      </c>
      <c r="LH19">
        <f>LG2+LH18</f>
        <v>1.0313811451545956</v>
      </c>
      <c r="LI19">
        <v>1934</v>
      </c>
      <c r="LJ19">
        <v>0.246</v>
      </c>
    </row>
    <row r="20" spans="2:322">
      <c r="B20">
        <v>2.4382058642729302E-2</v>
      </c>
      <c r="C20" s="22">
        <v>0.19353571778820605</v>
      </c>
      <c r="D20">
        <v>18.238519518265353</v>
      </c>
      <c r="E20">
        <v>1935</v>
      </c>
      <c r="F20">
        <v>0.246</v>
      </c>
      <c r="G20" t="s">
        <v>40</v>
      </c>
      <c r="H20">
        <f>G2-H18</f>
        <v>1.0183497007380991</v>
      </c>
      <c r="I20">
        <v>1935</v>
      </c>
      <c r="J20">
        <v>2.1999999999999999E-2</v>
      </c>
      <c r="K20" t="s">
        <v>40</v>
      </c>
      <c r="L20">
        <f>K2-L18</f>
        <v>1.0146963390589818</v>
      </c>
      <c r="M20">
        <v>1935</v>
      </c>
      <c r="N20">
        <v>2.1999999999999999E-2</v>
      </c>
      <c r="O20" t="s">
        <v>40</v>
      </c>
      <c r="P20">
        <f>O2-P18</f>
        <v>1.0165662005413298</v>
      </c>
      <c r="Q20">
        <v>1935</v>
      </c>
      <c r="R20">
        <v>2.1999999999999999E-2</v>
      </c>
      <c r="S20" t="s">
        <v>40</v>
      </c>
      <c r="T20">
        <f>S2-T18</f>
        <v>1.0170488202328454</v>
      </c>
      <c r="U20">
        <v>1935</v>
      </c>
      <c r="V20">
        <v>2.1999999999999999E-2</v>
      </c>
      <c r="W20" t="s">
        <v>40</v>
      </c>
      <c r="X20">
        <f>W2-X18</f>
        <v>1.017653588326634</v>
      </c>
      <c r="Y20">
        <v>1935</v>
      </c>
      <c r="Z20">
        <v>2.1999999999999999E-2</v>
      </c>
      <c r="AA20" t="s">
        <v>40</v>
      </c>
      <c r="AB20">
        <f>AA2-AB18</f>
        <v>1.0177936173835327</v>
      </c>
      <c r="AC20">
        <v>1935</v>
      </c>
      <c r="AD20">
        <v>2.1999999999999999E-2</v>
      </c>
      <c r="AE20" t="s">
        <v>40</v>
      </c>
      <c r="AF20">
        <f>AE2-AF18</f>
        <v>1.0177925023921042</v>
      </c>
      <c r="AG20">
        <v>1935</v>
      </c>
      <c r="AH20">
        <v>2.1999999999999999E-2</v>
      </c>
      <c r="AI20" t="s">
        <v>40</v>
      </c>
      <c r="AJ20">
        <f>AI2-AJ18</f>
        <v>1.01786789888459</v>
      </c>
      <c r="AK20">
        <v>1935</v>
      </c>
      <c r="AL20">
        <v>2.1999999999999999E-2</v>
      </c>
      <c r="AM20" t="s">
        <v>40</v>
      </c>
      <c r="AN20">
        <f>AM2-AN18</f>
        <v>1.0179002647316249</v>
      </c>
      <c r="AO20">
        <v>1935</v>
      </c>
      <c r="AP20">
        <v>2.1999999999999999E-2</v>
      </c>
      <c r="AQ20" t="s">
        <v>40</v>
      </c>
      <c r="AR20">
        <f>AQ2-AR18</f>
        <v>1.016973898050713</v>
      </c>
      <c r="AS20">
        <v>1935</v>
      </c>
      <c r="AT20">
        <v>2.1999999999999999E-2</v>
      </c>
      <c r="AU20" t="s">
        <v>40</v>
      </c>
      <c r="AV20">
        <f>AU2-AV18</f>
        <v>1.0185540824142598</v>
      </c>
      <c r="AW20">
        <v>1935</v>
      </c>
      <c r="AX20">
        <v>2.1999999999999999E-2</v>
      </c>
      <c r="AY20" t="s">
        <v>40</v>
      </c>
      <c r="AZ20">
        <f>AY2-AZ18</f>
        <v>1.0186447724282688</v>
      </c>
      <c r="BA20">
        <v>1935</v>
      </c>
      <c r="BB20">
        <v>2.1999999999999999E-2</v>
      </c>
      <c r="BC20" t="s">
        <v>40</v>
      </c>
      <c r="BD20">
        <f>BC2-BD18</f>
        <v>1.0177785461703877</v>
      </c>
      <c r="BE20">
        <v>1935</v>
      </c>
      <c r="BF20">
        <v>2.1999999999999999E-2</v>
      </c>
      <c r="BG20" t="s">
        <v>40</v>
      </c>
      <c r="BH20">
        <f>BG2-BH18</f>
        <v>1.0190451525714068</v>
      </c>
      <c r="BI20">
        <v>1935</v>
      </c>
      <c r="BJ20">
        <v>2.1999999999999999E-2</v>
      </c>
      <c r="BK20" t="s">
        <v>40</v>
      </c>
      <c r="BL20">
        <f>BK2-BL18</f>
        <v>1.0179973880072943</v>
      </c>
      <c r="BM20">
        <v>1935</v>
      </c>
      <c r="BN20">
        <v>2.1999999999999999E-2</v>
      </c>
      <c r="BO20" t="s">
        <v>40</v>
      </c>
      <c r="BP20">
        <f>BO2-BP18</f>
        <v>1.0189610748612019</v>
      </c>
      <c r="BQ20">
        <v>1935</v>
      </c>
      <c r="BR20">
        <v>2.1999999999999999E-2</v>
      </c>
      <c r="BS20" t="s">
        <v>40</v>
      </c>
      <c r="BT20">
        <f>BS2-BT18</f>
        <v>1.0190093823519244</v>
      </c>
      <c r="BU20">
        <v>1935</v>
      </c>
      <c r="BV20">
        <v>2.1999999999999999E-2</v>
      </c>
      <c r="BW20" t="s">
        <v>40</v>
      </c>
      <c r="BX20">
        <f>BW2-BX18</f>
        <v>1.0179232006382921</v>
      </c>
      <c r="BY20">
        <v>1935</v>
      </c>
      <c r="BZ20">
        <v>2.1999999999999999E-2</v>
      </c>
      <c r="CA20" t="s">
        <v>40</v>
      </c>
      <c r="CB20">
        <f>CA2-CB18</f>
        <v>1.0189754881311475</v>
      </c>
      <c r="CC20">
        <v>1935</v>
      </c>
      <c r="CD20">
        <v>2.1999999999999999E-2</v>
      </c>
      <c r="CE20" t="s">
        <v>40</v>
      </c>
      <c r="CF20">
        <f>CE2-CF18</f>
        <v>1.0189345932872458</v>
      </c>
      <c r="CG20">
        <v>1935</v>
      </c>
      <c r="CH20">
        <v>0.246</v>
      </c>
      <c r="CI20" t="s">
        <v>40</v>
      </c>
      <c r="CJ20">
        <f>CI2-CJ18</f>
        <v>1.0179981277603156</v>
      </c>
      <c r="CK20">
        <v>1935</v>
      </c>
      <c r="CL20">
        <v>0.246</v>
      </c>
      <c r="CM20" t="s">
        <v>40</v>
      </c>
      <c r="CN20">
        <f>CM2-CN18</f>
        <v>1.0188771937495196</v>
      </c>
      <c r="CO20">
        <v>1935</v>
      </c>
      <c r="CP20">
        <v>0.246</v>
      </c>
      <c r="CQ20" t="s">
        <v>40</v>
      </c>
      <c r="CR20">
        <f>CQ2-CR18</f>
        <v>1.0188621115396679</v>
      </c>
      <c r="CS20">
        <v>1935</v>
      </c>
      <c r="CT20">
        <v>0.246</v>
      </c>
      <c r="CU20" t="s">
        <v>40</v>
      </c>
      <c r="CV20">
        <f>CU2-CV18</f>
        <v>1.018114184389036</v>
      </c>
      <c r="CW20">
        <v>1935</v>
      </c>
      <c r="CX20">
        <v>0.246</v>
      </c>
      <c r="CY20" t="s">
        <v>40</v>
      </c>
      <c r="CZ20">
        <f>CY2-CZ18</f>
        <v>1.0189200786302748</v>
      </c>
      <c r="DA20">
        <v>1935</v>
      </c>
      <c r="DB20">
        <v>0.246</v>
      </c>
      <c r="DC20" t="s">
        <v>40</v>
      </c>
      <c r="DD20">
        <f>DC2-DD18</f>
        <v>1.018717692912346</v>
      </c>
      <c r="DE20">
        <v>1935</v>
      </c>
      <c r="DF20">
        <v>0.246</v>
      </c>
      <c r="DG20" t="s">
        <v>40</v>
      </c>
      <c r="DH20">
        <f>DG2-DH18</f>
        <v>1.0180253150529124</v>
      </c>
      <c r="DI20">
        <v>1935</v>
      </c>
      <c r="DJ20">
        <v>0.246</v>
      </c>
      <c r="DK20" t="s">
        <v>40</v>
      </c>
      <c r="DL20">
        <f>DK2-DL18</f>
        <v>1.0186739164082967</v>
      </c>
      <c r="DM20">
        <v>1935</v>
      </c>
      <c r="DN20">
        <v>0.246</v>
      </c>
      <c r="DO20" t="s">
        <v>40</v>
      </c>
      <c r="DP20">
        <f>DO2-DP18</f>
        <v>1.0181197574414094</v>
      </c>
      <c r="DQ20">
        <v>1935</v>
      </c>
      <c r="DR20">
        <v>0.246</v>
      </c>
      <c r="DS20" t="s">
        <v>40</v>
      </c>
      <c r="DT20">
        <f>DS2-DT18</f>
        <v>1.0186551938128499</v>
      </c>
      <c r="DU20">
        <v>1935</v>
      </c>
      <c r="DV20">
        <v>0.246</v>
      </c>
      <c r="DW20" t="s">
        <v>40</v>
      </c>
      <c r="DX20">
        <f>DW2-DX18</f>
        <v>1.0180596665570412</v>
      </c>
      <c r="DY20">
        <v>1935</v>
      </c>
      <c r="DZ20">
        <v>0.246</v>
      </c>
      <c r="EA20" t="s">
        <v>40</v>
      </c>
      <c r="EB20">
        <f>EA2-EB18</f>
        <v>1.0180387822063584</v>
      </c>
      <c r="EC20">
        <v>1935</v>
      </c>
      <c r="ED20">
        <v>0.246</v>
      </c>
      <c r="EE20" t="s">
        <v>40</v>
      </c>
      <c r="EF20">
        <f>EE2-EF18</f>
        <v>1.0180719013908643</v>
      </c>
      <c r="EG20">
        <v>1935</v>
      </c>
      <c r="EH20">
        <v>0.246</v>
      </c>
      <c r="EI20" t="s">
        <v>40</v>
      </c>
      <c r="EJ20">
        <f>EI2-EJ18</f>
        <v>1.0180706453206823</v>
      </c>
      <c r="EK20">
        <v>1935</v>
      </c>
      <c r="EL20">
        <v>0.246</v>
      </c>
      <c r="EM20" t="s">
        <v>40</v>
      </c>
      <c r="EN20">
        <f>EM2-EN18</f>
        <v>1.0180915960989523</v>
      </c>
      <c r="EO20">
        <v>1935</v>
      </c>
      <c r="EP20">
        <v>0.246</v>
      </c>
      <c r="EQ20" t="s">
        <v>40</v>
      </c>
      <c r="ER20">
        <f>EQ2-ER18</f>
        <v>1.0184622406378945</v>
      </c>
      <c r="ES20">
        <v>1935</v>
      </c>
      <c r="ET20">
        <v>0.246</v>
      </c>
      <c r="EU20" t="s">
        <v>40</v>
      </c>
      <c r="EV20">
        <f>EU2-EV18</f>
        <v>1.01844423145994</v>
      </c>
      <c r="EW20">
        <v>1935</v>
      </c>
      <c r="EX20">
        <v>0.246</v>
      </c>
      <c r="EY20" t="s">
        <v>40</v>
      </c>
      <c r="EZ20">
        <f>EY2-EZ18</f>
        <v>1.0184114016479551</v>
      </c>
      <c r="FA20">
        <v>1935</v>
      </c>
      <c r="FB20">
        <v>0.246</v>
      </c>
      <c r="FC20" t="s">
        <v>40</v>
      </c>
      <c r="FD20">
        <f>FC2-FD18</f>
        <v>1.0183949818362343</v>
      </c>
      <c r="FE20">
        <v>1935</v>
      </c>
      <c r="FF20">
        <v>0.246</v>
      </c>
      <c r="FG20" t="s">
        <v>40</v>
      </c>
      <c r="FH20">
        <f>FG2-FH18</f>
        <v>1.0183822363137029</v>
      </c>
      <c r="FI20">
        <v>1935</v>
      </c>
      <c r="FJ20">
        <v>0.246</v>
      </c>
      <c r="FK20" t="s">
        <v>40</v>
      </c>
      <c r="FL20">
        <f>FK2-FL18</f>
        <v>1.0183636229752153</v>
      </c>
      <c r="FM20">
        <v>1935</v>
      </c>
      <c r="FN20">
        <v>0.246</v>
      </c>
      <c r="FO20" t="s">
        <v>40</v>
      </c>
      <c r="FP20">
        <f>FO2-FP18</f>
        <v>1.0183476186545333</v>
      </c>
      <c r="FQ20">
        <v>1935</v>
      </c>
      <c r="FR20">
        <v>0.246</v>
      </c>
      <c r="FS20" t="s">
        <v>40</v>
      </c>
      <c r="FT20">
        <f>FS2-FT18</f>
        <v>1.0183322127727232</v>
      </c>
      <c r="FU20">
        <v>1935</v>
      </c>
      <c r="FV20">
        <v>0.246</v>
      </c>
      <c r="FW20" t="s">
        <v>40</v>
      </c>
      <c r="FX20">
        <f>FW2-FX18</f>
        <v>1.0183201988880068</v>
      </c>
      <c r="FY20">
        <v>1935</v>
      </c>
      <c r="FZ20">
        <v>0.246</v>
      </c>
      <c r="GA20" t="s">
        <v>40</v>
      </c>
      <c r="GB20">
        <f>GA2-GB18</f>
        <v>1.0183069235370679</v>
      </c>
      <c r="GC20">
        <v>1935</v>
      </c>
      <c r="GD20">
        <v>0.246</v>
      </c>
      <c r="GE20" t="s">
        <v>40</v>
      </c>
      <c r="GF20">
        <f>GE2-GF18</f>
        <v>1.0182866534170394</v>
      </c>
      <c r="GG20">
        <v>1935</v>
      </c>
      <c r="GH20">
        <v>0.246</v>
      </c>
      <c r="GI20" t="s">
        <v>40</v>
      </c>
      <c r="GJ20">
        <f>GI2-GJ18</f>
        <v>1.018262569600801</v>
      </c>
      <c r="GK20">
        <v>1935</v>
      </c>
      <c r="GL20">
        <v>0.246</v>
      </c>
      <c r="GM20" t="s">
        <v>40</v>
      </c>
      <c r="GN20">
        <f>GM2-GN18</f>
        <v>1.0182356717279375</v>
      </c>
      <c r="GO20">
        <v>1935</v>
      </c>
      <c r="GP20">
        <v>0.246</v>
      </c>
      <c r="GQ20" t="s">
        <v>40</v>
      </c>
      <c r="GR20">
        <f>GQ2-GR18</f>
        <v>1.0182127351048631</v>
      </c>
      <c r="GS20">
        <v>1935</v>
      </c>
      <c r="GT20">
        <v>0.246</v>
      </c>
      <c r="GU20" t="s">
        <v>40</v>
      </c>
      <c r="GV20">
        <f>GU2-GV18</f>
        <v>1.01819258565393</v>
      </c>
      <c r="GW20">
        <v>1935</v>
      </c>
      <c r="GX20">
        <v>0.246</v>
      </c>
      <c r="GY20" t="s">
        <v>40</v>
      </c>
      <c r="GZ20">
        <f>GY2-GZ18</f>
        <v>1.018177112765779</v>
      </c>
      <c r="HA20">
        <v>1935</v>
      </c>
      <c r="HB20">
        <v>0.246</v>
      </c>
      <c r="HC20" t="s">
        <v>40</v>
      </c>
      <c r="HD20">
        <f>HC2-HD18</f>
        <v>1.018719473852737</v>
      </c>
      <c r="HE20">
        <v>1935</v>
      </c>
      <c r="HF20">
        <v>0.246</v>
      </c>
      <c r="HG20" t="s">
        <v>40</v>
      </c>
      <c r="HH20">
        <f>HG2-HH18</f>
        <v>1.01880447849261</v>
      </c>
      <c r="HI20">
        <v>1935</v>
      </c>
      <c r="HJ20">
        <v>0.246</v>
      </c>
      <c r="HK20" t="s">
        <v>40</v>
      </c>
      <c r="HL20">
        <f>HK2-HL18</f>
        <v>1.0192010692871214</v>
      </c>
      <c r="HM20">
        <v>1935</v>
      </c>
      <c r="HN20">
        <v>0.246</v>
      </c>
      <c r="HO20" t="s">
        <v>40</v>
      </c>
      <c r="HP20">
        <f>HO2-HP18</f>
        <v>1.0178896234798238</v>
      </c>
      <c r="HQ20">
        <v>1935</v>
      </c>
      <c r="HR20">
        <v>0.246</v>
      </c>
      <c r="HS20" t="s">
        <v>40</v>
      </c>
      <c r="HT20">
        <f>HS2-HT18</f>
        <v>1.0178612992138059</v>
      </c>
      <c r="HU20">
        <v>1935</v>
      </c>
      <c r="HV20">
        <v>0.246</v>
      </c>
      <c r="HW20" t="s">
        <v>40</v>
      </c>
      <c r="HX20">
        <f>HW2-HX18</f>
        <v>1.0179419278762571</v>
      </c>
      <c r="HY20">
        <v>1935</v>
      </c>
      <c r="HZ20">
        <v>0.246</v>
      </c>
      <c r="IA20" t="s">
        <v>40</v>
      </c>
      <c r="IB20">
        <f>IA2-IB18</f>
        <v>1.0179502005785221</v>
      </c>
      <c r="IC20">
        <v>1935</v>
      </c>
      <c r="ID20">
        <v>0.246</v>
      </c>
      <c r="IE20" t="s">
        <v>40</v>
      </c>
      <c r="IF20">
        <f>IE2-IF18</f>
        <v>1.0193654636868341</v>
      </c>
      <c r="IG20">
        <v>1935</v>
      </c>
      <c r="IH20">
        <v>0.246</v>
      </c>
      <c r="II20" t="s">
        <v>40</v>
      </c>
      <c r="IJ20">
        <f>II2-IJ18</f>
        <v>1.0180718062830534</v>
      </c>
      <c r="IK20">
        <v>1935</v>
      </c>
      <c r="IL20">
        <v>0.246</v>
      </c>
      <c r="IM20" t="s">
        <v>40</v>
      </c>
      <c r="IN20">
        <f>IM2-IN18</f>
        <v>1.0180856314174522</v>
      </c>
      <c r="IO20">
        <v>1935</v>
      </c>
      <c r="IP20">
        <v>0.246</v>
      </c>
      <c r="IQ20" t="s">
        <v>40</v>
      </c>
      <c r="IR20">
        <f>IQ2-IR18</f>
        <v>1.0180390171112805</v>
      </c>
      <c r="IS20">
        <v>1935</v>
      </c>
      <c r="IT20">
        <v>0.246</v>
      </c>
      <c r="IU20" t="s">
        <v>40</v>
      </c>
      <c r="IV20">
        <f>IU2-IV18</f>
        <v>1.018056697341595</v>
      </c>
      <c r="IW20">
        <v>1935</v>
      </c>
      <c r="IX20">
        <v>0.246</v>
      </c>
      <c r="IY20" t="s">
        <v>40</v>
      </c>
      <c r="IZ20">
        <f>IY2-IZ18</f>
        <v>1.019506097343027</v>
      </c>
      <c r="JA20">
        <v>1935</v>
      </c>
      <c r="JB20">
        <v>0.246</v>
      </c>
      <c r="JC20" t="s">
        <v>40</v>
      </c>
      <c r="JD20">
        <f>JC2-JD18</f>
        <v>1.0181609515137939</v>
      </c>
      <c r="JE20">
        <v>1935</v>
      </c>
      <c r="JF20">
        <v>0.246</v>
      </c>
      <c r="JG20" t="s">
        <v>40</v>
      </c>
      <c r="JH20">
        <f>JG2-JH18</f>
        <v>1.018160497071751</v>
      </c>
      <c r="JI20">
        <v>1935</v>
      </c>
      <c r="JJ20">
        <v>0.246</v>
      </c>
      <c r="JK20" t="s">
        <v>40</v>
      </c>
      <c r="JL20">
        <f>JK2-JL18</f>
        <v>1.0181063548737137</v>
      </c>
      <c r="JM20">
        <v>1935</v>
      </c>
      <c r="JN20">
        <v>0.246</v>
      </c>
      <c r="JO20" t="s">
        <v>40</v>
      </c>
      <c r="JP20">
        <f>JO2-JP18</f>
        <v>1.01803763739557</v>
      </c>
      <c r="JQ20">
        <v>1935</v>
      </c>
      <c r="JR20">
        <v>0.246</v>
      </c>
      <c r="JS20" t="s">
        <v>40</v>
      </c>
      <c r="JT20">
        <f>JS2-JT18</f>
        <v>1.0179956750344406</v>
      </c>
      <c r="JU20">
        <v>1935</v>
      </c>
      <c r="JV20">
        <v>0.246</v>
      </c>
      <c r="JW20" t="s">
        <v>40</v>
      </c>
      <c r="JX20">
        <f>JW2-JX18</f>
        <v>1.0179547939154518</v>
      </c>
      <c r="JY20">
        <v>1935</v>
      </c>
      <c r="JZ20">
        <v>0.246</v>
      </c>
      <c r="KA20" t="s">
        <v>40</v>
      </c>
      <c r="KB20">
        <f>KA2-KB18</f>
        <v>1.0178507033837929</v>
      </c>
      <c r="KC20">
        <v>1935</v>
      </c>
      <c r="KD20">
        <v>0.246</v>
      </c>
      <c r="KE20" t="s">
        <v>40</v>
      </c>
      <c r="KF20">
        <f>KE2-KF18</f>
        <v>1.0178624958164306</v>
      </c>
      <c r="KG20">
        <v>1935</v>
      </c>
      <c r="KH20">
        <v>0.246</v>
      </c>
      <c r="KI20" t="s">
        <v>40</v>
      </c>
      <c r="KJ20">
        <f>KI2-KJ18</f>
        <v>1.0197578423448184</v>
      </c>
      <c r="KK20">
        <v>1935</v>
      </c>
      <c r="KL20">
        <v>0.246</v>
      </c>
      <c r="KM20" t="s">
        <v>40</v>
      </c>
      <c r="KN20">
        <f>KM2-KN18</f>
        <v>1.0177563353421197</v>
      </c>
      <c r="KO20">
        <v>1935</v>
      </c>
      <c r="KP20">
        <v>0.246</v>
      </c>
      <c r="KQ20" t="s">
        <v>40</v>
      </c>
      <c r="KR20">
        <f>KQ2-KR18</f>
        <v>1.0177589232485604</v>
      </c>
      <c r="KS20">
        <v>1935</v>
      </c>
      <c r="KT20">
        <v>0.246</v>
      </c>
      <c r="KU20" t="s">
        <v>40</v>
      </c>
      <c r="KV20">
        <f>KU2-KV18</f>
        <v>1.0177539441883032</v>
      </c>
      <c r="KW20">
        <v>1935</v>
      </c>
      <c r="KX20">
        <v>0.246</v>
      </c>
      <c r="KY20" t="s">
        <v>40</v>
      </c>
      <c r="KZ20">
        <f>KY2-KZ18</f>
        <v>1.0200867669809905</v>
      </c>
      <c r="LA20">
        <v>1935</v>
      </c>
      <c r="LB20">
        <v>0.246</v>
      </c>
      <c r="LC20" t="s">
        <v>40</v>
      </c>
      <c r="LD20">
        <f>LC2-LD18</f>
        <v>1.0196355880977013</v>
      </c>
      <c r="LE20">
        <v>1935</v>
      </c>
      <c r="LF20">
        <v>0.246</v>
      </c>
      <c r="LG20" t="s">
        <v>40</v>
      </c>
      <c r="LH20">
        <f>LG2-LH18</f>
        <v>1.0196881889333991</v>
      </c>
      <c r="LI20">
        <v>1935</v>
      </c>
      <c r="LJ20">
        <v>0.246</v>
      </c>
    </row>
    <row r="21" spans="2:322">
      <c r="B21">
        <v>2.3507495659472966E-2</v>
      </c>
      <c r="C21" s="22">
        <v>0.18029197449931073</v>
      </c>
      <c r="D21">
        <v>16.715939866000607</v>
      </c>
      <c r="E21">
        <v>1935</v>
      </c>
      <c r="F21">
        <v>2.1999999999999999E-2</v>
      </c>
      <c r="G21" t="s">
        <v>31</v>
      </c>
      <c r="H21" s="23">
        <f>LN(G2)</f>
        <v>2.3809877403544788E-2</v>
      </c>
      <c r="I21">
        <v>1936</v>
      </c>
      <c r="J21">
        <v>0.23599999999999999</v>
      </c>
      <c r="K21" t="s">
        <v>31</v>
      </c>
      <c r="L21" s="23">
        <f>LN(K2)</f>
        <v>2.0243846368027826E-2</v>
      </c>
      <c r="M21">
        <v>1936</v>
      </c>
      <c r="N21">
        <v>0.23599999999999999</v>
      </c>
      <c r="O21" t="s">
        <v>31</v>
      </c>
      <c r="P21" s="23">
        <f>LN(O2)</f>
        <v>2.220018067760203E-2</v>
      </c>
      <c r="Q21">
        <v>1936</v>
      </c>
      <c r="R21">
        <v>0.23599999999999999</v>
      </c>
      <c r="S21" t="s">
        <v>31</v>
      </c>
      <c r="T21" s="23">
        <f>LN(S2)</f>
        <v>2.2693842931819478E-2</v>
      </c>
      <c r="U21">
        <v>1936</v>
      </c>
      <c r="V21">
        <v>0.23599999999999999</v>
      </c>
      <c r="W21" t="s">
        <v>31</v>
      </c>
      <c r="X21" s="23">
        <f>LN(W2)</f>
        <v>2.3243178007470236E-2</v>
      </c>
      <c r="Y21">
        <v>1936</v>
      </c>
      <c r="Z21">
        <v>0.23599999999999999</v>
      </c>
      <c r="AA21" t="s">
        <v>31</v>
      </c>
      <c r="AB21" s="23">
        <f>LN(AA2)</f>
        <v>2.3380148837772004E-2</v>
      </c>
      <c r="AC21">
        <v>1936</v>
      </c>
      <c r="AD21">
        <v>0.23599999999999999</v>
      </c>
      <c r="AE21" t="s">
        <v>31</v>
      </c>
      <c r="AF21" s="23">
        <f>LN(AE2)</f>
        <v>2.3374114076735814E-2</v>
      </c>
      <c r="AG21">
        <v>1936</v>
      </c>
      <c r="AH21">
        <v>0.23599999999999999</v>
      </c>
      <c r="AI21" t="s">
        <v>31</v>
      </c>
      <c r="AJ21" s="23">
        <f>LN(AI2)</f>
        <v>2.3445566545392978E-2</v>
      </c>
      <c r="AK21">
        <v>1936</v>
      </c>
      <c r="AL21">
        <v>0.23599999999999999</v>
      </c>
      <c r="AM21" t="s">
        <v>31</v>
      </c>
      <c r="AN21" s="23">
        <f>LN(AM2)</f>
        <v>2.3473648744674825E-2</v>
      </c>
      <c r="AO21">
        <v>1936</v>
      </c>
      <c r="AP21">
        <v>0.23599999999999999</v>
      </c>
      <c r="AQ21" t="s">
        <v>31</v>
      </c>
      <c r="AR21" s="23">
        <f>LN(AQ2)</f>
        <v>2.248439867142904E-2</v>
      </c>
      <c r="AS21">
        <v>1936</v>
      </c>
      <c r="AT21">
        <v>0.23599999999999999</v>
      </c>
      <c r="AU21" t="s">
        <v>31</v>
      </c>
      <c r="AV21" s="23">
        <f>LN(AU2)</f>
        <v>2.4097285107698888E-2</v>
      </c>
      <c r="AW21">
        <v>1936</v>
      </c>
      <c r="AX21">
        <v>0.23599999999999999</v>
      </c>
      <c r="AY21" t="s">
        <v>31</v>
      </c>
      <c r="AZ21" s="23">
        <f>LN(AY2)</f>
        <v>2.4171237930832059E-2</v>
      </c>
      <c r="BA21">
        <v>1936</v>
      </c>
      <c r="BB21">
        <v>0.23599999999999999</v>
      </c>
      <c r="BC21" t="s">
        <v>31</v>
      </c>
      <c r="BD21" s="23">
        <f>LN(BC2)</f>
        <v>2.3307769688194681E-2</v>
      </c>
      <c r="BE21">
        <v>1936</v>
      </c>
      <c r="BF21">
        <v>0.23599999999999999</v>
      </c>
      <c r="BG21" t="s">
        <v>31</v>
      </c>
      <c r="BH21" s="23">
        <f>LN(BG2)</f>
        <v>2.4499943720112258E-2</v>
      </c>
      <c r="BI21">
        <v>1936</v>
      </c>
      <c r="BJ21">
        <v>0.23599999999999999</v>
      </c>
      <c r="BK21" t="s">
        <v>31</v>
      </c>
      <c r="BL21" s="23">
        <f>LN(BK2)</f>
        <v>2.3521815260823253E-2</v>
      </c>
      <c r="BM21">
        <v>1936</v>
      </c>
      <c r="BN21">
        <v>0.23599999999999999</v>
      </c>
      <c r="BO21" t="s">
        <v>31</v>
      </c>
      <c r="BP21" s="23">
        <f>LN(BO2)</f>
        <v>2.4422842451987312E-2</v>
      </c>
      <c r="BQ21">
        <v>1936</v>
      </c>
      <c r="BR21">
        <v>0.23599999999999999</v>
      </c>
      <c r="BS21" t="s">
        <v>31</v>
      </c>
      <c r="BT21" s="23">
        <f>LN(BS2)</f>
        <v>2.4457031044987816E-2</v>
      </c>
      <c r="BU21">
        <v>1936</v>
      </c>
      <c r="BV21">
        <v>0.23599999999999999</v>
      </c>
      <c r="BW21" t="s">
        <v>31</v>
      </c>
      <c r="BX21" s="23">
        <f>LN(BW2)</f>
        <v>2.3434736462314015E-2</v>
      </c>
      <c r="BY21">
        <v>1936</v>
      </c>
      <c r="BZ21">
        <v>0.23599999999999999</v>
      </c>
      <c r="CA21" t="s">
        <v>31</v>
      </c>
      <c r="CB21" s="23">
        <f>LN(CA2)</f>
        <v>2.44223314486249E-2</v>
      </c>
      <c r="CC21">
        <v>1936</v>
      </c>
      <c r="CD21">
        <v>0.23599999999999999</v>
      </c>
      <c r="CE21" t="s">
        <v>31</v>
      </c>
      <c r="CF21" s="23">
        <f>LN(CE2)</f>
        <v>2.4382058642729302E-2</v>
      </c>
      <c r="CG21">
        <v>1936</v>
      </c>
      <c r="CH21">
        <v>0.23599999999999999</v>
      </c>
      <c r="CI21" t="s">
        <v>31</v>
      </c>
      <c r="CJ21" s="23">
        <f>LN(CI2)</f>
        <v>2.3507495659472966E-2</v>
      </c>
      <c r="CK21">
        <v>1935</v>
      </c>
      <c r="CL21">
        <v>2.1999999999999999E-2</v>
      </c>
      <c r="CM21" t="s">
        <v>31</v>
      </c>
      <c r="CN21" s="23">
        <f>LN(CM2)</f>
        <v>2.4328576476846848E-2</v>
      </c>
      <c r="CO21">
        <v>1935</v>
      </c>
      <c r="CP21">
        <v>2.1999999999999999E-2</v>
      </c>
      <c r="CQ21" t="s">
        <v>31</v>
      </c>
      <c r="CR21" s="23">
        <f>LN(CQ2)</f>
        <v>2.4309733348939971E-2</v>
      </c>
      <c r="CS21">
        <v>1935</v>
      </c>
      <c r="CT21">
        <v>2.1999999999999999E-2</v>
      </c>
      <c r="CU21" t="s">
        <v>31</v>
      </c>
      <c r="CV21" s="23">
        <f>LN(CU2)</f>
        <v>2.3625114835475289E-2</v>
      </c>
      <c r="CW21">
        <v>1935</v>
      </c>
      <c r="CX21">
        <v>2.1999999999999999E-2</v>
      </c>
      <c r="CY21" t="s">
        <v>31</v>
      </c>
      <c r="CZ21" s="23">
        <f>LN(CY2)</f>
        <v>2.4347956084947567E-2</v>
      </c>
      <c r="DA21">
        <v>1935</v>
      </c>
      <c r="DB21">
        <v>2.1999999999999999E-2</v>
      </c>
      <c r="DC21" t="s">
        <v>31</v>
      </c>
      <c r="DD21" s="23">
        <f>LN(DC2)</f>
        <v>2.4180621913133603E-2</v>
      </c>
      <c r="DE21">
        <v>1935</v>
      </c>
      <c r="DF21">
        <v>2.1999999999999999E-2</v>
      </c>
      <c r="DG21" t="s">
        <v>31</v>
      </c>
      <c r="DH21" s="23">
        <f>LN(DG2)</f>
        <v>2.3519008132808404E-2</v>
      </c>
      <c r="DI21">
        <v>1935</v>
      </c>
      <c r="DJ21">
        <v>2.1999999999999999E-2</v>
      </c>
      <c r="DK21" t="s">
        <v>31</v>
      </c>
      <c r="DL21" s="23">
        <f>LN(DK2)</f>
        <v>2.4139653390353694E-2</v>
      </c>
      <c r="DM21">
        <v>1935</v>
      </c>
      <c r="DN21">
        <v>2.1999999999999999E-2</v>
      </c>
      <c r="DO21" t="s">
        <v>31</v>
      </c>
      <c r="DP21" s="23">
        <f>LN(DO2)</f>
        <v>2.3621639536403265E-2</v>
      </c>
      <c r="DQ21">
        <v>1935</v>
      </c>
      <c r="DR21">
        <v>2.1999999999999999E-2</v>
      </c>
      <c r="DS21" t="s">
        <v>31</v>
      </c>
      <c r="DT21" s="23">
        <f>LN(DS2)</f>
        <v>2.411910296610395E-2</v>
      </c>
      <c r="DU21">
        <v>1935</v>
      </c>
      <c r="DV21">
        <v>2.1999999999999999E-2</v>
      </c>
      <c r="DW21" t="s">
        <v>31</v>
      </c>
      <c r="DX21" s="23">
        <f>LN(DW2)</f>
        <v>2.3547414137842282E-2</v>
      </c>
      <c r="DY21">
        <v>1935</v>
      </c>
      <c r="DZ21">
        <v>2.1999999999999999E-2</v>
      </c>
      <c r="EA21" t="s">
        <v>31</v>
      </c>
      <c r="EB21" s="23">
        <f>LN(EA2)</f>
        <v>2.3512726253989012E-2</v>
      </c>
      <c r="EC21">
        <v>1935</v>
      </c>
      <c r="ED21">
        <v>2.1999999999999999E-2</v>
      </c>
      <c r="EE21" t="s">
        <v>31</v>
      </c>
      <c r="EF21" s="23">
        <f>LN(EE2)</f>
        <v>2.3545986890134978E-2</v>
      </c>
      <c r="EG21">
        <v>1935</v>
      </c>
      <c r="EH21">
        <v>2.1999999999999999E-2</v>
      </c>
      <c r="EI21" t="s">
        <v>31</v>
      </c>
      <c r="EJ21" s="23">
        <f>LN(EI2)</f>
        <v>2.3530335595063945E-2</v>
      </c>
      <c r="EK21">
        <v>1935</v>
      </c>
      <c r="EL21">
        <v>2.1999999999999999E-2</v>
      </c>
      <c r="EM21" t="s">
        <v>31</v>
      </c>
      <c r="EN21" s="23">
        <f>LN(EM2)</f>
        <v>2.3543147266952977E-2</v>
      </c>
      <c r="EO21">
        <v>1935</v>
      </c>
      <c r="EP21">
        <v>2.1999999999999999E-2</v>
      </c>
      <c r="EQ21" t="s">
        <v>31</v>
      </c>
      <c r="ER21" s="23">
        <f>LN(EQ2)</f>
        <v>2.394253989781292E-2</v>
      </c>
      <c r="ES21">
        <v>1935</v>
      </c>
      <c r="ET21">
        <v>2.1999999999999999E-2</v>
      </c>
      <c r="EU21" t="s">
        <v>31</v>
      </c>
      <c r="EV21" s="23">
        <f>LN(EU2)</f>
        <v>2.3924399774663582E-2</v>
      </c>
      <c r="EW21">
        <v>1935</v>
      </c>
      <c r="EX21">
        <v>2.1999999999999999E-2</v>
      </c>
      <c r="EY21" t="s">
        <v>31</v>
      </c>
      <c r="EZ21" s="23">
        <f>LN(EY2)</f>
        <v>2.3895572340996863E-2</v>
      </c>
      <c r="FA21">
        <v>1935</v>
      </c>
      <c r="FB21">
        <v>2.1999999999999999E-2</v>
      </c>
      <c r="FC21" t="s">
        <v>31</v>
      </c>
      <c r="FD21" s="23">
        <f>LN(FC2)</f>
        <v>2.3879351787543707E-2</v>
      </c>
      <c r="FE21">
        <v>1935</v>
      </c>
      <c r="FF21">
        <v>2.1999999999999999E-2</v>
      </c>
      <c r="FG21" t="s">
        <v>31</v>
      </c>
      <c r="FH21" s="23">
        <f>LN(FG2)</f>
        <v>2.3865750620388686E-2</v>
      </c>
      <c r="FI21">
        <v>1935</v>
      </c>
      <c r="FJ21">
        <v>2.1999999999999999E-2</v>
      </c>
      <c r="FK21" t="s">
        <v>31</v>
      </c>
      <c r="FL21" s="23">
        <f>LN(FK2)</f>
        <v>2.384847347515778E-2</v>
      </c>
      <c r="FM21">
        <v>1935</v>
      </c>
      <c r="FN21">
        <v>2.1999999999999999E-2</v>
      </c>
      <c r="FO21" t="s">
        <v>31</v>
      </c>
      <c r="FP21" s="23">
        <f>LN(FO2)</f>
        <v>2.3833192408500511E-2</v>
      </c>
      <c r="FQ21">
        <v>1935</v>
      </c>
      <c r="FR21">
        <v>2.1999999999999999E-2</v>
      </c>
      <c r="FS21" t="s">
        <v>31</v>
      </c>
      <c r="FT21" s="23">
        <f>LN(FS2)</f>
        <v>2.3818591589218813E-2</v>
      </c>
      <c r="FU21">
        <v>1935</v>
      </c>
      <c r="FV21">
        <v>2.1999999999999999E-2</v>
      </c>
      <c r="FW21" t="s">
        <v>31</v>
      </c>
      <c r="FX21" s="23">
        <f>LN(FW2)</f>
        <v>2.3803898336029611E-2</v>
      </c>
      <c r="FY21">
        <v>1935</v>
      </c>
      <c r="FZ21">
        <v>2.1999999999999999E-2</v>
      </c>
      <c r="GA21" t="s">
        <v>31</v>
      </c>
      <c r="GB21" s="23">
        <f>LN(GA2)</f>
        <v>2.3782484688002117E-2</v>
      </c>
      <c r="GC21">
        <v>1935</v>
      </c>
      <c r="GD21">
        <v>2.1999999999999999E-2</v>
      </c>
      <c r="GE21" t="s">
        <v>31</v>
      </c>
      <c r="GF21" s="23">
        <f>LN(GE2)</f>
        <v>2.3756288780425364E-2</v>
      </c>
      <c r="GG21">
        <v>1935</v>
      </c>
      <c r="GH21">
        <v>2.1999999999999999E-2</v>
      </c>
      <c r="GI21" t="s">
        <v>31</v>
      </c>
      <c r="GJ21" s="23">
        <f>LN(GI2)</f>
        <v>2.3730388986498513E-2</v>
      </c>
      <c r="GK21">
        <v>1935</v>
      </c>
      <c r="GL21">
        <v>2.1999999999999999E-2</v>
      </c>
      <c r="GM21" t="s">
        <v>31</v>
      </c>
      <c r="GN21" s="23">
        <f>LN(GM2)</f>
        <v>2.3700243429287445E-2</v>
      </c>
      <c r="GO21">
        <v>1935</v>
      </c>
      <c r="GP21">
        <v>2.1999999999999999E-2</v>
      </c>
      <c r="GQ21" t="s">
        <v>31</v>
      </c>
      <c r="GR21" s="23">
        <f>LN(GQ2)</f>
        <v>2.3681976494481644E-2</v>
      </c>
      <c r="GS21">
        <v>1935</v>
      </c>
      <c r="GT21">
        <v>2.1999999999999999E-2</v>
      </c>
      <c r="GU21" t="s">
        <v>31</v>
      </c>
      <c r="GV21" s="23">
        <f>LN(GU2)</f>
        <v>2.3666443489700064E-2</v>
      </c>
      <c r="GW21">
        <v>1935</v>
      </c>
      <c r="GX21">
        <v>2.1999999999999999E-2</v>
      </c>
      <c r="GY21" t="s">
        <v>31</v>
      </c>
      <c r="GZ21" s="23">
        <f>LN(GY2)</f>
        <v>2.3656334832878913E-2</v>
      </c>
      <c r="HA21">
        <v>1935</v>
      </c>
      <c r="HB21">
        <v>2.1999999999999999E-2</v>
      </c>
      <c r="HC21" t="s">
        <v>31</v>
      </c>
      <c r="HD21" s="23">
        <f>LN(HC2)</f>
        <v>2.4140298990014311E-2</v>
      </c>
      <c r="HE21">
        <v>1935</v>
      </c>
      <c r="HF21">
        <v>2.1999999999999999E-2</v>
      </c>
      <c r="HG21" t="s">
        <v>31</v>
      </c>
      <c r="HH21" s="23">
        <f>LN(HG2)</f>
        <v>2.4221573643086945E-2</v>
      </c>
      <c r="HI21">
        <v>1935</v>
      </c>
      <c r="HJ21">
        <v>2.1999999999999999E-2</v>
      </c>
      <c r="HK21" t="s">
        <v>31</v>
      </c>
      <c r="HL21" s="23">
        <f>LN(HK2)</f>
        <v>2.4521228968740552E-2</v>
      </c>
      <c r="HM21">
        <v>1935</v>
      </c>
      <c r="HN21">
        <v>2.1999999999999999E-2</v>
      </c>
      <c r="HO21" t="s">
        <v>31</v>
      </c>
      <c r="HP21" s="23">
        <f>LN(HO2)</f>
        <v>2.337056150279471E-2</v>
      </c>
      <c r="HQ21">
        <v>1935</v>
      </c>
      <c r="HR21">
        <v>2.1999999999999999E-2</v>
      </c>
      <c r="HS21" t="s">
        <v>31</v>
      </c>
      <c r="HT21" s="23">
        <f>LN(HS2)</f>
        <v>2.3344988585715359E-2</v>
      </c>
      <c r="HU21">
        <v>1935</v>
      </c>
      <c r="HV21">
        <v>2.1999999999999999E-2</v>
      </c>
      <c r="HW21" t="s">
        <v>31</v>
      </c>
      <c r="HX21" s="23">
        <f>LN(HW2)</f>
        <v>2.34444396379281E-2</v>
      </c>
      <c r="HY21">
        <v>1935</v>
      </c>
      <c r="HZ21">
        <v>2.1999999999999999E-2</v>
      </c>
      <c r="IA21" t="s">
        <v>31</v>
      </c>
      <c r="IB21" s="23">
        <f>LN(IA2)</f>
        <v>2.3458490266704563E-2</v>
      </c>
      <c r="IC21">
        <v>1935</v>
      </c>
      <c r="ID21">
        <v>2.1999999999999999E-2</v>
      </c>
      <c r="IE21" t="s">
        <v>31</v>
      </c>
      <c r="IF21" s="23">
        <f>LN(IE2)</f>
        <v>2.472755679535241E-2</v>
      </c>
      <c r="IG21">
        <v>1935</v>
      </c>
      <c r="IH21">
        <v>2.1999999999999999E-2</v>
      </c>
      <c r="II21" t="s">
        <v>31</v>
      </c>
      <c r="IJ21" s="23">
        <f>LN(II2)</f>
        <v>2.3595027656655866E-2</v>
      </c>
      <c r="IK21">
        <v>1935</v>
      </c>
      <c r="IL21">
        <v>2.1999999999999999E-2</v>
      </c>
      <c r="IM21" t="s">
        <v>31</v>
      </c>
      <c r="IN21" s="23">
        <f>LN(IM2)</f>
        <v>2.3615334707653937E-2</v>
      </c>
      <c r="IO21">
        <v>1935</v>
      </c>
      <c r="IP21">
        <v>2.1999999999999999E-2</v>
      </c>
      <c r="IQ21" t="s">
        <v>31</v>
      </c>
      <c r="IR21" s="23">
        <f>LN(IQ2)</f>
        <v>2.3570903682032195E-2</v>
      </c>
      <c r="IS21">
        <v>1935</v>
      </c>
      <c r="IT21">
        <v>2.1999999999999999E-2</v>
      </c>
      <c r="IU21" t="s">
        <v>31</v>
      </c>
      <c r="IV21" s="23">
        <f>LN(IU2)</f>
        <v>2.3592246792619707E-2</v>
      </c>
      <c r="IW21">
        <v>1935</v>
      </c>
      <c r="IX21">
        <v>2.1999999999999999E-2</v>
      </c>
      <c r="IY21" t="s">
        <v>31</v>
      </c>
      <c r="IZ21" s="23">
        <f>LN(IY2)</f>
        <v>2.4902853851223317E-2</v>
      </c>
      <c r="JA21">
        <v>1935</v>
      </c>
      <c r="JB21">
        <v>2.1999999999999999E-2</v>
      </c>
      <c r="JC21" t="s">
        <v>31</v>
      </c>
      <c r="JD21" s="23">
        <f>LN(JC2)</f>
        <v>2.3700203390681924E-2</v>
      </c>
      <c r="JE21">
        <v>1935</v>
      </c>
      <c r="JF21">
        <v>2.1999999999999999E-2</v>
      </c>
      <c r="JG21" t="s">
        <v>31</v>
      </c>
      <c r="JH21" s="23">
        <f>LN(JG2)</f>
        <v>2.3702873007749599E-2</v>
      </c>
      <c r="JI21">
        <v>1935</v>
      </c>
      <c r="JJ21">
        <v>2.1999999999999999E-2</v>
      </c>
      <c r="JK21" t="s">
        <v>31</v>
      </c>
      <c r="JL21" s="23">
        <f>LN(JK2)</f>
        <v>2.3652210018140621E-2</v>
      </c>
      <c r="JM21">
        <v>1935</v>
      </c>
      <c r="JN21">
        <v>2.1999999999999999E-2</v>
      </c>
      <c r="JO21" t="s">
        <v>31</v>
      </c>
      <c r="JP21" s="23">
        <f>LN(JO2)</f>
        <v>2.3590446657410915E-2</v>
      </c>
      <c r="JQ21">
        <v>1935</v>
      </c>
      <c r="JR21">
        <v>2.1999999999999999E-2</v>
      </c>
      <c r="JS21" t="s">
        <v>31</v>
      </c>
      <c r="JT21" s="23">
        <f>LN(JS2)</f>
        <v>2.3552044437729482E-2</v>
      </c>
      <c r="JU21">
        <v>1935</v>
      </c>
      <c r="JV21">
        <v>2.1999999999999999E-2</v>
      </c>
      <c r="JW21" t="s">
        <v>31</v>
      </c>
      <c r="JX21" s="23">
        <f>LN(JW2)</f>
        <v>2.3514805743579018E-2</v>
      </c>
      <c r="JY21">
        <v>1935</v>
      </c>
      <c r="JZ21">
        <v>2.1999999999999999E-2</v>
      </c>
      <c r="KA21" t="s">
        <v>31</v>
      </c>
      <c r="KB21" s="23">
        <f>LN(KA2)</f>
        <v>2.3413492808419284E-2</v>
      </c>
      <c r="KC21">
        <v>1935</v>
      </c>
      <c r="KD21">
        <v>2.1999999999999999E-2</v>
      </c>
      <c r="KE21" t="s">
        <v>31</v>
      </c>
      <c r="KF21" s="23">
        <f>LN(KE2)</f>
        <v>2.3439005570219874E-2</v>
      </c>
      <c r="KG21">
        <v>1935</v>
      </c>
      <c r="KH21">
        <v>2.1999999999999999E-2</v>
      </c>
      <c r="KI21" t="s">
        <v>31</v>
      </c>
      <c r="KJ21" s="23">
        <f>LN(KI2)</f>
        <v>2.5209130764792281E-2</v>
      </c>
      <c r="KK21">
        <v>1935</v>
      </c>
      <c r="KL21">
        <v>2.1999999999999999E-2</v>
      </c>
      <c r="KM21" t="s">
        <v>31</v>
      </c>
      <c r="KN21" s="23">
        <f>LN(KM2)</f>
        <v>2.333623539197309E-2</v>
      </c>
      <c r="KO21">
        <v>1935</v>
      </c>
      <c r="KP21">
        <v>2.1999999999999999E-2</v>
      </c>
      <c r="KQ21" t="s">
        <v>31</v>
      </c>
      <c r="KR21" s="23">
        <f>LN(KQ2)</f>
        <v>2.3348882190969162E-2</v>
      </c>
      <c r="KS21">
        <v>1935</v>
      </c>
      <c r="KT21">
        <v>2.1999999999999999E-2</v>
      </c>
      <c r="KU21" t="s">
        <v>31</v>
      </c>
      <c r="KV21" s="23">
        <f>LN(KU2)</f>
        <v>2.3348975568632829E-2</v>
      </c>
      <c r="KW21">
        <v>1935</v>
      </c>
      <c r="KX21">
        <v>2.1999999999999999E-2</v>
      </c>
      <c r="KY21" t="s">
        <v>31</v>
      </c>
      <c r="KZ21" s="23">
        <f>LN(KY2)</f>
        <v>2.554567188608246E-2</v>
      </c>
      <c r="LA21">
        <v>1935</v>
      </c>
      <c r="LB21">
        <v>2.1999999999999999E-2</v>
      </c>
      <c r="LC21" t="s">
        <v>31</v>
      </c>
      <c r="LD21" s="23">
        <f>LN(LC2)</f>
        <v>2.5159455777504048E-2</v>
      </c>
      <c r="LE21">
        <v>1935</v>
      </c>
      <c r="LF21">
        <v>2.1999999999999999E-2</v>
      </c>
      <c r="LG21" t="s">
        <v>31</v>
      </c>
      <c r="LH21" s="23">
        <f>LN(LG2)</f>
        <v>2.5214102975008666E-2</v>
      </c>
      <c r="LI21">
        <v>1935</v>
      </c>
      <c r="LJ21">
        <v>2.1999999999999999E-2</v>
      </c>
    </row>
    <row r="22" spans="2:322">
      <c r="B22">
        <v>2.4328576476846848E-2</v>
      </c>
      <c r="C22" s="22">
        <v>0.19271046038467571</v>
      </c>
      <c r="D22">
        <v>18.142183529609724</v>
      </c>
      <c r="E22">
        <v>1936</v>
      </c>
      <c r="F22">
        <v>0.23599999999999999</v>
      </c>
      <c r="G22" t="s">
        <v>41</v>
      </c>
      <c r="H22" s="23">
        <f>LN(H19)</f>
        <v>2.9404897773509079E-2</v>
      </c>
      <c r="I22">
        <v>1937</v>
      </c>
      <c r="J22">
        <v>0.25</v>
      </c>
      <c r="K22" t="s">
        <v>41</v>
      </c>
      <c r="L22" s="23">
        <f>LN(L19)</f>
        <v>2.5866505205869531E-2</v>
      </c>
      <c r="M22">
        <v>1937</v>
      </c>
      <c r="N22">
        <v>0.25</v>
      </c>
      <c r="O22" t="s">
        <v>41</v>
      </c>
      <c r="P22" s="23">
        <f>LN(P19)</f>
        <v>2.7936784834535086E-2</v>
      </c>
      <c r="Q22">
        <v>1937</v>
      </c>
      <c r="R22">
        <v>0.25</v>
      </c>
      <c r="S22" t="s">
        <v>41</v>
      </c>
      <c r="T22" s="23">
        <f>LN(T19)</f>
        <v>2.8449249242735682E-2</v>
      </c>
      <c r="U22">
        <v>1937</v>
      </c>
      <c r="V22">
        <v>0.25</v>
      </c>
      <c r="W22" t="s">
        <v>41</v>
      </c>
      <c r="X22" s="23">
        <f>LN(X19)</f>
        <v>2.8953981627362901E-2</v>
      </c>
      <c r="Y22">
        <v>1937</v>
      </c>
      <c r="Z22">
        <v>0.25</v>
      </c>
      <c r="AA22" t="s">
        <v>41</v>
      </c>
      <c r="AB22" s="23">
        <f>LN(AB19)</f>
        <v>2.9090339886092085E-2</v>
      </c>
      <c r="AC22">
        <v>1937</v>
      </c>
      <c r="AD22">
        <v>0.25</v>
      </c>
      <c r="AE22" t="s">
        <v>41</v>
      </c>
      <c r="AF22" s="23">
        <f>LN(AF19)</f>
        <v>2.9079422086698215E-2</v>
      </c>
      <c r="AG22">
        <v>1937</v>
      </c>
      <c r="AH22">
        <v>0.25</v>
      </c>
      <c r="AI22" t="s">
        <v>41</v>
      </c>
      <c r="AJ22" s="23">
        <f>LN(AJ19)</f>
        <v>2.9148281157008935E-2</v>
      </c>
      <c r="AK22">
        <v>1937</v>
      </c>
      <c r="AL22">
        <v>0.25</v>
      </c>
      <c r="AM22" t="s">
        <v>41</v>
      </c>
      <c r="AN22" s="23">
        <f>LN(AN19)</f>
        <v>2.9172690608806479E-2</v>
      </c>
      <c r="AO22">
        <v>1937</v>
      </c>
      <c r="AP22">
        <v>0.25</v>
      </c>
      <c r="AQ22" t="s">
        <v>41</v>
      </c>
      <c r="AR22" s="23">
        <f>LN(AR19)</f>
        <v>2.8105569968563598E-2</v>
      </c>
      <c r="AS22">
        <v>1937</v>
      </c>
      <c r="AT22">
        <v>0.25</v>
      </c>
      <c r="AU22" t="s">
        <v>41</v>
      </c>
      <c r="AV22" s="23">
        <f>LN(AV19)</f>
        <v>2.9778059221776582E-2</v>
      </c>
      <c r="AW22">
        <v>1937</v>
      </c>
      <c r="AX22">
        <v>0.25</v>
      </c>
      <c r="AY22" t="s">
        <v>41</v>
      </c>
      <c r="AZ22" s="23">
        <f>LN(AZ19)</f>
        <v>2.9837101472509699E-2</v>
      </c>
      <c r="BA22">
        <v>1937</v>
      </c>
      <c r="BB22">
        <v>0.25</v>
      </c>
      <c r="BC22" t="s">
        <v>41</v>
      </c>
      <c r="BD22" s="23">
        <f>LN(BD19)</f>
        <v>2.8961041781133089E-2</v>
      </c>
      <c r="BE22">
        <v>1937</v>
      </c>
      <c r="BF22">
        <v>0.25</v>
      </c>
      <c r="BG22" t="s">
        <v>41</v>
      </c>
      <c r="BH22" s="23">
        <f>LN(BH19)</f>
        <v>3.0102260649466892E-2</v>
      </c>
      <c r="BI22">
        <v>1937</v>
      </c>
      <c r="BJ22">
        <v>0.25</v>
      </c>
      <c r="BK22" t="s">
        <v>41</v>
      </c>
      <c r="BL22" s="23">
        <f>LN(BL19)</f>
        <v>2.9174147644752006E-2</v>
      </c>
      <c r="BM22">
        <v>1937</v>
      </c>
      <c r="BN22">
        <v>0.25</v>
      </c>
      <c r="BO22" t="s">
        <v>41</v>
      </c>
      <c r="BP22" s="23">
        <f>LN(BP19)</f>
        <v>3.0030507421383322E-2</v>
      </c>
      <c r="BQ22">
        <v>1937</v>
      </c>
      <c r="BR22">
        <v>0.25</v>
      </c>
      <c r="BS22" t="s">
        <v>41</v>
      </c>
      <c r="BT22" s="23">
        <f>LN(BT19)</f>
        <v>3.0051624825032257E-2</v>
      </c>
      <c r="BU22">
        <v>1937</v>
      </c>
      <c r="BV22">
        <v>0.25</v>
      </c>
      <c r="BW22" t="s">
        <v>41</v>
      </c>
      <c r="BX22" s="23">
        <f>LN(BX19)</f>
        <v>2.907302837743125E-2</v>
      </c>
      <c r="BY22">
        <v>1937</v>
      </c>
      <c r="BZ22">
        <v>0.25</v>
      </c>
      <c r="CA22" t="s">
        <v>41</v>
      </c>
      <c r="CB22" s="23">
        <f>LN(CB19)</f>
        <v>3.0015504150669246E-2</v>
      </c>
      <c r="CC22">
        <v>1937</v>
      </c>
      <c r="CD22">
        <v>0.25</v>
      </c>
      <c r="CE22" t="s">
        <v>41</v>
      </c>
      <c r="CF22" s="23">
        <f>LN(CF19)</f>
        <v>2.997509418653585E-2</v>
      </c>
      <c r="CG22">
        <v>1937</v>
      </c>
      <c r="CH22">
        <v>0.25</v>
      </c>
      <c r="CI22" t="s">
        <v>41</v>
      </c>
      <c r="CJ22" s="23">
        <f>LN(CJ19)</f>
        <v>2.914495115825963E-2</v>
      </c>
      <c r="CK22">
        <v>1937</v>
      </c>
      <c r="CL22">
        <v>0.25</v>
      </c>
      <c r="CM22" t="s">
        <v>41</v>
      </c>
      <c r="CN22" s="23">
        <f>LN(CN19)</f>
        <v>2.992443251358377E-2</v>
      </c>
      <c r="CO22">
        <v>1936</v>
      </c>
      <c r="CP22">
        <v>0.23599999999999999</v>
      </c>
      <c r="CQ22" t="s">
        <v>41</v>
      </c>
      <c r="CR22" s="23">
        <f>LN(CR19)</f>
        <v>2.9901594217242075E-2</v>
      </c>
      <c r="CS22">
        <v>1936</v>
      </c>
      <c r="CT22">
        <v>0.23599999999999999</v>
      </c>
      <c r="CU22" t="s">
        <v>41</v>
      </c>
      <c r="CV22" s="23">
        <f>LN(CV19)</f>
        <v>2.9266150528212687E-2</v>
      </c>
      <c r="CW22">
        <v>1936</v>
      </c>
      <c r="CX22">
        <v>0.23599999999999999</v>
      </c>
      <c r="CY22" t="s">
        <v>41</v>
      </c>
      <c r="CZ22" s="23">
        <f>LN(CZ19)</f>
        <v>2.9921355227217412E-2</v>
      </c>
      <c r="DA22">
        <v>1936</v>
      </c>
      <c r="DB22">
        <v>0.23599999999999999</v>
      </c>
      <c r="DC22" t="s">
        <v>41</v>
      </c>
      <c r="DD22" s="23">
        <f>LN(DD19)</f>
        <v>2.9784985244009222E-2</v>
      </c>
      <c r="DE22">
        <v>1936</v>
      </c>
      <c r="DF22">
        <v>0.23599999999999999</v>
      </c>
      <c r="DG22" t="s">
        <v>41</v>
      </c>
      <c r="DH22" s="23">
        <f>LN(DH19)</f>
        <v>2.9141440437894947E-2</v>
      </c>
      <c r="DI22">
        <v>1936</v>
      </c>
      <c r="DJ22">
        <v>0.23599999999999999</v>
      </c>
      <c r="DK22" t="s">
        <v>41</v>
      </c>
      <c r="DL22" s="23">
        <f>LN(DL19)</f>
        <v>2.9745998876327288E-2</v>
      </c>
      <c r="DM22">
        <v>1936</v>
      </c>
      <c r="DN22">
        <v>0.23599999999999999</v>
      </c>
      <c r="DO22" t="s">
        <v>41</v>
      </c>
      <c r="DP22" s="23">
        <f>LN(DP19)</f>
        <v>2.9253826650180271E-2</v>
      </c>
      <c r="DQ22">
        <v>1936</v>
      </c>
      <c r="DR22">
        <v>0.23599999999999999</v>
      </c>
      <c r="DS22" t="s">
        <v>41</v>
      </c>
      <c r="DT22" s="23">
        <f>LN(DT19)</f>
        <v>2.9723301845773636E-2</v>
      </c>
      <c r="DU22">
        <v>1936</v>
      </c>
      <c r="DV22">
        <v>0.23599999999999999</v>
      </c>
      <c r="DW22" t="s">
        <v>41</v>
      </c>
      <c r="DX22" s="23">
        <f>LN(DX19)</f>
        <v>2.9164569560258837E-2</v>
      </c>
      <c r="DY22">
        <v>1936</v>
      </c>
      <c r="DZ22">
        <v>0.23599999999999999</v>
      </c>
      <c r="EA22" t="s">
        <v>41</v>
      </c>
      <c r="EB22" s="23">
        <f>LN(EB19)</f>
        <v>2.9115866468789383E-2</v>
      </c>
      <c r="EC22">
        <v>1936</v>
      </c>
      <c r="ED22">
        <v>0.23599999999999999</v>
      </c>
      <c r="EE22" t="s">
        <v>41</v>
      </c>
      <c r="EF22" s="23">
        <f>LN(EF19)</f>
        <v>2.914984778445253E-2</v>
      </c>
      <c r="EG22">
        <v>1936</v>
      </c>
      <c r="EH22">
        <v>0.23599999999999999</v>
      </c>
      <c r="EI22" t="s">
        <v>41</v>
      </c>
      <c r="EJ22" s="23">
        <f>LN(EJ19)</f>
        <v>2.9119939899872726E-2</v>
      </c>
      <c r="EK22">
        <v>1936</v>
      </c>
      <c r="EL22">
        <v>0.23599999999999999</v>
      </c>
      <c r="EM22" t="s">
        <v>41</v>
      </c>
      <c r="EN22" s="23">
        <f>LN(EN19)</f>
        <v>2.9125071078804556E-2</v>
      </c>
      <c r="EO22">
        <v>1936</v>
      </c>
      <c r="EP22">
        <v>0.23599999999999999</v>
      </c>
      <c r="EQ22" t="s">
        <v>41</v>
      </c>
      <c r="ER22" s="23">
        <f>LN(ER19)</f>
        <v>2.9559469107802772E-2</v>
      </c>
      <c r="ES22">
        <v>1936</v>
      </c>
      <c r="ET22">
        <v>0.23599999999999999</v>
      </c>
      <c r="EU22" t="s">
        <v>41</v>
      </c>
      <c r="EV22" s="23">
        <f>LN(EV19)</f>
        <v>2.9540876855345299E-2</v>
      </c>
      <c r="EW22">
        <v>1936</v>
      </c>
      <c r="EX22">
        <v>0.23599999999999999</v>
      </c>
      <c r="EY22" t="s">
        <v>41</v>
      </c>
      <c r="EZ22" s="23">
        <f>LN(EZ19)</f>
        <v>2.9515419575142348E-2</v>
      </c>
      <c r="FA22">
        <v>1936</v>
      </c>
      <c r="FB22">
        <v>0.23599999999999999</v>
      </c>
      <c r="FC22" t="s">
        <v>41</v>
      </c>
      <c r="FD22" s="23">
        <f>LN(FD19)</f>
        <v>2.9499102655860941E-2</v>
      </c>
      <c r="FE22">
        <v>1936</v>
      </c>
      <c r="FF22">
        <v>0.23599999999999999</v>
      </c>
      <c r="FG22" t="s">
        <v>41</v>
      </c>
      <c r="FH22" s="23">
        <f>LN(FH19)</f>
        <v>2.9484427871911825E-2</v>
      </c>
      <c r="FI22">
        <v>1936</v>
      </c>
      <c r="FJ22">
        <v>0.23599999999999999</v>
      </c>
      <c r="FK22" t="s">
        <v>41</v>
      </c>
      <c r="FL22" s="23">
        <f>LN(FL19)</f>
        <v>2.9468139897121114E-2</v>
      </c>
      <c r="FM22">
        <v>1936</v>
      </c>
      <c r="FN22">
        <v>0.23599999999999999</v>
      </c>
      <c r="FO22" t="s">
        <v>41</v>
      </c>
      <c r="FP22" s="23">
        <f>LN(FP19)</f>
        <v>2.9453288737251695E-2</v>
      </c>
      <c r="FQ22">
        <v>1936</v>
      </c>
      <c r="FR22">
        <v>0.23599999999999999</v>
      </c>
      <c r="FS22" t="s">
        <v>41</v>
      </c>
      <c r="FT22" s="23">
        <f>LN(FT19)</f>
        <v>2.9439209612348721E-2</v>
      </c>
      <c r="FU22">
        <v>1936</v>
      </c>
      <c r="FV22">
        <v>0.23599999999999999</v>
      </c>
      <c r="FW22" t="s">
        <v>41</v>
      </c>
      <c r="FX22" s="23">
        <f>LN(FX19)</f>
        <v>2.942165323430659E-2</v>
      </c>
      <c r="FY22">
        <v>1936</v>
      </c>
      <c r="FZ22">
        <v>0.23599999999999999</v>
      </c>
      <c r="GA22" t="s">
        <v>41</v>
      </c>
      <c r="GB22" s="23">
        <f>LN(GB19)</f>
        <v>2.9391956330018461E-2</v>
      </c>
      <c r="GC22">
        <v>1936</v>
      </c>
      <c r="GD22">
        <v>0.23599999999999999</v>
      </c>
      <c r="GE22" t="s">
        <v>41</v>
      </c>
      <c r="GF22" s="23">
        <f>LN(GF19)</f>
        <v>2.9359540751461452E-2</v>
      </c>
      <c r="GG22">
        <v>1936</v>
      </c>
      <c r="GH22">
        <v>0.23599999999999999</v>
      </c>
      <c r="GI22" t="s">
        <v>41</v>
      </c>
      <c r="GJ22" s="23">
        <f>LN(GJ19)</f>
        <v>2.9331417875234904E-2</v>
      </c>
      <c r="GK22">
        <v>1936</v>
      </c>
      <c r="GL22">
        <v>0.23599999999999999</v>
      </c>
      <c r="GM22" t="s">
        <v>41</v>
      </c>
      <c r="GN22" s="23">
        <f>LN(GN19)</f>
        <v>2.9297584218819332E-2</v>
      </c>
      <c r="GO22">
        <v>1936</v>
      </c>
      <c r="GP22">
        <v>0.23599999999999999</v>
      </c>
      <c r="GQ22" t="s">
        <v>41</v>
      </c>
      <c r="GR22" s="23">
        <f>LN(GR19)</f>
        <v>2.9283528887328391E-2</v>
      </c>
      <c r="GS22">
        <v>1936</v>
      </c>
      <c r="GT22">
        <v>0.23599999999999999</v>
      </c>
      <c r="GU22" t="s">
        <v>41</v>
      </c>
      <c r="GV22" s="23">
        <f>LN(GV19)</f>
        <v>2.9272204544492177E-2</v>
      </c>
      <c r="GW22">
        <v>1936</v>
      </c>
      <c r="GX22">
        <v>0.23599999999999999</v>
      </c>
      <c r="GY22" t="s">
        <v>41</v>
      </c>
      <c r="GZ22" s="23">
        <f>LN(GZ19)</f>
        <v>2.9267126863390867E-2</v>
      </c>
      <c r="HA22">
        <v>1936</v>
      </c>
      <c r="HB22">
        <v>0.23599999999999999</v>
      </c>
      <c r="HC22" t="s">
        <v>41</v>
      </c>
      <c r="HD22" s="23">
        <f>LN(HD19)</f>
        <v>2.970305968598214E-2</v>
      </c>
      <c r="HE22">
        <v>1936</v>
      </c>
      <c r="HF22">
        <v>0.23599999999999999</v>
      </c>
      <c r="HG22" t="s">
        <v>41</v>
      </c>
      <c r="HH22" s="23">
        <f>LN(HH19)</f>
        <v>2.9782193845436629E-2</v>
      </c>
      <c r="HI22">
        <v>1936</v>
      </c>
      <c r="HJ22">
        <v>0.23599999999999999</v>
      </c>
      <c r="HK22" t="s">
        <v>41</v>
      </c>
      <c r="HL22" s="23">
        <f>LN(HL19)</f>
        <v>2.999329462583249E-2</v>
      </c>
      <c r="HM22">
        <v>1936</v>
      </c>
      <c r="HN22">
        <v>0.23599999999999999</v>
      </c>
      <c r="HO22" t="s">
        <v>41</v>
      </c>
      <c r="HP22" s="23">
        <f>LN(HP19)</f>
        <v>2.8978014700571656E-2</v>
      </c>
      <c r="HQ22">
        <v>1936</v>
      </c>
      <c r="HR22">
        <v>0.23599999999999999</v>
      </c>
      <c r="HS22" t="s">
        <v>41</v>
      </c>
      <c r="HT22" s="23">
        <f>LN(HT19)</f>
        <v>2.8954670502798763E-2</v>
      </c>
      <c r="HU22">
        <v>1936</v>
      </c>
      <c r="HV22">
        <v>0.23599999999999999</v>
      </c>
      <c r="HW22" t="s">
        <v>41</v>
      </c>
      <c r="HX22" s="23">
        <f>LN(HX19)</f>
        <v>2.9074135092071289E-2</v>
      </c>
      <c r="HY22">
        <v>1936</v>
      </c>
      <c r="HZ22">
        <v>0.23599999999999999</v>
      </c>
      <c r="IA22" t="s">
        <v>41</v>
      </c>
      <c r="IB22" s="23">
        <f>LN(IB19)</f>
        <v>2.9094042947290552E-2</v>
      </c>
      <c r="IC22">
        <v>1936</v>
      </c>
      <c r="ID22">
        <v>0.23599999999999999</v>
      </c>
      <c r="IE22" t="s">
        <v>41</v>
      </c>
      <c r="IF22" s="23">
        <f>LN(IF19)</f>
        <v>3.024417235577807E-2</v>
      </c>
      <c r="IG22">
        <v>1936</v>
      </c>
      <c r="IH22">
        <v>0.23599999999999999</v>
      </c>
      <c r="II22" t="s">
        <v>41</v>
      </c>
      <c r="IJ22" s="23">
        <f>LN(IJ19)</f>
        <v>2.9247471221117653E-2</v>
      </c>
      <c r="IK22">
        <v>1936</v>
      </c>
      <c r="IL22">
        <v>0.23599999999999999</v>
      </c>
      <c r="IM22" t="s">
        <v>41</v>
      </c>
      <c r="IN22" s="23">
        <f>LN(IN19)</f>
        <v>2.927442980839472E-2</v>
      </c>
      <c r="IO22">
        <v>1936</v>
      </c>
      <c r="IP22">
        <v>0.23599999999999999</v>
      </c>
      <c r="IQ22" t="s">
        <v>41</v>
      </c>
      <c r="IR22" s="23">
        <f>LN(IR19)</f>
        <v>2.9231339729789127E-2</v>
      </c>
      <c r="IS22">
        <v>1936</v>
      </c>
      <c r="IT22">
        <v>0.23599999999999999</v>
      </c>
      <c r="IU22" t="s">
        <v>41</v>
      </c>
      <c r="IV22" s="23">
        <f>LN(IV19)</f>
        <v>2.9256614250398792E-2</v>
      </c>
      <c r="IW22">
        <v>1936</v>
      </c>
      <c r="IX22">
        <v>0.23599999999999999</v>
      </c>
      <c r="IY22" t="s">
        <v>41</v>
      </c>
      <c r="IZ22" s="23">
        <f>LN(IZ19)</f>
        <v>3.0456401755549929E-2</v>
      </c>
      <c r="JA22">
        <v>1936</v>
      </c>
      <c r="JB22">
        <v>0.23599999999999999</v>
      </c>
      <c r="JC22" t="s">
        <v>41</v>
      </c>
      <c r="JD22" s="23">
        <f>LN(JD19)</f>
        <v>2.9370064811271017E-2</v>
      </c>
      <c r="JE22">
        <v>1936</v>
      </c>
      <c r="JF22">
        <v>0.23599999999999999</v>
      </c>
      <c r="JG22" t="s">
        <v>41</v>
      </c>
      <c r="JH22" s="23">
        <f>LN(JH19)</f>
        <v>2.9375815138048024E-2</v>
      </c>
      <c r="JI22">
        <v>1936</v>
      </c>
      <c r="JJ22">
        <v>0.23599999999999999</v>
      </c>
      <c r="JK22" t="s">
        <v>41</v>
      </c>
      <c r="JL22" s="23">
        <f>LN(JL19)</f>
        <v>2.9327638600034248E-2</v>
      </c>
      <c r="JM22">
        <v>1936</v>
      </c>
      <c r="JN22">
        <v>0.23599999999999999</v>
      </c>
      <c r="JO22" t="s">
        <v>41</v>
      </c>
      <c r="JP22" s="23">
        <f>LN(JP19)</f>
        <v>2.9271544602091151E-2</v>
      </c>
      <c r="JQ22">
        <v>1936</v>
      </c>
      <c r="JR22">
        <v>0.23599999999999999</v>
      </c>
      <c r="JS22" t="s">
        <v>41</v>
      </c>
      <c r="JT22" s="23">
        <f>LN(JT19)</f>
        <v>2.9235927952318431E-2</v>
      </c>
      <c r="JU22">
        <v>1936</v>
      </c>
      <c r="JV22">
        <v>0.23599999999999999</v>
      </c>
      <c r="JW22" t="s">
        <v>41</v>
      </c>
      <c r="JX22" s="23">
        <f>LN(JX19)</f>
        <v>2.9201576696752187E-2</v>
      </c>
      <c r="JY22">
        <v>1936</v>
      </c>
      <c r="JZ22">
        <v>0.23599999999999999</v>
      </c>
      <c r="KA22" t="s">
        <v>41</v>
      </c>
      <c r="KB22" s="23">
        <f>LN(KB19)</f>
        <v>2.9101199887153477E-2</v>
      </c>
      <c r="KC22">
        <v>1936</v>
      </c>
      <c r="KD22">
        <v>0.23599999999999999</v>
      </c>
      <c r="KE22" t="s">
        <v>41</v>
      </c>
      <c r="KF22" s="23">
        <f>LN(KF19)</f>
        <v>2.9140481687975752E-2</v>
      </c>
      <c r="KG22">
        <v>1936</v>
      </c>
      <c r="KH22">
        <v>0.23599999999999999</v>
      </c>
      <c r="KI22" t="s">
        <v>41</v>
      </c>
      <c r="KJ22" s="23">
        <f>LN(KJ19)</f>
        <v>3.0821396504360075E-2</v>
      </c>
      <c r="KK22">
        <v>1936</v>
      </c>
      <c r="KL22">
        <v>0.23599999999999999</v>
      </c>
      <c r="KM22" t="s">
        <v>41</v>
      </c>
      <c r="KN22" s="23">
        <f>LN(KN19)</f>
        <v>2.9039226802043711E-2</v>
      </c>
      <c r="KO22">
        <v>1936</v>
      </c>
      <c r="KP22">
        <v>0.23599999999999999</v>
      </c>
      <c r="KQ22" t="s">
        <v>41</v>
      </c>
      <c r="KR22" s="23">
        <f>LN(KR19)</f>
        <v>2.9061862627935961E-2</v>
      </c>
      <c r="KS22">
        <v>1936</v>
      </c>
      <c r="KT22">
        <v>0.23599999999999999</v>
      </c>
      <c r="KU22" t="s">
        <v>41</v>
      </c>
      <c r="KV22" s="23">
        <f>LN(KV19)</f>
        <v>2.9066884748680598E-2</v>
      </c>
      <c r="KW22">
        <v>1936</v>
      </c>
      <c r="KX22">
        <v>0.23599999999999999</v>
      </c>
      <c r="KY22" t="s">
        <v>41</v>
      </c>
      <c r="KZ22" s="23">
        <f>LN(KZ19)</f>
        <v>3.1171821684455467E-2</v>
      </c>
      <c r="LA22">
        <v>1936</v>
      </c>
      <c r="LB22">
        <v>0.23599999999999999</v>
      </c>
      <c r="LC22" t="s">
        <v>41</v>
      </c>
      <c r="LD22" s="23">
        <f>LN(LD19)</f>
        <v>3.0841148481917199E-2</v>
      </c>
      <c r="LE22">
        <v>1936</v>
      </c>
      <c r="LF22">
        <v>0.23599999999999999</v>
      </c>
      <c r="LG22" t="s">
        <v>41</v>
      </c>
      <c r="LH22" s="23">
        <f>LN(LH19)</f>
        <v>3.0898821640201808E-2</v>
      </c>
      <c r="LI22">
        <v>1936</v>
      </c>
      <c r="LJ22">
        <v>0.23599999999999999</v>
      </c>
    </row>
    <row r="23" spans="2:322">
      <c r="B23">
        <v>2.4309733348939971E-2</v>
      </c>
      <c r="C23" s="22">
        <v>0.19269808396751992</v>
      </c>
      <c r="D23">
        <v>18.140740274103724</v>
      </c>
      <c r="E23">
        <v>1937</v>
      </c>
      <c r="F23">
        <v>0.25</v>
      </c>
      <c r="G23" t="s">
        <v>42</v>
      </c>
      <c r="H23" s="23">
        <f>LN(H20)</f>
        <v>1.8183376564188027E-2</v>
      </c>
      <c r="I23">
        <v>1937</v>
      </c>
      <c r="J23">
        <v>0.03</v>
      </c>
      <c r="K23" t="s">
        <v>42</v>
      </c>
      <c r="L23" s="23">
        <f>LN(L20)</f>
        <v>1.4589394391574284E-2</v>
      </c>
      <c r="M23">
        <v>1937</v>
      </c>
      <c r="N23">
        <v>0.03</v>
      </c>
      <c r="O23" t="s">
        <v>42</v>
      </c>
      <c r="P23" s="23">
        <f>LN(P20)</f>
        <v>1.6430477928602132E-2</v>
      </c>
      <c r="Q23">
        <v>1937</v>
      </c>
      <c r="R23">
        <v>0.03</v>
      </c>
      <c r="S23" t="s">
        <v>42</v>
      </c>
      <c r="T23" s="23">
        <f>LN(T20)</f>
        <v>1.6905120076349828E-2</v>
      </c>
      <c r="U23">
        <v>1937</v>
      </c>
      <c r="V23">
        <v>0.03</v>
      </c>
      <c r="W23" t="s">
        <v>42</v>
      </c>
      <c r="X23" s="23">
        <f>LN(X20)</f>
        <v>1.7499573701660026E-2</v>
      </c>
      <c r="Y23">
        <v>1937</v>
      </c>
      <c r="Z23">
        <v>0.03</v>
      </c>
      <c r="AA23" t="s">
        <v>42</v>
      </c>
      <c r="AB23" s="23">
        <f>LN(AB20)</f>
        <v>1.7637164160136939E-2</v>
      </c>
      <c r="AC23">
        <v>1937</v>
      </c>
      <c r="AD23">
        <v>0.03</v>
      </c>
      <c r="AE23" t="s">
        <v>42</v>
      </c>
      <c r="AF23" s="23">
        <f>LN(AF20)</f>
        <v>1.763606866099034E-2</v>
      </c>
      <c r="AG23">
        <v>1937</v>
      </c>
      <c r="AH23">
        <v>0.03</v>
      </c>
      <c r="AI23" t="s">
        <v>42</v>
      </c>
      <c r="AJ23" s="23">
        <f>LN(AJ20)</f>
        <v>1.7710144368778311E-2</v>
      </c>
      <c r="AK23">
        <v>1937</v>
      </c>
      <c r="AL23">
        <v>0.03</v>
      </c>
      <c r="AM23" t="s">
        <v>42</v>
      </c>
      <c r="AN23" s="23">
        <f>LN(AN20)</f>
        <v>1.7741941552383102E-2</v>
      </c>
      <c r="AO23">
        <v>1937</v>
      </c>
      <c r="AP23">
        <v>0.03</v>
      </c>
      <c r="AQ23" t="s">
        <v>42</v>
      </c>
      <c r="AR23" s="23">
        <f>LN(AR20)</f>
        <v>1.6831451103537717E-2</v>
      </c>
      <c r="AS23">
        <v>1937</v>
      </c>
      <c r="AT23">
        <v>0.03</v>
      </c>
      <c r="AU23" t="s">
        <v>42</v>
      </c>
      <c r="AV23" s="23">
        <f>LN(AV20)</f>
        <v>1.838405533805762E-2</v>
      </c>
      <c r="AW23">
        <v>1937</v>
      </c>
      <c r="AX23">
        <v>0.03</v>
      </c>
      <c r="AY23" t="s">
        <v>42</v>
      </c>
      <c r="AZ23" s="23">
        <f>LN(AZ20)</f>
        <v>1.8473089370109327E-2</v>
      </c>
      <c r="BA23">
        <v>1937</v>
      </c>
      <c r="BB23">
        <v>0.03</v>
      </c>
      <c r="BC23" t="s">
        <v>42</v>
      </c>
      <c r="BD23" s="23">
        <f>LN(BD20)</f>
        <v>1.7622356320439427E-2</v>
      </c>
      <c r="BE23">
        <v>1937</v>
      </c>
      <c r="BF23">
        <v>0.03</v>
      </c>
      <c r="BG23" t="s">
        <v>42</v>
      </c>
      <c r="BH23" s="23">
        <f>LN(BH20)</f>
        <v>1.8866063927600572E-2</v>
      </c>
      <c r="BI23">
        <v>1937</v>
      </c>
      <c r="BJ23">
        <v>0.03</v>
      </c>
      <c r="BK23" t="s">
        <v>42</v>
      </c>
      <c r="BL23" s="23">
        <f>LN(BL20)</f>
        <v>1.7837352316880502E-2</v>
      </c>
      <c r="BM23">
        <v>1937</v>
      </c>
      <c r="BN23">
        <v>0.03</v>
      </c>
      <c r="BO23" t="s">
        <v>42</v>
      </c>
      <c r="BP23" s="23">
        <f>LN(BP20)</f>
        <v>1.8783554159847286E-2</v>
      </c>
      <c r="BQ23">
        <v>1937</v>
      </c>
      <c r="BR23">
        <v>0.03</v>
      </c>
      <c r="BS23" t="s">
        <v>42</v>
      </c>
      <c r="BT23" s="23">
        <f>LN(BT20)</f>
        <v>1.8830961609313059E-2</v>
      </c>
      <c r="BU23">
        <v>1937</v>
      </c>
      <c r="BV23">
        <v>0.03</v>
      </c>
      <c r="BW23" t="s">
        <v>42</v>
      </c>
      <c r="BX23" s="23">
        <f>LN(BX20)</f>
        <v>1.776447386626823E-2</v>
      </c>
      <c r="BY23">
        <v>1937</v>
      </c>
      <c r="BZ23">
        <v>0.03</v>
      </c>
      <c r="CA23" t="s">
        <v>42</v>
      </c>
      <c r="CB23" s="23">
        <f>LN(CB20)</f>
        <v>1.8797699124128837E-2</v>
      </c>
      <c r="CC23">
        <v>1937</v>
      </c>
      <c r="CD23">
        <v>0.03</v>
      </c>
      <c r="CE23" t="s">
        <v>42</v>
      </c>
      <c r="CF23" s="23">
        <f>LN(CF20)</f>
        <v>1.8757565023728575E-2</v>
      </c>
      <c r="CG23">
        <v>1937</v>
      </c>
      <c r="CH23">
        <v>0.03</v>
      </c>
      <c r="CI23" t="s">
        <v>42</v>
      </c>
      <c r="CJ23" s="23">
        <f>LN(CJ20)</f>
        <v>1.7838078991389904E-2</v>
      </c>
      <c r="CK23">
        <v>1937</v>
      </c>
      <c r="CL23">
        <v>0.03</v>
      </c>
      <c r="CM23" t="s">
        <v>42</v>
      </c>
      <c r="CN23" s="23">
        <f>LN(CN20)</f>
        <v>1.8701230539742833E-2</v>
      </c>
      <c r="CO23">
        <v>1937</v>
      </c>
      <c r="CP23">
        <v>0.03</v>
      </c>
      <c r="CQ23" t="s">
        <v>42</v>
      </c>
      <c r="CR23" s="23">
        <f>LN(CR20)</f>
        <v>1.8686427655180693E-2</v>
      </c>
      <c r="CS23">
        <v>1937</v>
      </c>
      <c r="CT23">
        <v>0.25</v>
      </c>
      <c r="CU23" t="s">
        <v>42</v>
      </c>
      <c r="CV23" s="23">
        <f>LN(CV20)</f>
        <v>1.7952077249888287E-2</v>
      </c>
      <c r="CW23">
        <v>1937</v>
      </c>
      <c r="CX23">
        <v>0.25</v>
      </c>
      <c r="CY23" t="s">
        <v>42</v>
      </c>
      <c r="CZ23" s="23">
        <f>LN(CZ20)</f>
        <v>1.8743319987346678E-2</v>
      </c>
      <c r="DA23">
        <v>1937</v>
      </c>
      <c r="DB23">
        <v>0.25</v>
      </c>
      <c r="DC23" t="s">
        <v>42</v>
      </c>
      <c r="DD23" s="23">
        <f>LN(DD20)</f>
        <v>1.8544672591405395E-2</v>
      </c>
      <c r="DE23">
        <v>1937</v>
      </c>
      <c r="DF23">
        <v>0.25</v>
      </c>
      <c r="DG23" t="s">
        <v>42</v>
      </c>
      <c r="DH23" s="23">
        <f>LN(DH20)</f>
        <v>1.7864785258151564E-2</v>
      </c>
      <c r="DI23">
        <v>1937</v>
      </c>
      <c r="DJ23">
        <v>0.25</v>
      </c>
      <c r="DK23" t="s">
        <v>42</v>
      </c>
      <c r="DL23" s="23">
        <f>LN(DL20)</f>
        <v>1.8501699503800866E-2</v>
      </c>
      <c r="DM23">
        <v>1937</v>
      </c>
      <c r="DN23">
        <v>0.25</v>
      </c>
      <c r="DO23" t="s">
        <v>42</v>
      </c>
      <c r="DP23" s="23">
        <f>LN(DP20)</f>
        <v>1.7957551132096898E-2</v>
      </c>
      <c r="DQ23">
        <v>1937</v>
      </c>
      <c r="DR23">
        <v>0.25</v>
      </c>
      <c r="DS23" t="s">
        <v>42</v>
      </c>
      <c r="DT23" s="23">
        <f>LN(DT20)</f>
        <v>1.8483319954464943E-2</v>
      </c>
      <c r="DU23">
        <v>1937</v>
      </c>
      <c r="DV23">
        <v>0.25</v>
      </c>
      <c r="DW23" t="s">
        <v>42</v>
      </c>
      <c r="DX23" s="23">
        <f>LN(DX20)</f>
        <v>1.7898527959897617E-2</v>
      </c>
      <c r="DY23">
        <v>1937</v>
      </c>
      <c r="DZ23">
        <v>0.25</v>
      </c>
      <c r="EA23" t="s">
        <v>42</v>
      </c>
      <c r="EB23" s="23">
        <f>LN(EB20)</f>
        <v>1.787801387257907E-2</v>
      </c>
      <c r="EC23">
        <v>1937</v>
      </c>
      <c r="ED23">
        <v>0.25</v>
      </c>
      <c r="EE23" t="s">
        <v>42</v>
      </c>
      <c r="EF23" s="23">
        <f>LN(EF20)</f>
        <v>1.7910545684111438E-2</v>
      </c>
      <c r="EG23">
        <v>1937</v>
      </c>
      <c r="EH23">
        <v>0.25</v>
      </c>
      <c r="EI23" t="s">
        <v>42</v>
      </c>
      <c r="EJ23" s="23">
        <f>LN(EJ20)</f>
        <v>1.7909311909802151E-2</v>
      </c>
      <c r="EK23">
        <v>1937</v>
      </c>
      <c r="EL23">
        <v>0.25</v>
      </c>
      <c r="EM23" t="s">
        <v>42</v>
      </c>
      <c r="EN23" s="23">
        <f>LN(EN20)</f>
        <v>1.7929890602250701E-2</v>
      </c>
      <c r="EO23">
        <v>1937</v>
      </c>
      <c r="EP23">
        <v>0.25</v>
      </c>
      <c r="EQ23" t="s">
        <v>42</v>
      </c>
      <c r="ER23" s="23">
        <f>LN(ER20)</f>
        <v>1.829388249517145E-2</v>
      </c>
      <c r="ES23">
        <v>1937</v>
      </c>
      <c r="ET23">
        <v>0.25</v>
      </c>
      <c r="EU23" t="s">
        <v>42</v>
      </c>
      <c r="EV23" s="23">
        <f>LN(EV20)</f>
        <v>1.8276199623422907E-2</v>
      </c>
      <c r="EW23">
        <v>1937</v>
      </c>
      <c r="EX23">
        <v>0.25</v>
      </c>
      <c r="EY23" t="s">
        <v>42</v>
      </c>
      <c r="EZ23" s="23">
        <f>LN(EZ20)</f>
        <v>1.824396384642021E-2</v>
      </c>
      <c r="FA23">
        <v>1937</v>
      </c>
      <c r="FB23">
        <v>0.25</v>
      </c>
      <c r="FC23" t="s">
        <v>42</v>
      </c>
      <c r="FD23" s="23">
        <f>LN(FD20)</f>
        <v>1.8227840751113521E-2</v>
      </c>
      <c r="FE23">
        <v>1937</v>
      </c>
      <c r="FF23">
        <v>0.25</v>
      </c>
      <c r="FG23" t="s">
        <v>42</v>
      </c>
      <c r="FH23" s="23">
        <f>LN(FH20)</f>
        <v>1.8215325369050156E-2</v>
      </c>
      <c r="FI23">
        <v>1937</v>
      </c>
      <c r="FJ23">
        <v>0.25</v>
      </c>
      <c r="FK23" t="s">
        <v>42</v>
      </c>
      <c r="FL23" s="23">
        <f>LN(FL20)</f>
        <v>1.8197047842275514E-2</v>
      </c>
      <c r="FM23">
        <v>1937</v>
      </c>
      <c r="FN23">
        <v>0.25</v>
      </c>
      <c r="FO23" t="s">
        <v>42</v>
      </c>
      <c r="FP23" s="23">
        <f>LN(FP20)</f>
        <v>1.8181331995713413E-2</v>
      </c>
      <c r="FQ23">
        <v>1937</v>
      </c>
      <c r="FR23">
        <v>0.25</v>
      </c>
      <c r="FS23" t="s">
        <v>42</v>
      </c>
      <c r="FT23" s="23">
        <f>LN(FT20)</f>
        <v>1.8166203567992367E-2</v>
      </c>
      <c r="FU23">
        <v>1937</v>
      </c>
      <c r="FV23">
        <v>0.25</v>
      </c>
      <c r="FW23" t="s">
        <v>42</v>
      </c>
      <c r="FX23" s="23">
        <f>LN(FX20)</f>
        <v>1.8154405889951927E-2</v>
      </c>
      <c r="FY23">
        <v>1937</v>
      </c>
      <c r="FZ23">
        <v>0.25</v>
      </c>
      <c r="GA23" t="s">
        <v>42</v>
      </c>
      <c r="GB23" s="23">
        <f>LN(GB20)</f>
        <v>1.81413692856634E-2</v>
      </c>
      <c r="GC23">
        <v>1937</v>
      </c>
      <c r="GD23">
        <v>0.25</v>
      </c>
      <c r="GE23" t="s">
        <v>42</v>
      </c>
      <c r="GF23" s="23">
        <f>LN(GF20)</f>
        <v>1.8121463379783584E-2</v>
      </c>
      <c r="GG23">
        <v>1937</v>
      </c>
      <c r="GH23">
        <v>0.25</v>
      </c>
      <c r="GI23" t="s">
        <v>42</v>
      </c>
      <c r="GJ23" s="23">
        <f>LN(GJ20)</f>
        <v>1.8097811787209893E-2</v>
      </c>
      <c r="GK23">
        <v>1937</v>
      </c>
      <c r="GL23">
        <v>0.25</v>
      </c>
      <c r="GM23" t="s">
        <v>42</v>
      </c>
      <c r="GN23" s="23">
        <f>LN(GN20)</f>
        <v>1.8071395979605279E-2</v>
      </c>
      <c r="GO23">
        <v>1937</v>
      </c>
      <c r="GP23">
        <v>0.25</v>
      </c>
      <c r="GQ23" t="s">
        <v>42</v>
      </c>
      <c r="GR23" s="23">
        <f>LN(GR20)</f>
        <v>1.804886987680944E-2</v>
      </c>
      <c r="GS23">
        <v>1937</v>
      </c>
      <c r="GT23">
        <v>0.25</v>
      </c>
      <c r="GU23" t="s">
        <v>42</v>
      </c>
      <c r="GV23" s="23">
        <f>LN(GV20)</f>
        <v>1.8029080642585436E-2</v>
      </c>
      <c r="GW23">
        <v>1937</v>
      </c>
      <c r="GX23">
        <v>0.25</v>
      </c>
      <c r="GY23" t="s">
        <v>42</v>
      </c>
      <c r="GZ23" s="23">
        <f>LN(GZ20)</f>
        <v>1.8013884101246932E-2</v>
      </c>
      <c r="HA23">
        <v>1937</v>
      </c>
      <c r="HB23">
        <v>0.25</v>
      </c>
      <c r="HC23" t="s">
        <v>42</v>
      </c>
      <c r="HD23" s="23">
        <f>LN(HD20)</f>
        <v>1.8546420807664516E-2</v>
      </c>
      <c r="HE23">
        <v>1937</v>
      </c>
      <c r="HF23">
        <v>0.25</v>
      </c>
      <c r="HG23" t="s">
        <v>42</v>
      </c>
      <c r="HH23" s="23">
        <f>LN(HH20)</f>
        <v>1.8629859964121562E-2</v>
      </c>
      <c r="HI23">
        <v>1937</v>
      </c>
      <c r="HJ23">
        <v>0.25</v>
      </c>
      <c r="HK23" t="s">
        <v>42</v>
      </c>
      <c r="HL23" s="23">
        <f>LN(HL20)</f>
        <v>1.9019054978776446E-2</v>
      </c>
      <c r="HM23">
        <v>1937</v>
      </c>
      <c r="HN23">
        <v>0.25</v>
      </c>
      <c r="HO23" t="s">
        <v>42</v>
      </c>
      <c r="HP23" s="23">
        <f>LN(HP20)</f>
        <v>1.7731487377457906E-2</v>
      </c>
      <c r="HQ23">
        <v>1937</v>
      </c>
      <c r="HR23">
        <v>0.25</v>
      </c>
      <c r="HS23" t="s">
        <v>42</v>
      </c>
      <c r="HT23" s="23">
        <f>LN(HT20)</f>
        <v>1.7703660529188762E-2</v>
      </c>
      <c r="HU23">
        <v>1937</v>
      </c>
      <c r="HV23">
        <v>0.25</v>
      </c>
      <c r="HW23" t="s">
        <v>42</v>
      </c>
      <c r="HX23" s="23">
        <f>LN(HX20)</f>
        <v>1.7782871192990189E-2</v>
      </c>
      <c r="HY23">
        <v>1937</v>
      </c>
      <c r="HZ23">
        <v>0.25</v>
      </c>
      <c r="IA23" t="s">
        <v>42</v>
      </c>
      <c r="IB23" s="23">
        <f>LN(IB20)</f>
        <v>1.7790998050154595E-2</v>
      </c>
      <c r="IC23">
        <v>1937</v>
      </c>
      <c r="ID23">
        <v>0.25</v>
      </c>
      <c r="IE23" t="s">
        <v>42</v>
      </c>
      <c r="IF23" s="23">
        <f>LN(IF20)</f>
        <v>1.9180339290482726E-2</v>
      </c>
      <c r="IG23">
        <v>1937</v>
      </c>
      <c r="IH23">
        <v>0.25</v>
      </c>
      <c r="II23" t="s">
        <v>42</v>
      </c>
      <c r="IJ23" s="23">
        <f>LN(IJ20)</f>
        <v>1.7910452264564867E-2</v>
      </c>
      <c r="IK23">
        <v>1937</v>
      </c>
      <c r="IL23">
        <v>0.25</v>
      </c>
      <c r="IM23" t="s">
        <v>42</v>
      </c>
      <c r="IN23" s="23">
        <f>LN(IN20)</f>
        <v>1.7924031896614023E-2</v>
      </c>
      <c r="IO23">
        <v>1937</v>
      </c>
      <c r="IP23">
        <v>0.25</v>
      </c>
      <c r="IQ23" t="s">
        <v>42</v>
      </c>
      <c r="IR23" s="23">
        <f>LN(IR20)</f>
        <v>1.7878244615159002E-2</v>
      </c>
      <c r="IS23">
        <v>1937</v>
      </c>
      <c r="IT23">
        <v>0.25</v>
      </c>
      <c r="IU23" t="s">
        <v>42</v>
      </c>
      <c r="IV23" s="23">
        <f>LN(IV20)</f>
        <v>1.7895611412003961E-2</v>
      </c>
      <c r="IW23">
        <v>1937</v>
      </c>
      <c r="IX23">
        <v>0.25</v>
      </c>
      <c r="IY23" t="s">
        <v>42</v>
      </c>
      <c r="IZ23" s="23">
        <f>LN(IZ20)</f>
        <v>1.9318291733494756E-2</v>
      </c>
      <c r="JA23">
        <v>1937</v>
      </c>
      <c r="JB23">
        <v>0.25</v>
      </c>
      <c r="JC23" t="s">
        <v>42</v>
      </c>
      <c r="JD23" s="23">
        <f>LN(JD20)</f>
        <v>1.7998011243720035E-2</v>
      </c>
      <c r="JE23">
        <v>1937</v>
      </c>
      <c r="JF23">
        <v>0.25</v>
      </c>
      <c r="JG23" t="s">
        <v>42</v>
      </c>
      <c r="JH23" s="23">
        <f>LN(JH20)</f>
        <v>1.799756490746679E-2</v>
      </c>
      <c r="JI23">
        <v>1937</v>
      </c>
      <c r="JJ23">
        <v>0.25</v>
      </c>
      <c r="JK23" t="s">
        <v>42</v>
      </c>
      <c r="JL23" s="23">
        <f>LN(JL20)</f>
        <v>1.7944387006939285E-2</v>
      </c>
      <c r="JM23">
        <v>1937</v>
      </c>
      <c r="JN23">
        <v>0.25</v>
      </c>
      <c r="JO23" t="s">
        <v>42</v>
      </c>
      <c r="JP23" s="23">
        <f>LN(JP20)</f>
        <v>1.7876889346232838E-2</v>
      </c>
      <c r="JQ23">
        <v>1937</v>
      </c>
      <c r="JR23">
        <v>0.25</v>
      </c>
      <c r="JS23" t="s">
        <v>42</v>
      </c>
      <c r="JT23" s="23">
        <f>LN(JT20)</f>
        <v>1.7835669626615119E-2</v>
      </c>
      <c r="JU23">
        <v>1937</v>
      </c>
      <c r="JV23">
        <v>0.25</v>
      </c>
      <c r="JW23" t="s">
        <v>42</v>
      </c>
      <c r="JX23" s="23">
        <f>LN(JX20)</f>
        <v>1.7795510379504081E-2</v>
      </c>
      <c r="JY23">
        <v>1937</v>
      </c>
      <c r="JZ23">
        <v>0.25</v>
      </c>
      <c r="KA23" t="s">
        <v>42</v>
      </c>
      <c r="KB23" s="23">
        <f>LN(KB20)</f>
        <v>1.7693250579255249E-2</v>
      </c>
      <c r="KC23">
        <v>1937</v>
      </c>
      <c r="KD23">
        <v>0.25</v>
      </c>
      <c r="KE23" t="s">
        <v>42</v>
      </c>
      <c r="KF23" s="23">
        <f>LN(KF20)</f>
        <v>1.7704836133293489E-2</v>
      </c>
      <c r="KG23">
        <v>1937</v>
      </c>
      <c r="KH23">
        <v>0.25</v>
      </c>
      <c r="KI23" t="s">
        <v>42</v>
      </c>
      <c r="KJ23" s="23">
        <f>LN(KJ20)</f>
        <v>1.9565189644226939E-2</v>
      </c>
      <c r="KK23">
        <v>1937</v>
      </c>
      <c r="KL23">
        <v>0.25</v>
      </c>
      <c r="KM23" t="s">
        <v>42</v>
      </c>
      <c r="KN23" s="23">
        <f>LN(KN20)</f>
        <v>1.7600533232591087E-2</v>
      </c>
      <c r="KO23">
        <v>1937</v>
      </c>
      <c r="KP23">
        <v>0.25</v>
      </c>
      <c r="KQ23" t="s">
        <v>42</v>
      </c>
      <c r="KR23" s="23">
        <f>LN(KR20)</f>
        <v>1.760307598576356E-2</v>
      </c>
      <c r="KS23">
        <v>1937</v>
      </c>
      <c r="KT23">
        <v>0.25</v>
      </c>
      <c r="KU23" t="s">
        <v>42</v>
      </c>
      <c r="KV23" s="23">
        <f>LN(KV20)</f>
        <v>1.7598183793395863E-2</v>
      </c>
      <c r="KW23">
        <v>1937</v>
      </c>
      <c r="KX23">
        <v>0.25</v>
      </c>
      <c r="KY23" t="s">
        <v>42</v>
      </c>
      <c r="KZ23" s="23">
        <f>LN(KZ20)</f>
        <v>1.9887689345938767E-2</v>
      </c>
      <c r="LA23">
        <v>1937</v>
      </c>
      <c r="LB23">
        <v>0.25</v>
      </c>
      <c r="LC23" t="s">
        <v>42</v>
      </c>
      <c r="LD23" s="23">
        <f>LN(LD20)</f>
        <v>1.9445296890392767E-2</v>
      </c>
      <c r="LE23">
        <v>1937</v>
      </c>
      <c r="LF23">
        <v>0.25</v>
      </c>
      <c r="LG23" t="s">
        <v>42</v>
      </c>
      <c r="LH23" s="23">
        <f>LN(LH20)</f>
        <v>1.9496883437170587E-2</v>
      </c>
      <c r="LI23">
        <v>1937</v>
      </c>
      <c r="LJ23">
        <v>0.25</v>
      </c>
    </row>
    <row r="24" spans="2:322">
      <c r="B24">
        <v>2.3625114835475289E-2</v>
      </c>
      <c r="C24" s="22">
        <v>0.1815476302639413</v>
      </c>
      <c r="D24">
        <v>16.858183090738816</v>
      </c>
      <c r="E24">
        <v>1937</v>
      </c>
      <c r="F24">
        <v>0.03</v>
      </c>
      <c r="G24" t="s">
        <v>43</v>
      </c>
      <c r="H24" s="23">
        <f>H22-H21</f>
        <v>5.595020369964291E-3</v>
      </c>
      <c r="I24">
        <v>1938</v>
      </c>
      <c r="J24">
        <v>0.32100000000000001</v>
      </c>
      <c r="K24" t="s">
        <v>43</v>
      </c>
      <c r="L24" s="23">
        <f>L22-L21</f>
        <v>5.6226588378417049E-3</v>
      </c>
      <c r="M24">
        <v>1938</v>
      </c>
      <c r="N24">
        <v>0.32100000000000001</v>
      </c>
      <c r="O24" t="s">
        <v>43</v>
      </c>
      <c r="P24" s="23">
        <f>P22-P21</f>
        <v>5.7366041569330561E-3</v>
      </c>
      <c r="Q24">
        <v>1938</v>
      </c>
      <c r="R24">
        <v>0.32100000000000001</v>
      </c>
      <c r="S24" t="s">
        <v>43</v>
      </c>
      <c r="T24" s="23">
        <f>T22-T21</f>
        <v>5.7554063109162036E-3</v>
      </c>
      <c r="U24">
        <v>1938</v>
      </c>
      <c r="V24">
        <v>0.32100000000000001</v>
      </c>
      <c r="W24" t="s">
        <v>43</v>
      </c>
      <c r="X24" s="23">
        <f>X22-X21</f>
        <v>5.7108036198926654E-3</v>
      </c>
      <c r="Y24">
        <v>1938</v>
      </c>
      <c r="Z24">
        <v>0.32100000000000001</v>
      </c>
      <c r="AA24" t="s">
        <v>43</v>
      </c>
      <c r="AB24" s="23">
        <f>AB22-AB21</f>
        <v>5.7101910483200805E-3</v>
      </c>
      <c r="AC24">
        <v>1938</v>
      </c>
      <c r="AD24">
        <v>0.32100000000000001</v>
      </c>
      <c r="AE24" t="s">
        <v>43</v>
      </c>
      <c r="AF24" s="23">
        <f>AF22-AF21</f>
        <v>5.7053080099624016E-3</v>
      </c>
      <c r="AG24">
        <v>1938</v>
      </c>
      <c r="AH24">
        <v>0.32100000000000001</v>
      </c>
      <c r="AI24" t="s">
        <v>43</v>
      </c>
      <c r="AJ24" s="23">
        <f>AJ22-AJ21</f>
        <v>5.7027146116159569E-3</v>
      </c>
      <c r="AK24">
        <v>1938</v>
      </c>
      <c r="AL24">
        <v>0.32100000000000001</v>
      </c>
      <c r="AM24" t="s">
        <v>43</v>
      </c>
      <c r="AN24" s="23">
        <f>AN22-AN21</f>
        <v>5.6990418641316536E-3</v>
      </c>
      <c r="AO24">
        <v>1938</v>
      </c>
      <c r="AP24">
        <v>0.32100000000000001</v>
      </c>
      <c r="AQ24" t="s">
        <v>43</v>
      </c>
      <c r="AR24" s="23">
        <f>AR22-AR21</f>
        <v>5.6211712971345577E-3</v>
      </c>
      <c r="AS24">
        <v>1938</v>
      </c>
      <c r="AT24">
        <v>0.32100000000000001</v>
      </c>
      <c r="AU24" t="s">
        <v>43</v>
      </c>
      <c r="AV24" s="23">
        <f>AV22-AV21</f>
        <v>5.6807741140776948E-3</v>
      </c>
      <c r="AW24">
        <v>1938</v>
      </c>
      <c r="AX24">
        <v>0.32100000000000001</v>
      </c>
      <c r="AY24" t="s">
        <v>43</v>
      </c>
      <c r="AZ24" s="23">
        <f>AZ22-AZ21</f>
        <v>5.6658635416776404E-3</v>
      </c>
      <c r="BA24">
        <v>1938</v>
      </c>
      <c r="BB24">
        <v>0.32100000000000001</v>
      </c>
      <c r="BC24" t="s">
        <v>43</v>
      </c>
      <c r="BD24" s="23">
        <f>BD22-BD21</f>
        <v>5.6532720929384078E-3</v>
      </c>
      <c r="BE24">
        <v>1938</v>
      </c>
      <c r="BF24">
        <v>0.32100000000000001</v>
      </c>
      <c r="BG24" t="s">
        <v>43</v>
      </c>
      <c r="BH24" s="23">
        <f>BH22-BH21</f>
        <v>5.6023169293546345E-3</v>
      </c>
      <c r="BI24">
        <v>1938</v>
      </c>
      <c r="BJ24">
        <v>0.32100000000000001</v>
      </c>
      <c r="BK24" t="s">
        <v>43</v>
      </c>
      <c r="BL24" s="23">
        <f>BL22-BL21</f>
        <v>5.6523323839287529E-3</v>
      </c>
      <c r="BM24">
        <v>1938</v>
      </c>
      <c r="BN24">
        <v>0.32100000000000001</v>
      </c>
      <c r="BO24" t="s">
        <v>43</v>
      </c>
      <c r="BP24" s="23">
        <f>BP22-BP21</f>
        <v>5.6076649693960097E-3</v>
      </c>
      <c r="BQ24">
        <v>1938</v>
      </c>
      <c r="BR24">
        <v>0.32100000000000001</v>
      </c>
      <c r="BS24" t="s">
        <v>43</v>
      </c>
      <c r="BT24" s="23">
        <f>BT22-BT21</f>
        <v>5.5945937800444406E-3</v>
      </c>
      <c r="BU24">
        <v>1938</v>
      </c>
      <c r="BV24">
        <v>0.32100000000000001</v>
      </c>
      <c r="BW24" t="s">
        <v>43</v>
      </c>
      <c r="BX24" s="23">
        <f>BX22-BX21</f>
        <v>5.6382919151172356E-3</v>
      </c>
      <c r="BY24">
        <v>1938</v>
      </c>
      <c r="BZ24">
        <v>0.32100000000000001</v>
      </c>
      <c r="CA24" t="s">
        <v>43</v>
      </c>
      <c r="CB24" s="23">
        <f>CB22-CB21</f>
        <v>5.5931727020443467E-3</v>
      </c>
      <c r="CC24">
        <v>1938</v>
      </c>
      <c r="CD24">
        <v>0.32100000000000001</v>
      </c>
      <c r="CE24" t="s">
        <v>43</v>
      </c>
      <c r="CF24" s="23">
        <f>CF22-CF21</f>
        <v>5.5930355438065481E-3</v>
      </c>
      <c r="CG24">
        <v>1938</v>
      </c>
      <c r="CH24">
        <v>0.32100000000000001</v>
      </c>
      <c r="CI24" t="s">
        <v>43</v>
      </c>
      <c r="CJ24" s="23">
        <f>CJ22-CJ21</f>
        <v>5.6374554987866643E-3</v>
      </c>
      <c r="CK24">
        <v>1938</v>
      </c>
      <c r="CL24">
        <v>0.32100000000000001</v>
      </c>
      <c r="CM24" t="s">
        <v>43</v>
      </c>
      <c r="CN24" s="23">
        <f>CN22-CN21</f>
        <v>5.5958560367369223E-3</v>
      </c>
      <c r="CO24">
        <v>1938</v>
      </c>
      <c r="CP24">
        <v>0.32100000000000001</v>
      </c>
      <c r="CQ24" t="s">
        <v>43</v>
      </c>
      <c r="CR24" s="23">
        <f>CR22-CR21</f>
        <v>5.5918608683021044E-3</v>
      </c>
      <c r="CS24">
        <v>1938</v>
      </c>
      <c r="CT24">
        <v>0.32100000000000001</v>
      </c>
      <c r="CU24" t="s">
        <v>43</v>
      </c>
      <c r="CV24" s="23">
        <f>CV22-CV21</f>
        <v>5.6410356927373978E-3</v>
      </c>
      <c r="CW24">
        <v>1937</v>
      </c>
      <c r="CX24">
        <v>0.03</v>
      </c>
      <c r="CY24" t="s">
        <v>43</v>
      </c>
      <c r="CZ24" s="23">
        <f>CZ22-CZ21</f>
        <v>5.5733991422698449E-3</v>
      </c>
      <c r="DA24">
        <v>1937</v>
      </c>
      <c r="DB24">
        <v>0.03</v>
      </c>
      <c r="DC24" t="s">
        <v>43</v>
      </c>
      <c r="DD24" s="23">
        <f>DD22-DD21</f>
        <v>5.6043633308756197E-3</v>
      </c>
      <c r="DE24">
        <v>1937</v>
      </c>
      <c r="DF24">
        <v>0.03</v>
      </c>
      <c r="DG24" t="s">
        <v>43</v>
      </c>
      <c r="DH24" s="23">
        <f>DH22-DH21</f>
        <v>5.622432305086543E-3</v>
      </c>
      <c r="DI24">
        <v>1937</v>
      </c>
      <c r="DJ24">
        <v>0.03</v>
      </c>
      <c r="DK24" t="s">
        <v>43</v>
      </c>
      <c r="DL24" s="23">
        <f>DL22-DL21</f>
        <v>5.6063454859735934E-3</v>
      </c>
      <c r="DM24">
        <v>1937</v>
      </c>
      <c r="DN24">
        <v>0.03</v>
      </c>
      <c r="DO24" t="s">
        <v>43</v>
      </c>
      <c r="DP24" s="23">
        <f>DP22-DP21</f>
        <v>5.6321871137770055E-3</v>
      </c>
      <c r="DQ24">
        <v>1937</v>
      </c>
      <c r="DR24">
        <v>0.03</v>
      </c>
      <c r="DS24" t="s">
        <v>43</v>
      </c>
      <c r="DT24" s="23">
        <f>DT22-DT21</f>
        <v>5.6041988796696855E-3</v>
      </c>
      <c r="DU24">
        <v>1937</v>
      </c>
      <c r="DV24">
        <v>0.03</v>
      </c>
      <c r="DW24" t="s">
        <v>43</v>
      </c>
      <c r="DX24" s="23">
        <f>DX22-DX21</f>
        <v>5.6171554224165553E-3</v>
      </c>
      <c r="DY24">
        <v>1937</v>
      </c>
      <c r="DZ24">
        <v>0.03</v>
      </c>
      <c r="EA24" t="s">
        <v>43</v>
      </c>
      <c r="EB24" s="23">
        <f>EB22-EB21</f>
        <v>5.6031402148003714E-3</v>
      </c>
      <c r="EC24">
        <v>1937</v>
      </c>
      <c r="ED24">
        <v>0.03</v>
      </c>
      <c r="EE24" t="s">
        <v>43</v>
      </c>
      <c r="EF24" s="23">
        <f>EF22-EF21</f>
        <v>5.6038608943175527E-3</v>
      </c>
      <c r="EG24">
        <v>1937</v>
      </c>
      <c r="EH24">
        <v>0.03</v>
      </c>
      <c r="EI24" t="s">
        <v>43</v>
      </c>
      <c r="EJ24" s="23">
        <f>EJ22-EJ21</f>
        <v>5.5896043048087804E-3</v>
      </c>
      <c r="EK24">
        <v>1937</v>
      </c>
      <c r="EL24">
        <v>0.03</v>
      </c>
      <c r="EM24" t="s">
        <v>43</v>
      </c>
      <c r="EN24" s="23">
        <f>EN22-EN21</f>
        <v>5.5819238118515781E-3</v>
      </c>
      <c r="EO24">
        <v>1937</v>
      </c>
      <c r="EP24">
        <v>0.03</v>
      </c>
      <c r="EQ24" t="s">
        <v>43</v>
      </c>
      <c r="ER24" s="23">
        <f>ER22-ER21</f>
        <v>5.6169292099898516E-3</v>
      </c>
      <c r="ES24">
        <v>1937</v>
      </c>
      <c r="ET24">
        <v>0.03</v>
      </c>
      <c r="EU24" t="s">
        <v>43</v>
      </c>
      <c r="EV24" s="23">
        <f>EV22-EV21</f>
        <v>5.6164770806817164E-3</v>
      </c>
      <c r="EW24">
        <v>1937</v>
      </c>
      <c r="EX24">
        <v>0.03</v>
      </c>
      <c r="EY24" t="s">
        <v>43</v>
      </c>
      <c r="EZ24" s="23">
        <f>EZ22-EZ21</f>
        <v>5.619847234145485E-3</v>
      </c>
      <c r="FA24">
        <v>1937</v>
      </c>
      <c r="FB24">
        <v>0.03</v>
      </c>
      <c r="FC24" t="s">
        <v>43</v>
      </c>
      <c r="FD24" s="23">
        <f>FD22-FD21</f>
        <v>5.6197508683172338E-3</v>
      </c>
      <c r="FE24">
        <v>1937</v>
      </c>
      <c r="FF24">
        <v>0.03</v>
      </c>
      <c r="FG24" t="s">
        <v>43</v>
      </c>
      <c r="FH24" s="23">
        <f>FH22-FH21</f>
        <v>5.6186772515231381E-3</v>
      </c>
      <c r="FI24">
        <v>1937</v>
      </c>
      <c r="FJ24">
        <v>0.03</v>
      </c>
      <c r="FK24" t="s">
        <v>43</v>
      </c>
      <c r="FL24" s="23">
        <f>FL22-FL21</f>
        <v>5.6196664219633347E-3</v>
      </c>
      <c r="FM24">
        <v>1937</v>
      </c>
      <c r="FN24">
        <v>0.03</v>
      </c>
      <c r="FO24" t="s">
        <v>43</v>
      </c>
      <c r="FP24" s="23">
        <f>FP22-FP21</f>
        <v>5.620096328751184E-3</v>
      </c>
      <c r="FQ24">
        <v>1937</v>
      </c>
      <c r="FR24">
        <v>0.03</v>
      </c>
      <c r="FS24" t="s">
        <v>43</v>
      </c>
      <c r="FT24" s="23">
        <f>FT22-FT21</f>
        <v>5.6206180231299085E-3</v>
      </c>
      <c r="FU24">
        <v>1937</v>
      </c>
      <c r="FV24">
        <v>0.03</v>
      </c>
      <c r="FW24" t="s">
        <v>43</v>
      </c>
      <c r="FX24" s="23">
        <f>FX22-FX21</f>
        <v>5.6177548982769797E-3</v>
      </c>
      <c r="FY24">
        <v>1937</v>
      </c>
      <c r="FZ24">
        <v>0.03</v>
      </c>
      <c r="GA24" t="s">
        <v>43</v>
      </c>
      <c r="GB24" s="23">
        <f>GB22-GB21</f>
        <v>5.6094716420163442E-3</v>
      </c>
      <c r="GC24">
        <v>1937</v>
      </c>
      <c r="GD24">
        <v>0.03</v>
      </c>
      <c r="GE24" t="s">
        <v>43</v>
      </c>
      <c r="GF24" s="23">
        <f>GF22-GF21</f>
        <v>5.6032519710360884E-3</v>
      </c>
      <c r="GG24">
        <v>1937</v>
      </c>
      <c r="GH24">
        <v>0.03</v>
      </c>
      <c r="GI24" t="s">
        <v>43</v>
      </c>
      <c r="GJ24" s="23">
        <f>GJ22-GJ21</f>
        <v>5.601028888736391E-3</v>
      </c>
      <c r="GK24">
        <v>1937</v>
      </c>
      <c r="GL24">
        <v>0.03</v>
      </c>
      <c r="GM24" t="s">
        <v>43</v>
      </c>
      <c r="GN24" s="23">
        <f>GN22-GN21</f>
        <v>5.597340789531887E-3</v>
      </c>
      <c r="GO24">
        <v>1937</v>
      </c>
      <c r="GP24">
        <v>0.03</v>
      </c>
      <c r="GQ24" t="s">
        <v>43</v>
      </c>
      <c r="GR24" s="23">
        <f>GR22-GR21</f>
        <v>5.6015523928467474E-3</v>
      </c>
      <c r="GS24">
        <v>1937</v>
      </c>
      <c r="GT24">
        <v>0.03</v>
      </c>
      <c r="GU24" t="s">
        <v>43</v>
      </c>
      <c r="GV24" s="23">
        <f>GV22-GV21</f>
        <v>5.6057610547921126E-3</v>
      </c>
      <c r="GW24">
        <v>1937</v>
      </c>
      <c r="GX24">
        <v>0.03</v>
      </c>
      <c r="GY24" t="s">
        <v>43</v>
      </c>
      <c r="GZ24" s="23">
        <f>GZ22-GZ21</f>
        <v>5.6107920305119539E-3</v>
      </c>
      <c r="HA24">
        <v>1937</v>
      </c>
      <c r="HB24">
        <v>0.03</v>
      </c>
      <c r="HC24" t="s">
        <v>43</v>
      </c>
      <c r="HD24" s="23">
        <f>HD22-HD21</f>
        <v>5.5627606959678284E-3</v>
      </c>
      <c r="HE24">
        <v>1937</v>
      </c>
      <c r="HF24">
        <v>0.03</v>
      </c>
      <c r="HG24" t="s">
        <v>43</v>
      </c>
      <c r="HH24" s="23">
        <f>HH22-HH21</f>
        <v>5.5606202023496844E-3</v>
      </c>
      <c r="HI24">
        <v>1937</v>
      </c>
      <c r="HJ24">
        <v>0.03</v>
      </c>
      <c r="HK24" t="s">
        <v>43</v>
      </c>
      <c r="HL24" s="23">
        <f>HL22-HL21</f>
        <v>5.4720656570919381E-3</v>
      </c>
      <c r="HM24">
        <v>1937</v>
      </c>
      <c r="HN24">
        <v>0.03</v>
      </c>
      <c r="HO24" t="s">
        <v>43</v>
      </c>
      <c r="HP24" s="23">
        <f>HP22-HP21</f>
        <v>5.607453197776946E-3</v>
      </c>
      <c r="HQ24">
        <v>1937</v>
      </c>
      <c r="HR24">
        <v>0.03</v>
      </c>
      <c r="HS24" t="s">
        <v>43</v>
      </c>
      <c r="HT24" s="23">
        <f>HT22-HT21</f>
        <v>5.6096819170834041E-3</v>
      </c>
      <c r="HU24">
        <v>1937</v>
      </c>
      <c r="HV24">
        <v>0.03</v>
      </c>
      <c r="HW24" t="s">
        <v>43</v>
      </c>
      <c r="HX24" s="23">
        <f>HX22-HX21</f>
        <v>5.6296954541431889E-3</v>
      </c>
      <c r="HY24">
        <v>1937</v>
      </c>
      <c r="HZ24">
        <v>0.03</v>
      </c>
      <c r="IA24" t="s">
        <v>43</v>
      </c>
      <c r="IB24" s="23">
        <f>IB22-IB21</f>
        <v>5.6355526805859889E-3</v>
      </c>
      <c r="IC24">
        <v>1937</v>
      </c>
      <c r="ID24">
        <v>0.03</v>
      </c>
      <c r="IE24" t="s">
        <v>43</v>
      </c>
      <c r="IF24" s="23">
        <f>IF22-IF21</f>
        <v>5.5166155604256598E-3</v>
      </c>
      <c r="IG24">
        <v>1937</v>
      </c>
      <c r="IH24">
        <v>0.03</v>
      </c>
      <c r="II24" t="s">
        <v>43</v>
      </c>
      <c r="IJ24" s="23">
        <f>IJ22-IJ21</f>
        <v>5.6524435644617864E-3</v>
      </c>
      <c r="IK24">
        <v>1937</v>
      </c>
      <c r="IL24">
        <v>0.03</v>
      </c>
      <c r="IM24" t="s">
        <v>43</v>
      </c>
      <c r="IN24" s="23">
        <f>IN22-IN21</f>
        <v>5.6590951007407832E-3</v>
      </c>
      <c r="IO24">
        <v>1937</v>
      </c>
      <c r="IP24">
        <v>0.03</v>
      </c>
      <c r="IQ24" t="s">
        <v>43</v>
      </c>
      <c r="IR24" s="23">
        <f>IR22-IR21</f>
        <v>5.6604360477569317E-3</v>
      </c>
      <c r="IS24">
        <v>1937</v>
      </c>
      <c r="IT24">
        <v>0.03</v>
      </c>
      <c r="IU24" t="s">
        <v>43</v>
      </c>
      <c r="IV24" s="23">
        <f>IV22-IV21</f>
        <v>5.6643674577790855E-3</v>
      </c>
      <c r="IW24">
        <v>1937</v>
      </c>
      <c r="IX24">
        <v>0.03</v>
      </c>
      <c r="IY24" t="s">
        <v>43</v>
      </c>
      <c r="IZ24" s="23">
        <f>IZ22-IZ21</f>
        <v>5.5535479043266125E-3</v>
      </c>
      <c r="JA24">
        <v>1937</v>
      </c>
      <c r="JB24">
        <v>0.03</v>
      </c>
      <c r="JC24" t="s">
        <v>43</v>
      </c>
      <c r="JD24" s="23">
        <f>JD22-JD21</f>
        <v>5.6698614205890931E-3</v>
      </c>
      <c r="JE24">
        <v>1937</v>
      </c>
      <c r="JF24">
        <v>0.03</v>
      </c>
      <c r="JG24" t="s">
        <v>43</v>
      </c>
      <c r="JH24" s="23">
        <f>JH22-JH21</f>
        <v>5.6729421302984251E-3</v>
      </c>
      <c r="JI24">
        <v>1937</v>
      </c>
      <c r="JJ24">
        <v>0.03</v>
      </c>
      <c r="JK24" t="s">
        <v>43</v>
      </c>
      <c r="JL24" s="23">
        <f>JL22-JL21</f>
        <v>5.6754285818936268E-3</v>
      </c>
      <c r="JM24">
        <v>1937</v>
      </c>
      <c r="JN24">
        <v>0.03</v>
      </c>
      <c r="JO24" t="s">
        <v>43</v>
      </c>
      <c r="JP24" s="23">
        <f>JP22-JP21</f>
        <v>5.6810979446802364E-3</v>
      </c>
      <c r="JQ24">
        <v>1937</v>
      </c>
      <c r="JR24">
        <v>0.03</v>
      </c>
      <c r="JS24" t="s">
        <v>43</v>
      </c>
      <c r="JT24" s="23">
        <f>JT22-JT21</f>
        <v>5.6838835145889485E-3</v>
      </c>
      <c r="JU24">
        <v>1937</v>
      </c>
      <c r="JV24">
        <v>0.03</v>
      </c>
      <c r="JW24" t="s">
        <v>43</v>
      </c>
      <c r="JX24" s="23">
        <f>JX22-JX21</f>
        <v>5.6867709531731696E-3</v>
      </c>
      <c r="JY24">
        <v>1937</v>
      </c>
      <c r="JZ24">
        <v>0.03</v>
      </c>
      <c r="KA24" t="s">
        <v>43</v>
      </c>
      <c r="KB24" s="23">
        <f>KB22-KB21</f>
        <v>5.687707078734193E-3</v>
      </c>
      <c r="KC24">
        <v>1937</v>
      </c>
      <c r="KD24">
        <v>0.03</v>
      </c>
      <c r="KE24" t="s">
        <v>43</v>
      </c>
      <c r="KF24" s="23">
        <f>KF22-KF21</f>
        <v>5.7014761177558784E-3</v>
      </c>
      <c r="KG24">
        <v>1937</v>
      </c>
      <c r="KH24">
        <v>0.03</v>
      </c>
      <c r="KI24" t="s">
        <v>43</v>
      </c>
      <c r="KJ24" s="23">
        <f>KJ22-KJ21</f>
        <v>5.6122657395677941E-3</v>
      </c>
      <c r="KK24">
        <v>1937</v>
      </c>
      <c r="KL24">
        <v>0.03</v>
      </c>
      <c r="KM24" t="s">
        <v>43</v>
      </c>
      <c r="KN24" s="23">
        <f>KN22-KN21</f>
        <v>5.7029914100706208E-3</v>
      </c>
      <c r="KO24">
        <v>1937</v>
      </c>
      <c r="KP24">
        <v>0.03</v>
      </c>
      <c r="KQ24" t="s">
        <v>43</v>
      </c>
      <c r="KR24" s="23">
        <f>KR22-KR21</f>
        <v>5.712980436966799E-3</v>
      </c>
      <c r="KS24">
        <v>1937</v>
      </c>
      <c r="KT24">
        <v>0.03</v>
      </c>
      <c r="KU24" t="s">
        <v>43</v>
      </c>
      <c r="KV24" s="23">
        <f>KV22-KV21</f>
        <v>5.7179091800477685E-3</v>
      </c>
      <c r="KW24">
        <v>1937</v>
      </c>
      <c r="KX24">
        <v>0.03</v>
      </c>
      <c r="KY24" t="s">
        <v>43</v>
      </c>
      <c r="KZ24" s="23">
        <f>KZ22-KZ21</f>
        <v>5.626149798373007E-3</v>
      </c>
      <c r="LA24">
        <v>1937</v>
      </c>
      <c r="LB24">
        <v>0.03</v>
      </c>
      <c r="LC24" t="s">
        <v>43</v>
      </c>
      <c r="LD24" s="23">
        <f>LD22-LD21</f>
        <v>5.6816927044131514E-3</v>
      </c>
      <c r="LE24">
        <v>1937</v>
      </c>
      <c r="LF24">
        <v>0.03</v>
      </c>
      <c r="LG24" t="s">
        <v>43</v>
      </c>
      <c r="LH24" s="23">
        <f>LH22-LH21</f>
        <v>5.684718665193142E-3</v>
      </c>
      <c r="LI24">
        <v>1937</v>
      </c>
      <c r="LJ24">
        <v>0.03</v>
      </c>
    </row>
    <row r="25" spans="2:322">
      <c r="B25">
        <v>2.4347956084947567E-2</v>
      </c>
      <c r="C25" s="22">
        <v>0.19421128802009469</v>
      </c>
      <c r="D25">
        <v>18.317528739339402</v>
      </c>
      <c r="E25">
        <v>1938</v>
      </c>
      <c r="F25">
        <v>0.32100000000000001</v>
      </c>
      <c r="G25" t="s">
        <v>44</v>
      </c>
      <c r="H25" s="23">
        <f>H21-H23</f>
        <v>5.6265008393567607E-3</v>
      </c>
      <c r="I25">
        <v>1939</v>
      </c>
      <c r="J25">
        <v>0.20599999999999999</v>
      </c>
      <c r="K25" t="s">
        <v>44</v>
      </c>
      <c r="L25" s="23">
        <f>L21-L23</f>
        <v>5.6544519764535426E-3</v>
      </c>
      <c r="M25">
        <v>1939</v>
      </c>
      <c r="N25">
        <v>0.20599999999999999</v>
      </c>
      <c r="O25" t="s">
        <v>44</v>
      </c>
      <c r="P25" s="23">
        <f>P21-P23</f>
        <v>5.7697027489998984E-3</v>
      </c>
      <c r="Q25">
        <v>1939</v>
      </c>
      <c r="R25">
        <v>0.20599999999999999</v>
      </c>
      <c r="S25" t="s">
        <v>44</v>
      </c>
      <c r="T25" s="23">
        <f>T21-T23</f>
        <v>5.7887228554696496E-3</v>
      </c>
      <c r="U25">
        <v>1939</v>
      </c>
      <c r="V25">
        <v>0.20599999999999999</v>
      </c>
      <c r="W25" t="s">
        <v>44</v>
      </c>
      <c r="X25" s="23">
        <f>X21-X23</f>
        <v>5.7436043058102099E-3</v>
      </c>
      <c r="Y25">
        <v>1939</v>
      </c>
      <c r="Z25">
        <v>0.20599999999999999</v>
      </c>
      <c r="AA25" t="s">
        <v>44</v>
      </c>
      <c r="AB25" s="23">
        <f>AB21-AB23</f>
        <v>5.7429846776350657E-3</v>
      </c>
      <c r="AC25">
        <v>1939</v>
      </c>
      <c r="AD25">
        <v>0.20599999999999999</v>
      </c>
      <c r="AE25" t="s">
        <v>44</v>
      </c>
      <c r="AF25" s="23">
        <f>AF21-AF23</f>
        <v>5.7380454157454734E-3</v>
      </c>
      <c r="AG25">
        <v>1939</v>
      </c>
      <c r="AH25">
        <v>0.20599999999999999</v>
      </c>
      <c r="AI25" t="s">
        <v>44</v>
      </c>
      <c r="AJ25" s="23">
        <f>AJ21-AJ23</f>
        <v>5.7354221766146678E-3</v>
      </c>
      <c r="AK25">
        <v>1939</v>
      </c>
      <c r="AL25">
        <v>0.20599999999999999</v>
      </c>
      <c r="AM25" t="s">
        <v>44</v>
      </c>
      <c r="AN25" s="23">
        <f>AN21-AN23</f>
        <v>5.7317071922917233E-3</v>
      </c>
      <c r="AO25">
        <v>1939</v>
      </c>
      <c r="AP25">
        <v>0.20599999999999999</v>
      </c>
      <c r="AQ25" t="s">
        <v>44</v>
      </c>
      <c r="AR25" s="23">
        <f>AR21-AR23</f>
        <v>5.6529475678913227E-3</v>
      </c>
      <c r="AS25">
        <v>1939</v>
      </c>
      <c r="AT25">
        <v>0.20599999999999999</v>
      </c>
      <c r="AU25" t="s">
        <v>44</v>
      </c>
      <c r="AV25" s="23">
        <f>AV21-AV23</f>
        <v>5.7132297696412676E-3</v>
      </c>
      <c r="AW25">
        <v>1939</v>
      </c>
      <c r="AX25">
        <v>0.20599999999999999</v>
      </c>
      <c r="AY25" t="s">
        <v>44</v>
      </c>
      <c r="AZ25" s="23">
        <f>AZ21-AZ23</f>
        <v>5.6981485607227322E-3</v>
      </c>
      <c r="BA25">
        <v>1939</v>
      </c>
      <c r="BB25">
        <v>0.20599999999999999</v>
      </c>
      <c r="BC25" t="s">
        <v>44</v>
      </c>
      <c r="BD25" s="23">
        <f>BD21-BD23</f>
        <v>5.6854133677552536E-3</v>
      </c>
      <c r="BE25">
        <v>1939</v>
      </c>
      <c r="BF25">
        <v>0.20599999999999999</v>
      </c>
      <c r="BG25" t="s">
        <v>44</v>
      </c>
      <c r="BH25" s="23">
        <f>BH21-BH23</f>
        <v>5.6338797925116861E-3</v>
      </c>
      <c r="BI25">
        <v>1939</v>
      </c>
      <c r="BJ25">
        <v>0.20599999999999999</v>
      </c>
      <c r="BK25" t="s">
        <v>44</v>
      </c>
      <c r="BL25" s="23">
        <f>BL21-BL23</f>
        <v>5.6844629439427516E-3</v>
      </c>
      <c r="BM25">
        <v>1939</v>
      </c>
      <c r="BN25">
        <v>0.20599999999999999</v>
      </c>
      <c r="BO25" t="s">
        <v>44</v>
      </c>
      <c r="BP25" s="23">
        <f>BP21-BP23</f>
        <v>5.6392882921400267E-3</v>
      </c>
      <c r="BQ25">
        <v>1939</v>
      </c>
      <c r="BR25">
        <v>0.20599999999999999</v>
      </c>
      <c r="BS25" t="s">
        <v>44</v>
      </c>
      <c r="BT25" s="23">
        <f>BT21-BT23</f>
        <v>5.6260694356747576E-3</v>
      </c>
      <c r="BU25">
        <v>1939</v>
      </c>
      <c r="BV25">
        <v>0.20599999999999999</v>
      </c>
      <c r="BW25" t="s">
        <v>44</v>
      </c>
      <c r="BX25" s="23">
        <f>BX21-BX23</f>
        <v>5.6702625960457845E-3</v>
      </c>
      <c r="BY25">
        <v>1939</v>
      </c>
      <c r="BZ25">
        <v>0.20599999999999999</v>
      </c>
      <c r="CA25" t="s">
        <v>44</v>
      </c>
      <c r="CB25" s="23">
        <f>CB21-CB23</f>
        <v>5.6246323244960629E-3</v>
      </c>
      <c r="CC25">
        <v>1939</v>
      </c>
      <c r="CD25">
        <v>0.20599999999999999</v>
      </c>
      <c r="CE25" t="s">
        <v>44</v>
      </c>
      <c r="CF25" s="23">
        <f>CF21-CF23</f>
        <v>5.6244936190007269E-3</v>
      </c>
      <c r="CG25">
        <v>1939</v>
      </c>
      <c r="CH25">
        <v>0.20599999999999999</v>
      </c>
      <c r="CI25" t="s">
        <v>44</v>
      </c>
      <c r="CJ25" s="23">
        <f>CJ21-CJ23</f>
        <v>5.6694166680830611E-3</v>
      </c>
      <c r="CK25">
        <v>1939</v>
      </c>
      <c r="CL25">
        <v>0.20599999999999999</v>
      </c>
      <c r="CM25" t="s">
        <v>44</v>
      </c>
      <c r="CN25" s="23">
        <f>CN21-CN23</f>
        <v>5.6273459371040148E-3</v>
      </c>
      <c r="CO25">
        <v>1939</v>
      </c>
      <c r="CP25">
        <v>0.20599999999999999</v>
      </c>
      <c r="CQ25" t="s">
        <v>44</v>
      </c>
      <c r="CR25" s="23">
        <f>CR21-CR23</f>
        <v>5.6233056937592778E-3</v>
      </c>
      <c r="CS25">
        <v>1939</v>
      </c>
      <c r="CT25">
        <v>0.20599999999999999</v>
      </c>
      <c r="CU25" t="s">
        <v>44</v>
      </c>
      <c r="CV25" s="23">
        <f>CV21-CV23</f>
        <v>5.6730375855870013E-3</v>
      </c>
      <c r="CW25">
        <v>1939</v>
      </c>
      <c r="CX25">
        <v>0.20599999999999999</v>
      </c>
      <c r="CY25" t="s">
        <v>44</v>
      </c>
      <c r="CZ25" s="23">
        <f>CZ21-CZ23</f>
        <v>5.6046360976008888E-3</v>
      </c>
      <c r="DA25">
        <v>1938</v>
      </c>
      <c r="DB25">
        <v>0.32100000000000001</v>
      </c>
      <c r="DC25" t="s">
        <v>44</v>
      </c>
      <c r="DD25" s="23">
        <f>DD21-DD23</f>
        <v>5.6359493217282078E-3</v>
      </c>
      <c r="DE25">
        <v>1938</v>
      </c>
      <c r="DF25">
        <v>0.32100000000000001</v>
      </c>
      <c r="DG25" t="s">
        <v>44</v>
      </c>
      <c r="DH25" s="23">
        <f>DH21-DH23</f>
        <v>5.6542228746568404E-3</v>
      </c>
      <c r="DI25">
        <v>1938</v>
      </c>
      <c r="DJ25">
        <v>0.32100000000000001</v>
      </c>
      <c r="DK25" t="s">
        <v>44</v>
      </c>
      <c r="DL25" s="23">
        <f>DL21-DL23</f>
        <v>5.6379538865528288E-3</v>
      </c>
      <c r="DM25">
        <v>1938</v>
      </c>
      <c r="DN25">
        <v>0.32100000000000001</v>
      </c>
      <c r="DO25" t="s">
        <v>44</v>
      </c>
      <c r="DP25" s="23">
        <f>DP21-DP23</f>
        <v>5.6640884043063673E-3</v>
      </c>
      <c r="DQ25">
        <v>1938</v>
      </c>
      <c r="DR25">
        <v>0.32100000000000001</v>
      </c>
      <c r="DS25" t="s">
        <v>44</v>
      </c>
      <c r="DT25" s="23">
        <f>DT21-DT23</f>
        <v>5.6357830116390076E-3</v>
      </c>
      <c r="DU25">
        <v>1938</v>
      </c>
      <c r="DV25">
        <v>0.32100000000000001</v>
      </c>
      <c r="DW25" t="s">
        <v>44</v>
      </c>
      <c r="DX25" s="23">
        <f>DX21-DX23</f>
        <v>5.6488861779446647E-3</v>
      </c>
      <c r="DY25">
        <v>1938</v>
      </c>
      <c r="DZ25">
        <v>0.32100000000000001</v>
      </c>
      <c r="EA25" t="s">
        <v>44</v>
      </c>
      <c r="EB25" s="23">
        <f>EB21-EB23</f>
        <v>5.6347123814099419E-3</v>
      </c>
      <c r="EC25">
        <v>1938</v>
      </c>
      <c r="ED25">
        <v>0.32100000000000001</v>
      </c>
      <c r="EE25" t="s">
        <v>44</v>
      </c>
      <c r="EF25" s="23">
        <f>EF21-EF23</f>
        <v>5.63544120602354E-3</v>
      </c>
      <c r="EG25">
        <v>1938</v>
      </c>
      <c r="EH25">
        <v>0.32100000000000001</v>
      </c>
      <c r="EI25" t="s">
        <v>44</v>
      </c>
      <c r="EJ25" s="23">
        <f>EJ21-EJ23</f>
        <v>5.6210236852617945E-3</v>
      </c>
      <c r="EK25">
        <v>1938</v>
      </c>
      <c r="EL25">
        <v>0.32100000000000001</v>
      </c>
      <c r="EM25" t="s">
        <v>44</v>
      </c>
      <c r="EN25" s="23">
        <f>EN21-EN23</f>
        <v>5.6132566647022764E-3</v>
      </c>
      <c r="EO25">
        <v>1938</v>
      </c>
      <c r="EP25">
        <v>0.32100000000000001</v>
      </c>
      <c r="EQ25" t="s">
        <v>44</v>
      </c>
      <c r="ER25" s="23">
        <f>ER21-ER23</f>
        <v>5.6486574026414701E-3</v>
      </c>
      <c r="ES25">
        <v>1938</v>
      </c>
      <c r="ET25">
        <v>0.32100000000000001</v>
      </c>
      <c r="EU25" t="s">
        <v>44</v>
      </c>
      <c r="EV25" s="23">
        <f>EV21-EV23</f>
        <v>5.6482001512406753E-3</v>
      </c>
      <c r="EW25">
        <v>1938</v>
      </c>
      <c r="EX25">
        <v>0.32100000000000001</v>
      </c>
      <c r="EY25" t="s">
        <v>44</v>
      </c>
      <c r="EZ25" s="23">
        <f>EZ21-EZ23</f>
        <v>5.6516084945766529E-3</v>
      </c>
      <c r="FA25">
        <v>1938</v>
      </c>
      <c r="FB25">
        <v>0.32100000000000001</v>
      </c>
      <c r="FC25" t="s">
        <v>44</v>
      </c>
      <c r="FD25" s="23">
        <f>FD21-FD23</f>
        <v>5.6515110364301867E-3</v>
      </c>
      <c r="FE25">
        <v>1938</v>
      </c>
      <c r="FF25">
        <v>0.32100000000000001</v>
      </c>
      <c r="FG25" t="s">
        <v>44</v>
      </c>
      <c r="FH25" s="23">
        <f>FH21-FH23</f>
        <v>5.6504252513385304E-3</v>
      </c>
      <c r="FI25">
        <v>1938</v>
      </c>
      <c r="FJ25">
        <v>0.32100000000000001</v>
      </c>
      <c r="FK25" t="s">
        <v>44</v>
      </c>
      <c r="FL25" s="23">
        <f>FL21-FL23</f>
        <v>5.6514256328822655E-3</v>
      </c>
      <c r="FM25">
        <v>1938</v>
      </c>
      <c r="FN25">
        <v>0.32100000000000001</v>
      </c>
      <c r="FO25" t="s">
        <v>44</v>
      </c>
      <c r="FP25" s="23">
        <f>FP21-FP23</f>
        <v>5.6518604127870978E-3</v>
      </c>
      <c r="FQ25">
        <v>1938</v>
      </c>
      <c r="FR25">
        <v>0.32100000000000001</v>
      </c>
      <c r="FS25" t="s">
        <v>44</v>
      </c>
      <c r="FT25" s="23">
        <f>FT21-FT23</f>
        <v>5.6523880212264455E-3</v>
      </c>
      <c r="FU25">
        <v>1938</v>
      </c>
      <c r="FV25">
        <v>0.32100000000000001</v>
      </c>
      <c r="FW25" t="s">
        <v>44</v>
      </c>
      <c r="FX25" s="23">
        <f>FX21-FX23</f>
        <v>5.6494924460776842E-3</v>
      </c>
      <c r="FY25">
        <v>1938</v>
      </c>
      <c r="FZ25">
        <v>0.32100000000000001</v>
      </c>
      <c r="GA25" t="s">
        <v>44</v>
      </c>
      <c r="GB25" s="23">
        <f>GB21-GB23</f>
        <v>5.6411154023387165E-3</v>
      </c>
      <c r="GC25">
        <v>1938</v>
      </c>
      <c r="GD25">
        <v>0.32100000000000001</v>
      </c>
      <c r="GE25" t="s">
        <v>44</v>
      </c>
      <c r="GF25" s="23">
        <f>GF21-GF23</f>
        <v>5.6348254006417797E-3</v>
      </c>
      <c r="GG25">
        <v>1938</v>
      </c>
      <c r="GH25">
        <v>0.32100000000000001</v>
      </c>
      <c r="GI25" t="s">
        <v>44</v>
      </c>
      <c r="GJ25" s="23">
        <f>GJ21-GJ23</f>
        <v>5.6325771992886201E-3</v>
      </c>
      <c r="GK25">
        <v>1938</v>
      </c>
      <c r="GL25">
        <v>0.32100000000000001</v>
      </c>
      <c r="GM25" t="s">
        <v>44</v>
      </c>
      <c r="GN25" s="23">
        <f>GN21-GN23</f>
        <v>5.6288474496821658E-3</v>
      </c>
      <c r="GO25">
        <v>1938</v>
      </c>
      <c r="GP25">
        <v>0.32100000000000001</v>
      </c>
      <c r="GQ25" t="s">
        <v>44</v>
      </c>
      <c r="GR25" s="23">
        <f>GR21-GR23</f>
        <v>5.6331066176722039E-3</v>
      </c>
      <c r="GS25">
        <v>1938</v>
      </c>
      <c r="GT25">
        <v>0.32100000000000001</v>
      </c>
      <c r="GU25" t="s">
        <v>44</v>
      </c>
      <c r="GV25" s="23">
        <f>GV21-GV23</f>
        <v>5.6373628471146284E-3</v>
      </c>
      <c r="GW25">
        <v>1938</v>
      </c>
      <c r="GX25">
        <v>0.32100000000000001</v>
      </c>
      <c r="GY25" t="s">
        <v>44</v>
      </c>
      <c r="GZ25" s="23">
        <f>GZ21-GZ23</f>
        <v>5.6424507316319809E-3</v>
      </c>
      <c r="HA25">
        <v>1938</v>
      </c>
      <c r="HB25">
        <v>0.32100000000000001</v>
      </c>
      <c r="HC25" t="s">
        <v>44</v>
      </c>
      <c r="HD25" s="23">
        <f>HD21-HD23</f>
        <v>5.593878182349795E-3</v>
      </c>
      <c r="HE25">
        <v>1938</v>
      </c>
      <c r="HF25">
        <v>0.32100000000000001</v>
      </c>
      <c r="HG25" t="s">
        <v>44</v>
      </c>
      <c r="HH25" s="23">
        <f>HH21-HH23</f>
        <v>5.5917136789653821E-3</v>
      </c>
      <c r="HI25">
        <v>1938</v>
      </c>
      <c r="HJ25">
        <v>0.32100000000000001</v>
      </c>
      <c r="HK25" t="s">
        <v>44</v>
      </c>
      <c r="HL25" s="23">
        <f>HL21-HL23</f>
        <v>5.5021739899641063E-3</v>
      </c>
      <c r="HM25">
        <v>1938</v>
      </c>
      <c r="HN25">
        <v>0.32100000000000001</v>
      </c>
      <c r="HO25" t="s">
        <v>44</v>
      </c>
      <c r="HP25" s="23">
        <f>HP21-HP23</f>
        <v>5.6390741253368043E-3</v>
      </c>
      <c r="HQ25">
        <v>1938</v>
      </c>
      <c r="HR25">
        <v>0.32100000000000001</v>
      </c>
      <c r="HS25" t="s">
        <v>44</v>
      </c>
      <c r="HT25" s="23">
        <f>HT21-HT23</f>
        <v>5.6413280565265969E-3</v>
      </c>
      <c r="HU25">
        <v>1938</v>
      </c>
      <c r="HV25">
        <v>0.32100000000000001</v>
      </c>
      <c r="HW25" t="s">
        <v>44</v>
      </c>
      <c r="HX25" s="23">
        <f>HX21-HX23</f>
        <v>5.6615684449379117E-3</v>
      </c>
      <c r="HY25">
        <v>1938</v>
      </c>
      <c r="HZ25">
        <v>0.32100000000000001</v>
      </c>
      <c r="IA25" t="s">
        <v>44</v>
      </c>
      <c r="IB25" s="23">
        <f>IB21-IB23</f>
        <v>5.6674922165499686E-3</v>
      </c>
      <c r="IC25">
        <v>1938</v>
      </c>
      <c r="ID25">
        <v>0.32100000000000001</v>
      </c>
      <c r="IE25" t="s">
        <v>44</v>
      </c>
      <c r="IF25" s="23">
        <f>IF21-IF23</f>
        <v>5.5472175048696844E-3</v>
      </c>
      <c r="IG25">
        <v>1938</v>
      </c>
      <c r="IH25">
        <v>0.32100000000000001</v>
      </c>
      <c r="II25" t="s">
        <v>44</v>
      </c>
      <c r="IJ25" s="23">
        <f>IJ21-IJ23</f>
        <v>5.6845753920909993E-3</v>
      </c>
      <c r="IK25">
        <v>1938</v>
      </c>
      <c r="IL25">
        <v>0.32100000000000001</v>
      </c>
      <c r="IM25" t="s">
        <v>44</v>
      </c>
      <c r="IN25" s="23">
        <f>IN21-IN23</f>
        <v>5.6913028110399146E-3</v>
      </c>
      <c r="IO25">
        <v>1938</v>
      </c>
      <c r="IP25">
        <v>0.32100000000000001</v>
      </c>
      <c r="IQ25" t="s">
        <v>44</v>
      </c>
      <c r="IR25" s="23">
        <f>IR21-IR23</f>
        <v>5.6926590668731937E-3</v>
      </c>
      <c r="IS25">
        <v>1938</v>
      </c>
      <c r="IT25">
        <v>0.32100000000000001</v>
      </c>
      <c r="IU25" t="s">
        <v>44</v>
      </c>
      <c r="IV25" s="23">
        <f>IV21-IV23</f>
        <v>5.6966353806157458E-3</v>
      </c>
      <c r="IW25">
        <v>1938</v>
      </c>
      <c r="IX25">
        <v>0.32100000000000001</v>
      </c>
      <c r="IY25" t="s">
        <v>44</v>
      </c>
      <c r="IZ25" s="23">
        <f>IZ21-IZ23</f>
        <v>5.5845621177285608E-3</v>
      </c>
      <c r="JA25">
        <v>1938</v>
      </c>
      <c r="JB25">
        <v>0.32100000000000001</v>
      </c>
      <c r="JC25" t="s">
        <v>44</v>
      </c>
      <c r="JD25" s="23">
        <f>JD21-JD23</f>
        <v>5.7021921469618889E-3</v>
      </c>
      <c r="JE25">
        <v>1938</v>
      </c>
      <c r="JF25">
        <v>0.32100000000000001</v>
      </c>
      <c r="JG25" t="s">
        <v>44</v>
      </c>
      <c r="JH25" s="23">
        <f>JH21-JH23</f>
        <v>5.705308100282809E-3</v>
      </c>
      <c r="JI25">
        <v>1938</v>
      </c>
      <c r="JJ25">
        <v>0.32100000000000001</v>
      </c>
      <c r="JK25" t="s">
        <v>44</v>
      </c>
      <c r="JL25" s="23">
        <f>JL21-JL23</f>
        <v>5.7078230112013358E-3</v>
      </c>
      <c r="JM25">
        <v>1938</v>
      </c>
      <c r="JN25">
        <v>0.32100000000000001</v>
      </c>
      <c r="JO25" t="s">
        <v>44</v>
      </c>
      <c r="JP25" s="23">
        <f>JP21-JP23</f>
        <v>5.7135573111780774E-3</v>
      </c>
      <c r="JQ25">
        <v>1938</v>
      </c>
      <c r="JR25">
        <v>0.32100000000000001</v>
      </c>
      <c r="JS25" t="s">
        <v>44</v>
      </c>
      <c r="JT25" s="23">
        <f>JT21-JT23</f>
        <v>5.7163748111143629E-3</v>
      </c>
      <c r="JU25">
        <v>1938</v>
      </c>
      <c r="JV25">
        <v>0.32100000000000001</v>
      </c>
      <c r="JW25" t="s">
        <v>44</v>
      </c>
      <c r="JX25" s="23">
        <f>JX21-JX23</f>
        <v>5.7192953640749361E-3</v>
      </c>
      <c r="JY25">
        <v>1938</v>
      </c>
      <c r="JZ25">
        <v>0.32100000000000001</v>
      </c>
      <c r="KA25" t="s">
        <v>44</v>
      </c>
      <c r="KB25" s="23">
        <f>KB21-KB23</f>
        <v>5.7202422291640354E-3</v>
      </c>
      <c r="KC25">
        <v>1938</v>
      </c>
      <c r="KD25">
        <v>0.32100000000000001</v>
      </c>
      <c r="KE25" t="s">
        <v>44</v>
      </c>
      <c r="KF25" s="23">
        <f>KF21-KF23</f>
        <v>5.7341694369263847E-3</v>
      </c>
      <c r="KG25">
        <v>1938</v>
      </c>
      <c r="KH25">
        <v>0.32100000000000001</v>
      </c>
      <c r="KI25" t="s">
        <v>44</v>
      </c>
      <c r="KJ25" s="23">
        <f>KJ21-KJ23</f>
        <v>5.643941120565342E-3</v>
      </c>
      <c r="KK25">
        <v>1938</v>
      </c>
      <c r="KL25">
        <v>0.32100000000000001</v>
      </c>
      <c r="KM25" t="s">
        <v>44</v>
      </c>
      <c r="KN25" s="23">
        <f>KN21-KN23</f>
        <v>5.7357021593820029E-3</v>
      </c>
      <c r="KO25">
        <v>1938</v>
      </c>
      <c r="KP25">
        <v>0.32100000000000001</v>
      </c>
      <c r="KQ25" t="s">
        <v>44</v>
      </c>
      <c r="KR25" s="23">
        <f>KR21-KR23</f>
        <v>5.7458062052056016E-3</v>
      </c>
      <c r="KS25">
        <v>1938</v>
      </c>
      <c r="KT25">
        <v>0.32100000000000001</v>
      </c>
      <c r="KU25" t="s">
        <v>44</v>
      </c>
      <c r="KV25" s="23">
        <f>KV21-KV23</f>
        <v>5.7507917752369665E-3</v>
      </c>
      <c r="KW25">
        <v>1938</v>
      </c>
      <c r="KX25">
        <v>0.32100000000000001</v>
      </c>
      <c r="KY25" t="s">
        <v>44</v>
      </c>
      <c r="KZ25" s="23">
        <f>KZ21-KZ23</f>
        <v>5.6579825401436926E-3</v>
      </c>
      <c r="LA25">
        <v>1938</v>
      </c>
      <c r="LB25">
        <v>0.32100000000000001</v>
      </c>
      <c r="LC25" t="s">
        <v>44</v>
      </c>
      <c r="LD25" s="23">
        <f>LD21-LD23</f>
        <v>5.7141588871112807E-3</v>
      </c>
      <c r="LE25">
        <v>1938</v>
      </c>
      <c r="LF25">
        <v>0.32100000000000001</v>
      </c>
      <c r="LG25" t="s">
        <v>44</v>
      </c>
      <c r="LH25" s="23">
        <f>LH21-LH23</f>
        <v>5.7172195378380787E-3</v>
      </c>
      <c r="LI25">
        <v>1938</v>
      </c>
      <c r="LJ25">
        <v>0.32100000000000001</v>
      </c>
    </row>
    <row r="26" spans="2:322">
      <c r="B26">
        <v>2.4180621913133603E-2</v>
      </c>
      <c r="C26" s="22">
        <v>0.1903951622042756</v>
      </c>
      <c r="D26">
        <v>17.872956845121958</v>
      </c>
      <c r="E26">
        <v>1939</v>
      </c>
      <c r="F26">
        <v>0.20599999999999999</v>
      </c>
      <c r="G26" t="s">
        <v>45</v>
      </c>
      <c r="H26" s="24">
        <f>AVERAGE(H24:H25)</f>
        <v>5.6107606046605259E-3</v>
      </c>
      <c r="I26">
        <v>1939</v>
      </c>
      <c r="J26">
        <v>0.02</v>
      </c>
      <c r="K26" t="s">
        <v>45</v>
      </c>
      <c r="L26" s="24">
        <f>AVERAGE(L24:L25)</f>
        <v>5.6385554071476237E-3</v>
      </c>
      <c r="M26">
        <v>1939</v>
      </c>
      <c r="N26">
        <v>0.02</v>
      </c>
      <c r="O26" t="s">
        <v>45</v>
      </c>
      <c r="P26" s="24">
        <f>AVERAGE(P24:P25)</f>
        <v>5.7531534529664773E-3</v>
      </c>
      <c r="Q26">
        <v>1939</v>
      </c>
      <c r="R26">
        <v>0.02</v>
      </c>
      <c r="S26" t="s">
        <v>45</v>
      </c>
      <c r="T26" s="24">
        <f>AVERAGE(T24:T25)</f>
        <v>5.7720645831929266E-3</v>
      </c>
      <c r="U26">
        <v>1939</v>
      </c>
      <c r="V26">
        <v>0.02</v>
      </c>
      <c r="W26" t="s">
        <v>45</v>
      </c>
      <c r="X26" s="24">
        <f>AVERAGE(X24:X25)</f>
        <v>5.7272039628514376E-3</v>
      </c>
      <c r="Y26">
        <v>1939</v>
      </c>
      <c r="Z26">
        <v>0.02</v>
      </c>
      <c r="AA26" t="s">
        <v>45</v>
      </c>
      <c r="AB26" s="24">
        <f>AVERAGE(AB24:AB25)</f>
        <v>5.7265878629775731E-3</v>
      </c>
      <c r="AC26">
        <v>1939</v>
      </c>
      <c r="AD26">
        <v>0.02</v>
      </c>
      <c r="AE26" t="s">
        <v>45</v>
      </c>
      <c r="AF26" s="24">
        <f>AVERAGE(AF24:AF25)</f>
        <v>5.7216767128539375E-3</v>
      </c>
      <c r="AG26">
        <v>1939</v>
      </c>
      <c r="AH26">
        <v>0.02</v>
      </c>
      <c r="AI26" t="s">
        <v>45</v>
      </c>
      <c r="AJ26" s="24">
        <f>AVERAGE(AJ24:AJ25)</f>
        <v>5.7190683941153123E-3</v>
      </c>
      <c r="AK26">
        <v>1939</v>
      </c>
      <c r="AL26">
        <v>0.02</v>
      </c>
      <c r="AM26" t="s">
        <v>45</v>
      </c>
      <c r="AN26" s="24">
        <f>AVERAGE(AN24:AN25)</f>
        <v>5.7153745282116884E-3</v>
      </c>
      <c r="AO26">
        <v>1939</v>
      </c>
      <c r="AP26">
        <v>0.02</v>
      </c>
      <c r="AQ26" t="s">
        <v>45</v>
      </c>
      <c r="AR26" s="24">
        <f>AVERAGE(AR24:AR25)</f>
        <v>5.6370594325129402E-3</v>
      </c>
      <c r="AS26">
        <v>1939</v>
      </c>
      <c r="AT26">
        <v>0.02</v>
      </c>
      <c r="AU26" t="s">
        <v>45</v>
      </c>
      <c r="AV26" s="24">
        <f>AVERAGE(AV24:AV25)</f>
        <v>5.6970019418594812E-3</v>
      </c>
      <c r="AW26">
        <v>1939</v>
      </c>
      <c r="AX26">
        <v>0.02</v>
      </c>
      <c r="AY26" t="s">
        <v>45</v>
      </c>
      <c r="AZ26" s="24">
        <f>AVERAGE(AZ24:AZ25)</f>
        <v>5.6820060512001863E-3</v>
      </c>
      <c r="BA26">
        <v>1939</v>
      </c>
      <c r="BB26">
        <v>0.02</v>
      </c>
      <c r="BC26" t="s">
        <v>45</v>
      </c>
      <c r="BD26" s="24">
        <f>AVERAGE(BD24:BD25)</f>
        <v>5.6693427303468307E-3</v>
      </c>
      <c r="BE26">
        <v>1939</v>
      </c>
      <c r="BF26">
        <v>0.02</v>
      </c>
      <c r="BG26" t="s">
        <v>45</v>
      </c>
      <c r="BH26" s="24">
        <f>AVERAGE(BH24:BH25)</f>
        <v>5.6180983609331603E-3</v>
      </c>
      <c r="BI26">
        <v>1939</v>
      </c>
      <c r="BJ26">
        <v>0.02</v>
      </c>
      <c r="BK26" t="s">
        <v>45</v>
      </c>
      <c r="BL26" s="24">
        <f>AVERAGE(BL24:BL25)</f>
        <v>5.6683976639357522E-3</v>
      </c>
      <c r="BM26">
        <v>1939</v>
      </c>
      <c r="BN26">
        <v>0.02</v>
      </c>
      <c r="BO26" t="s">
        <v>45</v>
      </c>
      <c r="BP26" s="24">
        <f>AVERAGE(BP24:BP25)</f>
        <v>5.6234766307680182E-3</v>
      </c>
      <c r="BQ26">
        <v>1939</v>
      </c>
      <c r="BR26">
        <v>0.02</v>
      </c>
      <c r="BS26" t="s">
        <v>45</v>
      </c>
      <c r="BT26" s="24">
        <f>AVERAGE(BT24:BT25)</f>
        <v>5.6103316078595991E-3</v>
      </c>
      <c r="BU26">
        <v>1939</v>
      </c>
      <c r="BV26">
        <v>0.02</v>
      </c>
      <c r="BW26" t="s">
        <v>45</v>
      </c>
      <c r="BX26" s="24">
        <f>AVERAGE(BX24:BX25)</f>
        <v>5.65427725558151E-3</v>
      </c>
      <c r="BY26">
        <v>1939</v>
      </c>
      <c r="BZ26">
        <v>0.02</v>
      </c>
      <c r="CA26" t="s">
        <v>45</v>
      </c>
      <c r="CB26" s="24">
        <f>AVERAGE(CB24:CB25)</f>
        <v>5.6089025132702048E-3</v>
      </c>
      <c r="CC26">
        <v>1939</v>
      </c>
      <c r="CD26">
        <v>0.02</v>
      </c>
      <c r="CE26" t="s">
        <v>45</v>
      </c>
      <c r="CF26" s="24">
        <f>AVERAGE(CF24:CF25)</f>
        <v>5.6087645814036375E-3</v>
      </c>
      <c r="CG26">
        <v>1939</v>
      </c>
      <c r="CH26">
        <v>0.02</v>
      </c>
      <c r="CI26" t="s">
        <v>45</v>
      </c>
      <c r="CJ26" s="24">
        <f>AVERAGE(CJ24:CJ25)</f>
        <v>5.6534360834348627E-3</v>
      </c>
      <c r="CK26">
        <v>1939</v>
      </c>
      <c r="CL26">
        <v>0.02</v>
      </c>
      <c r="CM26" t="s">
        <v>45</v>
      </c>
      <c r="CN26" s="24">
        <f>AVERAGE(CN24:CN25)</f>
        <v>5.6116009869204685E-3</v>
      </c>
      <c r="CO26">
        <v>1939</v>
      </c>
      <c r="CP26">
        <v>0.02</v>
      </c>
      <c r="CQ26" t="s">
        <v>45</v>
      </c>
      <c r="CR26" s="24">
        <f>AVERAGE(CR24:CR25)</f>
        <v>5.6075832810306911E-3</v>
      </c>
      <c r="CS26">
        <v>1939</v>
      </c>
      <c r="CT26">
        <v>0.02</v>
      </c>
      <c r="CU26" t="s">
        <v>45</v>
      </c>
      <c r="CV26" s="24">
        <f>AVERAGE(CV24:CV25)</f>
        <v>5.6570366391621996E-3</v>
      </c>
      <c r="CW26">
        <v>1939</v>
      </c>
      <c r="CX26">
        <v>0.02</v>
      </c>
      <c r="CY26" t="s">
        <v>45</v>
      </c>
      <c r="CZ26" s="24">
        <f>AVERAGE(CZ24:CZ25)</f>
        <v>5.5890176199353669E-3</v>
      </c>
      <c r="DA26">
        <v>1939</v>
      </c>
      <c r="DB26">
        <v>0.02</v>
      </c>
      <c r="DC26" t="s">
        <v>45</v>
      </c>
      <c r="DD26" s="24">
        <f>AVERAGE(DD24:DD25)</f>
        <v>5.6201563263019137E-3</v>
      </c>
      <c r="DE26">
        <v>1939</v>
      </c>
      <c r="DF26">
        <v>0.20599999999999999</v>
      </c>
      <c r="DG26" t="s">
        <v>45</v>
      </c>
      <c r="DH26" s="24">
        <f>AVERAGE(DH24:DH25)</f>
        <v>5.6383275898716917E-3</v>
      </c>
      <c r="DI26">
        <v>1939</v>
      </c>
      <c r="DJ26">
        <v>0.20599999999999999</v>
      </c>
      <c r="DK26" t="s">
        <v>45</v>
      </c>
      <c r="DL26" s="24">
        <f>AVERAGE(DL24:DL25)</f>
        <v>5.6221496862632111E-3</v>
      </c>
      <c r="DM26">
        <v>1939</v>
      </c>
      <c r="DN26">
        <v>0.20599999999999999</v>
      </c>
      <c r="DO26" t="s">
        <v>45</v>
      </c>
      <c r="DP26" s="24">
        <f>AVERAGE(DP24:DP25)</f>
        <v>5.6481377590416864E-3</v>
      </c>
      <c r="DQ26">
        <v>1939</v>
      </c>
      <c r="DR26">
        <v>0.20599999999999999</v>
      </c>
      <c r="DS26" t="s">
        <v>45</v>
      </c>
      <c r="DT26" s="24">
        <f>AVERAGE(DT24:DT25)</f>
        <v>5.6199909456543466E-3</v>
      </c>
      <c r="DU26">
        <v>1939</v>
      </c>
      <c r="DV26">
        <v>0.20599999999999999</v>
      </c>
      <c r="DW26" t="s">
        <v>45</v>
      </c>
      <c r="DX26" s="24">
        <f>AVERAGE(DX24:DX25)</f>
        <v>5.63302080018061E-3</v>
      </c>
      <c r="DY26">
        <v>1939</v>
      </c>
      <c r="DZ26">
        <v>0.20599999999999999</v>
      </c>
      <c r="EA26" t="s">
        <v>45</v>
      </c>
      <c r="EB26" s="24">
        <f>AVERAGE(EB24:EB25)</f>
        <v>5.6189262981051567E-3</v>
      </c>
      <c r="EC26">
        <v>1939</v>
      </c>
      <c r="ED26">
        <v>0.20599999999999999</v>
      </c>
      <c r="EE26" t="s">
        <v>45</v>
      </c>
      <c r="EF26" s="24">
        <f>AVERAGE(EF24:EF25)</f>
        <v>5.6196510501705463E-3</v>
      </c>
      <c r="EG26">
        <v>1939</v>
      </c>
      <c r="EH26">
        <v>0.20599999999999999</v>
      </c>
      <c r="EI26" t="s">
        <v>45</v>
      </c>
      <c r="EJ26" s="24">
        <f>AVERAGE(EJ24:EJ25)</f>
        <v>5.6053139950352875E-3</v>
      </c>
      <c r="EK26">
        <v>1939</v>
      </c>
      <c r="EL26">
        <v>0.20599999999999999</v>
      </c>
      <c r="EM26" t="s">
        <v>45</v>
      </c>
      <c r="EN26" s="24">
        <f>AVERAGE(EN24:EN25)</f>
        <v>5.5975902382769272E-3</v>
      </c>
      <c r="EO26">
        <v>1939</v>
      </c>
      <c r="EP26">
        <v>0.20599999999999999</v>
      </c>
      <c r="EQ26" t="s">
        <v>45</v>
      </c>
      <c r="ER26" s="24">
        <f>AVERAGE(ER24:ER25)</f>
        <v>5.6327933063156609E-3</v>
      </c>
      <c r="ES26">
        <v>1939</v>
      </c>
      <c r="ET26">
        <v>0.20599999999999999</v>
      </c>
      <c r="EU26" t="s">
        <v>45</v>
      </c>
      <c r="EV26" s="24">
        <f>AVERAGE(EV24:EV25)</f>
        <v>5.6323386159611959E-3</v>
      </c>
      <c r="EW26">
        <v>1939</v>
      </c>
      <c r="EX26">
        <v>0.20599999999999999</v>
      </c>
      <c r="EY26" t="s">
        <v>45</v>
      </c>
      <c r="EZ26" s="24">
        <f>AVERAGE(EZ24:EZ25)</f>
        <v>5.6357278643610689E-3</v>
      </c>
      <c r="FA26">
        <v>1939</v>
      </c>
      <c r="FB26">
        <v>0.20599999999999999</v>
      </c>
      <c r="FC26" t="s">
        <v>45</v>
      </c>
      <c r="FD26" s="24">
        <f>AVERAGE(FD24:FD25)</f>
        <v>5.6356309523737103E-3</v>
      </c>
      <c r="FE26">
        <v>1939</v>
      </c>
      <c r="FF26">
        <v>0.20599999999999999</v>
      </c>
      <c r="FG26" t="s">
        <v>45</v>
      </c>
      <c r="FH26" s="24">
        <f>AVERAGE(FH24:FH25)</f>
        <v>5.6345512514308343E-3</v>
      </c>
      <c r="FI26">
        <v>1939</v>
      </c>
      <c r="FJ26">
        <v>0.20599999999999999</v>
      </c>
      <c r="FK26" t="s">
        <v>45</v>
      </c>
      <c r="FL26" s="24">
        <f>AVERAGE(FL24:FL25)</f>
        <v>5.6355460274228001E-3</v>
      </c>
      <c r="FM26">
        <v>1939</v>
      </c>
      <c r="FN26">
        <v>0.20599999999999999</v>
      </c>
      <c r="FO26" t="s">
        <v>45</v>
      </c>
      <c r="FP26" s="24">
        <f>AVERAGE(FP24:FP25)</f>
        <v>5.6359783707691409E-3</v>
      </c>
      <c r="FQ26">
        <v>1939</v>
      </c>
      <c r="FR26">
        <v>0.20599999999999999</v>
      </c>
      <c r="FS26" t="s">
        <v>45</v>
      </c>
      <c r="FT26" s="24">
        <f>AVERAGE(FT24:FT25)</f>
        <v>5.636503022178177E-3</v>
      </c>
      <c r="FU26">
        <v>1939</v>
      </c>
      <c r="FV26">
        <v>0.20599999999999999</v>
      </c>
      <c r="FW26" t="s">
        <v>45</v>
      </c>
      <c r="FX26" s="24">
        <f>AVERAGE(FX24:FX25)</f>
        <v>5.633623672177332E-3</v>
      </c>
      <c r="FY26">
        <v>1939</v>
      </c>
      <c r="FZ26">
        <v>0.20599999999999999</v>
      </c>
      <c r="GA26" t="s">
        <v>45</v>
      </c>
      <c r="GB26" s="24">
        <f>AVERAGE(GB24:GB25)</f>
        <v>5.6252935221775303E-3</v>
      </c>
      <c r="GC26">
        <v>1939</v>
      </c>
      <c r="GD26">
        <v>0.20599999999999999</v>
      </c>
      <c r="GE26" t="s">
        <v>45</v>
      </c>
      <c r="GF26" s="24">
        <f>AVERAGE(GF24:GF25)</f>
        <v>5.6190386858389341E-3</v>
      </c>
      <c r="GG26">
        <v>1939</v>
      </c>
      <c r="GH26">
        <v>0.20599999999999999</v>
      </c>
      <c r="GI26" t="s">
        <v>45</v>
      </c>
      <c r="GJ26" s="24">
        <f>AVERAGE(GJ24:GJ25)</f>
        <v>5.6168030440125055E-3</v>
      </c>
      <c r="GK26">
        <v>1939</v>
      </c>
      <c r="GL26">
        <v>0.20599999999999999</v>
      </c>
      <c r="GM26" t="s">
        <v>45</v>
      </c>
      <c r="GN26" s="24">
        <f>AVERAGE(GN24:GN25)</f>
        <v>5.6130941196070264E-3</v>
      </c>
      <c r="GO26">
        <v>1939</v>
      </c>
      <c r="GP26">
        <v>0.20599999999999999</v>
      </c>
      <c r="GQ26" t="s">
        <v>45</v>
      </c>
      <c r="GR26" s="24">
        <f>AVERAGE(GR24:GR25)</f>
        <v>5.6173295052594756E-3</v>
      </c>
      <c r="GS26">
        <v>1939</v>
      </c>
      <c r="GT26">
        <v>0.20599999999999999</v>
      </c>
      <c r="GU26" t="s">
        <v>45</v>
      </c>
      <c r="GV26" s="24">
        <f>AVERAGE(GV24:GV25)</f>
        <v>5.6215619509533705E-3</v>
      </c>
      <c r="GW26">
        <v>1939</v>
      </c>
      <c r="GX26">
        <v>0.20599999999999999</v>
      </c>
      <c r="GY26" t="s">
        <v>45</v>
      </c>
      <c r="GZ26" s="24">
        <f>AVERAGE(GZ24:GZ25)</f>
        <v>5.6266213810719674E-3</v>
      </c>
      <c r="HA26">
        <v>1939</v>
      </c>
      <c r="HB26">
        <v>0.20599999999999999</v>
      </c>
      <c r="HC26" t="s">
        <v>45</v>
      </c>
      <c r="HD26" s="24">
        <f>AVERAGE(HD24:HD25)</f>
        <v>5.5783194391588117E-3</v>
      </c>
      <c r="HE26">
        <v>1939</v>
      </c>
      <c r="HF26">
        <v>0.20599999999999999</v>
      </c>
      <c r="HG26" t="s">
        <v>45</v>
      </c>
      <c r="HH26" s="24">
        <f>AVERAGE(HH24:HH25)</f>
        <v>5.5761669406575332E-3</v>
      </c>
      <c r="HI26">
        <v>1939</v>
      </c>
      <c r="HJ26">
        <v>0.20599999999999999</v>
      </c>
      <c r="HK26" t="s">
        <v>45</v>
      </c>
      <c r="HL26" s="24">
        <f>AVERAGE(HL24:HL25)</f>
        <v>5.4871198235280222E-3</v>
      </c>
      <c r="HM26">
        <v>1939</v>
      </c>
      <c r="HN26">
        <v>0.20599999999999999</v>
      </c>
      <c r="HO26" t="s">
        <v>45</v>
      </c>
      <c r="HP26" s="24">
        <f>AVERAGE(HP24:HP25)</f>
        <v>5.6232636615568751E-3</v>
      </c>
      <c r="HQ26">
        <v>1939</v>
      </c>
      <c r="HR26">
        <v>0.20599999999999999</v>
      </c>
      <c r="HS26" t="s">
        <v>45</v>
      </c>
      <c r="HT26" s="24">
        <f>AVERAGE(HT24:HT25)</f>
        <v>5.6255049868050005E-3</v>
      </c>
      <c r="HU26">
        <v>1939</v>
      </c>
      <c r="HV26">
        <v>0.20599999999999999</v>
      </c>
      <c r="HW26" t="s">
        <v>45</v>
      </c>
      <c r="HX26" s="24">
        <f>AVERAGE(HX24:HX25)</f>
        <v>5.6456319495405503E-3</v>
      </c>
      <c r="HY26">
        <v>1939</v>
      </c>
      <c r="HZ26">
        <v>0.20599999999999999</v>
      </c>
      <c r="IA26" t="s">
        <v>45</v>
      </c>
      <c r="IB26" s="24">
        <f>AVERAGE(IB24:IB25)</f>
        <v>5.6515224485679787E-3</v>
      </c>
      <c r="IC26">
        <v>1939</v>
      </c>
      <c r="ID26">
        <v>0.20599999999999999</v>
      </c>
      <c r="IE26" t="s">
        <v>45</v>
      </c>
      <c r="IF26" s="24">
        <f>AVERAGE(IF24:IF25)</f>
        <v>5.5319165326476721E-3</v>
      </c>
      <c r="IG26">
        <v>1939</v>
      </c>
      <c r="IH26">
        <v>0.20599999999999999</v>
      </c>
      <c r="II26" t="s">
        <v>45</v>
      </c>
      <c r="IJ26" s="24">
        <f>AVERAGE(IJ24:IJ25)</f>
        <v>5.6685094782763928E-3</v>
      </c>
      <c r="IK26">
        <v>1939</v>
      </c>
      <c r="IL26">
        <v>0.20599999999999999</v>
      </c>
      <c r="IM26" t="s">
        <v>45</v>
      </c>
      <c r="IN26" s="24">
        <f>AVERAGE(IN24:IN25)</f>
        <v>5.6751989558903489E-3</v>
      </c>
      <c r="IO26">
        <v>1939</v>
      </c>
      <c r="IP26">
        <v>0.20599999999999999</v>
      </c>
      <c r="IQ26" t="s">
        <v>45</v>
      </c>
      <c r="IR26" s="24">
        <f>AVERAGE(IR24:IR25)</f>
        <v>5.6765475573150627E-3</v>
      </c>
      <c r="IS26">
        <v>1939</v>
      </c>
      <c r="IT26">
        <v>0.20599999999999999</v>
      </c>
      <c r="IU26" t="s">
        <v>45</v>
      </c>
      <c r="IV26" s="24">
        <f>AVERAGE(IV24:IV25)</f>
        <v>5.6805014191974156E-3</v>
      </c>
      <c r="IW26">
        <v>1939</v>
      </c>
      <c r="IX26">
        <v>0.20599999999999999</v>
      </c>
      <c r="IY26" t="s">
        <v>45</v>
      </c>
      <c r="IZ26" s="24">
        <f>AVERAGE(IZ24:IZ25)</f>
        <v>5.5690550110275867E-3</v>
      </c>
      <c r="JA26">
        <v>1939</v>
      </c>
      <c r="JB26">
        <v>0.20599999999999999</v>
      </c>
      <c r="JC26" t="s">
        <v>45</v>
      </c>
      <c r="JD26" s="24">
        <f>AVERAGE(JD24:JD25)</f>
        <v>5.686026783775491E-3</v>
      </c>
      <c r="JE26">
        <v>1939</v>
      </c>
      <c r="JF26">
        <v>0.20599999999999999</v>
      </c>
      <c r="JG26" t="s">
        <v>45</v>
      </c>
      <c r="JH26" s="24">
        <f>AVERAGE(JH24:JH25)</f>
        <v>5.6891251152906171E-3</v>
      </c>
      <c r="JI26">
        <v>1939</v>
      </c>
      <c r="JJ26">
        <v>0.20599999999999999</v>
      </c>
      <c r="JK26" t="s">
        <v>45</v>
      </c>
      <c r="JL26" s="24">
        <f>AVERAGE(JL24:JL25)</f>
        <v>5.6916257965474813E-3</v>
      </c>
      <c r="JM26">
        <v>1939</v>
      </c>
      <c r="JN26">
        <v>0.20599999999999999</v>
      </c>
      <c r="JO26" t="s">
        <v>45</v>
      </c>
      <c r="JP26" s="24">
        <f>AVERAGE(JP24:JP25)</f>
        <v>5.6973276279291569E-3</v>
      </c>
      <c r="JQ26">
        <v>1939</v>
      </c>
      <c r="JR26">
        <v>0.20599999999999999</v>
      </c>
      <c r="JS26" t="s">
        <v>45</v>
      </c>
      <c r="JT26" s="24">
        <f>AVERAGE(JT24:JT25)</f>
        <v>5.7001291628516557E-3</v>
      </c>
      <c r="JU26">
        <v>1939</v>
      </c>
      <c r="JV26">
        <v>0.20599999999999999</v>
      </c>
      <c r="JW26" t="s">
        <v>45</v>
      </c>
      <c r="JX26" s="24">
        <f>AVERAGE(JX24:JX25)</f>
        <v>5.7030331586240528E-3</v>
      </c>
      <c r="JY26">
        <v>1939</v>
      </c>
      <c r="JZ26">
        <v>0.20599999999999999</v>
      </c>
      <c r="KA26" t="s">
        <v>45</v>
      </c>
      <c r="KB26" s="24">
        <f>AVERAGE(KB24:KB25)</f>
        <v>5.7039746539491142E-3</v>
      </c>
      <c r="KC26">
        <v>1939</v>
      </c>
      <c r="KD26">
        <v>0.20599999999999999</v>
      </c>
      <c r="KE26" t="s">
        <v>45</v>
      </c>
      <c r="KF26" s="24">
        <f>AVERAGE(KF24:KF25)</f>
        <v>5.7178227773411316E-3</v>
      </c>
      <c r="KG26">
        <v>1939</v>
      </c>
      <c r="KH26">
        <v>0.20599999999999999</v>
      </c>
      <c r="KI26" t="s">
        <v>45</v>
      </c>
      <c r="KJ26" s="24">
        <f>AVERAGE(KJ24:KJ25)</f>
        <v>5.628103430066568E-3</v>
      </c>
      <c r="KK26">
        <v>1939</v>
      </c>
      <c r="KL26">
        <v>0.20599999999999999</v>
      </c>
      <c r="KM26" t="s">
        <v>45</v>
      </c>
      <c r="KN26" s="24">
        <f>AVERAGE(KN24:KN25)</f>
        <v>5.7193467847263119E-3</v>
      </c>
      <c r="KO26">
        <v>1939</v>
      </c>
      <c r="KP26">
        <v>0.20599999999999999</v>
      </c>
      <c r="KQ26" t="s">
        <v>45</v>
      </c>
      <c r="KR26" s="24">
        <f>AVERAGE(KR24:KR25)</f>
        <v>5.7293933210862003E-3</v>
      </c>
      <c r="KS26">
        <v>1939</v>
      </c>
      <c r="KT26">
        <v>0.20599999999999999</v>
      </c>
      <c r="KU26" t="s">
        <v>45</v>
      </c>
      <c r="KV26" s="24">
        <f>AVERAGE(KV24:KV25)</f>
        <v>5.7343504776423675E-3</v>
      </c>
      <c r="KW26">
        <v>1939</v>
      </c>
      <c r="KX26">
        <v>0.20599999999999999</v>
      </c>
      <c r="KY26" t="s">
        <v>45</v>
      </c>
      <c r="KZ26" s="24">
        <f>AVERAGE(KZ24:KZ25)</f>
        <v>5.6420661692583498E-3</v>
      </c>
      <c r="LA26">
        <v>1939</v>
      </c>
      <c r="LB26">
        <v>0.20599999999999999</v>
      </c>
      <c r="LC26" t="s">
        <v>45</v>
      </c>
      <c r="LD26" s="24">
        <f>AVERAGE(LD24:LD25)</f>
        <v>5.6979257957622161E-3</v>
      </c>
      <c r="LE26">
        <v>1939</v>
      </c>
      <c r="LF26">
        <v>0.20599999999999999</v>
      </c>
      <c r="LG26" t="s">
        <v>45</v>
      </c>
      <c r="LH26" s="24">
        <f>AVERAGE(LH24:LH25)</f>
        <v>5.7009691015156103E-3</v>
      </c>
      <c r="LI26">
        <v>1939</v>
      </c>
      <c r="LJ26">
        <v>0.20599999999999999</v>
      </c>
    </row>
    <row r="27" spans="2:322">
      <c r="B27">
        <v>2.3519008132808404E-2</v>
      </c>
      <c r="C27" s="22">
        <v>0.18122611467414873</v>
      </c>
      <c r="D27">
        <v>16.821719600587805</v>
      </c>
      <c r="E27">
        <v>1939</v>
      </c>
      <c r="F27">
        <v>0.02</v>
      </c>
      <c r="I27">
        <v>1940</v>
      </c>
      <c r="J27">
        <v>0.19900000000000001</v>
      </c>
      <c r="M27">
        <v>1940</v>
      </c>
      <c r="N27">
        <v>0.19900000000000001</v>
      </c>
      <c r="Q27">
        <v>1940</v>
      </c>
      <c r="R27">
        <v>0.19900000000000001</v>
      </c>
      <c r="U27">
        <v>1940</v>
      </c>
      <c r="V27">
        <v>0.19900000000000001</v>
      </c>
      <c r="Y27">
        <v>1940</v>
      </c>
      <c r="Z27">
        <v>0.19900000000000001</v>
      </c>
      <c r="AC27">
        <v>1940</v>
      </c>
      <c r="AD27">
        <v>0.19900000000000001</v>
      </c>
      <c r="AG27">
        <v>1940</v>
      </c>
      <c r="AH27">
        <v>0.19900000000000001</v>
      </c>
      <c r="AK27">
        <v>1940</v>
      </c>
      <c r="AL27">
        <v>0.19900000000000001</v>
      </c>
      <c r="AO27">
        <v>1940</v>
      </c>
      <c r="AP27">
        <v>0.19900000000000001</v>
      </c>
      <c r="AS27">
        <v>1940</v>
      </c>
      <c r="AT27">
        <v>0.19900000000000001</v>
      </c>
      <c r="AW27">
        <v>1940</v>
      </c>
      <c r="AX27">
        <v>0.19900000000000001</v>
      </c>
      <c r="BA27">
        <v>1940</v>
      </c>
      <c r="BB27">
        <v>0.19900000000000001</v>
      </c>
      <c r="BE27">
        <v>1940</v>
      </c>
      <c r="BF27">
        <v>0.19900000000000001</v>
      </c>
      <c r="BI27">
        <v>1940</v>
      </c>
      <c r="BJ27">
        <v>0.19900000000000001</v>
      </c>
      <c r="BM27">
        <v>1940</v>
      </c>
      <c r="BN27">
        <v>0.19900000000000001</v>
      </c>
      <c r="BQ27">
        <v>1940</v>
      </c>
      <c r="BR27">
        <v>0.19900000000000001</v>
      </c>
      <c r="BU27">
        <v>1940</v>
      </c>
      <c r="BV27">
        <v>0.19900000000000001</v>
      </c>
      <c r="BY27">
        <v>1940</v>
      </c>
      <c r="BZ27">
        <v>0.19900000000000001</v>
      </c>
      <c r="CC27">
        <v>1940</v>
      </c>
      <c r="CD27">
        <v>0.19900000000000001</v>
      </c>
      <c r="CG27">
        <v>1940</v>
      </c>
      <c r="CH27">
        <v>0.19900000000000001</v>
      </c>
      <c r="CK27">
        <v>1940</v>
      </c>
      <c r="CL27">
        <v>0.19900000000000001</v>
      </c>
      <c r="CO27">
        <v>1940</v>
      </c>
      <c r="CP27">
        <v>0.19900000000000001</v>
      </c>
      <c r="CS27">
        <v>1940</v>
      </c>
      <c r="CT27">
        <v>0.19900000000000001</v>
      </c>
      <c r="CW27">
        <v>1940</v>
      </c>
      <c r="CX27">
        <v>0.19900000000000001</v>
      </c>
      <c r="DA27">
        <v>1940</v>
      </c>
      <c r="DB27">
        <v>0.19900000000000001</v>
      </c>
      <c r="DE27">
        <v>1940</v>
      </c>
      <c r="DF27">
        <v>0.19900000000000001</v>
      </c>
      <c r="DI27">
        <v>1939</v>
      </c>
      <c r="DJ27">
        <v>0.02</v>
      </c>
      <c r="DM27">
        <v>1939</v>
      </c>
      <c r="DN27">
        <v>0.02</v>
      </c>
      <c r="DQ27">
        <v>1939</v>
      </c>
      <c r="DR27">
        <v>0.02</v>
      </c>
      <c r="DU27">
        <v>1939</v>
      </c>
      <c r="DV27">
        <v>0.02</v>
      </c>
      <c r="DY27">
        <v>1939</v>
      </c>
      <c r="DZ27">
        <v>0.02</v>
      </c>
      <c r="EC27">
        <v>1939</v>
      </c>
      <c r="ED27">
        <v>0.02</v>
      </c>
      <c r="EG27">
        <v>1939</v>
      </c>
      <c r="EH27">
        <v>0.02</v>
      </c>
      <c r="EK27">
        <v>1939</v>
      </c>
      <c r="EL27">
        <v>0.02</v>
      </c>
      <c r="EO27">
        <v>1939</v>
      </c>
      <c r="EP27">
        <v>0.02</v>
      </c>
      <c r="ES27">
        <v>1939</v>
      </c>
      <c r="ET27">
        <v>0.02</v>
      </c>
      <c r="EW27">
        <v>1939</v>
      </c>
      <c r="EX27">
        <v>0.02</v>
      </c>
      <c r="FA27">
        <v>1939</v>
      </c>
      <c r="FB27">
        <v>0.02</v>
      </c>
      <c r="FE27">
        <v>1939</v>
      </c>
      <c r="FF27">
        <v>0.02</v>
      </c>
      <c r="FI27">
        <v>1939</v>
      </c>
      <c r="FJ27">
        <v>0.02</v>
      </c>
      <c r="FM27">
        <v>1939</v>
      </c>
      <c r="FN27">
        <v>0.02</v>
      </c>
      <c r="FQ27">
        <v>1939</v>
      </c>
      <c r="FR27">
        <v>0.02</v>
      </c>
      <c r="FU27">
        <v>1939</v>
      </c>
      <c r="FV27">
        <v>0.02</v>
      </c>
      <c r="FY27">
        <v>1939</v>
      </c>
      <c r="FZ27">
        <v>0.02</v>
      </c>
      <c r="GC27">
        <v>1939</v>
      </c>
      <c r="GD27">
        <v>0.02</v>
      </c>
      <c r="GG27">
        <v>1939</v>
      </c>
      <c r="GH27">
        <v>0.02</v>
      </c>
      <c r="GK27">
        <v>1939</v>
      </c>
      <c r="GL27">
        <v>0.02</v>
      </c>
      <c r="GO27">
        <v>1939</v>
      </c>
      <c r="GP27">
        <v>0.02</v>
      </c>
      <c r="GS27">
        <v>1939</v>
      </c>
      <c r="GT27">
        <v>0.02</v>
      </c>
      <c r="GW27">
        <v>1939</v>
      </c>
      <c r="GX27">
        <v>0.02</v>
      </c>
      <c r="HA27">
        <v>1939</v>
      </c>
      <c r="HB27">
        <v>0.02</v>
      </c>
      <c r="HE27">
        <v>1939</v>
      </c>
      <c r="HF27">
        <v>0.02</v>
      </c>
      <c r="HI27">
        <v>1939</v>
      </c>
      <c r="HJ27">
        <v>0.02</v>
      </c>
      <c r="HM27">
        <v>1939</v>
      </c>
      <c r="HN27">
        <v>0.02</v>
      </c>
      <c r="HQ27">
        <v>1939</v>
      </c>
      <c r="HR27">
        <v>0.02</v>
      </c>
      <c r="HU27">
        <v>1939</v>
      </c>
      <c r="HV27">
        <v>0.02</v>
      </c>
      <c r="HY27">
        <v>1939</v>
      </c>
      <c r="HZ27">
        <v>0.02</v>
      </c>
      <c r="IC27">
        <v>1939</v>
      </c>
      <c r="ID27">
        <v>0.02</v>
      </c>
      <c r="IG27">
        <v>1939</v>
      </c>
      <c r="IH27">
        <v>0.02</v>
      </c>
      <c r="IK27">
        <v>1939</v>
      </c>
      <c r="IL27">
        <v>0.02</v>
      </c>
      <c r="IO27">
        <v>1939</v>
      </c>
      <c r="IP27">
        <v>0.02</v>
      </c>
      <c r="IS27">
        <v>1939</v>
      </c>
      <c r="IT27">
        <v>0.02</v>
      </c>
      <c r="IW27">
        <v>1939</v>
      </c>
      <c r="IX27">
        <v>0.02</v>
      </c>
      <c r="JA27">
        <v>1939</v>
      </c>
      <c r="JB27">
        <v>0.02</v>
      </c>
      <c r="JE27">
        <v>1939</v>
      </c>
      <c r="JF27">
        <v>0.02</v>
      </c>
      <c r="JI27">
        <v>1939</v>
      </c>
      <c r="JJ27">
        <v>0.02</v>
      </c>
      <c r="JM27">
        <v>1939</v>
      </c>
      <c r="JN27">
        <v>0.02</v>
      </c>
      <c r="JQ27">
        <v>1939</v>
      </c>
      <c r="JR27">
        <v>0.02</v>
      </c>
      <c r="JU27">
        <v>1939</v>
      </c>
      <c r="JV27">
        <v>0.02</v>
      </c>
      <c r="JY27">
        <v>1939</v>
      </c>
      <c r="JZ27">
        <v>0.02</v>
      </c>
      <c r="KC27">
        <v>1939</v>
      </c>
      <c r="KD27">
        <v>0.02</v>
      </c>
      <c r="KG27">
        <v>1939</v>
      </c>
      <c r="KH27">
        <v>0.02</v>
      </c>
      <c r="KK27">
        <v>1939</v>
      </c>
      <c r="KL27">
        <v>0.02</v>
      </c>
      <c r="KO27">
        <v>1939</v>
      </c>
      <c r="KP27">
        <v>0.02</v>
      </c>
      <c r="KS27">
        <v>1939</v>
      </c>
      <c r="KT27">
        <v>0.02</v>
      </c>
      <c r="KW27">
        <v>1939</v>
      </c>
      <c r="KX27">
        <v>0.02</v>
      </c>
      <c r="LA27">
        <v>1939</v>
      </c>
      <c r="LB27">
        <v>0.02</v>
      </c>
      <c r="LE27">
        <v>1939</v>
      </c>
      <c r="LF27">
        <v>0.02</v>
      </c>
      <c r="LI27">
        <v>1939</v>
      </c>
      <c r="LJ27">
        <v>0.02</v>
      </c>
    </row>
    <row r="28" spans="2:322">
      <c r="B28">
        <v>2.4139653390353694E-2</v>
      </c>
      <c r="C28" s="22">
        <v>0.18977647111969997</v>
      </c>
      <c r="D28">
        <v>17.801274945729219</v>
      </c>
      <c r="E28">
        <v>1940</v>
      </c>
      <c r="F28">
        <v>0.19900000000000001</v>
      </c>
      <c r="I28">
        <v>1940</v>
      </c>
      <c r="J28">
        <v>2.8000000000000001E-2</v>
      </c>
      <c r="M28">
        <v>1940</v>
      </c>
      <c r="N28">
        <v>2.8000000000000001E-2</v>
      </c>
      <c r="Q28">
        <v>1940</v>
      </c>
      <c r="R28">
        <v>2.8000000000000001E-2</v>
      </c>
      <c r="U28">
        <v>1940</v>
      </c>
      <c r="V28">
        <v>2.8000000000000001E-2</v>
      </c>
      <c r="Y28">
        <v>1940</v>
      </c>
      <c r="Z28">
        <v>2.8000000000000001E-2</v>
      </c>
      <c r="AC28">
        <v>1940</v>
      </c>
      <c r="AD28">
        <v>2.8000000000000001E-2</v>
      </c>
      <c r="AG28">
        <v>1940</v>
      </c>
      <c r="AH28">
        <v>2.8000000000000001E-2</v>
      </c>
      <c r="AK28">
        <v>1940</v>
      </c>
      <c r="AL28">
        <v>2.8000000000000001E-2</v>
      </c>
      <c r="AO28">
        <v>1940</v>
      </c>
      <c r="AP28">
        <v>2.8000000000000001E-2</v>
      </c>
      <c r="AS28">
        <v>1940</v>
      </c>
      <c r="AT28">
        <v>2.8000000000000001E-2</v>
      </c>
      <c r="AW28">
        <v>1940</v>
      </c>
      <c r="AX28">
        <v>2.8000000000000001E-2</v>
      </c>
      <c r="BA28">
        <v>1940</v>
      </c>
      <c r="BB28">
        <v>2.8000000000000001E-2</v>
      </c>
      <c r="BE28">
        <v>1940</v>
      </c>
      <c r="BF28">
        <v>2.8000000000000001E-2</v>
      </c>
      <c r="BI28">
        <v>1940</v>
      </c>
      <c r="BJ28">
        <v>2.8000000000000001E-2</v>
      </c>
      <c r="BM28">
        <v>1940</v>
      </c>
      <c r="BN28">
        <v>2.8000000000000001E-2</v>
      </c>
      <c r="BQ28">
        <v>1940</v>
      </c>
      <c r="BR28">
        <v>2.8000000000000001E-2</v>
      </c>
      <c r="BU28">
        <v>1940</v>
      </c>
      <c r="BV28">
        <v>2.8000000000000001E-2</v>
      </c>
      <c r="BY28">
        <v>1940</v>
      </c>
      <c r="BZ28">
        <v>2.8000000000000001E-2</v>
      </c>
      <c r="CC28">
        <v>1940</v>
      </c>
      <c r="CD28">
        <v>2.8000000000000001E-2</v>
      </c>
      <c r="CG28">
        <v>1940</v>
      </c>
      <c r="CH28">
        <v>2.8000000000000001E-2</v>
      </c>
      <c r="CK28">
        <v>1940</v>
      </c>
      <c r="CL28">
        <v>2.8000000000000001E-2</v>
      </c>
      <c r="CO28">
        <v>1940</v>
      </c>
      <c r="CP28">
        <v>2.8000000000000001E-2</v>
      </c>
      <c r="CS28">
        <v>1940</v>
      </c>
      <c r="CT28">
        <v>2.8000000000000001E-2</v>
      </c>
      <c r="CW28">
        <v>1940</v>
      </c>
      <c r="CX28">
        <v>2.8000000000000001E-2</v>
      </c>
      <c r="DA28">
        <v>1940</v>
      </c>
      <c r="DB28">
        <v>2.8000000000000001E-2</v>
      </c>
      <c r="DE28">
        <v>1940</v>
      </c>
      <c r="DF28">
        <v>2.8000000000000001E-2</v>
      </c>
      <c r="DI28">
        <v>1940</v>
      </c>
      <c r="DJ28">
        <v>2.8000000000000001E-2</v>
      </c>
      <c r="DM28">
        <v>1940</v>
      </c>
      <c r="DN28">
        <v>0.19900000000000001</v>
      </c>
      <c r="DQ28">
        <v>1940</v>
      </c>
      <c r="DR28">
        <v>0.19900000000000001</v>
      </c>
      <c r="DU28">
        <v>1940</v>
      </c>
      <c r="DV28">
        <v>0.19900000000000001</v>
      </c>
      <c r="DY28">
        <v>1940</v>
      </c>
      <c r="DZ28">
        <v>0.19900000000000001</v>
      </c>
      <c r="EC28">
        <v>1940</v>
      </c>
      <c r="ED28">
        <v>0.19900000000000001</v>
      </c>
      <c r="EG28">
        <v>1940</v>
      </c>
      <c r="EH28">
        <v>0.19900000000000001</v>
      </c>
      <c r="EK28">
        <v>1940</v>
      </c>
      <c r="EL28">
        <v>0.19900000000000001</v>
      </c>
      <c r="EO28">
        <v>1940</v>
      </c>
      <c r="EP28">
        <v>0.19900000000000001</v>
      </c>
      <c r="ES28">
        <v>1940</v>
      </c>
      <c r="ET28">
        <v>0.19900000000000001</v>
      </c>
      <c r="EW28">
        <v>1940</v>
      </c>
      <c r="EX28">
        <v>0.19900000000000001</v>
      </c>
      <c r="FA28">
        <v>1940</v>
      </c>
      <c r="FB28">
        <v>0.19900000000000001</v>
      </c>
      <c r="FE28">
        <v>1940</v>
      </c>
      <c r="FF28">
        <v>0.19900000000000001</v>
      </c>
      <c r="FI28">
        <v>1940</v>
      </c>
      <c r="FJ28">
        <v>0.19900000000000001</v>
      </c>
      <c r="FM28">
        <v>1940</v>
      </c>
      <c r="FN28">
        <v>0.19900000000000001</v>
      </c>
      <c r="FQ28">
        <v>1940</v>
      </c>
      <c r="FR28">
        <v>0.19900000000000001</v>
      </c>
      <c r="FU28">
        <v>1940</v>
      </c>
      <c r="FV28">
        <v>0.19900000000000001</v>
      </c>
      <c r="FY28">
        <v>1940</v>
      </c>
      <c r="FZ28">
        <v>0.19900000000000001</v>
      </c>
      <c r="GC28">
        <v>1940</v>
      </c>
      <c r="GD28">
        <v>0.19900000000000001</v>
      </c>
      <c r="GG28">
        <v>1940</v>
      </c>
      <c r="GH28">
        <v>0.19900000000000001</v>
      </c>
      <c r="GK28">
        <v>1940</v>
      </c>
      <c r="GL28">
        <v>0.19900000000000001</v>
      </c>
      <c r="GO28">
        <v>1940</v>
      </c>
      <c r="GP28">
        <v>0.19900000000000001</v>
      </c>
      <c r="GS28">
        <v>1940</v>
      </c>
      <c r="GT28">
        <v>0.19900000000000001</v>
      </c>
      <c r="GW28">
        <v>1940</v>
      </c>
      <c r="GX28">
        <v>0.19900000000000001</v>
      </c>
      <c r="HA28">
        <v>1940</v>
      </c>
      <c r="HB28">
        <v>0.19900000000000001</v>
      </c>
      <c r="HE28">
        <v>1940</v>
      </c>
      <c r="HF28">
        <v>0.19900000000000001</v>
      </c>
      <c r="HI28">
        <v>1940</v>
      </c>
      <c r="HJ28">
        <v>0.19900000000000001</v>
      </c>
      <c r="HM28">
        <v>1940</v>
      </c>
      <c r="HN28">
        <v>0.19900000000000001</v>
      </c>
      <c r="HQ28">
        <v>1940</v>
      </c>
      <c r="HR28">
        <v>0.19900000000000001</v>
      </c>
      <c r="HU28">
        <v>1940</v>
      </c>
      <c r="HV28">
        <v>0.19900000000000001</v>
      </c>
      <c r="HY28">
        <v>1940</v>
      </c>
      <c r="HZ28">
        <v>0.19900000000000001</v>
      </c>
      <c r="IC28">
        <v>1940</v>
      </c>
      <c r="ID28">
        <v>0.19900000000000001</v>
      </c>
      <c r="IG28">
        <v>1940</v>
      </c>
      <c r="IH28">
        <v>0.19900000000000001</v>
      </c>
      <c r="IK28">
        <v>1940</v>
      </c>
      <c r="IL28">
        <v>0.19900000000000001</v>
      </c>
      <c r="IO28">
        <v>1940</v>
      </c>
      <c r="IP28">
        <v>0.19900000000000001</v>
      </c>
      <c r="IS28">
        <v>1940</v>
      </c>
      <c r="IT28">
        <v>0.19900000000000001</v>
      </c>
      <c r="IW28">
        <v>1940</v>
      </c>
      <c r="IX28">
        <v>0.19900000000000001</v>
      </c>
      <c r="JA28">
        <v>1940</v>
      </c>
      <c r="JB28">
        <v>0.19900000000000001</v>
      </c>
      <c r="JE28">
        <v>1940</v>
      </c>
      <c r="JF28">
        <v>0.19900000000000001</v>
      </c>
      <c r="JI28">
        <v>1940</v>
      </c>
      <c r="JJ28">
        <v>0.19900000000000001</v>
      </c>
      <c r="JM28">
        <v>1940</v>
      </c>
      <c r="JN28">
        <v>0.19900000000000001</v>
      </c>
      <c r="JQ28">
        <v>1940</v>
      </c>
      <c r="JR28">
        <v>0.19900000000000001</v>
      </c>
      <c r="JU28">
        <v>1940</v>
      </c>
      <c r="JV28">
        <v>0.19900000000000001</v>
      </c>
      <c r="JY28">
        <v>1940</v>
      </c>
      <c r="JZ28">
        <v>0.19900000000000001</v>
      </c>
      <c r="KC28">
        <v>1940</v>
      </c>
      <c r="KD28">
        <v>0.19900000000000001</v>
      </c>
      <c r="KG28">
        <v>1940</v>
      </c>
      <c r="KH28">
        <v>0.19900000000000001</v>
      </c>
      <c r="KK28">
        <v>1940</v>
      </c>
      <c r="KL28">
        <v>0.19900000000000001</v>
      </c>
      <c r="KO28">
        <v>1940</v>
      </c>
      <c r="KP28">
        <v>0.19900000000000001</v>
      </c>
      <c r="KS28">
        <v>1940</v>
      </c>
      <c r="KT28">
        <v>0.19900000000000001</v>
      </c>
      <c r="KW28">
        <v>1940</v>
      </c>
      <c r="KX28">
        <v>0.19900000000000001</v>
      </c>
      <c r="LA28">
        <v>1940</v>
      </c>
      <c r="LB28">
        <v>0.19900000000000001</v>
      </c>
      <c r="LE28">
        <v>1940</v>
      </c>
      <c r="LF28">
        <v>0.19900000000000001</v>
      </c>
      <c r="LI28">
        <v>1940</v>
      </c>
      <c r="LJ28">
        <v>0.19900000000000001</v>
      </c>
    </row>
    <row r="29" spans="2:322">
      <c r="B29">
        <v>2.3621639536403265E-2</v>
      </c>
      <c r="C29" s="22">
        <v>0.18197316731711247</v>
      </c>
      <c r="D29">
        <v>16.906487860236005</v>
      </c>
      <c r="E29">
        <v>1940</v>
      </c>
      <c r="F29">
        <v>2.8000000000000001E-2</v>
      </c>
      <c r="I29">
        <v>1941</v>
      </c>
      <c r="J29">
        <v>0.20699999999999999</v>
      </c>
      <c r="M29">
        <v>1941</v>
      </c>
      <c r="N29">
        <v>0.20699999999999999</v>
      </c>
      <c r="Q29">
        <v>1941</v>
      </c>
      <c r="R29">
        <v>0.20699999999999999</v>
      </c>
      <c r="U29">
        <v>1941</v>
      </c>
      <c r="V29">
        <v>0.20699999999999999</v>
      </c>
      <c r="Y29">
        <v>1941</v>
      </c>
      <c r="Z29">
        <v>0.20699999999999999</v>
      </c>
      <c r="AC29">
        <v>1941</v>
      </c>
      <c r="AD29">
        <v>0.20699999999999999</v>
      </c>
      <c r="AG29">
        <v>1941</v>
      </c>
      <c r="AH29">
        <v>0.20699999999999999</v>
      </c>
      <c r="AK29">
        <v>1941</v>
      </c>
      <c r="AL29">
        <v>0.20699999999999999</v>
      </c>
      <c r="AO29">
        <v>1941</v>
      </c>
      <c r="AP29">
        <v>0.20699999999999999</v>
      </c>
      <c r="AS29">
        <v>1941</v>
      </c>
      <c r="AT29">
        <v>0.20699999999999999</v>
      </c>
      <c r="AW29">
        <v>1941</v>
      </c>
      <c r="AX29">
        <v>0.20699999999999999</v>
      </c>
      <c r="BA29">
        <v>1941</v>
      </c>
      <c r="BB29">
        <v>0.20699999999999999</v>
      </c>
      <c r="BE29">
        <v>1941</v>
      </c>
      <c r="BF29">
        <v>0.20699999999999999</v>
      </c>
      <c r="BI29">
        <v>1941</v>
      </c>
      <c r="BJ29">
        <v>0.20699999999999999</v>
      </c>
      <c r="BM29">
        <v>1941</v>
      </c>
      <c r="BN29">
        <v>0.20699999999999999</v>
      </c>
      <c r="BQ29">
        <v>1941</v>
      </c>
      <c r="BR29">
        <v>0.20699999999999999</v>
      </c>
      <c r="BU29">
        <v>1941</v>
      </c>
      <c r="BV29">
        <v>0.20699999999999999</v>
      </c>
      <c r="BY29">
        <v>1941</v>
      </c>
      <c r="BZ29">
        <v>0.20699999999999999</v>
      </c>
      <c r="CC29">
        <v>1941</v>
      </c>
      <c r="CD29">
        <v>0.20699999999999999</v>
      </c>
      <c r="CG29">
        <v>1941</v>
      </c>
      <c r="CH29">
        <v>0.20699999999999999</v>
      </c>
      <c r="CK29">
        <v>1941</v>
      </c>
      <c r="CL29">
        <v>0.20699999999999999</v>
      </c>
      <c r="CO29">
        <v>1941</v>
      </c>
      <c r="CP29">
        <v>0.20699999999999999</v>
      </c>
      <c r="CS29">
        <v>1941</v>
      </c>
      <c r="CT29">
        <v>0.20699999999999999</v>
      </c>
      <c r="CW29">
        <v>1941</v>
      </c>
      <c r="CX29">
        <v>0.20699999999999999</v>
      </c>
      <c r="DA29">
        <v>1941</v>
      </c>
      <c r="DB29">
        <v>0.20699999999999999</v>
      </c>
      <c r="DE29">
        <v>1941</v>
      </c>
      <c r="DF29">
        <v>0.20699999999999999</v>
      </c>
      <c r="DI29">
        <v>1941</v>
      </c>
      <c r="DJ29">
        <v>0.20699999999999999</v>
      </c>
      <c r="DM29">
        <v>1941</v>
      </c>
      <c r="DN29">
        <v>0.20699999999999999</v>
      </c>
      <c r="DQ29">
        <v>1940</v>
      </c>
      <c r="DR29">
        <v>2.8000000000000001E-2</v>
      </c>
      <c r="DU29">
        <v>1940</v>
      </c>
      <c r="DV29">
        <v>2.8000000000000001E-2</v>
      </c>
      <c r="DY29">
        <v>1940</v>
      </c>
      <c r="DZ29">
        <v>2.8000000000000001E-2</v>
      </c>
      <c r="EC29">
        <v>1940</v>
      </c>
      <c r="ED29">
        <v>2.8000000000000001E-2</v>
      </c>
      <c r="EG29">
        <v>1940</v>
      </c>
      <c r="EH29">
        <v>2.8000000000000001E-2</v>
      </c>
      <c r="EK29">
        <v>1940</v>
      </c>
      <c r="EL29">
        <v>2.8000000000000001E-2</v>
      </c>
      <c r="EO29">
        <v>1940</v>
      </c>
      <c r="EP29">
        <v>2.8000000000000001E-2</v>
      </c>
      <c r="ES29">
        <v>1940</v>
      </c>
      <c r="ET29">
        <v>2.8000000000000001E-2</v>
      </c>
      <c r="EW29">
        <v>1940</v>
      </c>
      <c r="EX29">
        <v>2.8000000000000001E-2</v>
      </c>
      <c r="FA29">
        <v>1940</v>
      </c>
      <c r="FB29">
        <v>2.8000000000000001E-2</v>
      </c>
      <c r="FE29">
        <v>1940</v>
      </c>
      <c r="FF29">
        <v>2.8000000000000001E-2</v>
      </c>
      <c r="FI29">
        <v>1940</v>
      </c>
      <c r="FJ29">
        <v>2.8000000000000001E-2</v>
      </c>
      <c r="FM29">
        <v>1940</v>
      </c>
      <c r="FN29">
        <v>2.8000000000000001E-2</v>
      </c>
      <c r="FQ29">
        <v>1940</v>
      </c>
      <c r="FR29">
        <v>2.8000000000000001E-2</v>
      </c>
      <c r="FU29">
        <v>1940</v>
      </c>
      <c r="FV29">
        <v>2.8000000000000001E-2</v>
      </c>
      <c r="FY29">
        <v>1940</v>
      </c>
      <c r="FZ29">
        <v>2.8000000000000001E-2</v>
      </c>
      <c r="GC29">
        <v>1940</v>
      </c>
      <c r="GD29">
        <v>2.8000000000000001E-2</v>
      </c>
      <c r="GG29">
        <v>1940</v>
      </c>
      <c r="GH29">
        <v>2.8000000000000001E-2</v>
      </c>
      <c r="GK29">
        <v>1940</v>
      </c>
      <c r="GL29">
        <v>2.8000000000000001E-2</v>
      </c>
      <c r="GO29">
        <v>1940</v>
      </c>
      <c r="GP29">
        <v>2.8000000000000001E-2</v>
      </c>
      <c r="GS29">
        <v>1940</v>
      </c>
      <c r="GT29">
        <v>2.8000000000000001E-2</v>
      </c>
      <c r="GW29">
        <v>1940</v>
      </c>
      <c r="GX29">
        <v>2.8000000000000001E-2</v>
      </c>
      <c r="HA29">
        <v>1940</v>
      </c>
      <c r="HB29">
        <v>2.8000000000000001E-2</v>
      </c>
      <c r="HE29">
        <v>1940</v>
      </c>
      <c r="HF29">
        <v>2.8000000000000001E-2</v>
      </c>
      <c r="HI29">
        <v>1940</v>
      </c>
      <c r="HJ29">
        <v>2.8000000000000001E-2</v>
      </c>
      <c r="HM29">
        <v>1940</v>
      </c>
      <c r="HN29">
        <v>2.8000000000000001E-2</v>
      </c>
      <c r="HQ29">
        <v>1940</v>
      </c>
      <c r="HR29">
        <v>2.8000000000000001E-2</v>
      </c>
      <c r="HU29">
        <v>1940</v>
      </c>
      <c r="HV29">
        <v>2.8000000000000001E-2</v>
      </c>
      <c r="HY29">
        <v>1940</v>
      </c>
      <c r="HZ29">
        <v>2.8000000000000001E-2</v>
      </c>
      <c r="IC29">
        <v>1940</v>
      </c>
      <c r="ID29">
        <v>2.8000000000000001E-2</v>
      </c>
      <c r="IG29">
        <v>1940</v>
      </c>
      <c r="IH29">
        <v>2.8000000000000001E-2</v>
      </c>
      <c r="IK29">
        <v>1940</v>
      </c>
      <c r="IL29">
        <v>2.8000000000000001E-2</v>
      </c>
      <c r="IO29">
        <v>1940</v>
      </c>
      <c r="IP29">
        <v>2.8000000000000001E-2</v>
      </c>
      <c r="IS29">
        <v>1940</v>
      </c>
      <c r="IT29">
        <v>2.8000000000000001E-2</v>
      </c>
      <c r="IW29">
        <v>1940</v>
      </c>
      <c r="IX29">
        <v>2.8000000000000001E-2</v>
      </c>
      <c r="JA29">
        <v>1940</v>
      </c>
      <c r="JB29">
        <v>2.8000000000000001E-2</v>
      </c>
      <c r="JE29">
        <v>1940</v>
      </c>
      <c r="JF29">
        <v>2.8000000000000001E-2</v>
      </c>
      <c r="JI29">
        <v>1940</v>
      </c>
      <c r="JJ29">
        <v>2.8000000000000001E-2</v>
      </c>
      <c r="JM29">
        <v>1940</v>
      </c>
      <c r="JN29">
        <v>2.8000000000000001E-2</v>
      </c>
      <c r="JQ29">
        <v>1940</v>
      </c>
      <c r="JR29">
        <v>2.8000000000000001E-2</v>
      </c>
      <c r="JU29">
        <v>1940</v>
      </c>
      <c r="JV29">
        <v>2.8000000000000001E-2</v>
      </c>
      <c r="JY29">
        <v>1940</v>
      </c>
      <c r="JZ29">
        <v>2.8000000000000001E-2</v>
      </c>
      <c r="KC29">
        <v>1940</v>
      </c>
      <c r="KD29">
        <v>2.8000000000000001E-2</v>
      </c>
      <c r="KG29">
        <v>1940</v>
      </c>
      <c r="KH29">
        <v>2.8000000000000001E-2</v>
      </c>
      <c r="KK29">
        <v>1940</v>
      </c>
      <c r="KL29">
        <v>2.8000000000000001E-2</v>
      </c>
      <c r="KO29">
        <v>1940</v>
      </c>
      <c r="KP29">
        <v>2.8000000000000001E-2</v>
      </c>
      <c r="KS29">
        <v>1940</v>
      </c>
      <c r="KT29">
        <v>2.8000000000000001E-2</v>
      </c>
      <c r="KW29">
        <v>1940</v>
      </c>
      <c r="KX29">
        <v>2.8000000000000001E-2</v>
      </c>
      <c r="LA29">
        <v>1940</v>
      </c>
      <c r="LB29">
        <v>2.8000000000000001E-2</v>
      </c>
      <c r="LE29">
        <v>1940</v>
      </c>
      <c r="LF29">
        <v>2.8000000000000001E-2</v>
      </c>
      <c r="LI29">
        <v>1940</v>
      </c>
      <c r="LJ29">
        <v>2.8000000000000001E-2</v>
      </c>
    </row>
    <row r="30" spans="2:322">
      <c r="B30">
        <v>2.411910296610395E-2</v>
      </c>
      <c r="C30" s="22">
        <v>0.18963901898357577</v>
      </c>
      <c r="D30">
        <v>17.785364523195927</v>
      </c>
      <c r="E30">
        <v>1941</v>
      </c>
      <c r="F30">
        <v>0.20699999999999999</v>
      </c>
      <c r="I30">
        <v>1941</v>
      </c>
      <c r="J30">
        <v>0.02</v>
      </c>
      <c r="M30">
        <v>1941</v>
      </c>
      <c r="N30">
        <v>0.02</v>
      </c>
      <c r="Q30">
        <v>1941</v>
      </c>
      <c r="R30">
        <v>0.02</v>
      </c>
      <c r="U30">
        <v>1941</v>
      </c>
      <c r="V30">
        <v>0.02</v>
      </c>
      <c r="Y30">
        <v>1941</v>
      </c>
      <c r="Z30">
        <v>0.02</v>
      </c>
      <c r="AC30">
        <v>1941</v>
      </c>
      <c r="AD30">
        <v>0.02</v>
      </c>
      <c r="AG30">
        <v>1941</v>
      </c>
      <c r="AH30">
        <v>0.02</v>
      </c>
      <c r="AK30">
        <v>1941</v>
      </c>
      <c r="AL30">
        <v>0.02</v>
      </c>
      <c r="AO30">
        <v>1941</v>
      </c>
      <c r="AP30">
        <v>0.02</v>
      </c>
      <c r="AS30">
        <v>1941</v>
      </c>
      <c r="AT30">
        <v>0.02</v>
      </c>
      <c r="AW30">
        <v>1941</v>
      </c>
      <c r="AX30">
        <v>0.02</v>
      </c>
      <c r="BA30">
        <v>1941</v>
      </c>
      <c r="BB30">
        <v>0.02</v>
      </c>
      <c r="BE30">
        <v>1941</v>
      </c>
      <c r="BF30">
        <v>0.02</v>
      </c>
      <c r="BI30">
        <v>1941</v>
      </c>
      <c r="BJ30">
        <v>0.02</v>
      </c>
      <c r="BM30">
        <v>1941</v>
      </c>
      <c r="BN30">
        <v>0.02</v>
      </c>
      <c r="BQ30">
        <v>1941</v>
      </c>
      <c r="BR30">
        <v>0.02</v>
      </c>
      <c r="BU30">
        <v>1941</v>
      </c>
      <c r="BV30">
        <v>0.02</v>
      </c>
      <c r="BY30">
        <v>1941</v>
      </c>
      <c r="BZ30">
        <v>0.02</v>
      </c>
      <c r="CC30">
        <v>1941</v>
      </c>
      <c r="CD30">
        <v>0.02</v>
      </c>
      <c r="CG30">
        <v>1941</v>
      </c>
      <c r="CH30">
        <v>0.02</v>
      </c>
      <c r="CK30">
        <v>1941</v>
      </c>
      <c r="CL30">
        <v>0.02</v>
      </c>
      <c r="CO30">
        <v>1941</v>
      </c>
      <c r="CP30">
        <v>0.02</v>
      </c>
      <c r="CS30">
        <v>1941</v>
      </c>
      <c r="CT30">
        <v>0.02</v>
      </c>
      <c r="CW30">
        <v>1941</v>
      </c>
      <c r="CX30">
        <v>0.02</v>
      </c>
      <c r="DA30">
        <v>1941</v>
      </c>
      <c r="DB30">
        <v>0.02</v>
      </c>
      <c r="DE30">
        <v>1941</v>
      </c>
      <c r="DF30">
        <v>0.02</v>
      </c>
      <c r="DI30">
        <v>1941</v>
      </c>
      <c r="DJ30">
        <v>0.02</v>
      </c>
      <c r="DM30">
        <v>1941</v>
      </c>
      <c r="DN30">
        <v>0.02</v>
      </c>
      <c r="DQ30">
        <v>1941</v>
      </c>
      <c r="DR30">
        <v>0.02</v>
      </c>
      <c r="DU30">
        <v>1941</v>
      </c>
      <c r="DV30">
        <v>0.20699999999999999</v>
      </c>
      <c r="DY30">
        <v>1941</v>
      </c>
      <c r="DZ30">
        <v>0.20699999999999999</v>
      </c>
      <c r="EC30">
        <v>1941</v>
      </c>
      <c r="ED30">
        <v>0.20699999999999999</v>
      </c>
      <c r="EG30">
        <v>1941</v>
      </c>
      <c r="EH30">
        <v>0.20699999999999999</v>
      </c>
      <c r="EK30">
        <v>1941</v>
      </c>
      <c r="EL30">
        <v>0.20699999999999999</v>
      </c>
      <c r="EO30">
        <v>1941</v>
      </c>
      <c r="EP30">
        <v>0.20699999999999999</v>
      </c>
      <c r="ES30">
        <v>1941</v>
      </c>
      <c r="ET30">
        <v>0.20699999999999999</v>
      </c>
      <c r="EW30">
        <v>1941</v>
      </c>
      <c r="EX30">
        <v>0.20699999999999999</v>
      </c>
      <c r="FA30">
        <v>1941</v>
      </c>
      <c r="FB30">
        <v>0.20699999999999999</v>
      </c>
      <c r="FE30">
        <v>1941</v>
      </c>
      <c r="FF30">
        <v>0.20699999999999999</v>
      </c>
      <c r="FI30">
        <v>1941</v>
      </c>
      <c r="FJ30">
        <v>0.20699999999999999</v>
      </c>
      <c r="FM30">
        <v>1941</v>
      </c>
      <c r="FN30">
        <v>0.20699999999999999</v>
      </c>
      <c r="FQ30">
        <v>1941</v>
      </c>
      <c r="FR30">
        <v>0.20699999999999999</v>
      </c>
      <c r="FU30">
        <v>1941</v>
      </c>
      <c r="FV30">
        <v>0.20699999999999999</v>
      </c>
      <c r="FY30">
        <v>1941</v>
      </c>
      <c r="FZ30">
        <v>0.20699999999999999</v>
      </c>
      <c r="GC30">
        <v>1941</v>
      </c>
      <c r="GD30">
        <v>0.20699999999999999</v>
      </c>
      <c r="GG30">
        <v>1941</v>
      </c>
      <c r="GH30">
        <v>0.20699999999999999</v>
      </c>
      <c r="GK30">
        <v>1941</v>
      </c>
      <c r="GL30">
        <v>0.20699999999999999</v>
      </c>
      <c r="GO30">
        <v>1941</v>
      </c>
      <c r="GP30">
        <v>0.20699999999999999</v>
      </c>
      <c r="GS30">
        <v>1941</v>
      </c>
      <c r="GT30">
        <v>0.20699999999999999</v>
      </c>
      <c r="GW30">
        <v>1941</v>
      </c>
      <c r="GX30">
        <v>0.20699999999999999</v>
      </c>
      <c r="HA30">
        <v>1941</v>
      </c>
      <c r="HB30">
        <v>0.20699999999999999</v>
      </c>
      <c r="HE30">
        <v>1941</v>
      </c>
      <c r="HF30">
        <v>0.20699999999999999</v>
      </c>
      <c r="HI30">
        <v>1941</v>
      </c>
      <c r="HJ30">
        <v>0.20699999999999999</v>
      </c>
      <c r="HM30">
        <v>1941</v>
      </c>
      <c r="HN30">
        <v>0.20699999999999999</v>
      </c>
      <c r="HQ30">
        <v>1941</v>
      </c>
      <c r="HR30">
        <v>0.20699999999999999</v>
      </c>
      <c r="HU30">
        <v>1941</v>
      </c>
      <c r="HV30">
        <v>0.20699999999999999</v>
      </c>
      <c r="HY30">
        <v>1941</v>
      </c>
      <c r="HZ30">
        <v>0.20699999999999999</v>
      </c>
      <c r="IC30">
        <v>1941</v>
      </c>
      <c r="ID30">
        <v>0.20699999999999999</v>
      </c>
      <c r="IG30">
        <v>1941</v>
      </c>
      <c r="IH30">
        <v>0.20699999999999999</v>
      </c>
      <c r="IK30">
        <v>1941</v>
      </c>
      <c r="IL30">
        <v>0.20699999999999999</v>
      </c>
      <c r="IO30">
        <v>1941</v>
      </c>
      <c r="IP30">
        <v>0.20699999999999999</v>
      </c>
      <c r="IS30">
        <v>1941</v>
      </c>
      <c r="IT30">
        <v>0.20699999999999999</v>
      </c>
      <c r="IW30">
        <v>1941</v>
      </c>
      <c r="IX30">
        <v>0.20699999999999999</v>
      </c>
      <c r="JA30">
        <v>1941</v>
      </c>
      <c r="JB30">
        <v>0.20699999999999999</v>
      </c>
      <c r="JE30">
        <v>1941</v>
      </c>
      <c r="JF30">
        <v>0.20699999999999999</v>
      </c>
      <c r="JI30">
        <v>1941</v>
      </c>
      <c r="JJ30">
        <v>0.20699999999999999</v>
      </c>
      <c r="JM30">
        <v>1941</v>
      </c>
      <c r="JN30">
        <v>0.20699999999999999</v>
      </c>
      <c r="JQ30">
        <v>1941</v>
      </c>
      <c r="JR30">
        <v>0.20699999999999999</v>
      </c>
      <c r="JU30">
        <v>1941</v>
      </c>
      <c r="JV30">
        <v>0.20699999999999999</v>
      </c>
      <c r="JY30">
        <v>1941</v>
      </c>
      <c r="JZ30">
        <v>0.20699999999999999</v>
      </c>
      <c r="KC30">
        <v>1941</v>
      </c>
      <c r="KD30">
        <v>0.20699999999999999</v>
      </c>
      <c r="KG30">
        <v>1941</v>
      </c>
      <c r="KH30">
        <v>0.20699999999999999</v>
      </c>
      <c r="KK30">
        <v>1941</v>
      </c>
      <c r="KL30">
        <v>0.20699999999999999</v>
      </c>
      <c r="KO30">
        <v>1941</v>
      </c>
      <c r="KP30">
        <v>0.20699999999999999</v>
      </c>
      <c r="KS30">
        <v>1941</v>
      </c>
      <c r="KT30">
        <v>0.20699999999999999</v>
      </c>
      <c r="KW30">
        <v>1941</v>
      </c>
      <c r="KX30">
        <v>0.20699999999999999</v>
      </c>
      <c r="LA30">
        <v>1941</v>
      </c>
      <c r="LB30">
        <v>0.20699999999999999</v>
      </c>
      <c r="LE30">
        <v>1941</v>
      </c>
      <c r="LF30">
        <v>0.20699999999999999</v>
      </c>
      <c r="LI30">
        <v>1941</v>
      </c>
      <c r="LJ30">
        <v>0.20699999999999999</v>
      </c>
    </row>
    <row r="31" spans="2:322">
      <c r="B31">
        <v>2.3547414137842282E-2</v>
      </c>
      <c r="C31" s="22">
        <v>0.18185619245941415</v>
      </c>
      <c r="D31">
        <v>16.893204470327607</v>
      </c>
      <c r="E31">
        <v>1941</v>
      </c>
      <c r="F31">
        <v>0.02</v>
      </c>
      <c r="I31">
        <v>1942</v>
      </c>
      <c r="J31">
        <v>1.6E-2</v>
      </c>
      <c r="M31">
        <v>1942</v>
      </c>
      <c r="N31">
        <v>1.6E-2</v>
      </c>
      <c r="Q31">
        <v>1942</v>
      </c>
      <c r="R31">
        <v>1.6E-2</v>
      </c>
      <c r="U31">
        <v>1942</v>
      </c>
      <c r="V31">
        <v>1.6E-2</v>
      </c>
      <c r="Y31">
        <v>1942</v>
      </c>
      <c r="Z31">
        <v>1.6E-2</v>
      </c>
      <c r="AC31">
        <v>1942</v>
      </c>
      <c r="AD31">
        <v>1.6E-2</v>
      </c>
      <c r="AG31">
        <v>1942</v>
      </c>
      <c r="AH31">
        <v>1.6E-2</v>
      </c>
      <c r="AK31">
        <v>1942</v>
      </c>
      <c r="AL31">
        <v>1.6E-2</v>
      </c>
      <c r="AO31">
        <v>1942</v>
      </c>
      <c r="AP31">
        <v>1.6E-2</v>
      </c>
      <c r="AS31">
        <v>1942</v>
      </c>
      <c r="AT31">
        <v>1.6E-2</v>
      </c>
      <c r="AW31">
        <v>1942</v>
      </c>
      <c r="AX31">
        <v>1.6E-2</v>
      </c>
      <c r="BA31">
        <v>1942</v>
      </c>
      <c r="BB31">
        <v>1.6E-2</v>
      </c>
      <c r="BE31">
        <v>1942</v>
      </c>
      <c r="BF31">
        <v>1.6E-2</v>
      </c>
      <c r="BI31">
        <v>1942</v>
      </c>
      <c r="BJ31">
        <v>1.6E-2</v>
      </c>
      <c r="BM31">
        <v>1942</v>
      </c>
      <c r="BN31">
        <v>1.6E-2</v>
      </c>
      <c r="BQ31">
        <v>1942</v>
      </c>
      <c r="BR31">
        <v>1.6E-2</v>
      </c>
      <c r="BU31">
        <v>1942</v>
      </c>
      <c r="BV31">
        <v>1.6E-2</v>
      </c>
      <c r="BY31">
        <v>1942</v>
      </c>
      <c r="BZ31">
        <v>1.6E-2</v>
      </c>
      <c r="CC31">
        <v>1942</v>
      </c>
      <c r="CD31">
        <v>1.6E-2</v>
      </c>
      <c r="CG31">
        <v>1942</v>
      </c>
      <c r="CH31">
        <v>1.6E-2</v>
      </c>
      <c r="CK31">
        <v>1942</v>
      </c>
      <c r="CL31">
        <v>1.6E-2</v>
      </c>
      <c r="CO31">
        <v>1942</v>
      </c>
      <c r="CP31">
        <v>1.6E-2</v>
      </c>
      <c r="CS31">
        <v>1942</v>
      </c>
      <c r="CT31">
        <v>1.6E-2</v>
      </c>
      <c r="CW31">
        <v>1942</v>
      </c>
      <c r="CX31">
        <v>1.6E-2</v>
      </c>
      <c r="DA31">
        <v>1942</v>
      </c>
      <c r="DB31">
        <v>1.6E-2</v>
      </c>
      <c r="DE31">
        <v>1942</v>
      </c>
      <c r="DF31">
        <v>1.6E-2</v>
      </c>
      <c r="DI31">
        <v>1942</v>
      </c>
      <c r="DJ31">
        <v>1.6E-2</v>
      </c>
      <c r="DM31">
        <v>1942</v>
      </c>
      <c r="DN31">
        <v>1.6E-2</v>
      </c>
      <c r="DQ31">
        <v>1942</v>
      </c>
      <c r="DR31">
        <v>1.6E-2</v>
      </c>
      <c r="DU31">
        <v>1942</v>
      </c>
      <c r="DV31">
        <v>1.6E-2</v>
      </c>
      <c r="DY31">
        <v>1941</v>
      </c>
      <c r="DZ31">
        <v>0.02</v>
      </c>
      <c r="EC31">
        <v>1941</v>
      </c>
      <c r="ED31">
        <v>0.02</v>
      </c>
      <c r="EG31">
        <v>1941</v>
      </c>
      <c r="EH31">
        <v>0.02</v>
      </c>
      <c r="EK31">
        <v>1941</v>
      </c>
      <c r="EL31">
        <v>0.02</v>
      </c>
      <c r="EO31">
        <v>1941</v>
      </c>
      <c r="EP31">
        <v>0.02</v>
      </c>
      <c r="ES31">
        <v>1941</v>
      </c>
      <c r="ET31">
        <v>0.02</v>
      </c>
      <c r="EW31">
        <v>1941</v>
      </c>
      <c r="EX31">
        <v>0.02</v>
      </c>
      <c r="FA31">
        <v>1941</v>
      </c>
      <c r="FB31">
        <v>0.02</v>
      </c>
      <c r="FE31">
        <v>1941</v>
      </c>
      <c r="FF31">
        <v>0.02</v>
      </c>
      <c r="FI31">
        <v>1941</v>
      </c>
      <c r="FJ31">
        <v>0.02</v>
      </c>
      <c r="FM31">
        <v>1941</v>
      </c>
      <c r="FN31">
        <v>0.02</v>
      </c>
      <c r="FQ31">
        <v>1941</v>
      </c>
      <c r="FR31">
        <v>0.02</v>
      </c>
      <c r="FU31">
        <v>1941</v>
      </c>
      <c r="FV31">
        <v>0.02</v>
      </c>
      <c r="FY31">
        <v>1941</v>
      </c>
      <c r="FZ31">
        <v>0.02</v>
      </c>
      <c r="GC31">
        <v>1941</v>
      </c>
      <c r="GD31">
        <v>0.02</v>
      </c>
      <c r="GG31">
        <v>1941</v>
      </c>
      <c r="GH31">
        <v>0.02</v>
      </c>
      <c r="GK31">
        <v>1941</v>
      </c>
      <c r="GL31">
        <v>0.02</v>
      </c>
      <c r="GO31">
        <v>1941</v>
      </c>
      <c r="GP31">
        <v>0.02</v>
      </c>
      <c r="GS31">
        <v>1941</v>
      </c>
      <c r="GT31">
        <v>0.02</v>
      </c>
      <c r="GW31">
        <v>1941</v>
      </c>
      <c r="GX31">
        <v>0.02</v>
      </c>
      <c r="HA31">
        <v>1941</v>
      </c>
      <c r="HB31">
        <v>0.02</v>
      </c>
      <c r="HE31">
        <v>1941</v>
      </c>
      <c r="HF31">
        <v>0.02</v>
      </c>
      <c r="HI31">
        <v>1941</v>
      </c>
      <c r="HJ31">
        <v>0.02</v>
      </c>
      <c r="HM31">
        <v>1941</v>
      </c>
      <c r="HN31">
        <v>0.02</v>
      </c>
      <c r="HQ31">
        <v>1941</v>
      </c>
      <c r="HR31">
        <v>0.02</v>
      </c>
      <c r="HU31">
        <v>1941</v>
      </c>
      <c r="HV31">
        <v>0.02</v>
      </c>
      <c r="HY31">
        <v>1941</v>
      </c>
      <c r="HZ31">
        <v>0.02</v>
      </c>
      <c r="IC31">
        <v>1941</v>
      </c>
      <c r="ID31">
        <v>0.02</v>
      </c>
      <c r="IG31">
        <v>1941</v>
      </c>
      <c r="IH31">
        <v>0.02</v>
      </c>
      <c r="IK31">
        <v>1941</v>
      </c>
      <c r="IL31">
        <v>0.02</v>
      </c>
      <c r="IO31">
        <v>1941</v>
      </c>
      <c r="IP31">
        <v>0.02</v>
      </c>
      <c r="IS31">
        <v>1941</v>
      </c>
      <c r="IT31">
        <v>0.02</v>
      </c>
      <c r="IW31">
        <v>1941</v>
      </c>
      <c r="IX31">
        <v>0.02</v>
      </c>
      <c r="JA31">
        <v>1941</v>
      </c>
      <c r="JB31">
        <v>0.02</v>
      </c>
      <c r="JE31">
        <v>1941</v>
      </c>
      <c r="JF31">
        <v>0.02</v>
      </c>
      <c r="JI31">
        <v>1941</v>
      </c>
      <c r="JJ31">
        <v>0.02</v>
      </c>
      <c r="JM31">
        <v>1941</v>
      </c>
      <c r="JN31">
        <v>0.02</v>
      </c>
      <c r="JQ31">
        <v>1941</v>
      </c>
      <c r="JR31">
        <v>0.02</v>
      </c>
      <c r="JU31">
        <v>1941</v>
      </c>
      <c r="JV31">
        <v>0.02</v>
      </c>
      <c r="JY31">
        <v>1941</v>
      </c>
      <c r="JZ31">
        <v>0.02</v>
      </c>
      <c r="KC31">
        <v>1941</v>
      </c>
      <c r="KD31">
        <v>0.02</v>
      </c>
      <c r="KG31">
        <v>1941</v>
      </c>
      <c r="KH31">
        <v>0.02</v>
      </c>
      <c r="KK31">
        <v>1941</v>
      </c>
      <c r="KL31">
        <v>0.02</v>
      </c>
      <c r="KO31">
        <v>1941</v>
      </c>
      <c r="KP31">
        <v>0.02</v>
      </c>
      <c r="KS31">
        <v>1941</v>
      </c>
      <c r="KT31">
        <v>0.02</v>
      </c>
      <c r="KW31">
        <v>1941</v>
      </c>
      <c r="KX31">
        <v>0.02</v>
      </c>
      <c r="LA31">
        <v>1941</v>
      </c>
      <c r="LB31">
        <v>0.02</v>
      </c>
      <c r="LE31">
        <v>1941</v>
      </c>
      <c r="LF31">
        <v>0.02</v>
      </c>
      <c r="LI31">
        <v>1941</v>
      </c>
      <c r="LJ31">
        <v>0.02</v>
      </c>
    </row>
    <row r="32" spans="2:322">
      <c r="B32">
        <v>2.3512726253989012E-2</v>
      </c>
      <c r="C32" s="22">
        <v>0.18217352622038158</v>
      </c>
      <c r="D32">
        <v>16.929248974740201</v>
      </c>
      <c r="E32">
        <v>1942</v>
      </c>
      <c r="F32">
        <v>1.6E-2</v>
      </c>
      <c r="I32">
        <v>1943</v>
      </c>
      <c r="J32">
        <v>1.7000000000000001E-2</v>
      </c>
      <c r="M32">
        <v>1943</v>
      </c>
      <c r="N32">
        <v>1.7000000000000001E-2</v>
      </c>
      <c r="Q32">
        <v>1943</v>
      </c>
      <c r="R32">
        <v>1.7000000000000001E-2</v>
      </c>
      <c r="U32">
        <v>1943</v>
      </c>
      <c r="V32">
        <v>1.7000000000000001E-2</v>
      </c>
      <c r="Y32">
        <v>1943</v>
      </c>
      <c r="Z32">
        <v>1.7000000000000001E-2</v>
      </c>
      <c r="AC32">
        <v>1943</v>
      </c>
      <c r="AD32">
        <v>1.7000000000000001E-2</v>
      </c>
      <c r="AG32">
        <v>1943</v>
      </c>
      <c r="AH32">
        <v>1.7000000000000001E-2</v>
      </c>
      <c r="AK32">
        <v>1943</v>
      </c>
      <c r="AL32">
        <v>1.7000000000000001E-2</v>
      </c>
      <c r="AO32">
        <v>1943</v>
      </c>
      <c r="AP32">
        <v>1.7000000000000001E-2</v>
      </c>
      <c r="AS32">
        <v>1943</v>
      </c>
      <c r="AT32">
        <v>1.7000000000000001E-2</v>
      </c>
      <c r="AW32">
        <v>1943</v>
      </c>
      <c r="AX32">
        <v>1.7000000000000001E-2</v>
      </c>
      <c r="BA32">
        <v>1943</v>
      </c>
      <c r="BB32">
        <v>1.7000000000000001E-2</v>
      </c>
      <c r="BE32">
        <v>1943</v>
      </c>
      <c r="BF32">
        <v>1.7000000000000001E-2</v>
      </c>
      <c r="BI32">
        <v>1943</v>
      </c>
      <c r="BJ32">
        <v>1.7000000000000001E-2</v>
      </c>
      <c r="BM32">
        <v>1943</v>
      </c>
      <c r="BN32">
        <v>1.7000000000000001E-2</v>
      </c>
      <c r="BQ32">
        <v>1943</v>
      </c>
      <c r="BR32">
        <v>1.7000000000000001E-2</v>
      </c>
      <c r="BU32">
        <v>1943</v>
      </c>
      <c r="BV32">
        <v>1.7000000000000001E-2</v>
      </c>
      <c r="BY32">
        <v>1943</v>
      </c>
      <c r="BZ32">
        <v>1.7000000000000001E-2</v>
      </c>
      <c r="CC32">
        <v>1943</v>
      </c>
      <c r="CD32">
        <v>1.7000000000000001E-2</v>
      </c>
      <c r="CG32">
        <v>1943</v>
      </c>
      <c r="CH32">
        <v>1.7000000000000001E-2</v>
      </c>
      <c r="CK32">
        <v>1943</v>
      </c>
      <c r="CL32">
        <v>1.7000000000000001E-2</v>
      </c>
      <c r="CO32">
        <v>1943</v>
      </c>
      <c r="CP32">
        <v>1.7000000000000001E-2</v>
      </c>
      <c r="CS32">
        <v>1943</v>
      </c>
      <c r="CT32">
        <v>1.7000000000000001E-2</v>
      </c>
      <c r="CW32">
        <v>1943</v>
      </c>
      <c r="CX32">
        <v>1.7000000000000001E-2</v>
      </c>
      <c r="DA32">
        <v>1943</v>
      </c>
      <c r="DB32">
        <v>1.7000000000000001E-2</v>
      </c>
      <c r="DE32">
        <v>1943</v>
      </c>
      <c r="DF32">
        <v>1.7000000000000001E-2</v>
      </c>
      <c r="DI32">
        <v>1943</v>
      </c>
      <c r="DJ32">
        <v>1.7000000000000001E-2</v>
      </c>
      <c r="DM32">
        <v>1943</v>
      </c>
      <c r="DN32">
        <v>1.7000000000000001E-2</v>
      </c>
      <c r="DQ32">
        <v>1943</v>
      </c>
      <c r="DR32">
        <v>1.7000000000000001E-2</v>
      </c>
      <c r="DU32">
        <v>1943</v>
      </c>
      <c r="DV32">
        <v>1.7000000000000001E-2</v>
      </c>
      <c r="DY32">
        <v>1943</v>
      </c>
      <c r="DZ32">
        <v>1.7000000000000001E-2</v>
      </c>
      <c r="EC32">
        <v>1942</v>
      </c>
      <c r="ED32">
        <v>1.6E-2</v>
      </c>
      <c r="EG32">
        <v>1942</v>
      </c>
      <c r="EH32">
        <v>1.6E-2</v>
      </c>
      <c r="EK32">
        <v>1942</v>
      </c>
      <c r="EL32">
        <v>1.6E-2</v>
      </c>
      <c r="EO32">
        <v>1942</v>
      </c>
      <c r="EP32">
        <v>1.6E-2</v>
      </c>
      <c r="ES32">
        <v>1942</v>
      </c>
      <c r="ET32">
        <v>1.6E-2</v>
      </c>
      <c r="EW32">
        <v>1942</v>
      </c>
      <c r="EX32">
        <v>1.6E-2</v>
      </c>
      <c r="FA32">
        <v>1942</v>
      </c>
      <c r="FB32">
        <v>1.6E-2</v>
      </c>
      <c r="FE32">
        <v>1942</v>
      </c>
      <c r="FF32">
        <v>1.6E-2</v>
      </c>
      <c r="FI32">
        <v>1942</v>
      </c>
      <c r="FJ32">
        <v>1.6E-2</v>
      </c>
      <c r="FM32">
        <v>1942</v>
      </c>
      <c r="FN32">
        <v>1.6E-2</v>
      </c>
      <c r="FQ32">
        <v>1942</v>
      </c>
      <c r="FR32">
        <v>1.6E-2</v>
      </c>
      <c r="FU32">
        <v>1942</v>
      </c>
      <c r="FV32">
        <v>1.6E-2</v>
      </c>
      <c r="FY32">
        <v>1942</v>
      </c>
      <c r="FZ32">
        <v>1.6E-2</v>
      </c>
      <c r="GC32">
        <v>1942</v>
      </c>
      <c r="GD32">
        <v>1.6E-2</v>
      </c>
      <c r="GG32">
        <v>1942</v>
      </c>
      <c r="GH32">
        <v>1.6E-2</v>
      </c>
      <c r="GK32">
        <v>1942</v>
      </c>
      <c r="GL32">
        <v>1.6E-2</v>
      </c>
      <c r="GO32">
        <v>1942</v>
      </c>
      <c r="GP32">
        <v>1.6E-2</v>
      </c>
      <c r="GS32">
        <v>1942</v>
      </c>
      <c r="GT32">
        <v>1.6E-2</v>
      </c>
      <c r="GW32">
        <v>1942</v>
      </c>
      <c r="GX32">
        <v>1.6E-2</v>
      </c>
      <c r="HA32">
        <v>1942</v>
      </c>
      <c r="HB32">
        <v>1.6E-2</v>
      </c>
      <c r="HE32">
        <v>1942</v>
      </c>
      <c r="HF32">
        <v>1.6E-2</v>
      </c>
      <c r="HI32">
        <v>1942</v>
      </c>
      <c r="HJ32">
        <v>1.6E-2</v>
      </c>
      <c r="HM32">
        <v>1942</v>
      </c>
      <c r="HN32">
        <v>1.6E-2</v>
      </c>
      <c r="HQ32">
        <v>1942</v>
      </c>
      <c r="HR32">
        <v>1.6E-2</v>
      </c>
      <c r="HU32">
        <v>1942</v>
      </c>
      <c r="HV32">
        <v>1.6E-2</v>
      </c>
      <c r="HY32">
        <v>1942</v>
      </c>
      <c r="HZ32">
        <v>1.6E-2</v>
      </c>
      <c r="IC32">
        <v>1942</v>
      </c>
      <c r="ID32">
        <v>1.6E-2</v>
      </c>
      <c r="IG32">
        <v>1942</v>
      </c>
      <c r="IH32">
        <v>1.6E-2</v>
      </c>
      <c r="IK32">
        <v>1942</v>
      </c>
      <c r="IL32">
        <v>1.6E-2</v>
      </c>
      <c r="IO32">
        <v>1942</v>
      </c>
      <c r="IP32">
        <v>1.6E-2</v>
      </c>
      <c r="IS32">
        <v>1942</v>
      </c>
      <c r="IT32">
        <v>1.6E-2</v>
      </c>
      <c r="IW32">
        <v>1942</v>
      </c>
      <c r="IX32">
        <v>1.6E-2</v>
      </c>
      <c r="JA32">
        <v>1942</v>
      </c>
      <c r="JB32">
        <v>1.6E-2</v>
      </c>
      <c r="JE32">
        <v>1942</v>
      </c>
      <c r="JF32">
        <v>1.6E-2</v>
      </c>
      <c r="JI32">
        <v>1942</v>
      </c>
      <c r="JJ32">
        <v>1.6E-2</v>
      </c>
      <c r="JM32">
        <v>1942</v>
      </c>
      <c r="JN32">
        <v>1.6E-2</v>
      </c>
      <c r="JQ32">
        <v>1942</v>
      </c>
      <c r="JR32">
        <v>1.6E-2</v>
      </c>
      <c r="JU32">
        <v>1942</v>
      </c>
      <c r="JV32">
        <v>1.6E-2</v>
      </c>
      <c r="JY32">
        <v>1942</v>
      </c>
      <c r="JZ32">
        <v>1.6E-2</v>
      </c>
      <c r="KC32">
        <v>1942</v>
      </c>
      <c r="KD32">
        <v>1.6E-2</v>
      </c>
      <c r="KG32">
        <v>1942</v>
      </c>
      <c r="KH32">
        <v>1.6E-2</v>
      </c>
      <c r="KK32">
        <v>1942</v>
      </c>
      <c r="KL32">
        <v>1.6E-2</v>
      </c>
      <c r="KO32">
        <v>1942</v>
      </c>
      <c r="KP32">
        <v>1.6E-2</v>
      </c>
      <c r="KS32">
        <v>1942</v>
      </c>
      <c r="KT32">
        <v>1.6E-2</v>
      </c>
      <c r="KW32">
        <v>1942</v>
      </c>
      <c r="KX32">
        <v>1.6E-2</v>
      </c>
      <c r="LA32">
        <v>1942</v>
      </c>
      <c r="LB32">
        <v>1.6E-2</v>
      </c>
      <c r="LE32">
        <v>1942</v>
      </c>
      <c r="LF32">
        <v>1.6E-2</v>
      </c>
      <c r="LI32">
        <v>1942</v>
      </c>
      <c r="LJ32">
        <v>1.6E-2</v>
      </c>
    </row>
    <row r="33" spans="2:322">
      <c r="B33">
        <v>2.3545986890134978E-2</v>
      </c>
      <c r="C33" s="22">
        <v>0.18254669001902005</v>
      </c>
      <c r="D33">
        <v>16.971670763396045</v>
      </c>
      <c r="E33">
        <v>1943</v>
      </c>
      <c r="F33">
        <v>1.7000000000000001E-2</v>
      </c>
      <c r="I33">
        <v>1944</v>
      </c>
      <c r="J33">
        <v>1.4E-2</v>
      </c>
      <c r="M33">
        <v>1944</v>
      </c>
      <c r="N33">
        <v>1.4E-2</v>
      </c>
      <c r="Q33">
        <v>1944</v>
      </c>
      <c r="R33">
        <v>1.4E-2</v>
      </c>
      <c r="U33">
        <v>1944</v>
      </c>
      <c r="V33">
        <v>1.4E-2</v>
      </c>
      <c r="Y33">
        <v>1944</v>
      </c>
      <c r="Z33">
        <v>1.4E-2</v>
      </c>
      <c r="AC33">
        <v>1944</v>
      </c>
      <c r="AD33">
        <v>1.4E-2</v>
      </c>
      <c r="AG33">
        <v>1944</v>
      </c>
      <c r="AH33">
        <v>1.4E-2</v>
      </c>
      <c r="AK33">
        <v>1944</v>
      </c>
      <c r="AL33">
        <v>1.4E-2</v>
      </c>
      <c r="AO33">
        <v>1944</v>
      </c>
      <c r="AP33">
        <v>1.4E-2</v>
      </c>
      <c r="AS33">
        <v>1944</v>
      </c>
      <c r="AT33">
        <v>1.4E-2</v>
      </c>
      <c r="AW33">
        <v>1944</v>
      </c>
      <c r="AX33">
        <v>1.4E-2</v>
      </c>
      <c r="BA33">
        <v>1944</v>
      </c>
      <c r="BB33">
        <v>1.4E-2</v>
      </c>
      <c r="BE33">
        <v>1944</v>
      </c>
      <c r="BF33">
        <v>1.4E-2</v>
      </c>
      <c r="BI33">
        <v>1944</v>
      </c>
      <c r="BJ33">
        <v>1.4E-2</v>
      </c>
      <c r="BM33">
        <v>1944</v>
      </c>
      <c r="BN33">
        <v>1.4E-2</v>
      </c>
      <c r="BQ33">
        <v>1944</v>
      </c>
      <c r="BR33">
        <v>1.4E-2</v>
      </c>
      <c r="BU33">
        <v>1944</v>
      </c>
      <c r="BV33">
        <v>1.4E-2</v>
      </c>
      <c r="BY33">
        <v>1944</v>
      </c>
      <c r="BZ33">
        <v>1.4E-2</v>
      </c>
      <c r="CC33">
        <v>1944</v>
      </c>
      <c r="CD33">
        <v>1.4E-2</v>
      </c>
      <c r="CG33">
        <v>1944</v>
      </c>
      <c r="CH33">
        <v>1.4E-2</v>
      </c>
      <c r="CK33">
        <v>1944</v>
      </c>
      <c r="CL33">
        <v>1.4E-2</v>
      </c>
      <c r="CO33">
        <v>1944</v>
      </c>
      <c r="CP33">
        <v>1.4E-2</v>
      </c>
      <c r="CS33">
        <v>1944</v>
      </c>
      <c r="CT33">
        <v>1.4E-2</v>
      </c>
      <c r="CW33">
        <v>1944</v>
      </c>
      <c r="CX33">
        <v>1.4E-2</v>
      </c>
      <c r="DA33">
        <v>1944</v>
      </c>
      <c r="DB33">
        <v>1.4E-2</v>
      </c>
      <c r="DE33">
        <v>1944</v>
      </c>
      <c r="DF33">
        <v>1.4E-2</v>
      </c>
      <c r="DI33">
        <v>1944</v>
      </c>
      <c r="DJ33">
        <v>1.4E-2</v>
      </c>
      <c r="DM33">
        <v>1944</v>
      </c>
      <c r="DN33">
        <v>1.4E-2</v>
      </c>
      <c r="DQ33">
        <v>1944</v>
      </c>
      <c r="DR33">
        <v>1.4E-2</v>
      </c>
      <c r="DU33">
        <v>1944</v>
      </c>
      <c r="DV33">
        <v>1.4E-2</v>
      </c>
      <c r="DY33">
        <v>1944</v>
      </c>
      <c r="DZ33">
        <v>1.4E-2</v>
      </c>
      <c r="EC33">
        <v>1944</v>
      </c>
      <c r="ED33">
        <v>1.4E-2</v>
      </c>
      <c r="EG33">
        <v>1943</v>
      </c>
      <c r="EH33">
        <v>1.7000000000000001E-2</v>
      </c>
      <c r="EK33">
        <v>1943</v>
      </c>
      <c r="EL33">
        <v>1.7000000000000001E-2</v>
      </c>
      <c r="EO33">
        <v>1943</v>
      </c>
      <c r="EP33">
        <v>1.7000000000000001E-2</v>
      </c>
      <c r="ES33">
        <v>1943</v>
      </c>
      <c r="ET33">
        <v>1.7000000000000001E-2</v>
      </c>
      <c r="EW33">
        <v>1943</v>
      </c>
      <c r="EX33">
        <v>1.7000000000000001E-2</v>
      </c>
      <c r="FA33">
        <v>1943</v>
      </c>
      <c r="FB33">
        <v>1.7000000000000001E-2</v>
      </c>
      <c r="FE33">
        <v>1943</v>
      </c>
      <c r="FF33">
        <v>1.7000000000000001E-2</v>
      </c>
      <c r="FI33">
        <v>1943</v>
      </c>
      <c r="FJ33">
        <v>1.7000000000000001E-2</v>
      </c>
      <c r="FM33">
        <v>1943</v>
      </c>
      <c r="FN33">
        <v>1.7000000000000001E-2</v>
      </c>
      <c r="FQ33">
        <v>1943</v>
      </c>
      <c r="FR33">
        <v>1.7000000000000001E-2</v>
      </c>
      <c r="FU33">
        <v>1943</v>
      </c>
      <c r="FV33">
        <v>1.7000000000000001E-2</v>
      </c>
      <c r="FY33">
        <v>1943</v>
      </c>
      <c r="FZ33">
        <v>1.7000000000000001E-2</v>
      </c>
      <c r="GC33">
        <v>1943</v>
      </c>
      <c r="GD33">
        <v>1.7000000000000001E-2</v>
      </c>
      <c r="GG33">
        <v>1943</v>
      </c>
      <c r="GH33">
        <v>1.7000000000000001E-2</v>
      </c>
      <c r="GK33">
        <v>1943</v>
      </c>
      <c r="GL33">
        <v>1.7000000000000001E-2</v>
      </c>
      <c r="GO33">
        <v>1943</v>
      </c>
      <c r="GP33">
        <v>1.7000000000000001E-2</v>
      </c>
      <c r="GS33">
        <v>1943</v>
      </c>
      <c r="GT33">
        <v>1.7000000000000001E-2</v>
      </c>
      <c r="GW33">
        <v>1943</v>
      </c>
      <c r="GX33">
        <v>1.7000000000000001E-2</v>
      </c>
      <c r="HA33">
        <v>1943</v>
      </c>
      <c r="HB33">
        <v>1.7000000000000001E-2</v>
      </c>
      <c r="HE33">
        <v>1943</v>
      </c>
      <c r="HF33">
        <v>1.7000000000000001E-2</v>
      </c>
      <c r="HI33">
        <v>1943</v>
      </c>
      <c r="HJ33">
        <v>1.7000000000000001E-2</v>
      </c>
      <c r="HM33">
        <v>1943</v>
      </c>
      <c r="HN33">
        <v>1.7000000000000001E-2</v>
      </c>
      <c r="HQ33">
        <v>1943</v>
      </c>
      <c r="HR33">
        <v>1.7000000000000001E-2</v>
      </c>
      <c r="HU33">
        <v>1943</v>
      </c>
      <c r="HV33">
        <v>1.7000000000000001E-2</v>
      </c>
      <c r="HY33">
        <v>1943</v>
      </c>
      <c r="HZ33">
        <v>1.7000000000000001E-2</v>
      </c>
      <c r="IC33">
        <v>1943</v>
      </c>
      <c r="ID33">
        <v>1.7000000000000001E-2</v>
      </c>
      <c r="IG33">
        <v>1943</v>
      </c>
      <c r="IH33">
        <v>1.7000000000000001E-2</v>
      </c>
      <c r="IK33">
        <v>1943</v>
      </c>
      <c r="IL33">
        <v>1.7000000000000001E-2</v>
      </c>
      <c r="IO33">
        <v>1943</v>
      </c>
      <c r="IP33">
        <v>1.7000000000000001E-2</v>
      </c>
      <c r="IS33">
        <v>1943</v>
      </c>
      <c r="IT33">
        <v>1.7000000000000001E-2</v>
      </c>
      <c r="IW33">
        <v>1943</v>
      </c>
      <c r="IX33">
        <v>1.7000000000000001E-2</v>
      </c>
      <c r="JA33">
        <v>1943</v>
      </c>
      <c r="JB33">
        <v>1.7000000000000001E-2</v>
      </c>
      <c r="JE33">
        <v>1943</v>
      </c>
      <c r="JF33">
        <v>1.7000000000000001E-2</v>
      </c>
      <c r="JI33">
        <v>1943</v>
      </c>
      <c r="JJ33">
        <v>1.7000000000000001E-2</v>
      </c>
      <c r="JM33">
        <v>1943</v>
      </c>
      <c r="JN33">
        <v>1.7000000000000001E-2</v>
      </c>
      <c r="JQ33">
        <v>1943</v>
      </c>
      <c r="JR33">
        <v>1.7000000000000001E-2</v>
      </c>
      <c r="JU33">
        <v>1943</v>
      </c>
      <c r="JV33">
        <v>1.7000000000000001E-2</v>
      </c>
      <c r="JY33">
        <v>1943</v>
      </c>
      <c r="JZ33">
        <v>1.7000000000000001E-2</v>
      </c>
      <c r="KC33">
        <v>1943</v>
      </c>
      <c r="KD33">
        <v>1.7000000000000001E-2</v>
      </c>
      <c r="KG33">
        <v>1943</v>
      </c>
      <c r="KH33">
        <v>1.7000000000000001E-2</v>
      </c>
      <c r="KK33">
        <v>1943</v>
      </c>
      <c r="KL33">
        <v>1.7000000000000001E-2</v>
      </c>
      <c r="KO33">
        <v>1943</v>
      </c>
      <c r="KP33">
        <v>1.7000000000000001E-2</v>
      </c>
      <c r="KS33">
        <v>1943</v>
      </c>
      <c r="KT33">
        <v>1.7000000000000001E-2</v>
      </c>
      <c r="KW33">
        <v>1943</v>
      </c>
      <c r="KX33">
        <v>1.7000000000000001E-2</v>
      </c>
      <c r="LA33">
        <v>1943</v>
      </c>
      <c r="LB33">
        <v>1.7000000000000001E-2</v>
      </c>
      <c r="LE33">
        <v>1943</v>
      </c>
      <c r="LF33">
        <v>1.7000000000000001E-2</v>
      </c>
      <c r="LI33">
        <v>1943</v>
      </c>
      <c r="LJ33">
        <v>1.7000000000000001E-2</v>
      </c>
    </row>
    <row r="34" spans="2:322">
      <c r="B34">
        <v>2.3530335595063945E-2</v>
      </c>
      <c r="C34" s="22">
        <v>0.18311596700415203</v>
      </c>
      <c r="D34">
        <v>17.036461639820413</v>
      </c>
      <c r="E34">
        <v>1944</v>
      </c>
      <c r="F34">
        <v>1.4E-2</v>
      </c>
      <c r="I34">
        <v>1945</v>
      </c>
      <c r="J34">
        <v>1.2999999999999999E-2</v>
      </c>
      <c r="M34">
        <v>1945</v>
      </c>
      <c r="N34">
        <v>1.2999999999999999E-2</v>
      </c>
      <c r="Q34">
        <v>1945</v>
      </c>
      <c r="R34">
        <v>1.2999999999999999E-2</v>
      </c>
      <c r="U34">
        <v>1945</v>
      </c>
      <c r="V34">
        <v>1.2999999999999999E-2</v>
      </c>
      <c r="Y34">
        <v>1945</v>
      </c>
      <c r="Z34">
        <v>1.2999999999999999E-2</v>
      </c>
      <c r="AC34">
        <v>1945</v>
      </c>
      <c r="AD34">
        <v>1.2999999999999999E-2</v>
      </c>
      <c r="AG34">
        <v>1945</v>
      </c>
      <c r="AH34">
        <v>1.2999999999999999E-2</v>
      </c>
      <c r="AK34">
        <v>1945</v>
      </c>
      <c r="AL34">
        <v>1.2999999999999999E-2</v>
      </c>
      <c r="AO34">
        <v>1945</v>
      </c>
      <c r="AP34">
        <v>1.2999999999999999E-2</v>
      </c>
      <c r="AS34">
        <v>1945</v>
      </c>
      <c r="AT34">
        <v>1.2999999999999999E-2</v>
      </c>
      <c r="AW34">
        <v>1945</v>
      </c>
      <c r="AX34">
        <v>1.2999999999999999E-2</v>
      </c>
      <c r="BA34">
        <v>1945</v>
      </c>
      <c r="BB34">
        <v>1.2999999999999999E-2</v>
      </c>
      <c r="BE34">
        <v>1945</v>
      </c>
      <c r="BF34">
        <v>1.2999999999999999E-2</v>
      </c>
      <c r="BI34">
        <v>1945</v>
      </c>
      <c r="BJ34">
        <v>1.2999999999999999E-2</v>
      </c>
      <c r="BM34">
        <v>1945</v>
      </c>
      <c r="BN34">
        <v>1.2999999999999999E-2</v>
      </c>
      <c r="BQ34">
        <v>1945</v>
      </c>
      <c r="BR34">
        <v>1.2999999999999999E-2</v>
      </c>
      <c r="BU34">
        <v>1945</v>
      </c>
      <c r="BV34">
        <v>1.2999999999999999E-2</v>
      </c>
      <c r="BY34">
        <v>1945</v>
      </c>
      <c r="BZ34">
        <v>1.2999999999999999E-2</v>
      </c>
      <c r="CC34">
        <v>1945</v>
      </c>
      <c r="CD34">
        <v>1.2999999999999999E-2</v>
      </c>
      <c r="CG34">
        <v>1945</v>
      </c>
      <c r="CH34">
        <v>1.2999999999999999E-2</v>
      </c>
      <c r="CK34">
        <v>1945</v>
      </c>
      <c r="CL34">
        <v>1.2999999999999999E-2</v>
      </c>
      <c r="CO34">
        <v>1945</v>
      </c>
      <c r="CP34">
        <v>1.2999999999999999E-2</v>
      </c>
      <c r="CS34">
        <v>1945</v>
      </c>
      <c r="CT34">
        <v>1.2999999999999999E-2</v>
      </c>
      <c r="CW34">
        <v>1945</v>
      </c>
      <c r="CX34">
        <v>1.2999999999999999E-2</v>
      </c>
      <c r="DA34">
        <v>1945</v>
      </c>
      <c r="DB34">
        <v>1.2999999999999999E-2</v>
      </c>
      <c r="DE34">
        <v>1945</v>
      </c>
      <c r="DF34">
        <v>1.2999999999999999E-2</v>
      </c>
      <c r="DI34">
        <v>1945</v>
      </c>
      <c r="DJ34">
        <v>1.2999999999999999E-2</v>
      </c>
      <c r="DM34">
        <v>1945</v>
      </c>
      <c r="DN34">
        <v>1.2999999999999999E-2</v>
      </c>
      <c r="DQ34">
        <v>1945</v>
      </c>
      <c r="DR34">
        <v>1.2999999999999999E-2</v>
      </c>
      <c r="DU34">
        <v>1945</v>
      </c>
      <c r="DV34">
        <v>1.2999999999999999E-2</v>
      </c>
      <c r="DY34">
        <v>1945</v>
      </c>
      <c r="DZ34">
        <v>1.2999999999999999E-2</v>
      </c>
      <c r="EC34">
        <v>1945</v>
      </c>
      <c r="ED34">
        <v>1.2999999999999999E-2</v>
      </c>
      <c r="EG34">
        <v>1945</v>
      </c>
      <c r="EH34">
        <v>1.2999999999999999E-2</v>
      </c>
      <c r="EK34">
        <v>1944</v>
      </c>
      <c r="EL34">
        <v>1.4E-2</v>
      </c>
      <c r="EO34">
        <v>1944</v>
      </c>
      <c r="EP34">
        <v>1.4E-2</v>
      </c>
      <c r="ES34">
        <v>1944</v>
      </c>
      <c r="ET34">
        <v>1.4E-2</v>
      </c>
      <c r="EW34">
        <v>1944</v>
      </c>
      <c r="EX34">
        <v>1.4E-2</v>
      </c>
      <c r="FA34">
        <v>1944</v>
      </c>
      <c r="FB34">
        <v>1.4E-2</v>
      </c>
      <c r="FE34">
        <v>1944</v>
      </c>
      <c r="FF34">
        <v>1.4E-2</v>
      </c>
      <c r="FI34">
        <v>1944</v>
      </c>
      <c r="FJ34">
        <v>1.4E-2</v>
      </c>
      <c r="FM34">
        <v>1944</v>
      </c>
      <c r="FN34">
        <v>1.4E-2</v>
      </c>
      <c r="FQ34">
        <v>1944</v>
      </c>
      <c r="FR34">
        <v>1.4E-2</v>
      </c>
      <c r="FU34">
        <v>1944</v>
      </c>
      <c r="FV34">
        <v>1.4E-2</v>
      </c>
      <c r="FY34">
        <v>1944</v>
      </c>
      <c r="FZ34">
        <v>1.4E-2</v>
      </c>
      <c r="GC34">
        <v>1944</v>
      </c>
      <c r="GD34">
        <v>1.4E-2</v>
      </c>
      <c r="GG34">
        <v>1944</v>
      </c>
      <c r="GH34">
        <v>1.4E-2</v>
      </c>
      <c r="GK34">
        <v>1944</v>
      </c>
      <c r="GL34">
        <v>1.4E-2</v>
      </c>
      <c r="GO34">
        <v>1944</v>
      </c>
      <c r="GP34">
        <v>1.4E-2</v>
      </c>
      <c r="GS34">
        <v>1944</v>
      </c>
      <c r="GT34">
        <v>1.4E-2</v>
      </c>
      <c r="GW34">
        <v>1944</v>
      </c>
      <c r="GX34">
        <v>1.4E-2</v>
      </c>
      <c r="HA34">
        <v>1944</v>
      </c>
      <c r="HB34">
        <v>1.4E-2</v>
      </c>
      <c r="HE34">
        <v>1944</v>
      </c>
      <c r="HF34">
        <v>1.4E-2</v>
      </c>
      <c r="HI34">
        <v>1944</v>
      </c>
      <c r="HJ34">
        <v>1.4E-2</v>
      </c>
      <c r="HM34">
        <v>1944</v>
      </c>
      <c r="HN34">
        <v>1.4E-2</v>
      </c>
      <c r="HQ34">
        <v>1944</v>
      </c>
      <c r="HR34">
        <v>1.4E-2</v>
      </c>
      <c r="HU34">
        <v>1944</v>
      </c>
      <c r="HV34">
        <v>1.4E-2</v>
      </c>
      <c r="HY34">
        <v>1944</v>
      </c>
      <c r="HZ34">
        <v>1.4E-2</v>
      </c>
      <c r="IC34">
        <v>1944</v>
      </c>
      <c r="ID34">
        <v>1.4E-2</v>
      </c>
      <c r="IG34">
        <v>1944</v>
      </c>
      <c r="IH34">
        <v>1.4E-2</v>
      </c>
      <c r="IK34">
        <v>1944</v>
      </c>
      <c r="IL34">
        <v>1.4E-2</v>
      </c>
      <c r="IO34">
        <v>1944</v>
      </c>
      <c r="IP34">
        <v>1.4E-2</v>
      </c>
      <c r="IS34">
        <v>1944</v>
      </c>
      <c r="IT34">
        <v>1.4E-2</v>
      </c>
      <c r="IW34">
        <v>1944</v>
      </c>
      <c r="IX34">
        <v>1.4E-2</v>
      </c>
      <c r="JA34">
        <v>1944</v>
      </c>
      <c r="JB34">
        <v>1.4E-2</v>
      </c>
      <c r="JE34">
        <v>1944</v>
      </c>
      <c r="JF34">
        <v>1.4E-2</v>
      </c>
      <c r="JI34">
        <v>1944</v>
      </c>
      <c r="JJ34">
        <v>1.4E-2</v>
      </c>
      <c r="JM34">
        <v>1944</v>
      </c>
      <c r="JN34">
        <v>1.4E-2</v>
      </c>
      <c r="JQ34">
        <v>1944</v>
      </c>
      <c r="JR34">
        <v>1.4E-2</v>
      </c>
      <c r="JU34">
        <v>1944</v>
      </c>
      <c r="JV34">
        <v>1.4E-2</v>
      </c>
      <c r="JY34">
        <v>1944</v>
      </c>
      <c r="JZ34">
        <v>1.4E-2</v>
      </c>
      <c r="KC34">
        <v>1944</v>
      </c>
      <c r="KD34">
        <v>1.4E-2</v>
      </c>
      <c r="KG34">
        <v>1944</v>
      </c>
      <c r="KH34">
        <v>1.4E-2</v>
      </c>
      <c r="KK34">
        <v>1944</v>
      </c>
      <c r="KL34">
        <v>1.4E-2</v>
      </c>
      <c r="KO34">
        <v>1944</v>
      </c>
      <c r="KP34">
        <v>1.4E-2</v>
      </c>
      <c r="KS34">
        <v>1944</v>
      </c>
      <c r="KT34">
        <v>1.4E-2</v>
      </c>
      <c r="KW34">
        <v>1944</v>
      </c>
      <c r="KX34">
        <v>1.4E-2</v>
      </c>
      <c r="LA34">
        <v>1944</v>
      </c>
      <c r="LB34">
        <v>1.4E-2</v>
      </c>
      <c r="LE34">
        <v>1944</v>
      </c>
      <c r="LF34">
        <v>1.4E-2</v>
      </c>
      <c r="LI34">
        <v>1944</v>
      </c>
      <c r="LJ34">
        <v>1.4E-2</v>
      </c>
    </row>
    <row r="35" spans="2:322">
      <c r="B35">
        <v>2.3543147266952977E-2</v>
      </c>
      <c r="C35" s="22">
        <v>0.18368818290688277</v>
      </c>
      <c r="D35">
        <v>17.101678070318354</v>
      </c>
      <c r="E35">
        <v>1945</v>
      </c>
      <c r="F35">
        <v>1.2999999999999999E-2</v>
      </c>
      <c r="I35">
        <v>1946</v>
      </c>
      <c r="J35">
        <v>0.16200000000000001</v>
      </c>
      <c r="M35">
        <v>1946</v>
      </c>
      <c r="N35">
        <v>0.16200000000000001</v>
      </c>
      <c r="Q35">
        <v>1946</v>
      </c>
      <c r="R35">
        <v>0.16200000000000001</v>
      </c>
      <c r="U35">
        <v>1946</v>
      </c>
      <c r="V35">
        <v>0.16200000000000001</v>
      </c>
      <c r="Y35">
        <v>1946</v>
      </c>
      <c r="Z35">
        <v>0.16200000000000001</v>
      </c>
      <c r="AC35">
        <v>1946</v>
      </c>
      <c r="AD35">
        <v>0.16200000000000001</v>
      </c>
      <c r="AG35">
        <v>1946</v>
      </c>
      <c r="AH35">
        <v>0.16200000000000001</v>
      </c>
      <c r="AK35">
        <v>1946</v>
      </c>
      <c r="AL35">
        <v>0.16200000000000001</v>
      </c>
      <c r="AO35">
        <v>1946</v>
      </c>
      <c r="AP35">
        <v>0.16200000000000001</v>
      </c>
      <c r="AS35">
        <v>1946</v>
      </c>
      <c r="AT35">
        <v>0.16200000000000001</v>
      </c>
      <c r="AW35">
        <v>1946</v>
      </c>
      <c r="AX35">
        <v>0.16200000000000001</v>
      </c>
      <c r="BA35">
        <v>1946</v>
      </c>
      <c r="BB35">
        <v>0.16200000000000001</v>
      </c>
      <c r="BE35">
        <v>1946</v>
      </c>
      <c r="BF35">
        <v>0.16200000000000001</v>
      </c>
      <c r="BI35">
        <v>1946</v>
      </c>
      <c r="BJ35">
        <v>0.16200000000000001</v>
      </c>
      <c r="BM35">
        <v>1946</v>
      </c>
      <c r="BN35">
        <v>0.16200000000000001</v>
      </c>
      <c r="BQ35">
        <v>1946</v>
      </c>
      <c r="BR35">
        <v>0.16200000000000001</v>
      </c>
      <c r="BU35">
        <v>1946</v>
      </c>
      <c r="BV35">
        <v>0.16200000000000001</v>
      </c>
      <c r="BY35">
        <v>1946</v>
      </c>
      <c r="BZ35">
        <v>0.16200000000000001</v>
      </c>
      <c r="CC35">
        <v>1946</v>
      </c>
      <c r="CD35">
        <v>0.16200000000000001</v>
      </c>
      <c r="CG35">
        <v>1946</v>
      </c>
      <c r="CH35">
        <v>0.16200000000000001</v>
      </c>
      <c r="CK35">
        <v>1946</v>
      </c>
      <c r="CL35">
        <v>0.16200000000000001</v>
      </c>
      <c r="CO35">
        <v>1946</v>
      </c>
      <c r="CP35">
        <v>0.16200000000000001</v>
      </c>
      <c r="CS35">
        <v>1946</v>
      </c>
      <c r="CT35">
        <v>0.16200000000000001</v>
      </c>
      <c r="CW35">
        <v>1946</v>
      </c>
      <c r="CX35">
        <v>0.16200000000000001</v>
      </c>
      <c r="DA35">
        <v>1946</v>
      </c>
      <c r="DB35">
        <v>0.16200000000000001</v>
      </c>
      <c r="DE35">
        <v>1946</v>
      </c>
      <c r="DF35">
        <v>0.16200000000000001</v>
      </c>
      <c r="DI35">
        <v>1946</v>
      </c>
      <c r="DJ35">
        <v>0.16200000000000001</v>
      </c>
      <c r="DM35">
        <v>1946</v>
      </c>
      <c r="DN35">
        <v>0.16200000000000001</v>
      </c>
      <c r="DQ35">
        <v>1946</v>
      </c>
      <c r="DR35">
        <v>0.16200000000000001</v>
      </c>
      <c r="DU35">
        <v>1946</v>
      </c>
      <c r="DV35">
        <v>0.16200000000000001</v>
      </c>
      <c r="DY35">
        <v>1946</v>
      </c>
      <c r="DZ35">
        <v>0.16200000000000001</v>
      </c>
      <c r="EC35">
        <v>1946</v>
      </c>
      <c r="ED35">
        <v>0.16200000000000001</v>
      </c>
      <c r="EG35">
        <v>1946</v>
      </c>
      <c r="EH35">
        <v>0.16200000000000001</v>
      </c>
      <c r="EK35">
        <v>1946</v>
      </c>
      <c r="EL35">
        <v>0.16200000000000001</v>
      </c>
      <c r="EO35">
        <v>1945</v>
      </c>
      <c r="EP35">
        <v>1.2999999999999999E-2</v>
      </c>
      <c r="ES35">
        <v>1945</v>
      </c>
      <c r="ET35">
        <v>1.2999999999999999E-2</v>
      </c>
      <c r="EW35">
        <v>1945</v>
      </c>
      <c r="EX35">
        <v>1.2999999999999999E-2</v>
      </c>
      <c r="FA35">
        <v>1945</v>
      </c>
      <c r="FB35">
        <v>1.2999999999999999E-2</v>
      </c>
      <c r="FE35">
        <v>1945</v>
      </c>
      <c r="FF35">
        <v>1.2999999999999999E-2</v>
      </c>
      <c r="FI35">
        <v>1945</v>
      </c>
      <c r="FJ35">
        <v>1.2999999999999999E-2</v>
      </c>
      <c r="FM35">
        <v>1945</v>
      </c>
      <c r="FN35">
        <v>1.2999999999999999E-2</v>
      </c>
      <c r="FQ35">
        <v>1945</v>
      </c>
      <c r="FR35">
        <v>1.2999999999999999E-2</v>
      </c>
      <c r="FU35">
        <v>1945</v>
      </c>
      <c r="FV35">
        <v>1.2999999999999999E-2</v>
      </c>
      <c r="FY35">
        <v>1945</v>
      </c>
      <c r="FZ35">
        <v>1.2999999999999999E-2</v>
      </c>
      <c r="GC35">
        <v>1945</v>
      </c>
      <c r="GD35">
        <v>1.2999999999999999E-2</v>
      </c>
      <c r="GG35">
        <v>1945</v>
      </c>
      <c r="GH35">
        <v>1.2999999999999999E-2</v>
      </c>
      <c r="GK35">
        <v>1945</v>
      </c>
      <c r="GL35">
        <v>1.2999999999999999E-2</v>
      </c>
      <c r="GO35">
        <v>1945</v>
      </c>
      <c r="GP35">
        <v>1.2999999999999999E-2</v>
      </c>
      <c r="GS35">
        <v>1945</v>
      </c>
      <c r="GT35">
        <v>1.2999999999999999E-2</v>
      </c>
      <c r="GW35">
        <v>1945</v>
      </c>
      <c r="GX35">
        <v>1.2999999999999999E-2</v>
      </c>
      <c r="HA35">
        <v>1945</v>
      </c>
      <c r="HB35">
        <v>1.2999999999999999E-2</v>
      </c>
      <c r="HE35">
        <v>1945</v>
      </c>
      <c r="HF35">
        <v>1.2999999999999999E-2</v>
      </c>
      <c r="HI35">
        <v>1945</v>
      </c>
      <c r="HJ35">
        <v>1.2999999999999999E-2</v>
      </c>
      <c r="HM35">
        <v>1945</v>
      </c>
      <c r="HN35">
        <v>1.2999999999999999E-2</v>
      </c>
      <c r="HQ35">
        <v>1945</v>
      </c>
      <c r="HR35">
        <v>1.2999999999999999E-2</v>
      </c>
      <c r="HU35">
        <v>1945</v>
      </c>
      <c r="HV35">
        <v>1.2999999999999999E-2</v>
      </c>
      <c r="HY35">
        <v>1945</v>
      </c>
      <c r="HZ35">
        <v>1.2999999999999999E-2</v>
      </c>
      <c r="IC35">
        <v>1945</v>
      </c>
      <c r="ID35">
        <v>1.2999999999999999E-2</v>
      </c>
      <c r="IG35">
        <v>1945</v>
      </c>
      <c r="IH35">
        <v>1.2999999999999999E-2</v>
      </c>
      <c r="IK35">
        <v>1945</v>
      </c>
      <c r="IL35">
        <v>1.2999999999999999E-2</v>
      </c>
      <c r="IO35">
        <v>1945</v>
      </c>
      <c r="IP35">
        <v>1.2999999999999999E-2</v>
      </c>
      <c r="IS35">
        <v>1945</v>
      </c>
      <c r="IT35">
        <v>1.2999999999999999E-2</v>
      </c>
      <c r="IW35">
        <v>1945</v>
      </c>
      <c r="IX35">
        <v>1.2999999999999999E-2</v>
      </c>
      <c r="JA35">
        <v>1945</v>
      </c>
      <c r="JB35">
        <v>1.2999999999999999E-2</v>
      </c>
      <c r="JE35">
        <v>1945</v>
      </c>
      <c r="JF35">
        <v>1.2999999999999999E-2</v>
      </c>
      <c r="JI35">
        <v>1945</v>
      </c>
      <c r="JJ35">
        <v>1.2999999999999999E-2</v>
      </c>
      <c r="JM35">
        <v>1945</v>
      </c>
      <c r="JN35">
        <v>1.2999999999999999E-2</v>
      </c>
      <c r="JQ35">
        <v>1945</v>
      </c>
      <c r="JR35">
        <v>1.2999999999999999E-2</v>
      </c>
      <c r="JU35">
        <v>1945</v>
      </c>
      <c r="JV35">
        <v>1.2999999999999999E-2</v>
      </c>
      <c r="JY35">
        <v>1945</v>
      </c>
      <c r="JZ35">
        <v>1.2999999999999999E-2</v>
      </c>
      <c r="KC35">
        <v>1945</v>
      </c>
      <c r="KD35">
        <v>1.2999999999999999E-2</v>
      </c>
      <c r="KG35">
        <v>1945</v>
      </c>
      <c r="KH35">
        <v>1.2999999999999999E-2</v>
      </c>
      <c r="KK35">
        <v>1945</v>
      </c>
      <c r="KL35">
        <v>1.2999999999999999E-2</v>
      </c>
      <c r="KO35">
        <v>1945</v>
      </c>
      <c r="KP35">
        <v>1.2999999999999999E-2</v>
      </c>
      <c r="KS35">
        <v>1945</v>
      </c>
      <c r="KT35">
        <v>1.2999999999999999E-2</v>
      </c>
      <c r="KW35">
        <v>1945</v>
      </c>
      <c r="KX35">
        <v>1.2999999999999999E-2</v>
      </c>
      <c r="LA35">
        <v>1945</v>
      </c>
      <c r="LB35">
        <v>1.2999999999999999E-2</v>
      </c>
      <c r="LE35">
        <v>1945</v>
      </c>
      <c r="LF35">
        <v>1.2999999999999999E-2</v>
      </c>
      <c r="LI35">
        <v>1945</v>
      </c>
      <c r="LJ35">
        <v>1.2999999999999999E-2</v>
      </c>
    </row>
    <row r="36" spans="2:322">
      <c r="B36">
        <v>2.394253989781292E-2</v>
      </c>
      <c r="C36" s="22">
        <v>0.18675272078433131</v>
      </c>
      <c r="D36">
        <v>17.452510622965416</v>
      </c>
      <c r="E36">
        <v>1946</v>
      </c>
      <c r="F36">
        <v>0.16200000000000001</v>
      </c>
      <c r="I36">
        <v>1947</v>
      </c>
      <c r="J36">
        <v>0.16500000000000001</v>
      </c>
      <c r="M36">
        <v>1947</v>
      </c>
      <c r="N36">
        <v>0.16500000000000001</v>
      </c>
      <c r="Q36">
        <v>1947</v>
      </c>
      <c r="R36">
        <v>0.16500000000000001</v>
      </c>
      <c r="U36">
        <v>1947</v>
      </c>
      <c r="V36">
        <v>0.16500000000000001</v>
      </c>
      <c r="Y36">
        <v>1947</v>
      </c>
      <c r="Z36">
        <v>0.16500000000000001</v>
      </c>
      <c r="AC36">
        <v>1947</v>
      </c>
      <c r="AD36">
        <v>0.16500000000000001</v>
      </c>
      <c r="AG36">
        <v>1947</v>
      </c>
      <c r="AH36">
        <v>0.16500000000000001</v>
      </c>
      <c r="AK36">
        <v>1947</v>
      </c>
      <c r="AL36">
        <v>0.16500000000000001</v>
      </c>
      <c r="AO36">
        <v>1947</v>
      </c>
      <c r="AP36">
        <v>0.16500000000000001</v>
      </c>
      <c r="AS36">
        <v>1947</v>
      </c>
      <c r="AT36">
        <v>0.16500000000000001</v>
      </c>
      <c r="AW36">
        <v>1947</v>
      </c>
      <c r="AX36">
        <v>0.16500000000000001</v>
      </c>
      <c r="BA36">
        <v>1947</v>
      </c>
      <c r="BB36">
        <v>0.16500000000000001</v>
      </c>
      <c r="BE36">
        <v>1947</v>
      </c>
      <c r="BF36">
        <v>0.16500000000000001</v>
      </c>
      <c r="BI36">
        <v>1947</v>
      </c>
      <c r="BJ36">
        <v>0.16500000000000001</v>
      </c>
      <c r="BM36">
        <v>1947</v>
      </c>
      <c r="BN36">
        <v>0.16500000000000001</v>
      </c>
      <c r="BQ36">
        <v>1947</v>
      </c>
      <c r="BR36">
        <v>0.16500000000000001</v>
      </c>
      <c r="BU36">
        <v>1947</v>
      </c>
      <c r="BV36">
        <v>0.16500000000000001</v>
      </c>
      <c r="BY36">
        <v>1947</v>
      </c>
      <c r="BZ36">
        <v>0.16500000000000001</v>
      </c>
      <c r="CC36">
        <v>1947</v>
      </c>
      <c r="CD36">
        <v>0.16500000000000001</v>
      </c>
      <c r="CG36">
        <v>1947</v>
      </c>
      <c r="CH36">
        <v>0.16500000000000001</v>
      </c>
      <c r="CK36">
        <v>1947</v>
      </c>
      <c r="CL36">
        <v>0.16500000000000001</v>
      </c>
      <c r="CO36">
        <v>1947</v>
      </c>
      <c r="CP36">
        <v>0.16500000000000001</v>
      </c>
      <c r="CS36">
        <v>1947</v>
      </c>
      <c r="CT36">
        <v>0.16500000000000001</v>
      </c>
      <c r="CW36">
        <v>1947</v>
      </c>
      <c r="CX36">
        <v>0.16500000000000001</v>
      </c>
      <c r="DA36">
        <v>1947</v>
      </c>
      <c r="DB36">
        <v>0.16500000000000001</v>
      </c>
      <c r="DE36">
        <v>1947</v>
      </c>
      <c r="DF36">
        <v>0.16500000000000001</v>
      </c>
      <c r="DI36">
        <v>1947</v>
      </c>
      <c r="DJ36">
        <v>0.16500000000000001</v>
      </c>
      <c r="DM36">
        <v>1947</v>
      </c>
      <c r="DN36">
        <v>0.16500000000000001</v>
      </c>
      <c r="DQ36">
        <v>1947</v>
      </c>
      <c r="DR36">
        <v>0.16500000000000001</v>
      </c>
      <c r="DU36">
        <v>1947</v>
      </c>
      <c r="DV36">
        <v>0.16500000000000001</v>
      </c>
      <c r="DY36">
        <v>1947</v>
      </c>
      <c r="DZ36">
        <v>0.16500000000000001</v>
      </c>
      <c r="EC36">
        <v>1947</v>
      </c>
      <c r="ED36">
        <v>0.16500000000000001</v>
      </c>
      <c r="EG36">
        <v>1947</v>
      </c>
      <c r="EH36">
        <v>0.16500000000000001</v>
      </c>
      <c r="EK36">
        <v>1947</v>
      </c>
      <c r="EL36">
        <v>0.16500000000000001</v>
      </c>
      <c r="EO36">
        <v>1947</v>
      </c>
      <c r="EP36">
        <v>0.16500000000000001</v>
      </c>
      <c r="ES36">
        <v>1946</v>
      </c>
      <c r="ET36">
        <v>0.16200000000000001</v>
      </c>
      <c r="EW36">
        <v>1946</v>
      </c>
      <c r="EX36">
        <v>0.16200000000000001</v>
      </c>
      <c r="FA36">
        <v>1946</v>
      </c>
      <c r="FB36">
        <v>0.16200000000000001</v>
      </c>
      <c r="FE36">
        <v>1946</v>
      </c>
      <c r="FF36">
        <v>0.16200000000000001</v>
      </c>
      <c r="FI36">
        <v>1946</v>
      </c>
      <c r="FJ36">
        <v>0.16200000000000001</v>
      </c>
      <c r="FM36">
        <v>1946</v>
      </c>
      <c r="FN36">
        <v>0.16200000000000001</v>
      </c>
      <c r="FQ36">
        <v>1946</v>
      </c>
      <c r="FR36">
        <v>0.16200000000000001</v>
      </c>
      <c r="FU36">
        <v>1946</v>
      </c>
      <c r="FV36">
        <v>0.16200000000000001</v>
      </c>
      <c r="FY36">
        <v>1946</v>
      </c>
      <c r="FZ36">
        <v>0.16200000000000001</v>
      </c>
      <c r="GC36">
        <v>1946</v>
      </c>
      <c r="GD36">
        <v>0.16200000000000001</v>
      </c>
      <c r="GG36">
        <v>1946</v>
      </c>
      <c r="GH36">
        <v>0.16200000000000001</v>
      </c>
      <c r="GK36">
        <v>1946</v>
      </c>
      <c r="GL36">
        <v>0.16200000000000001</v>
      </c>
      <c r="GO36">
        <v>1946</v>
      </c>
      <c r="GP36">
        <v>0.16200000000000001</v>
      </c>
      <c r="GS36">
        <v>1946</v>
      </c>
      <c r="GT36">
        <v>0.16200000000000001</v>
      </c>
      <c r="GW36">
        <v>1946</v>
      </c>
      <c r="GX36">
        <v>0.16200000000000001</v>
      </c>
      <c r="HA36">
        <v>1946</v>
      </c>
      <c r="HB36">
        <v>0.16200000000000001</v>
      </c>
      <c r="HE36">
        <v>1946</v>
      </c>
      <c r="HF36">
        <v>0.16200000000000001</v>
      </c>
      <c r="HI36">
        <v>1946</v>
      </c>
      <c r="HJ36">
        <v>0.16200000000000001</v>
      </c>
      <c r="HM36">
        <v>1946</v>
      </c>
      <c r="HN36">
        <v>0.16200000000000001</v>
      </c>
      <c r="HQ36">
        <v>1946</v>
      </c>
      <c r="HR36">
        <v>0.16200000000000001</v>
      </c>
      <c r="HU36">
        <v>1946</v>
      </c>
      <c r="HV36">
        <v>0.16200000000000001</v>
      </c>
      <c r="HY36">
        <v>1946</v>
      </c>
      <c r="HZ36">
        <v>0.16200000000000001</v>
      </c>
      <c r="IC36">
        <v>1946</v>
      </c>
      <c r="ID36">
        <v>0.16200000000000001</v>
      </c>
      <c r="IG36">
        <v>1946</v>
      </c>
      <c r="IH36">
        <v>0.16200000000000001</v>
      </c>
      <c r="IK36">
        <v>1946</v>
      </c>
      <c r="IL36">
        <v>0.16200000000000001</v>
      </c>
      <c r="IO36">
        <v>1946</v>
      </c>
      <c r="IP36">
        <v>0.16200000000000001</v>
      </c>
      <c r="IS36">
        <v>1946</v>
      </c>
      <c r="IT36">
        <v>0.16200000000000001</v>
      </c>
      <c r="IW36">
        <v>1946</v>
      </c>
      <c r="IX36">
        <v>0.16200000000000001</v>
      </c>
      <c r="JA36">
        <v>1946</v>
      </c>
      <c r="JB36">
        <v>0.16200000000000001</v>
      </c>
      <c r="JE36">
        <v>1946</v>
      </c>
      <c r="JF36">
        <v>0.16200000000000001</v>
      </c>
      <c r="JI36">
        <v>1946</v>
      </c>
      <c r="JJ36">
        <v>0.16200000000000001</v>
      </c>
      <c r="JM36">
        <v>1946</v>
      </c>
      <c r="JN36">
        <v>0.16200000000000001</v>
      </c>
      <c r="JQ36">
        <v>1946</v>
      </c>
      <c r="JR36">
        <v>0.16200000000000001</v>
      </c>
      <c r="JU36">
        <v>1946</v>
      </c>
      <c r="JV36">
        <v>0.16200000000000001</v>
      </c>
      <c r="JY36">
        <v>1946</v>
      </c>
      <c r="JZ36">
        <v>0.16200000000000001</v>
      </c>
      <c r="KC36">
        <v>1946</v>
      </c>
      <c r="KD36">
        <v>0.16200000000000001</v>
      </c>
      <c r="KG36">
        <v>1946</v>
      </c>
      <c r="KH36">
        <v>0.16200000000000001</v>
      </c>
      <c r="KK36">
        <v>1946</v>
      </c>
      <c r="KL36">
        <v>0.16200000000000001</v>
      </c>
      <c r="KO36">
        <v>1946</v>
      </c>
      <c r="KP36">
        <v>0.16200000000000001</v>
      </c>
      <c r="KS36">
        <v>1946</v>
      </c>
      <c r="KT36">
        <v>0.16200000000000001</v>
      </c>
      <c r="KW36">
        <v>1946</v>
      </c>
      <c r="KX36">
        <v>0.16200000000000001</v>
      </c>
      <c r="LA36">
        <v>1946</v>
      </c>
      <c r="LB36">
        <v>0.16200000000000001</v>
      </c>
      <c r="LE36">
        <v>1946</v>
      </c>
      <c r="LF36">
        <v>0.16200000000000001</v>
      </c>
      <c r="LI36">
        <v>1946</v>
      </c>
      <c r="LJ36">
        <v>0.16200000000000001</v>
      </c>
    </row>
    <row r="37" spans="2:322">
      <c r="B37">
        <v>2.3924399774663582E-2</v>
      </c>
      <c r="C37" s="22">
        <v>0.18655260763109188</v>
      </c>
      <c r="D37">
        <v>17.429520720048103</v>
      </c>
      <c r="E37">
        <v>1947</v>
      </c>
      <c r="F37">
        <v>0.16500000000000001</v>
      </c>
      <c r="I37">
        <v>1948</v>
      </c>
      <c r="J37">
        <v>0.152</v>
      </c>
      <c r="M37">
        <v>1948</v>
      </c>
      <c r="N37">
        <v>0.152</v>
      </c>
      <c r="Q37">
        <v>1948</v>
      </c>
      <c r="R37">
        <v>0.152</v>
      </c>
      <c r="U37">
        <v>1948</v>
      </c>
      <c r="V37">
        <v>0.152</v>
      </c>
      <c r="Y37">
        <v>1948</v>
      </c>
      <c r="Z37">
        <v>0.152</v>
      </c>
      <c r="AC37">
        <v>1948</v>
      </c>
      <c r="AD37">
        <v>0.152</v>
      </c>
      <c r="AG37">
        <v>1948</v>
      </c>
      <c r="AH37">
        <v>0.152</v>
      </c>
      <c r="AK37">
        <v>1948</v>
      </c>
      <c r="AL37">
        <v>0.152</v>
      </c>
      <c r="AO37">
        <v>1948</v>
      </c>
      <c r="AP37">
        <v>0.152</v>
      </c>
      <c r="AS37">
        <v>1948</v>
      </c>
      <c r="AT37">
        <v>0.152</v>
      </c>
      <c r="AW37">
        <v>1948</v>
      </c>
      <c r="AX37">
        <v>0.152</v>
      </c>
      <c r="BA37">
        <v>1948</v>
      </c>
      <c r="BB37">
        <v>0.152</v>
      </c>
      <c r="BE37">
        <v>1948</v>
      </c>
      <c r="BF37">
        <v>0.152</v>
      </c>
      <c r="BI37">
        <v>1948</v>
      </c>
      <c r="BJ37">
        <v>0.152</v>
      </c>
      <c r="BM37">
        <v>1948</v>
      </c>
      <c r="BN37">
        <v>0.152</v>
      </c>
      <c r="BQ37">
        <v>1948</v>
      </c>
      <c r="BR37">
        <v>0.152</v>
      </c>
      <c r="BU37">
        <v>1948</v>
      </c>
      <c r="BV37">
        <v>0.152</v>
      </c>
      <c r="BY37">
        <v>1948</v>
      </c>
      <c r="BZ37">
        <v>0.152</v>
      </c>
      <c r="CC37">
        <v>1948</v>
      </c>
      <c r="CD37">
        <v>0.152</v>
      </c>
      <c r="CG37">
        <v>1948</v>
      </c>
      <c r="CH37">
        <v>0.152</v>
      </c>
      <c r="CK37">
        <v>1948</v>
      </c>
      <c r="CL37">
        <v>0.152</v>
      </c>
      <c r="CO37">
        <v>1948</v>
      </c>
      <c r="CP37">
        <v>0.152</v>
      </c>
      <c r="CS37">
        <v>1948</v>
      </c>
      <c r="CT37">
        <v>0.152</v>
      </c>
      <c r="CW37">
        <v>1948</v>
      </c>
      <c r="CX37">
        <v>0.152</v>
      </c>
      <c r="DA37">
        <v>1948</v>
      </c>
      <c r="DB37">
        <v>0.152</v>
      </c>
      <c r="DE37">
        <v>1948</v>
      </c>
      <c r="DF37">
        <v>0.152</v>
      </c>
      <c r="DI37">
        <v>1948</v>
      </c>
      <c r="DJ37">
        <v>0.152</v>
      </c>
      <c r="DM37">
        <v>1948</v>
      </c>
      <c r="DN37">
        <v>0.152</v>
      </c>
      <c r="DQ37">
        <v>1948</v>
      </c>
      <c r="DR37">
        <v>0.152</v>
      </c>
      <c r="DU37">
        <v>1948</v>
      </c>
      <c r="DV37">
        <v>0.152</v>
      </c>
      <c r="DY37">
        <v>1948</v>
      </c>
      <c r="DZ37">
        <v>0.152</v>
      </c>
      <c r="EC37">
        <v>1948</v>
      </c>
      <c r="ED37">
        <v>0.152</v>
      </c>
      <c r="EG37">
        <v>1948</v>
      </c>
      <c r="EH37">
        <v>0.152</v>
      </c>
      <c r="EK37">
        <v>1948</v>
      </c>
      <c r="EL37">
        <v>0.152</v>
      </c>
      <c r="EO37">
        <v>1948</v>
      </c>
      <c r="EP37">
        <v>0.152</v>
      </c>
      <c r="ES37">
        <v>1948</v>
      </c>
      <c r="ET37">
        <v>0.152</v>
      </c>
      <c r="EW37">
        <v>1947</v>
      </c>
      <c r="EX37">
        <v>0.16500000000000001</v>
      </c>
      <c r="FA37">
        <v>1947</v>
      </c>
      <c r="FB37">
        <v>0.16500000000000001</v>
      </c>
      <c r="FE37">
        <v>1947</v>
      </c>
      <c r="FF37">
        <v>0.16500000000000001</v>
      </c>
      <c r="FI37">
        <v>1947</v>
      </c>
      <c r="FJ37">
        <v>0.16500000000000001</v>
      </c>
      <c r="FM37">
        <v>1947</v>
      </c>
      <c r="FN37">
        <v>0.16500000000000001</v>
      </c>
      <c r="FQ37">
        <v>1947</v>
      </c>
      <c r="FR37">
        <v>0.16500000000000001</v>
      </c>
      <c r="FU37">
        <v>1947</v>
      </c>
      <c r="FV37">
        <v>0.16500000000000001</v>
      </c>
      <c r="FY37">
        <v>1947</v>
      </c>
      <c r="FZ37">
        <v>0.16500000000000001</v>
      </c>
      <c r="GC37">
        <v>1947</v>
      </c>
      <c r="GD37">
        <v>0.16500000000000001</v>
      </c>
      <c r="GG37">
        <v>1947</v>
      </c>
      <c r="GH37">
        <v>0.16500000000000001</v>
      </c>
      <c r="GK37">
        <v>1947</v>
      </c>
      <c r="GL37">
        <v>0.16500000000000001</v>
      </c>
      <c r="GO37">
        <v>1947</v>
      </c>
      <c r="GP37">
        <v>0.16500000000000001</v>
      </c>
      <c r="GS37">
        <v>1947</v>
      </c>
      <c r="GT37">
        <v>0.16500000000000001</v>
      </c>
      <c r="GW37">
        <v>1947</v>
      </c>
      <c r="GX37">
        <v>0.16500000000000001</v>
      </c>
      <c r="HA37">
        <v>1947</v>
      </c>
      <c r="HB37">
        <v>0.16500000000000001</v>
      </c>
      <c r="HE37">
        <v>1947</v>
      </c>
      <c r="HF37">
        <v>0.16500000000000001</v>
      </c>
      <c r="HI37">
        <v>1947</v>
      </c>
      <c r="HJ37">
        <v>0.16500000000000001</v>
      </c>
      <c r="HM37">
        <v>1947</v>
      </c>
      <c r="HN37">
        <v>0.16500000000000001</v>
      </c>
      <c r="HQ37">
        <v>1947</v>
      </c>
      <c r="HR37">
        <v>0.16500000000000001</v>
      </c>
      <c r="HU37">
        <v>1947</v>
      </c>
      <c r="HV37">
        <v>0.16500000000000001</v>
      </c>
      <c r="HY37">
        <v>1947</v>
      </c>
      <c r="HZ37">
        <v>0.16500000000000001</v>
      </c>
      <c r="IC37">
        <v>1947</v>
      </c>
      <c r="ID37">
        <v>0.16500000000000001</v>
      </c>
      <c r="IG37">
        <v>1947</v>
      </c>
      <c r="IH37">
        <v>0.16500000000000001</v>
      </c>
      <c r="IK37">
        <v>1947</v>
      </c>
      <c r="IL37">
        <v>0.16500000000000001</v>
      </c>
      <c r="IO37">
        <v>1947</v>
      </c>
      <c r="IP37">
        <v>0.16500000000000001</v>
      </c>
      <c r="IS37">
        <v>1947</v>
      </c>
      <c r="IT37">
        <v>0.16500000000000001</v>
      </c>
      <c r="IW37">
        <v>1947</v>
      </c>
      <c r="IX37">
        <v>0.16500000000000001</v>
      </c>
      <c r="JA37">
        <v>1947</v>
      </c>
      <c r="JB37">
        <v>0.16500000000000001</v>
      </c>
      <c r="JE37">
        <v>1947</v>
      </c>
      <c r="JF37">
        <v>0.16500000000000001</v>
      </c>
      <c r="JI37">
        <v>1947</v>
      </c>
      <c r="JJ37">
        <v>0.16500000000000001</v>
      </c>
      <c r="JM37">
        <v>1947</v>
      </c>
      <c r="JN37">
        <v>0.16500000000000001</v>
      </c>
      <c r="JQ37">
        <v>1947</v>
      </c>
      <c r="JR37">
        <v>0.16500000000000001</v>
      </c>
      <c r="JU37">
        <v>1947</v>
      </c>
      <c r="JV37">
        <v>0.16500000000000001</v>
      </c>
      <c r="JY37">
        <v>1947</v>
      </c>
      <c r="JZ37">
        <v>0.16500000000000001</v>
      </c>
      <c r="KC37">
        <v>1947</v>
      </c>
      <c r="KD37">
        <v>0.16500000000000001</v>
      </c>
      <c r="KG37">
        <v>1947</v>
      </c>
      <c r="KH37">
        <v>0.16500000000000001</v>
      </c>
      <c r="KK37">
        <v>1947</v>
      </c>
      <c r="KL37">
        <v>0.16500000000000001</v>
      </c>
      <c r="KO37">
        <v>1947</v>
      </c>
      <c r="KP37">
        <v>0.16500000000000001</v>
      </c>
      <c r="KS37">
        <v>1947</v>
      </c>
      <c r="KT37">
        <v>0.16500000000000001</v>
      </c>
      <c r="KW37">
        <v>1947</v>
      </c>
      <c r="KX37">
        <v>0.16500000000000001</v>
      </c>
      <c r="LA37">
        <v>1947</v>
      </c>
      <c r="LB37">
        <v>0.16500000000000001</v>
      </c>
      <c r="LE37">
        <v>1947</v>
      </c>
      <c r="LF37">
        <v>0.16500000000000001</v>
      </c>
      <c r="LI37">
        <v>1947</v>
      </c>
      <c r="LJ37">
        <v>0.16500000000000001</v>
      </c>
    </row>
    <row r="38" spans="2:322">
      <c r="B38">
        <v>2.3895572340996863E-2</v>
      </c>
      <c r="C38" s="22">
        <v>0.18601346469422331</v>
      </c>
      <c r="D38">
        <v>17.367637796920501</v>
      </c>
      <c r="E38">
        <v>1948</v>
      </c>
      <c r="F38">
        <v>0.152</v>
      </c>
      <c r="I38">
        <v>1949</v>
      </c>
      <c r="J38">
        <v>0.154</v>
      </c>
      <c r="M38">
        <v>1949</v>
      </c>
      <c r="N38">
        <v>0.154</v>
      </c>
      <c r="Q38">
        <v>1949</v>
      </c>
      <c r="R38">
        <v>0.154</v>
      </c>
      <c r="U38">
        <v>1949</v>
      </c>
      <c r="V38">
        <v>0.154</v>
      </c>
      <c r="Y38">
        <v>1949</v>
      </c>
      <c r="Z38">
        <v>0.154</v>
      </c>
      <c r="AC38">
        <v>1949</v>
      </c>
      <c r="AD38">
        <v>0.154</v>
      </c>
      <c r="AG38">
        <v>1949</v>
      </c>
      <c r="AH38">
        <v>0.154</v>
      </c>
      <c r="AK38">
        <v>1949</v>
      </c>
      <c r="AL38">
        <v>0.154</v>
      </c>
      <c r="AO38">
        <v>1949</v>
      </c>
      <c r="AP38">
        <v>0.154</v>
      </c>
      <c r="AS38">
        <v>1949</v>
      </c>
      <c r="AT38">
        <v>0.154</v>
      </c>
      <c r="AW38">
        <v>1949</v>
      </c>
      <c r="AX38">
        <v>0.154</v>
      </c>
      <c r="BA38">
        <v>1949</v>
      </c>
      <c r="BB38">
        <v>0.154</v>
      </c>
      <c r="BE38">
        <v>1949</v>
      </c>
      <c r="BF38">
        <v>0.154</v>
      </c>
      <c r="BI38">
        <v>1949</v>
      </c>
      <c r="BJ38">
        <v>0.154</v>
      </c>
      <c r="BM38">
        <v>1949</v>
      </c>
      <c r="BN38">
        <v>0.154</v>
      </c>
      <c r="BQ38">
        <v>1949</v>
      </c>
      <c r="BR38">
        <v>0.154</v>
      </c>
      <c r="BU38">
        <v>1949</v>
      </c>
      <c r="BV38">
        <v>0.154</v>
      </c>
      <c r="BY38">
        <v>1949</v>
      </c>
      <c r="BZ38">
        <v>0.154</v>
      </c>
      <c r="CC38">
        <v>1949</v>
      </c>
      <c r="CD38">
        <v>0.154</v>
      </c>
      <c r="CG38">
        <v>1949</v>
      </c>
      <c r="CH38">
        <v>0.154</v>
      </c>
      <c r="CK38">
        <v>1949</v>
      </c>
      <c r="CL38">
        <v>0.154</v>
      </c>
      <c r="CO38">
        <v>1949</v>
      </c>
      <c r="CP38">
        <v>0.154</v>
      </c>
      <c r="CS38">
        <v>1949</v>
      </c>
      <c r="CT38">
        <v>0.154</v>
      </c>
      <c r="CW38">
        <v>1949</v>
      </c>
      <c r="CX38">
        <v>0.154</v>
      </c>
      <c r="DA38">
        <v>1949</v>
      </c>
      <c r="DB38">
        <v>0.154</v>
      </c>
      <c r="DE38">
        <v>1949</v>
      </c>
      <c r="DF38">
        <v>0.154</v>
      </c>
      <c r="DI38">
        <v>1949</v>
      </c>
      <c r="DJ38">
        <v>0.154</v>
      </c>
      <c r="DM38">
        <v>1949</v>
      </c>
      <c r="DN38">
        <v>0.154</v>
      </c>
      <c r="DQ38">
        <v>1949</v>
      </c>
      <c r="DR38">
        <v>0.154</v>
      </c>
      <c r="DU38">
        <v>1949</v>
      </c>
      <c r="DV38">
        <v>0.154</v>
      </c>
      <c r="DY38">
        <v>1949</v>
      </c>
      <c r="DZ38">
        <v>0.154</v>
      </c>
      <c r="EC38">
        <v>1949</v>
      </c>
      <c r="ED38">
        <v>0.154</v>
      </c>
      <c r="EG38">
        <v>1949</v>
      </c>
      <c r="EH38">
        <v>0.154</v>
      </c>
      <c r="EK38">
        <v>1949</v>
      </c>
      <c r="EL38">
        <v>0.154</v>
      </c>
      <c r="EO38">
        <v>1949</v>
      </c>
      <c r="EP38">
        <v>0.154</v>
      </c>
      <c r="ES38">
        <v>1949</v>
      </c>
      <c r="ET38">
        <v>0.154</v>
      </c>
      <c r="EW38">
        <v>1949</v>
      </c>
      <c r="EX38">
        <v>0.154</v>
      </c>
      <c r="FA38">
        <v>1948</v>
      </c>
      <c r="FB38">
        <v>0.152</v>
      </c>
      <c r="FE38">
        <v>1948</v>
      </c>
      <c r="FF38">
        <v>0.152</v>
      </c>
      <c r="FI38">
        <v>1948</v>
      </c>
      <c r="FJ38">
        <v>0.152</v>
      </c>
      <c r="FM38">
        <v>1948</v>
      </c>
      <c r="FN38">
        <v>0.152</v>
      </c>
      <c r="FQ38">
        <v>1948</v>
      </c>
      <c r="FR38">
        <v>0.152</v>
      </c>
      <c r="FU38">
        <v>1948</v>
      </c>
      <c r="FV38">
        <v>0.152</v>
      </c>
      <c r="FY38">
        <v>1948</v>
      </c>
      <c r="FZ38">
        <v>0.152</v>
      </c>
      <c r="GC38">
        <v>1948</v>
      </c>
      <c r="GD38">
        <v>0.152</v>
      </c>
      <c r="GG38">
        <v>1948</v>
      </c>
      <c r="GH38">
        <v>0.152</v>
      </c>
      <c r="GK38">
        <v>1948</v>
      </c>
      <c r="GL38">
        <v>0.152</v>
      </c>
      <c r="GO38">
        <v>1948</v>
      </c>
      <c r="GP38">
        <v>0.152</v>
      </c>
      <c r="GS38">
        <v>1948</v>
      </c>
      <c r="GT38">
        <v>0.152</v>
      </c>
      <c r="GW38">
        <v>1948</v>
      </c>
      <c r="GX38">
        <v>0.152</v>
      </c>
      <c r="HA38">
        <v>1948</v>
      </c>
      <c r="HB38">
        <v>0.152</v>
      </c>
      <c r="HE38">
        <v>1948</v>
      </c>
      <c r="HF38">
        <v>0.152</v>
      </c>
      <c r="HI38">
        <v>1948</v>
      </c>
      <c r="HJ38">
        <v>0.152</v>
      </c>
      <c r="HM38">
        <v>1948</v>
      </c>
      <c r="HN38">
        <v>0.152</v>
      </c>
      <c r="HQ38">
        <v>1948</v>
      </c>
      <c r="HR38">
        <v>0.152</v>
      </c>
      <c r="HU38">
        <v>1948</v>
      </c>
      <c r="HV38">
        <v>0.152</v>
      </c>
      <c r="HY38">
        <v>1948</v>
      </c>
      <c r="HZ38">
        <v>0.152</v>
      </c>
      <c r="IC38">
        <v>1948</v>
      </c>
      <c r="ID38">
        <v>0.152</v>
      </c>
      <c r="IG38">
        <v>1948</v>
      </c>
      <c r="IH38">
        <v>0.152</v>
      </c>
      <c r="IK38">
        <v>1948</v>
      </c>
      <c r="IL38">
        <v>0.152</v>
      </c>
      <c r="IO38">
        <v>1948</v>
      </c>
      <c r="IP38">
        <v>0.152</v>
      </c>
      <c r="IS38">
        <v>1948</v>
      </c>
      <c r="IT38">
        <v>0.152</v>
      </c>
      <c r="IW38">
        <v>1948</v>
      </c>
      <c r="IX38">
        <v>0.152</v>
      </c>
      <c r="JA38">
        <v>1948</v>
      </c>
      <c r="JB38">
        <v>0.152</v>
      </c>
      <c r="JE38">
        <v>1948</v>
      </c>
      <c r="JF38">
        <v>0.152</v>
      </c>
      <c r="JI38">
        <v>1948</v>
      </c>
      <c r="JJ38">
        <v>0.152</v>
      </c>
      <c r="JM38">
        <v>1948</v>
      </c>
      <c r="JN38">
        <v>0.152</v>
      </c>
      <c r="JQ38">
        <v>1948</v>
      </c>
      <c r="JR38">
        <v>0.152</v>
      </c>
      <c r="JU38">
        <v>1948</v>
      </c>
      <c r="JV38">
        <v>0.152</v>
      </c>
      <c r="JY38">
        <v>1948</v>
      </c>
      <c r="JZ38">
        <v>0.152</v>
      </c>
      <c r="KC38">
        <v>1948</v>
      </c>
      <c r="KD38">
        <v>0.152</v>
      </c>
      <c r="KG38">
        <v>1948</v>
      </c>
      <c r="KH38">
        <v>0.152</v>
      </c>
      <c r="KK38">
        <v>1948</v>
      </c>
      <c r="KL38">
        <v>0.152</v>
      </c>
      <c r="KO38">
        <v>1948</v>
      </c>
      <c r="KP38">
        <v>0.152</v>
      </c>
      <c r="KS38">
        <v>1948</v>
      </c>
      <c r="KT38">
        <v>0.152</v>
      </c>
      <c r="KW38">
        <v>1948</v>
      </c>
      <c r="KX38">
        <v>0.152</v>
      </c>
      <c r="LA38">
        <v>1948</v>
      </c>
      <c r="LB38">
        <v>0.152</v>
      </c>
      <c r="LE38">
        <v>1948</v>
      </c>
      <c r="LF38">
        <v>0.152</v>
      </c>
      <c r="LI38">
        <v>1948</v>
      </c>
      <c r="LJ38">
        <v>0.152</v>
      </c>
    </row>
    <row r="39" spans="2:322">
      <c r="B39">
        <v>2.3879351787543707E-2</v>
      </c>
      <c r="C39" s="22">
        <v>0.18581803287832416</v>
      </c>
      <c r="D39">
        <v>17.345226336414473</v>
      </c>
      <c r="E39">
        <v>1949</v>
      </c>
      <c r="F39">
        <v>0.154</v>
      </c>
      <c r="I39">
        <v>1950</v>
      </c>
      <c r="J39">
        <v>0.161</v>
      </c>
      <c r="M39">
        <v>1950</v>
      </c>
      <c r="N39">
        <v>0.161</v>
      </c>
      <c r="Q39">
        <v>1950</v>
      </c>
      <c r="R39">
        <v>0.161</v>
      </c>
      <c r="U39">
        <v>1950</v>
      </c>
      <c r="V39">
        <v>0.161</v>
      </c>
      <c r="Y39">
        <v>1950</v>
      </c>
      <c r="Z39">
        <v>0.161</v>
      </c>
      <c r="AC39">
        <v>1950</v>
      </c>
      <c r="AD39">
        <v>0.161</v>
      </c>
      <c r="AG39">
        <v>1950</v>
      </c>
      <c r="AH39">
        <v>0.161</v>
      </c>
      <c r="AK39">
        <v>1950</v>
      </c>
      <c r="AL39">
        <v>0.161</v>
      </c>
      <c r="AO39">
        <v>1950</v>
      </c>
      <c r="AP39">
        <v>0.161</v>
      </c>
      <c r="AS39">
        <v>1950</v>
      </c>
      <c r="AT39">
        <v>0.161</v>
      </c>
      <c r="AW39">
        <v>1950</v>
      </c>
      <c r="AX39">
        <v>0.161</v>
      </c>
      <c r="BA39">
        <v>1950</v>
      </c>
      <c r="BB39">
        <v>0.161</v>
      </c>
      <c r="BE39">
        <v>1950</v>
      </c>
      <c r="BF39">
        <v>0.161</v>
      </c>
      <c r="BI39">
        <v>1950</v>
      </c>
      <c r="BJ39">
        <v>0.161</v>
      </c>
      <c r="BM39">
        <v>1950</v>
      </c>
      <c r="BN39">
        <v>0.161</v>
      </c>
      <c r="BQ39">
        <v>1950</v>
      </c>
      <c r="BR39">
        <v>0.161</v>
      </c>
      <c r="BU39">
        <v>1950</v>
      </c>
      <c r="BV39">
        <v>0.161</v>
      </c>
      <c r="BY39">
        <v>1950</v>
      </c>
      <c r="BZ39">
        <v>0.161</v>
      </c>
      <c r="CC39">
        <v>1950</v>
      </c>
      <c r="CD39">
        <v>0.161</v>
      </c>
      <c r="CG39">
        <v>1950</v>
      </c>
      <c r="CH39">
        <v>0.161</v>
      </c>
      <c r="CK39">
        <v>1950</v>
      </c>
      <c r="CL39">
        <v>0.161</v>
      </c>
      <c r="CO39">
        <v>1950</v>
      </c>
      <c r="CP39">
        <v>0.161</v>
      </c>
      <c r="CS39">
        <v>1950</v>
      </c>
      <c r="CT39">
        <v>0.161</v>
      </c>
      <c r="CW39">
        <v>1950</v>
      </c>
      <c r="CX39">
        <v>0.161</v>
      </c>
      <c r="DA39">
        <v>1950</v>
      </c>
      <c r="DB39">
        <v>0.161</v>
      </c>
      <c r="DE39">
        <v>1950</v>
      </c>
      <c r="DF39">
        <v>0.161</v>
      </c>
      <c r="DI39">
        <v>1950</v>
      </c>
      <c r="DJ39">
        <v>0.161</v>
      </c>
      <c r="DM39">
        <v>1950</v>
      </c>
      <c r="DN39">
        <v>0.161</v>
      </c>
      <c r="DQ39">
        <v>1950</v>
      </c>
      <c r="DR39">
        <v>0.161</v>
      </c>
      <c r="DU39">
        <v>1950</v>
      </c>
      <c r="DV39">
        <v>0.161</v>
      </c>
      <c r="DY39">
        <v>1950</v>
      </c>
      <c r="DZ39">
        <v>0.161</v>
      </c>
      <c r="EC39">
        <v>1950</v>
      </c>
      <c r="ED39">
        <v>0.161</v>
      </c>
      <c r="EG39">
        <v>1950</v>
      </c>
      <c r="EH39">
        <v>0.161</v>
      </c>
      <c r="EK39">
        <v>1950</v>
      </c>
      <c r="EL39">
        <v>0.161</v>
      </c>
      <c r="EO39">
        <v>1950</v>
      </c>
      <c r="EP39">
        <v>0.161</v>
      </c>
      <c r="ES39">
        <v>1950</v>
      </c>
      <c r="ET39">
        <v>0.161</v>
      </c>
      <c r="EW39">
        <v>1950</v>
      </c>
      <c r="EX39">
        <v>0.161</v>
      </c>
      <c r="FA39">
        <v>1950</v>
      </c>
      <c r="FB39">
        <v>0.161</v>
      </c>
      <c r="FE39">
        <v>1949</v>
      </c>
      <c r="FF39">
        <v>0.154</v>
      </c>
      <c r="FI39">
        <v>1949</v>
      </c>
      <c r="FJ39">
        <v>0.154</v>
      </c>
      <c r="FM39">
        <v>1949</v>
      </c>
      <c r="FN39">
        <v>0.154</v>
      </c>
      <c r="FQ39">
        <v>1949</v>
      </c>
      <c r="FR39">
        <v>0.154</v>
      </c>
      <c r="FU39">
        <v>1949</v>
      </c>
      <c r="FV39">
        <v>0.154</v>
      </c>
      <c r="FY39">
        <v>1949</v>
      </c>
      <c r="FZ39">
        <v>0.154</v>
      </c>
      <c r="GC39">
        <v>1949</v>
      </c>
      <c r="GD39">
        <v>0.154</v>
      </c>
      <c r="GG39">
        <v>1949</v>
      </c>
      <c r="GH39">
        <v>0.154</v>
      </c>
      <c r="GK39">
        <v>1949</v>
      </c>
      <c r="GL39">
        <v>0.154</v>
      </c>
      <c r="GO39">
        <v>1949</v>
      </c>
      <c r="GP39">
        <v>0.154</v>
      </c>
      <c r="GS39">
        <v>1949</v>
      </c>
      <c r="GT39">
        <v>0.154</v>
      </c>
      <c r="GW39">
        <v>1949</v>
      </c>
      <c r="GX39">
        <v>0.154</v>
      </c>
      <c r="HA39">
        <v>1949</v>
      </c>
      <c r="HB39">
        <v>0.154</v>
      </c>
      <c r="HE39">
        <v>1949</v>
      </c>
      <c r="HF39">
        <v>0.154</v>
      </c>
      <c r="HI39">
        <v>1949</v>
      </c>
      <c r="HJ39">
        <v>0.154</v>
      </c>
      <c r="HM39">
        <v>1949</v>
      </c>
      <c r="HN39">
        <v>0.154</v>
      </c>
      <c r="HQ39">
        <v>1949</v>
      </c>
      <c r="HR39">
        <v>0.154</v>
      </c>
      <c r="HU39">
        <v>1949</v>
      </c>
      <c r="HV39">
        <v>0.154</v>
      </c>
      <c r="HY39">
        <v>1949</v>
      </c>
      <c r="HZ39">
        <v>0.154</v>
      </c>
      <c r="IC39">
        <v>1949</v>
      </c>
      <c r="ID39">
        <v>0.154</v>
      </c>
      <c r="IG39">
        <v>1949</v>
      </c>
      <c r="IH39">
        <v>0.154</v>
      </c>
      <c r="IK39">
        <v>1949</v>
      </c>
      <c r="IL39">
        <v>0.154</v>
      </c>
      <c r="IO39">
        <v>1949</v>
      </c>
      <c r="IP39">
        <v>0.154</v>
      </c>
      <c r="IS39">
        <v>1949</v>
      </c>
      <c r="IT39">
        <v>0.154</v>
      </c>
      <c r="IW39">
        <v>1949</v>
      </c>
      <c r="IX39">
        <v>0.154</v>
      </c>
      <c r="JA39">
        <v>1949</v>
      </c>
      <c r="JB39">
        <v>0.154</v>
      </c>
      <c r="JE39">
        <v>1949</v>
      </c>
      <c r="JF39">
        <v>0.154</v>
      </c>
      <c r="JI39">
        <v>1949</v>
      </c>
      <c r="JJ39">
        <v>0.154</v>
      </c>
      <c r="JM39">
        <v>1949</v>
      </c>
      <c r="JN39">
        <v>0.154</v>
      </c>
      <c r="JQ39">
        <v>1949</v>
      </c>
      <c r="JR39">
        <v>0.154</v>
      </c>
      <c r="JU39">
        <v>1949</v>
      </c>
      <c r="JV39">
        <v>0.154</v>
      </c>
      <c r="JY39">
        <v>1949</v>
      </c>
      <c r="JZ39">
        <v>0.154</v>
      </c>
      <c r="KC39">
        <v>1949</v>
      </c>
      <c r="KD39">
        <v>0.154</v>
      </c>
      <c r="KG39">
        <v>1949</v>
      </c>
      <c r="KH39">
        <v>0.154</v>
      </c>
      <c r="KK39">
        <v>1949</v>
      </c>
      <c r="KL39">
        <v>0.154</v>
      </c>
      <c r="KO39">
        <v>1949</v>
      </c>
      <c r="KP39">
        <v>0.154</v>
      </c>
      <c r="KS39">
        <v>1949</v>
      </c>
      <c r="KT39">
        <v>0.154</v>
      </c>
      <c r="KW39">
        <v>1949</v>
      </c>
      <c r="KX39">
        <v>0.154</v>
      </c>
      <c r="LA39">
        <v>1949</v>
      </c>
      <c r="LB39">
        <v>0.154</v>
      </c>
      <c r="LE39">
        <v>1949</v>
      </c>
      <c r="LF39">
        <v>0.154</v>
      </c>
      <c r="LI39">
        <v>1949</v>
      </c>
      <c r="LJ39">
        <v>0.154</v>
      </c>
    </row>
    <row r="40" spans="2:322">
      <c r="B40">
        <v>2.3865750620388686E-2</v>
      </c>
      <c r="C40" s="22">
        <v>0.18570775566449116</v>
      </c>
      <c r="D40">
        <v>17.332584865791862</v>
      </c>
      <c r="E40">
        <v>1950</v>
      </c>
      <c r="F40">
        <v>0.161</v>
      </c>
      <c r="I40">
        <v>1951</v>
      </c>
      <c r="J40">
        <v>0.159</v>
      </c>
      <c r="M40">
        <v>1951</v>
      </c>
      <c r="N40">
        <v>0.159</v>
      </c>
      <c r="Q40">
        <v>1951</v>
      </c>
      <c r="R40">
        <v>0.159</v>
      </c>
      <c r="U40">
        <v>1951</v>
      </c>
      <c r="V40">
        <v>0.159</v>
      </c>
      <c r="Y40">
        <v>1951</v>
      </c>
      <c r="Z40">
        <v>0.159</v>
      </c>
      <c r="AC40">
        <v>1951</v>
      </c>
      <c r="AD40">
        <v>0.159</v>
      </c>
      <c r="AG40">
        <v>1951</v>
      </c>
      <c r="AH40">
        <v>0.159</v>
      </c>
      <c r="AK40">
        <v>1951</v>
      </c>
      <c r="AL40">
        <v>0.159</v>
      </c>
      <c r="AO40">
        <v>1951</v>
      </c>
      <c r="AP40">
        <v>0.159</v>
      </c>
      <c r="AS40">
        <v>1951</v>
      </c>
      <c r="AT40">
        <v>0.159</v>
      </c>
      <c r="AW40">
        <v>1951</v>
      </c>
      <c r="AX40">
        <v>0.159</v>
      </c>
      <c r="BA40">
        <v>1951</v>
      </c>
      <c r="BB40">
        <v>0.159</v>
      </c>
      <c r="BE40">
        <v>1951</v>
      </c>
      <c r="BF40">
        <v>0.159</v>
      </c>
      <c r="BI40">
        <v>1951</v>
      </c>
      <c r="BJ40">
        <v>0.159</v>
      </c>
      <c r="BM40">
        <v>1951</v>
      </c>
      <c r="BN40">
        <v>0.159</v>
      </c>
      <c r="BQ40">
        <v>1951</v>
      </c>
      <c r="BR40">
        <v>0.159</v>
      </c>
      <c r="BU40">
        <v>1951</v>
      </c>
      <c r="BV40">
        <v>0.159</v>
      </c>
      <c r="BY40">
        <v>1951</v>
      </c>
      <c r="BZ40">
        <v>0.159</v>
      </c>
      <c r="CC40">
        <v>1951</v>
      </c>
      <c r="CD40">
        <v>0.159</v>
      </c>
      <c r="CG40">
        <v>1951</v>
      </c>
      <c r="CH40">
        <v>0.159</v>
      </c>
      <c r="CK40">
        <v>1951</v>
      </c>
      <c r="CL40">
        <v>0.159</v>
      </c>
      <c r="CO40">
        <v>1951</v>
      </c>
      <c r="CP40">
        <v>0.159</v>
      </c>
      <c r="CS40">
        <v>1951</v>
      </c>
      <c r="CT40">
        <v>0.159</v>
      </c>
      <c r="CW40">
        <v>1951</v>
      </c>
      <c r="CX40">
        <v>0.159</v>
      </c>
      <c r="DA40">
        <v>1951</v>
      </c>
      <c r="DB40">
        <v>0.159</v>
      </c>
      <c r="DE40">
        <v>1951</v>
      </c>
      <c r="DF40">
        <v>0.159</v>
      </c>
      <c r="DI40">
        <v>1951</v>
      </c>
      <c r="DJ40">
        <v>0.159</v>
      </c>
      <c r="DM40">
        <v>1951</v>
      </c>
      <c r="DN40">
        <v>0.159</v>
      </c>
      <c r="DQ40">
        <v>1951</v>
      </c>
      <c r="DR40">
        <v>0.159</v>
      </c>
      <c r="DU40">
        <v>1951</v>
      </c>
      <c r="DV40">
        <v>0.159</v>
      </c>
      <c r="DY40">
        <v>1951</v>
      </c>
      <c r="DZ40">
        <v>0.159</v>
      </c>
      <c r="EC40">
        <v>1951</v>
      </c>
      <c r="ED40">
        <v>0.159</v>
      </c>
      <c r="EG40">
        <v>1951</v>
      </c>
      <c r="EH40">
        <v>0.159</v>
      </c>
      <c r="EK40">
        <v>1951</v>
      </c>
      <c r="EL40">
        <v>0.159</v>
      </c>
      <c r="EO40">
        <v>1951</v>
      </c>
      <c r="EP40">
        <v>0.159</v>
      </c>
      <c r="ES40">
        <v>1951</v>
      </c>
      <c r="ET40">
        <v>0.159</v>
      </c>
      <c r="EW40">
        <v>1951</v>
      </c>
      <c r="EX40">
        <v>0.159</v>
      </c>
      <c r="FA40">
        <v>1951</v>
      </c>
      <c r="FB40">
        <v>0.159</v>
      </c>
      <c r="FE40">
        <v>1951</v>
      </c>
      <c r="FF40">
        <v>0.159</v>
      </c>
      <c r="FI40">
        <v>1950</v>
      </c>
      <c r="FJ40">
        <v>0.161</v>
      </c>
      <c r="FM40">
        <v>1950</v>
      </c>
      <c r="FN40">
        <v>0.161</v>
      </c>
      <c r="FQ40">
        <v>1950</v>
      </c>
      <c r="FR40">
        <v>0.161</v>
      </c>
      <c r="FU40">
        <v>1950</v>
      </c>
      <c r="FV40">
        <v>0.161</v>
      </c>
      <c r="FY40">
        <v>1950</v>
      </c>
      <c r="FZ40">
        <v>0.161</v>
      </c>
      <c r="GC40">
        <v>1950</v>
      </c>
      <c r="GD40">
        <v>0.161</v>
      </c>
      <c r="GG40">
        <v>1950</v>
      </c>
      <c r="GH40">
        <v>0.161</v>
      </c>
      <c r="GK40">
        <v>1950</v>
      </c>
      <c r="GL40">
        <v>0.161</v>
      </c>
      <c r="GO40">
        <v>1950</v>
      </c>
      <c r="GP40">
        <v>0.161</v>
      </c>
      <c r="GS40">
        <v>1950</v>
      </c>
      <c r="GT40">
        <v>0.161</v>
      </c>
      <c r="GW40">
        <v>1950</v>
      </c>
      <c r="GX40">
        <v>0.161</v>
      </c>
      <c r="HA40">
        <v>1950</v>
      </c>
      <c r="HB40">
        <v>0.161</v>
      </c>
      <c r="HE40">
        <v>1950</v>
      </c>
      <c r="HF40">
        <v>0.161</v>
      </c>
      <c r="HI40">
        <v>1950</v>
      </c>
      <c r="HJ40">
        <v>0.161</v>
      </c>
      <c r="HM40">
        <v>1950</v>
      </c>
      <c r="HN40">
        <v>0.161</v>
      </c>
      <c r="HQ40">
        <v>1950</v>
      </c>
      <c r="HR40">
        <v>0.161</v>
      </c>
      <c r="HU40">
        <v>1950</v>
      </c>
      <c r="HV40">
        <v>0.161</v>
      </c>
      <c r="HY40">
        <v>1950</v>
      </c>
      <c r="HZ40">
        <v>0.161</v>
      </c>
      <c r="IC40">
        <v>1950</v>
      </c>
      <c r="ID40">
        <v>0.161</v>
      </c>
      <c r="IG40">
        <v>1950</v>
      </c>
      <c r="IH40">
        <v>0.161</v>
      </c>
      <c r="IK40">
        <v>1950</v>
      </c>
      <c r="IL40">
        <v>0.161</v>
      </c>
      <c r="IO40">
        <v>1950</v>
      </c>
      <c r="IP40">
        <v>0.161</v>
      </c>
      <c r="IS40">
        <v>1950</v>
      </c>
      <c r="IT40">
        <v>0.161</v>
      </c>
      <c r="IW40">
        <v>1950</v>
      </c>
      <c r="IX40">
        <v>0.161</v>
      </c>
      <c r="JA40">
        <v>1950</v>
      </c>
      <c r="JB40">
        <v>0.161</v>
      </c>
      <c r="JE40">
        <v>1950</v>
      </c>
      <c r="JF40">
        <v>0.161</v>
      </c>
      <c r="JI40">
        <v>1950</v>
      </c>
      <c r="JJ40">
        <v>0.161</v>
      </c>
      <c r="JM40">
        <v>1950</v>
      </c>
      <c r="JN40">
        <v>0.161</v>
      </c>
      <c r="JQ40">
        <v>1950</v>
      </c>
      <c r="JR40">
        <v>0.161</v>
      </c>
      <c r="JU40">
        <v>1950</v>
      </c>
      <c r="JV40">
        <v>0.161</v>
      </c>
      <c r="JY40">
        <v>1950</v>
      </c>
      <c r="JZ40">
        <v>0.161</v>
      </c>
      <c r="KC40">
        <v>1950</v>
      </c>
      <c r="KD40">
        <v>0.161</v>
      </c>
      <c r="KG40">
        <v>1950</v>
      </c>
      <c r="KH40">
        <v>0.161</v>
      </c>
      <c r="KK40">
        <v>1950</v>
      </c>
      <c r="KL40">
        <v>0.161</v>
      </c>
      <c r="KO40">
        <v>1950</v>
      </c>
      <c r="KP40">
        <v>0.161</v>
      </c>
      <c r="KS40">
        <v>1950</v>
      </c>
      <c r="KT40">
        <v>0.161</v>
      </c>
      <c r="KW40">
        <v>1950</v>
      </c>
      <c r="KX40">
        <v>0.161</v>
      </c>
      <c r="LA40">
        <v>1950</v>
      </c>
      <c r="LB40">
        <v>0.161</v>
      </c>
      <c r="LE40">
        <v>1950</v>
      </c>
      <c r="LF40">
        <v>0.161</v>
      </c>
      <c r="LI40">
        <v>1950</v>
      </c>
      <c r="LJ40">
        <v>0.161</v>
      </c>
    </row>
    <row r="41" spans="2:322">
      <c r="B41">
        <v>2.384847347515778E-2</v>
      </c>
      <c r="C41" s="22">
        <v>0.1854407140892568</v>
      </c>
      <c r="D41">
        <v>17.301987116905615</v>
      </c>
      <c r="E41">
        <v>1951</v>
      </c>
      <c r="F41">
        <v>0.159</v>
      </c>
      <c r="I41">
        <v>1952</v>
      </c>
      <c r="J41">
        <v>0.16</v>
      </c>
      <c r="M41">
        <v>1952</v>
      </c>
      <c r="N41">
        <v>0.16</v>
      </c>
      <c r="Q41">
        <v>1952</v>
      </c>
      <c r="R41">
        <v>0.16</v>
      </c>
      <c r="U41">
        <v>1952</v>
      </c>
      <c r="V41">
        <v>0.16</v>
      </c>
      <c r="Y41">
        <v>1952</v>
      </c>
      <c r="Z41">
        <v>0.16</v>
      </c>
      <c r="AC41">
        <v>1952</v>
      </c>
      <c r="AD41">
        <v>0.16</v>
      </c>
      <c r="AG41">
        <v>1952</v>
      </c>
      <c r="AH41">
        <v>0.16</v>
      </c>
      <c r="AK41">
        <v>1952</v>
      </c>
      <c r="AL41">
        <v>0.16</v>
      </c>
      <c r="AO41">
        <v>1952</v>
      </c>
      <c r="AP41">
        <v>0.16</v>
      </c>
      <c r="AS41">
        <v>1952</v>
      </c>
      <c r="AT41">
        <v>0.16</v>
      </c>
      <c r="AW41">
        <v>1952</v>
      </c>
      <c r="AX41">
        <v>0.16</v>
      </c>
      <c r="BA41">
        <v>1952</v>
      </c>
      <c r="BB41">
        <v>0.16</v>
      </c>
      <c r="BE41">
        <v>1952</v>
      </c>
      <c r="BF41">
        <v>0.16</v>
      </c>
      <c r="BI41">
        <v>1952</v>
      </c>
      <c r="BJ41">
        <v>0.16</v>
      </c>
      <c r="BM41">
        <v>1952</v>
      </c>
      <c r="BN41">
        <v>0.16</v>
      </c>
      <c r="BQ41">
        <v>1952</v>
      </c>
      <c r="BR41">
        <v>0.16</v>
      </c>
      <c r="BU41">
        <v>1952</v>
      </c>
      <c r="BV41">
        <v>0.16</v>
      </c>
      <c r="BY41">
        <v>1952</v>
      </c>
      <c r="BZ41">
        <v>0.16</v>
      </c>
      <c r="CC41">
        <v>1952</v>
      </c>
      <c r="CD41">
        <v>0.16</v>
      </c>
      <c r="CG41">
        <v>1952</v>
      </c>
      <c r="CH41">
        <v>0.16</v>
      </c>
      <c r="CK41">
        <v>1952</v>
      </c>
      <c r="CL41">
        <v>0.16</v>
      </c>
      <c r="CO41">
        <v>1952</v>
      </c>
      <c r="CP41">
        <v>0.16</v>
      </c>
      <c r="CS41">
        <v>1952</v>
      </c>
      <c r="CT41">
        <v>0.16</v>
      </c>
      <c r="CW41">
        <v>1952</v>
      </c>
      <c r="CX41">
        <v>0.16</v>
      </c>
      <c r="DA41">
        <v>1952</v>
      </c>
      <c r="DB41">
        <v>0.16</v>
      </c>
      <c r="DE41">
        <v>1952</v>
      </c>
      <c r="DF41">
        <v>0.16</v>
      </c>
      <c r="DI41">
        <v>1952</v>
      </c>
      <c r="DJ41">
        <v>0.16</v>
      </c>
      <c r="DM41">
        <v>1952</v>
      </c>
      <c r="DN41">
        <v>0.16</v>
      </c>
      <c r="DQ41">
        <v>1952</v>
      </c>
      <c r="DR41">
        <v>0.16</v>
      </c>
      <c r="DU41">
        <v>1952</v>
      </c>
      <c r="DV41">
        <v>0.16</v>
      </c>
      <c r="DY41">
        <v>1952</v>
      </c>
      <c r="DZ41">
        <v>0.16</v>
      </c>
      <c r="EC41">
        <v>1952</v>
      </c>
      <c r="ED41">
        <v>0.16</v>
      </c>
      <c r="EG41">
        <v>1952</v>
      </c>
      <c r="EH41">
        <v>0.16</v>
      </c>
      <c r="EK41">
        <v>1952</v>
      </c>
      <c r="EL41">
        <v>0.16</v>
      </c>
      <c r="EO41">
        <v>1952</v>
      </c>
      <c r="EP41">
        <v>0.16</v>
      </c>
      <c r="ES41">
        <v>1952</v>
      </c>
      <c r="ET41">
        <v>0.16</v>
      </c>
      <c r="EW41">
        <v>1952</v>
      </c>
      <c r="EX41">
        <v>0.16</v>
      </c>
      <c r="FA41">
        <v>1952</v>
      </c>
      <c r="FB41">
        <v>0.16</v>
      </c>
      <c r="FE41">
        <v>1952</v>
      </c>
      <c r="FF41">
        <v>0.16</v>
      </c>
      <c r="FI41">
        <v>1952</v>
      </c>
      <c r="FJ41">
        <v>0.16</v>
      </c>
      <c r="FM41">
        <v>1951</v>
      </c>
      <c r="FN41">
        <v>0.159</v>
      </c>
      <c r="FQ41">
        <v>1951</v>
      </c>
      <c r="FR41">
        <v>0.159</v>
      </c>
      <c r="FU41">
        <v>1951</v>
      </c>
      <c r="FV41">
        <v>0.159</v>
      </c>
      <c r="FY41">
        <v>1951</v>
      </c>
      <c r="FZ41">
        <v>0.159</v>
      </c>
      <c r="GC41">
        <v>1951</v>
      </c>
      <c r="GD41">
        <v>0.159</v>
      </c>
      <c r="GG41">
        <v>1951</v>
      </c>
      <c r="GH41">
        <v>0.159</v>
      </c>
      <c r="GK41">
        <v>1951</v>
      </c>
      <c r="GL41">
        <v>0.159</v>
      </c>
      <c r="GO41">
        <v>1951</v>
      </c>
      <c r="GP41">
        <v>0.159</v>
      </c>
      <c r="GS41">
        <v>1951</v>
      </c>
      <c r="GT41">
        <v>0.159</v>
      </c>
      <c r="GW41">
        <v>1951</v>
      </c>
      <c r="GX41">
        <v>0.159</v>
      </c>
      <c r="HA41">
        <v>1951</v>
      </c>
      <c r="HB41">
        <v>0.159</v>
      </c>
      <c r="HE41">
        <v>1951</v>
      </c>
      <c r="HF41">
        <v>0.159</v>
      </c>
      <c r="HI41">
        <v>1951</v>
      </c>
      <c r="HJ41">
        <v>0.159</v>
      </c>
      <c r="HM41">
        <v>1951</v>
      </c>
      <c r="HN41">
        <v>0.159</v>
      </c>
      <c r="HQ41">
        <v>1951</v>
      </c>
      <c r="HR41">
        <v>0.159</v>
      </c>
      <c r="HU41">
        <v>1951</v>
      </c>
      <c r="HV41">
        <v>0.159</v>
      </c>
      <c r="HY41">
        <v>1951</v>
      </c>
      <c r="HZ41">
        <v>0.159</v>
      </c>
      <c r="IC41">
        <v>1951</v>
      </c>
      <c r="ID41">
        <v>0.159</v>
      </c>
      <c r="IG41">
        <v>1951</v>
      </c>
      <c r="IH41">
        <v>0.159</v>
      </c>
      <c r="IK41">
        <v>1951</v>
      </c>
      <c r="IL41">
        <v>0.159</v>
      </c>
      <c r="IO41">
        <v>1951</v>
      </c>
      <c r="IP41">
        <v>0.159</v>
      </c>
      <c r="IS41">
        <v>1951</v>
      </c>
      <c r="IT41">
        <v>0.159</v>
      </c>
      <c r="IW41">
        <v>1951</v>
      </c>
      <c r="IX41">
        <v>0.159</v>
      </c>
      <c r="JA41">
        <v>1951</v>
      </c>
      <c r="JB41">
        <v>0.159</v>
      </c>
      <c r="JE41">
        <v>1951</v>
      </c>
      <c r="JF41">
        <v>0.159</v>
      </c>
      <c r="JI41">
        <v>1951</v>
      </c>
      <c r="JJ41">
        <v>0.159</v>
      </c>
      <c r="JM41">
        <v>1951</v>
      </c>
      <c r="JN41">
        <v>0.159</v>
      </c>
      <c r="JQ41">
        <v>1951</v>
      </c>
      <c r="JR41">
        <v>0.159</v>
      </c>
      <c r="JU41">
        <v>1951</v>
      </c>
      <c r="JV41">
        <v>0.159</v>
      </c>
      <c r="JY41">
        <v>1951</v>
      </c>
      <c r="JZ41">
        <v>0.159</v>
      </c>
      <c r="KC41">
        <v>1951</v>
      </c>
      <c r="KD41">
        <v>0.159</v>
      </c>
      <c r="KG41">
        <v>1951</v>
      </c>
      <c r="KH41">
        <v>0.159</v>
      </c>
      <c r="KK41">
        <v>1951</v>
      </c>
      <c r="KL41">
        <v>0.159</v>
      </c>
      <c r="KO41">
        <v>1951</v>
      </c>
      <c r="KP41">
        <v>0.159</v>
      </c>
      <c r="KS41">
        <v>1951</v>
      </c>
      <c r="KT41">
        <v>0.159</v>
      </c>
      <c r="KW41">
        <v>1951</v>
      </c>
      <c r="KX41">
        <v>0.159</v>
      </c>
      <c r="LA41">
        <v>1951</v>
      </c>
      <c r="LB41">
        <v>0.159</v>
      </c>
      <c r="LE41">
        <v>1951</v>
      </c>
      <c r="LF41">
        <v>0.159</v>
      </c>
      <c r="LI41">
        <v>1951</v>
      </c>
      <c r="LJ41">
        <v>0.159</v>
      </c>
    </row>
    <row r="42" spans="2:322">
      <c r="B42">
        <v>2.3833192408500511E-2</v>
      </c>
      <c r="C42" s="22">
        <v>0.18522861131200047</v>
      </c>
      <c r="D42">
        <v>17.277698573068925</v>
      </c>
      <c r="E42">
        <v>1952</v>
      </c>
      <c r="F42">
        <v>0.16</v>
      </c>
      <c r="I42">
        <v>1953</v>
      </c>
      <c r="J42">
        <v>0.161</v>
      </c>
      <c r="M42">
        <v>1953</v>
      </c>
      <c r="N42">
        <v>0.161</v>
      </c>
      <c r="Q42">
        <v>1953</v>
      </c>
      <c r="R42">
        <v>0.161</v>
      </c>
      <c r="U42">
        <v>1953</v>
      </c>
      <c r="V42">
        <v>0.161</v>
      </c>
      <c r="Y42">
        <v>1953</v>
      </c>
      <c r="Z42">
        <v>0.161</v>
      </c>
      <c r="AC42">
        <v>1953</v>
      </c>
      <c r="AD42">
        <v>0.161</v>
      </c>
      <c r="AG42">
        <v>1953</v>
      </c>
      <c r="AH42">
        <v>0.161</v>
      </c>
      <c r="AK42">
        <v>1953</v>
      </c>
      <c r="AL42">
        <v>0.161</v>
      </c>
      <c r="AO42">
        <v>1953</v>
      </c>
      <c r="AP42">
        <v>0.161</v>
      </c>
      <c r="AS42">
        <v>1953</v>
      </c>
      <c r="AT42">
        <v>0.161</v>
      </c>
      <c r="AW42">
        <v>1953</v>
      </c>
      <c r="AX42">
        <v>0.161</v>
      </c>
      <c r="BA42">
        <v>1953</v>
      </c>
      <c r="BB42">
        <v>0.161</v>
      </c>
      <c r="BE42">
        <v>1953</v>
      </c>
      <c r="BF42">
        <v>0.161</v>
      </c>
      <c r="BI42">
        <v>1953</v>
      </c>
      <c r="BJ42">
        <v>0.161</v>
      </c>
      <c r="BM42">
        <v>1953</v>
      </c>
      <c r="BN42">
        <v>0.161</v>
      </c>
      <c r="BQ42">
        <v>1953</v>
      </c>
      <c r="BR42">
        <v>0.161</v>
      </c>
      <c r="BU42">
        <v>1953</v>
      </c>
      <c r="BV42">
        <v>0.161</v>
      </c>
      <c r="BY42">
        <v>1953</v>
      </c>
      <c r="BZ42">
        <v>0.161</v>
      </c>
      <c r="CC42">
        <v>1953</v>
      </c>
      <c r="CD42">
        <v>0.161</v>
      </c>
      <c r="CG42">
        <v>1953</v>
      </c>
      <c r="CH42">
        <v>0.161</v>
      </c>
      <c r="CK42">
        <v>1953</v>
      </c>
      <c r="CL42">
        <v>0.161</v>
      </c>
      <c r="CO42">
        <v>1953</v>
      </c>
      <c r="CP42">
        <v>0.161</v>
      </c>
      <c r="CS42">
        <v>1953</v>
      </c>
      <c r="CT42">
        <v>0.161</v>
      </c>
      <c r="CW42">
        <v>1953</v>
      </c>
      <c r="CX42">
        <v>0.161</v>
      </c>
      <c r="DA42">
        <v>1953</v>
      </c>
      <c r="DB42">
        <v>0.161</v>
      </c>
      <c r="DE42">
        <v>1953</v>
      </c>
      <c r="DF42">
        <v>0.161</v>
      </c>
      <c r="DI42">
        <v>1953</v>
      </c>
      <c r="DJ42">
        <v>0.161</v>
      </c>
      <c r="DM42">
        <v>1953</v>
      </c>
      <c r="DN42">
        <v>0.161</v>
      </c>
      <c r="DQ42">
        <v>1953</v>
      </c>
      <c r="DR42">
        <v>0.161</v>
      </c>
      <c r="DU42">
        <v>1953</v>
      </c>
      <c r="DV42">
        <v>0.161</v>
      </c>
      <c r="DY42">
        <v>1953</v>
      </c>
      <c r="DZ42">
        <v>0.161</v>
      </c>
      <c r="EC42">
        <v>1953</v>
      </c>
      <c r="ED42">
        <v>0.161</v>
      </c>
      <c r="EG42">
        <v>1953</v>
      </c>
      <c r="EH42">
        <v>0.161</v>
      </c>
      <c r="EK42">
        <v>1953</v>
      </c>
      <c r="EL42">
        <v>0.161</v>
      </c>
      <c r="EO42">
        <v>1953</v>
      </c>
      <c r="EP42">
        <v>0.161</v>
      </c>
      <c r="ES42">
        <v>1953</v>
      </c>
      <c r="ET42">
        <v>0.161</v>
      </c>
      <c r="EW42">
        <v>1953</v>
      </c>
      <c r="EX42">
        <v>0.161</v>
      </c>
      <c r="FA42">
        <v>1953</v>
      </c>
      <c r="FB42">
        <v>0.161</v>
      </c>
      <c r="FE42">
        <v>1953</v>
      </c>
      <c r="FF42">
        <v>0.161</v>
      </c>
      <c r="FI42">
        <v>1953</v>
      </c>
      <c r="FJ42">
        <v>0.161</v>
      </c>
      <c r="FM42">
        <v>1953</v>
      </c>
      <c r="FN42">
        <v>0.161</v>
      </c>
      <c r="FQ42">
        <v>1952</v>
      </c>
      <c r="FR42">
        <v>0.16</v>
      </c>
      <c r="FU42">
        <v>1952</v>
      </c>
      <c r="FV42">
        <v>0.16</v>
      </c>
      <c r="FY42">
        <v>1952</v>
      </c>
      <c r="FZ42">
        <v>0.16</v>
      </c>
      <c r="GC42">
        <v>1952</v>
      </c>
      <c r="GD42">
        <v>0.16</v>
      </c>
      <c r="GG42">
        <v>1952</v>
      </c>
      <c r="GH42">
        <v>0.16</v>
      </c>
      <c r="GK42">
        <v>1952</v>
      </c>
      <c r="GL42">
        <v>0.16</v>
      </c>
      <c r="GO42">
        <v>1952</v>
      </c>
      <c r="GP42">
        <v>0.16</v>
      </c>
      <c r="GS42">
        <v>1952</v>
      </c>
      <c r="GT42">
        <v>0.16</v>
      </c>
      <c r="GW42">
        <v>1952</v>
      </c>
      <c r="GX42">
        <v>0.16</v>
      </c>
      <c r="HA42">
        <v>1952</v>
      </c>
      <c r="HB42">
        <v>0.16</v>
      </c>
      <c r="HE42">
        <v>1952</v>
      </c>
      <c r="HF42">
        <v>0.16</v>
      </c>
      <c r="HI42">
        <v>1952</v>
      </c>
      <c r="HJ42">
        <v>0.16</v>
      </c>
      <c r="HM42">
        <v>1952</v>
      </c>
      <c r="HN42">
        <v>0.16</v>
      </c>
      <c r="HQ42">
        <v>1952</v>
      </c>
      <c r="HR42">
        <v>0.16</v>
      </c>
      <c r="HU42">
        <v>1952</v>
      </c>
      <c r="HV42">
        <v>0.16</v>
      </c>
      <c r="HY42">
        <v>1952</v>
      </c>
      <c r="HZ42">
        <v>0.16</v>
      </c>
      <c r="IC42">
        <v>1952</v>
      </c>
      <c r="ID42">
        <v>0.16</v>
      </c>
      <c r="IG42">
        <v>1952</v>
      </c>
      <c r="IH42">
        <v>0.16</v>
      </c>
      <c r="IK42">
        <v>1952</v>
      </c>
      <c r="IL42">
        <v>0.16</v>
      </c>
      <c r="IO42">
        <v>1952</v>
      </c>
      <c r="IP42">
        <v>0.16</v>
      </c>
      <c r="IS42">
        <v>1952</v>
      </c>
      <c r="IT42">
        <v>0.16</v>
      </c>
      <c r="IW42">
        <v>1952</v>
      </c>
      <c r="IX42">
        <v>0.16</v>
      </c>
      <c r="JA42">
        <v>1952</v>
      </c>
      <c r="JB42">
        <v>0.16</v>
      </c>
      <c r="JE42">
        <v>1952</v>
      </c>
      <c r="JF42">
        <v>0.16</v>
      </c>
      <c r="JI42">
        <v>1952</v>
      </c>
      <c r="JJ42">
        <v>0.16</v>
      </c>
      <c r="JM42">
        <v>1952</v>
      </c>
      <c r="JN42">
        <v>0.16</v>
      </c>
      <c r="JQ42">
        <v>1952</v>
      </c>
      <c r="JR42">
        <v>0.16</v>
      </c>
      <c r="JU42">
        <v>1952</v>
      </c>
      <c r="JV42">
        <v>0.16</v>
      </c>
      <c r="JY42">
        <v>1952</v>
      </c>
      <c r="JZ42">
        <v>0.16</v>
      </c>
      <c r="KC42">
        <v>1952</v>
      </c>
      <c r="KD42">
        <v>0.16</v>
      </c>
      <c r="KG42">
        <v>1952</v>
      </c>
      <c r="KH42">
        <v>0.16</v>
      </c>
      <c r="KK42">
        <v>1952</v>
      </c>
      <c r="KL42">
        <v>0.16</v>
      </c>
      <c r="KO42">
        <v>1952</v>
      </c>
      <c r="KP42">
        <v>0.16</v>
      </c>
      <c r="KS42">
        <v>1952</v>
      </c>
      <c r="KT42">
        <v>0.16</v>
      </c>
      <c r="KW42">
        <v>1952</v>
      </c>
      <c r="KX42">
        <v>0.16</v>
      </c>
      <c r="LA42">
        <v>1952</v>
      </c>
      <c r="LB42">
        <v>0.16</v>
      </c>
      <c r="LE42">
        <v>1952</v>
      </c>
      <c r="LF42">
        <v>0.16</v>
      </c>
      <c r="LI42">
        <v>1952</v>
      </c>
      <c r="LJ42">
        <v>0.16</v>
      </c>
    </row>
    <row r="43" spans="2:322">
      <c r="B43">
        <v>2.3818591589218813E-2</v>
      </c>
      <c r="C43" s="22">
        <v>0.18502004284138324</v>
      </c>
      <c r="D43">
        <v>17.253827081797031</v>
      </c>
      <c r="E43">
        <v>1953</v>
      </c>
      <c r="F43">
        <v>0.161</v>
      </c>
      <c r="I43">
        <v>1954</v>
      </c>
      <c r="J43">
        <v>0.18</v>
      </c>
      <c r="M43">
        <v>1954</v>
      </c>
      <c r="N43">
        <v>0.18</v>
      </c>
      <c r="Q43">
        <v>1954</v>
      </c>
      <c r="R43">
        <v>0.18</v>
      </c>
      <c r="U43">
        <v>1954</v>
      </c>
      <c r="V43">
        <v>0.18</v>
      </c>
      <c r="Y43">
        <v>1954</v>
      </c>
      <c r="Z43">
        <v>0.18</v>
      </c>
      <c r="AC43">
        <v>1954</v>
      </c>
      <c r="AD43">
        <v>0.18</v>
      </c>
      <c r="AG43">
        <v>1954</v>
      </c>
      <c r="AH43">
        <v>0.18</v>
      </c>
      <c r="AK43">
        <v>1954</v>
      </c>
      <c r="AL43">
        <v>0.18</v>
      </c>
      <c r="AO43">
        <v>1954</v>
      </c>
      <c r="AP43">
        <v>0.18</v>
      </c>
      <c r="AS43">
        <v>1954</v>
      </c>
      <c r="AT43">
        <v>0.18</v>
      </c>
      <c r="AW43">
        <v>1954</v>
      </c>
      <c r="AX43">
        <v>0.18</v>
      </c>
      <c r="BA43">
        <v>1954</v>
      </c>
      <c r="BB43">
        <v>0.18</v>
      </c>
      <c r="BE43">
        <v>1954</v>
      </c>
      <c r="BF43">
        <v>0.18</v>
      </c>
      <c r="BI43">
        <v>1954</v>
      </c>
      <c r="BJ43">
        <v>0.18</v>
      </c>
      <c r="BM43">
        <v>1954</v>
      </c>
      <c r="BN43">
        <v>0.18</v>
      </c>
      <c r="BQ43">
        <v>1954</v>
      </c>
      <c r="BR43">
        <v>0.18</v>
      </c>
      <c r="BU43">
        <v>1954</v>
      </c>
      <c r="BV43">
        <v>0.18</v>
      </c>
      <c r="BY43">
        <v>1954</v>
      </c>
      <c r="BZ43">
        <v>0.18</v>
      </c>
      <c r="CC43">
        <v>1954</v>
      </c>
      <c r="CD43">
        <v>0.18</v>
      </c>
      <c r="CG43">
        <v>1954</v>
      </c>
      <c r="CH43">
        <v>0.18</v>
      </c>
      <c r="CK43">
        <v>1954</v>
      </c>
      <c r="CL43">
        <v>0.18</v>
      </c>
      <c r="CO43">
        <v>1954</v>
      </c>
      <c r="CP43">
        <v>0.18</v>
      </c>
      <c r="CS43">
        <v>1954</v>
      </c>
      <c r="CT43">
        <v>0.18</v>
      </c>
      <c r="CW43">
        <v>1954</v>
      </c>
      <c r="CX43">
        <v>0.18</v>
      </c>
      <c r="DA43">
        <v>1954</v>
      </c>
      <c r="DB43">
        <v>0.18</v>
      </c>
      <c r="DE43">
        <v>1954</v>
      </c>
      <c r="DF43">
        <v>0.18</v>
      </c>
      <c r="DI43">
        <v>1954</v>
      </c>
      <c r="DJ43">
        <v>0.18</v>
      </c>
      <c r="DM43">
        <v>1954</v>
      </c>
      <c r="DN43">
        <v>0.18</v>
      </c>
      <c r="DQ43">
        <v>1954</v>
      </c>
      <c r="DR43">
        <v>0.18</v>
      </c>
      <c r="DU43">
        <v>1954</v>
      </c>
      <c r="DV43">
        <v>0.18</v>
      </c>
      <c r="DY43">
        <v>1954</v>
      </c>
      <c r="DZ43">
        <v>0.18</v>
      </c>
      <c r="EC43">
        <v>1954</v>
      </c>
      <c r="ED43">
        <v>0.18</v>
      </c>
      <c r="EG43">
        <v>1954</v>
      </c>
      <c r="EH43">
        <v>0.18</v>
      </c>
      <c r="EK43">
        <v>1954</v>
      </c>
      <c r="EL43">
        <v>0.18</v>
      </c>
      <c r="EO43">
        <v>1954</v>
      </c>
      <c r="EP43">
        <v>0.18</v>
      </c>
      <c r="ES43">
        <v>1954</v>
      </c>
      <c r="ET43">
        <v>0.18</v>
      </c>
      <c r="EW43">
        <v>1954</v>
      </c>
      <c r="EX43">
        <v>0.18</v>
      </c>
      <c r="FA43">
        <v>1954</v>
      </c>
      <c r="FB43">
        <v>0.18</v>
      </c>
      <c r="FE43">
        <v>1954</v>
      </c>
      <c r="FF43">
        <v>0.18</v>
      </c>
      <c r="FI43">
        <v>1954</v>
      </c>
      <c r="FJ43">
        <v>0.18</v>
      </c>
      <c r="FM43">
        <v>1954</v>
      </c>
      <c r="FN43">
        <v>0.18</v>
      </c>
      <c r="FQ43">
        <v>1954</v>
      </c>
      <c r="FR43">
        <v>0.18</v>
      </c>
      <c r="FU43">
        <v>1953</v>
      </c>
      <c r="FV43">
        <v>0.161</v>
      </c>
      <c r="FY43">
        <v>1953</v>
      </c>
      <c r="FZ43">
        <v>0.161</v>
      </c>
      <c r="GC43">
        <v>1953</v>
      </c>
      <c r="GD43">
        <v>0.161</v>
      </c>
      <c r="GG43">
        <v>1953</v>
      </c>
      <c r="GH43">
        <v>0.161</v>
      </c>
      <c r="GK43">
        <v>1953</v>
      </c>
      <c r="GL43">
        <v>0.161</v>
      </c>
      <c r="GO43">
        <v>1953</v>
      </c>
      <c r="GP43">
        <v>0.161</v>
      </c>
      <c r="GS43">
        <v>1953</v>
      </c>
      <c r="GT43">
        <v>0.161</v>
      </c>
      <c r="GW43">
        <v>1953</v>
      </c>
      <c r="GX43">
        <v>0.161</v>
      </c>
      <c r="HA43">
        <v>1953</v>
      </c>
      <c r="HB43">
        <v>0.161</v>
      </c>
      <c r="HE43">
        <v>1953</v>
      </c>
      <c r="HF43">
        <v>0.161</v>
      </c>
      <c r="HI43">
        <v>1953</v>
      </c>
      <c r="HJ43">
        <v>0.161</v>
      </c>
      <c r="HM43">
        <v>1953</v>
      </c>
      <c r="HN43">
        <v>0.161</v>
      </c>
      <c r="HQ43">
        <v>1953</v>
      </c>
      <c r="HR43">
        <v>0.161</v>
      </c>
      <c r="HU43">
        <v>1953</v>
      </c>
      <c r="HV43">
        <v>0.161</v>
      </c>
      <c r="HY43">
        <v>1953</v>
      </c>
      <c r="HZ43">
        <v>0.161</v>
      </c>
      <c r="IC43">
        <v>1953</v>
      </c>
      <c r="ID43">
        <v>0.161</v>
      </c>
      <c r="IG43">
        <v>1953</v>
      </c>
      <c r="IH43">
        <v>0.161</v>
      </c>
      <c r="IK43">
        <v>1953</v>
      </c>
      <c r="IL43">
        <v>0.161</v>
      </c>
      <c r="IO43">
        <v>1953</v>
      </c>
      <c r="IP43">
        <v>0.161</v>
      </c>
      <c r="IS43">
        <v>1953</v>
      </c>
      <c r="IT43">
        <v>0.161</v>
      </c>
      <c r="IW43">
        <v>1953</v>
      </c>
      <c r="IX43">
        <v>0.161</v>
      </c>
      <c r="JA43">
        <v>1953</v>
      </c>
      <c r="JB43">
        <v>0.161</v>
      </c>
      <c r="JE43">
        <v>1953</v>
      </c>
      <c r="JF43">
        <v>0.161</v>
      </c>
      <c r="JI43">
        <v>1953</v>
      </c>
      <c r="JJ43">
        <v>0.161</v>
      </c>
      <c r="JM43">
        <v>1953</v>
      </c>
      <c r="JN43">
        <v>0.161</v>
      </c>
      <c r="JQ43">
        <v>1953</v>
      </c>
      <c r="JR43">
        <v>0.161</v>
      </c>
      <c r="JU43">
        <v>1953</v>
      </c>
      <c r="JV43">
        <v>0.161</v>
      </c>
      <c r="JY43">
        <v>1953</v>
      </c>
      <c r="JZ43">
        <v>0.161</v>
      </c>
      <c r="KC43">
        <v>1953</v>
      </c>
      <c r="KD43">
        <v>0.161</v>
      </c>
      <c r="KG43">
        <v>1953</v>
      </c>
      <c r="KH43">
        <v>0.161</v>
      </c>
      <c r="KK43">
        <v>1953</v>
      </c>
      <c r="KL43">
        <v>0.161</v>
      </c>
      <c r="KO43">
        <v>1953</v>
      </c>
      <c r="KP43">
        <v>0.161</v>
      </c>
      <c r="KS43">
        <v>1953</v>
      </c>
      <c r="KT43">
        <v>0.161</v>
      </c>
      <c r="KW43">
        <v>1953</v>
      </c>
      <c r="KX43">
        <v>0.161</v>
      </c>
      <c r="LA43">
        <v>1953</v>
      </c>
      <c r="LB43">
        <v>0.161</v>
      </c>
      <c r="LE43">
        <v>1953</v>
      </c>
      <c r="LF43">
        <v>0.161</v>
      </c>
      <c r="LI43">
        <v>1953</v>
      </c>
      <c r="LJ43">
        <v>0.161</v>
      </c>
    </row>
    <row r="44" spans="2:322">
      <c r="B44">
        <v>2.3803898336029611E-2</v>
      </c>
      <c r="C44" s="22">
        <v>0.18499247463051335</v>
      </c>
      <c r="D44">
        <v>17.250672704580392</v>
      </c>
      <c r="E44">
        <v>1954</v>
      </c>
      <c r="F44">
        <v>0.18</v>
      </c>
      <c r="I44">
        <v>1955</v>
      </c>
      <c r="J44">
        <v>0.22800000000000001</v>
      </c>
      <c r="M44">
        <v>1955</v>
      </c>
      <c r="N44">
        <v>0.22800000000000001</v>
      </c>
      <c r="Q44">
        <v>1955</v>
      </c>
      <c r="R44">
        <v>0.22800000000000001</v>
      </c>
      <c r="U44">
        <v>1955</v>
      </c>
      <c r="V44">
        <v>0.22800000000000001</v>
      </c>
      <c r="Y44">
        <v>1955</v>
      </c>
      <c r="Z44">
        <v>0.22800000000000001</v>
      </c>
      <c r="AC44">
        <v>1955</v>
      </c>
      <c r="AD44">
        <v>0.22800000000000001</v>
      </c>
      <c r="AG44">
        <v>1955</v>
      </c>
      <c r="AH44">
        <v>0.22800000000000001</v>
      </c>
      <c r="AK44">
        <v>1955</v>
      </c>
      <c r="AL44">
        <v>0.22800000000000001</v>
      </c>
      <c r="AO44">
        <v>1955</v>
      </c>
      <c r="AP44">
        <v>0.22800000000000001</v>
      </c>
      <c r="AS44">
        <v>1955</v>
      </c>
      <c r="AT44">
        <v>0.22800000000000001</v>
      </c>
      <c r="AW44">
        <v>1955</v>
      </c>
      <c r="AX44">
        <v>0.22800000000000001</v>
      </c>
      <c r="BA44">
        <v>1955</v>
      </c>
      <c r="BB44">
        <v>0.22800000000000001</v>
      </c>
      <c r="BE44">
        <v>1955</v>
      </c>
      <c r="BF44">
        <v>0.22800000000000001</v>
      </c>
      <c r="BI44">
        <v>1955</v>
      </c>
      <c r="BJ44">
        <v>0.22800000000000001</v>
      </c>
      <c r="BM44">
        <v>1955</v>
      </c>
      <c r="BN44">
        <v>0.22800000000000001</v>
      </c>
      <c r="BQ44">
        <v>1955</v>
      </c>
      <c r="BR44">
        <v>0.22800000000000001</v>
      </c>
      <c r="BU44">
        <v>1955</v>
      </c>
      <c r="BV44">
        <v>0.22800000000000001</v>
      </c>
      <c r="BY44">
        <v>1955</v>
      </c>
      <c r="BZ44">
        <v>0.22800000000000001</v>
      </c>
      <c r="CC44">
        <v>1955</v>
      </c>
      <c r="CD44">
        <v>0.22800000000000001</v>
      </c>
      <c r="CG44">
        <v>1955</v>
      </c>
      <c r="CH44">
        <v>0.22800000000000001</v>
      </c>
      <c r="CK44">
        <v>1955</v>
      </c>
      <c r="CL44">
        <v>0.22800000000000001</v>
      </c>
      <c r="CO44">
        <v>1955</v>
      </c>
      <c r="CP44">
        <v>0.22800000000000001</v>
      </c>
      <c r="CS44">
        <v>1955</v>
      </c>
      <c r="CT44">
        <v>0.22800000000000001</v>
      </c>
      <c r="CW44">
        <v>1955</v>
      </c>
      <c r="CX44">
        <v>0.22800000000000001</v>
      </c>
      <c r="DA44">
        <v>1955</v>
      </c>
      <c r="DB44">
        <v>0.22800000000000001</v>
      </c>
      <c r="DE44">
        <v>1955</v>
      </c>
      <c r="DF44">
        <v>0.22800000000000001</v>
      </c>
      <c r="DI44">
        <v>1955</v>
      </c>
      <c r="DJ44">
        <v>0.22800000000000001</v>
      </c>
      <c r="DM44">
        <v>1955</v>
      </c>
      <c r="DN44">
        <v>0.22800000000000001</v>
      </c>
      <c r="DQ44">
        <v>1955</v>
      </c>
      <c r="DR44">
        <v>0.22800000000000001</v>
      </c>
      <c r="DU44">
        <v>1955</v>
      </c>
      <c r="DV44">
        <v>0.22800000000000001</v>
      </c>
      <c r="DY44">
        <v>1955</v>
      </c>
      <c r="DZ44">
        <v>0.22800000000000001</v>
      </c>
      <c r="EC44">
        <v>1955</v>
      </c>
      <c r="ED44">
        <v>0.22800000000000001</v>
      </c>
      <c r="EG44">
        <v>1955</v>
      </c>
      <c r="EH44">
        <v>0.22800000000000001</v>
      </c>
      <c r="EK44">
        <v>1955</v>
      </c>
      <c r="EL44">
        <v>0.22800000000000001</v>
      </c>
      <c r="EO44">
        <v>1955</v>
      </c>
      <c r="EP44">
        <v>0.22800000000000001</v>
      </c>
      <c r="ES44">
        <v>1955</v>
      </c>
      <c r="ET44">
        <v>0.22800000000000001</v>
      </c>
      <c r="EW44">
        <v>1955</v>
      </c>
      <c r="EX44">
        <v>0.22800000000000001</v>
      </c>
      <c r="FA44">
        <v>1955</v>
      </c>
      <c r="FB44">
        <v>0.22800000000000001</v>
      </c>
      <c r="FE44">
        <v>1955</v>
      </c>
      <c r="FF44">
        <v>0.22800000000000001</v>
      </c>
      <c r="FI44">
        <v>1955</v>
      </c>
      <c r="FJ44">
        <v>0.22800000000000001</v>
      </c>
      <c r="FM44">
        <v>1955</v>
      </c>
      <c r="FN44">
        <v>0.22800000000000001</v>
      </c>
      <c r="FQ44">
        <v>1955</v>
      </c>
      <c r="FR44">
        <v>0.22800000000000001</v>
      </c>
      <c r="FU44">
        <v>1955</v>
      </c>
      <c r="FV44">
        <v>0.22800000000000001</v>
      </c>
      <c r="FY44">
        <v>1954</v>
      </c>
      <c r="FZ44">
        <v>0.18</v>
      </c>
      <c r="GC44">
        <v>1954</v>
      </c>
      <c r="GD44">
        <v>0.18</v>
      </c>
      <c r="GG44">
        <v>1954</v>
      </c>
      <c r="GH44">
        <v>0.18</v>
      </c>
      <c r="GK44">
        <v>1954</v>
      </c>
      <c r="GL44">
        <v>0.18</v>
      </c>
      <c r="GO44">
        <v>1954</v>
      </c>
      <c r="GP44">
        <v>0.18</v>
      </c>
      <c r="GS44">
        <v>1954</v>
      </c>
      <c r="GT44">
        <v>0.18</v>
      </c>
      <c r="GW44">
        <v>1954</v>
      </c>
      <c r="GX44">
        <v>0.18</v>
      </c>
      <c r="HA44">
        <v>1954</v>
      </c>
      <c r="HB44">
        <v>0.18</v>
      </c>
      <c r="HE44">
        <v>1954</v>
      </c>
      <c r="HF44">
        <v>0.18</v>
      </c>
      <c r="HI44">
        <v>1954</v>
      </c>
      <c r="HJ44">
        <v>0.18</v>
      </c>
      <c r="HM44">
        <v>1954</v>
      </c>
      <c r="HN44">
        <v>0.18</v>
      </c>
      <c r="HQ44">
        <v>1954</v>
      </c>
      <c r="HR44">
        <v>0.18</v>
      </c>
      <c r="HU44">
        <v>1954</v>
      </c>
      <c r="HV44">
        <v>0.18</v>
      </c>
      <c r="HY44">
        <v>1954</v>
      </c>
      <c r="HZ44">
        <v>0.18</v>
      </c>
      <c r="IC44">
        <v>1954</v>
      </c>
      <c r="ID44">
        <v>0.18</v>
      </c>
      <c r="IG44">
        <v>1954</v>
      </c>
      <c r="IH44">
        <v>0.18</v>
      </c>
      <c r="IK44">
        <v>1954</v>
      </c>
      <c r="IL44">
        <v>0.18</v>
      </c>
      <c r="IO44">
        <v>1954</v>
      </c>
      <c r="IP44">
        <v>0.18</v>
      </c>
      <c r="IS44">
        <v>1954</v>
      </c>
      <c r="IT44">
        <v>0.18</v>
      </c>
      <c r="IW44">
        <v>1954</v>
      </c>
      <c r="IX44">
        <v>0.18</v>
      </c>
      <c r="JA44">
        <v>1954</v>
      </c>
      <c r="JB44">
        <v>0.18</v>
      </c>
      <c r="JE44">
        <v>1954</v>
      </c>
      <c r="JF44">
        <v>0.18</v>
      </c>
      <c r="JI44">
        <v>1954</v>
      </c>
      <c r="JJ44">
        <v>0.18</v>
      </c>
      <c r="JM44">
        <v>1954</v>
      </c>
      <c r="JN44">
        <v>0.18</v>
      </c>
      <c r="JQ44">
        <v>1954</v>
      </c>
      <c r="JR44">
        <v>0.18</v>
      </c>
      <c r="JU44">
        <v>1954</v>
      </c>
      <c r="JV44">
        <v>0.18</v>
      </c>
      <c r="JY44">
        <v>1954</v>
      </c>
      <c r="JZ44">
        <v>0.18</v>
      </c>
      <c r="KC44">
        <v>1954</v>
      </c>
      <c r="KD44">
        <v>0.18</v>
      </c>
      <c r="KG44">
        <v>1954</v>
      </c>
      <c r="KH44">
        <v>0.18</v>
      </c>
      <c r="KK44">
        <v>1954</v>
      </c>
      <c r="KL44">
        <v>0.18</v>
      </c>
      <c r="KO44">
        <v>1954</v>
      </c>
      <c r="KP44">
        <v>0.18</v>
      </c>
      <c r="KS44">
        <v>1954</v>
      </c>
      <c r="KT44">
        <v>0.18</v>
      </c>
      <c r="KW44">
        <v>1954</v>
      </c>
      <c r="KX44">
        <v>0.18</v>
      </c>
      <c r="LA44">
        <v>1954</v>
      </c>
      <c r="LB44">
        <v>0.18</v>
      </c>
      <c r="LE44">
        <v>1954</v>
      </c>
      <c r="LF44">
        <v>0.18</v>
      </c>
      <c r="LI44">
        <v>1954</v>
      </c>
      <c r="LJ44">
        <v>0.18</v>
      </c>
    </row>
    <row r="45" spans="2:322">
      <c r="B45">
        <v>2.3782484688002117E-2</v>
      </c>
      <c r="C45" s="22">
        <v>0.18517380974628497</v>
      </c>
      <c r="D45">
        <v>17.271425132193698</v>
      </c>
      <c r="E45">
        <v>1955</v>
      </c>
      <c r="F45">
        <v>0.22800000000000001</v>
      </c>
      <c r="I45">
        <v>1956</v>
      </c>
      <c r="J45">
        <v>0.26800000000000002</v>
      </c>
      <c r="M45">
        <v>1956</v>
      </c>
      <c r="N45">
        <v>0.26800000000000002</v>
      </c>
      <c r="Q45">
        <v>1956</v>
      </c>
      <c r="R45">
        <v>0.26800000000000002</v>
      </c>
      <c r="U45">
        <v>1956</v>
      </c>
      <c r="V45">
        <v>0.26800000000000002</v>
      </c>
      <c r="Y45">
        <v>1956</v>
      </c>
      <c r="Z45">
        <v>0.26800000000000002</v>
      </c>
      <c r="AC45">
        <v>1956</v>
      </c>
      <c r="AD45">
        <v>0.26800000000000002</v>
      </c>
      <c r="AG45">
        <v>1956</v>
      </c>
      <c r="AH45">
        <v>0.26800000000000002</v>
      </c>
      <c r="AK45">
        <v>1956</v>
      </c>
      <c r="AL45">
        <v>0.26800000000000002</v>
      </c>
      <c r="AO45">
        <v>1956</v>
      </c>
      <c r="AP45">
        <v>0.26800000000000002</v>
      </c>
      <c r="AS45">
        <v>1956</v>
      </c>
      <c r="AT45">
        <v>0.26800000000000002</v>
      </c>
      <c r="AW45">
        <v>1956</v>
      </c>
      <c r="AX45">
        <v>0.26800000000000002</v>
      </c>
      <c r="BA45">
        <v>1956</v>
      </c>
      <c r="BB45">
        <v>0.26800000000000002</v>
      </c>
      <c r="BE45">
        <v>1956</v>
      </c>
      <c r="BF45">
        <v>0.26800000000000002</v>
      </c>
      <c r="BI45">
        <v>1956</v>
      </c>
      <c r="BJ45">
        <v>0.26800000000000002</v>
      </c>
      <c r="BM45">
        <v>1956</v>
      </c>
      <c r="BN45">
        <v>0.26800000000000002</v>
      </c>
      <c r="BQ45">
        <v>1956</v>
      </c>
      <c r="BR45">
        <v>0.26800000000000002</v>
      </c>
      <c r="BU45">
        <v>1956</v>
      </c>
      <c r="BV45">
        <v>0.26800000000000002</v>
      </c>
      <c r="BY45">
        <v>1956</v>
      </c>
      <c r="BZ45">
        <v>0.26800000000000002</v>
      </c>
      <c r="CC45">
        <v>1956</v>
      </c>
      <c r="CD45">
        <v>0.26800000000000002</v>
      </c>
      <c r="CG45">
        <v>1956</v>
      </c>
      <c r="CH45">
        <v>0.26800000000000002</v>
      </c>
      <c r="CK45">
        <v>1956</v>
      </c>
      <c r="CL45">
        <v>0.26800000000000002</v>
      </c>
      <c r="CO45">
        <v>1956</v>
      </c>
      <c r="CP45">
        <v>0.26800000000000002</v>
      </c>
      <c r="CS45">
        <v>1956</v>
      </c>
      <c r="CT45">
        <v>0.26800000000000002</v>
      </c>
      <c r="CW45">
        <v>1956</v>
      </c>
      <c r="CX45">
        <v>0.26800000000000002</v>
      </c>
      <c r="DA45">
        <v>1956</v>
      </c>
      <c r="DB45">
        <v>0.26800000000000002</v>
      </c>
      <c r="DE45">
        <v>1956</v>
      </c>
      <c r="DF45">
        <v>0.26800000000000002</v>
      </c>
      <c r="DI45">
        <v>1956</v>
      </c>
      <c r="DJ45">
        <v>0.26800000000000002</v>
      </c>
      <c r="DM45">
        <v>1956</v>
      </c>
      <c r="DN45">
        <v>0.26800000000000002</v>
      </c>
      <c r="DQ45">
        <v>1956</v>
      </c>
      <c r="DR45">
        <v>0.26800000000000002</v>
      </c>
      <c r="DU45">
        <v>1956</v>
      </c>
      <c r="DV45">
        <v>0.26800000000000002</v>
      </c>
      <c r="DY45">
        <v>1956</v>
      </c>
      <c r="DZ45">
        <v>0.26800000000000002</v>
      </c>
      <c r="EC45">
        <v>1956</v>
      </c>
      <c r="ED45">
        <v>0.26800000000000002</v>
      </c>
      <c r="EG45">
        <v>1956</v>
      </c>
      <c r="EH45">
        <v>0.26800000000000002</v>
      </c>
      <c r="EK45">
        <v>1956</v>
      </c>
      <c r="EL45">
        <v>0.26800000000000002</v>
      </c>
      <c r="EO45">
        <v>1956</v>
      </c>
      <c r="EP45">
        <v>0.26800000000000002</v>
      </c>
      <c r="ES45">
        <v>1956</v>
      </c>
      <c r="ET45">
        <v>0.26800000000000002</v>
      </c>
      <c r="EW45">
        <v>1956</v>
      </c>
      <c r="EX45">
        <v>0.26800000000000002</v>
      </c>
      <c r="FA45">
        <v>1956</v>
      </c>
      <c r="FB45">
        <v>0.26800000000000002</v>
      </c>
      <c r="FE45">
        <v>1956</v>
      </c>
      <c r="FF45">
        <v>0.26800000000000002</v>
      </c>
      <c r="FI45">
        <v>1956</v>
      </c>
      <c r="FJ45">
        <v>0.26800000000000002</v>
      </c>
      <c r="FM45">
        <v>1956</v>
      </c>
      <c r="FN45">
        <v>0.26800000000000002</v>
      </c>
      <c r="FQ45">
        <v>1956</v>
      </c>
      <c r="FR45">
        <v>0.26800000000000002</v>
      </c>
      <c r="FU45">
        <v>1956</v>
      </c>
      <c r="FV45">
        <v>0.26800000000000002</v>
      </c>
      <c r="FY45">
        <v>1956</v>
      </c>
      <c r="FZ45">
        <v>0.26800000000000002</v>
      </c>
      <c r="GC45">
        <v>1955</v>
      </c>
      <c r="GD45">
        <v>0.22800000000000001</v>
      </c>
      <c r="GG45">
        <v>1955</v>
      </c>
      <c r="GH45">
        <v>0.22800000000000001</v>
      </c>
      <c r="GK45">
        <v>1955</v>
      </c>
      <c r="GL45">
        <v>0.22800000000000001</v>
      </c>
      <c r="GO45">
        <v>1955</v>
      </c>
      <c r="GP45">
        <v>0.22800000000000001</v>
      </c>
      <c r="GS45">
        <v>1955</v>
      </c>
      <c r="GT45">
        <v>0.22800000000000001</v>
      </c>
      <c r="GW45">
        <v>1955</v>
      </c>
      <c r="GX45">
        <v>0.22800000000000001</v>
      </c>
      <c r="HA45">
        <v>1955</v>
      </c>
      <c r="HB45">
        <v>0.22800000000000001</v>
      </c>
      <c r="HE45">
        <v>1955</v>
      </c>
      <c r="HF45">
        <v>0.22800000000000001</v>
      </c>
      <c r="HI45">
        <v>1955</v>
      </c>
      <c r="HJ45">
        <v>0.22800000000000001</v>
      </c>
      <c r="HM45">
        <v>1955</v>
      </c>
      <c r="HN45">
        <v>0.22800000000000001</v>
      </c>
      <c r="HQ45">
        <v>1955</v>
      </c>
      <c r="HR45">
        <v>0.22800000000000001</v>
      </c>
      <c r="HU45">
        <v>1955</v>
      </c>
      <c r="HV45">
        <v>0.22800000000000001</v>
      </c>
      <c r="HY45">
        <v>1955</v>
      </c>
      <c r="HZ45">
        <v>0.22800000000000001</v>
      </c>
      <c r="IC45">
        <v>1955</v>
      </c>
      <c r="ID45">
        <v>0.22800000000000001</v>
      </c>
      <c r="IG45">
        <v>1955</v>
      </c>
      <c r="IH45">
        <v>0.22800000000000001</v>
      </c>
      <c r="IK45">
        <v>1955</v>
      </c>
      <c r="IL45">
        <v>0.22800000000000001</v>
      </c>
      <c r="IO45">
        <v>1955</v>
      </c>
      <c r="IP45">
        <v>0.22800000000000001</v>
      </c>
      <c r="IS45">
        <v>1955</v>
      </c>
      <c r="IT45">
        <v>0.22800000000000001</v>
      </c>
      <c r="IW45">
        <v>1955</v>
      </c>
      <c r="IX45">
        <v>0.22800000000000001</v>
      </c>
      <c r="JA45">
        <v>1955</v>
      </c>
      <c r="JB45">
        <v>0.22800000000000001</v>
      </c>
      <c r="JE45">
        <v>1955</v>
      </c>
      <c r="JF45">
        <v>0.22800000000000001</v>
      </c>
      <c r="JI45">
        <v>1955</v>
      </c>
      <c r="JJ45">
        <v>0.22800000000000001</v>
      </c>
      <c r="JM45">
        <v>1955</v>
      </c>
      <c r="JN45">
        <v>0.22800000000000001</v>
      </c>
      <c r="JQ45">
        <v>1955</v>
      </c>
      <c r="JR45">
        <v>0.22800000000000001</v>
      </c>
      <c r="JU45">
        <v>1955</v>
      </c>
      <c r="JV45">
        <v>0.22800000000000001</v>
      </c>
      <c r="JY45">
        <v>1955</v>
      </c>
      <c r="JZ45">
        <v>0.22800000000000001</v>
      </c>
      <c r="KC45">
        <v>1955</v>
      </c>
      <c r="KD45">
        <v>0.22800000000000001</v>
      </c>
      <c r="KG45">
        <v>1955</v>
      </c>
      <c r="KH45">
        <v>0.22800000000000001</v>
      </c>
      <c r="KK45">
        <v>1955</v>
      </c>
      <c r="KL45">
        <v>0.22800000000000001</v>
      </c>
      <c r="KO45">
        <v>1955</v>
      </c>
      <c r="KP45">
        <v>0.22800000000000001</v>
      </c>
      <c r="KS45">
        <v>1955</v>
      </c>
      <c r="KT45">
        <v>0.22800000000000001</v>
      </c>
      <c r="KW45">
        <v>1955</v>
      </c>
      <c r="KX45">
        <v>0.22800000000000001</v>
      </c>
      <c r="LA45">
        <v>1955</v>
      </c>
      <c r="LB45">
        <v>0.22800000000000001</v>
      </c>
      <c r="LE45">
        <v>1955</v>
      </c>
      <c r="LF45">
        <v>0.22800000000000001</v>
      </c>
      <c r="LI45">
        <v>1955</v>
      </c>
      <c r="LJ45">
        <v>0.22800000000000001</v>
      </c>
    </row>
    <row r="46" spans="2:322">
      <c r="B46">
        <v>2.3756288780425364E-2</v>
      </c>
      <c r="C46" s="22">
        <v>0.18518486014649085</v>
      </c>
      <c r="D46">
        <v>17.27269006521356</v>
      </c>
      <c r="E46">
        <v>1956</v>
      </c>
      <c r="F46">
        <v>0.26800000000000002</v>
      </c>
      <c r="I46">
        <v>1957</v>
      </c>
      <c r="J46">
        <v>0.28899999999999998</v>
      </c>
      <c r="M46">
        <v>1957</v>
      </c>
      <c r="N46">
        <v>0.28899999999999998</v>
      </c>
      <c r="Q46">
        <v>1957</v>
      </c>
      <c r="R46">
        <v>0.28899999999999998</v>
      </c>
      <c r="U46">
        <v>1957</v>
      </c>
      <c r="V46">
        <v>0.28899999999999998</v>
      </c>
      <c r="Y46">
        <v>1957</v>
      </c>
      <c r="Z46">
        <v>0.28899999999999998</v>
      </c>
      <c r="AC46">
        <v>1957</v>
      </c>
      <c r="AD46">
        <v>0.28899999999999998</v>
      </c>
      <c r="AG46">
        <v>1957</v>
      </c>
      <c r="AH46">
        <v>0.28899999999999998</v>
      </c>
      <c r="AK46">
        <v>1957</v>
      </c>
      <c r="AL46">
        <v>0.28899999999999998</v>
      </c>
      <c r="AO46">
        <v>1957</v>
      </c>
      <c r="AP46">
        <v>0.28899999999999998</v>
      </c>
      <c r="AS46">
        <v>1957</v>
      </c>
      <c r="AT46">
        <v>0.28899999999999998</v>
      </c>
      <c r="AW46">
        <v>1957</v>
      </c>
      <c r="AX46">
        <v>0.28899999999999998</v>
      </c>
      <c r="BA46">
        <v>1957</v>
      </c>
      <c r="BB46">
        <v>0.28899999999999998</v>
      </c>
      <c r="BE46">
        <v>1957</v>
      </c>
      <c r="BF46">
        <v>0.28899999999999998</v>
      </c>
      <c r="BI46">
        <v>1957</v>
      </c>
      <c r="BJ46">
        <v>0.28899999999999998</v>
      </c>
      <c r="BM46">
        <v>1957</v>
      </c>
      <c r="BN46">
        <v>0.28899999999999998</v>
      </c>
      <c r="BQ46">
        <v>1957</v>
      </c>
      <c r="BR46">
        <v>0.28899999999999998</v>
      </c>
      <c r="BU46">
        <v>1957</v>
      </c>
      <c r="BV46">
        <v>0.28899999999999998</v>
      </c>
      <c r="BY46">
        <v>1957</v>
      </c>
      <c r="BZ46">
        <v>0.28899999999999998</v>
      </c>
      <c r="CC46">
        <v>1957</v>
      </c>
      <c r="CD46">
        <v>0.28899999999999998</v>
      </c>
      <c r="CG46">
        <v>1957</v>
      </c>
      <c r="CH46">
        <v>0.28899999999999998</v>
      </c>
      <c r="CK46">
        <v>1957</v>
      </c>
      <c r="CL46">
        <v>0.28899999999999998</v>
      </c>
      <c r="CO46">
        <v>1957</v>
      </c>
      <c r="CP46">
        <v>0.28899999999999998</v>
      </c>
      <c r="CS46">
        <v>1957</v>
      </c>
      <c r="CT46">
        <v>0.28899999999999998</v>
      </c>
      <c r="CW46">
        <v>1957</v>
      </c>
      <c r="CX46">
        <v>0.28899999999999998</v>
      </c>
      <c r="DA46">
        <v>1957</v>
      </c>
      <c r="DB46">
        <v>0.28899999999999998</v>
      </c>
      <c r="DE46">
        <v>1957</v>
      </c>
      <c r="DF46">
        <v>0.28899999999999998</v>
      </c>
      <c r="DI46">
        <v>1957</v>
      </c>
      <c r="DJ46">
        <v>0.28899999999999998</v>
      </c>
      <c r="DM46">
        <v>1957</v>
      </c>
      <c r="DN46">
        <v>0.28899999999999998</v>
      </c>
      <c r="DQ46">
        <v>1957</v>
      </c>
      <c r="DR46">
        <v>0.28899999999999998</v>
      </c>
      <c r="DU46">
        <v>1957</v>
      </c>
      <c r="DV46">
        <v>0.28899999999999998</v>
      </c>
      <c r="DY46">
        <v>1957</v>
      </c>
      <c r="DZ46">
        <v>0.28899999999999998</v>
      </c>
      <c r="EC46">
        <v>1957</v>
      </c>
      <c r="ED46">
        <v>0.28899999999999998</v>
      </c>
      <c r="EG46">
        <v>1957</v>
      </c>
      <c r="EH46">
        <v>0.28899999999999998</v>
      </c>
      <c r="EK46">
        <v>1957</v>
      </c>
      <c r="EL46">
        <v>0.28899999999999998</v>
      </c>
      <c r="EO46">
        <v>1957</v>
      </c>
      <c r="EP46">
        <v>0.28899999999999998</v>
      </c>
      <c r="ES46">
        <v>1957</v>
      </c>
      <c r="ET46">
        <v>0.28899999999999998</v>
      </c>
      <c r="EW46">
        <v>1957</v>
      </c>
      <c r="EX46">
        <v>0.28899999999999998</v>
      </c>
      <c r="FA46">
        <v>1957</v>
      </c>
      <c r="FB46">
        <v>0.28899999999999998</v>
      </c>
      <c r="FE46">
        <v>1957</v>
      </c>
      <c r="FF46">
        <v>0.28899999999999998</v>
      </c>
      <c r="FI46">
        <v>1957</v>
      </c>
      <c r="FJ46">
        <v>0.28899999999999998</v>
      </c>
      <c r="FM46">
        <v>1957</v>
      </c>
      <c r="FN46">
        <v>0.28899999999999998</v>
      </c>
      <c r="FQ46">
        <v>1957</v>
      </c>
      <c r="FR46">
        <v>0.28899999999999998</v>
      </c>
      <c r="FU46">
        <v>1957</v>
      </c>
      <c r="FV46">
        <v>0.28899999999999998</v>
      </c>
      <c r="FY46">
        <v>1957</v>
      </c>
      <c r="FZ46">
        <v>0.28899999999999998</v>
      </c>
      <c r="GC46">
        <v>1957</v>
      </c>
      <c r="GD46">
        <v>0.28899999999999998</v>
      </c>
      <c r="GG46">
        <v>1956</v>
      </c>
      <c r="GH46">
        <v>0.26800000000000002</v>
      </c>
      <c r="GK46">
        <v>1956</v>
      </c>
      <c r="GL46">
        <v>0.26800000000000002</v>
      </c>
      <c r="GO46">
        <v>1956</v>
      </c>
      <c r="GP46">
        <v>0.26800000000000002</v>
      </c>
      <c r="GS46">
        <v>1956</v>
      </c>
      <c r="GT46">
        <v>0.26800000000000002</v>
      </c>
      <c r="GW46">
        <v>1956</v>
      </c>
      <c r="GX46">
        <v>0.26800000000000002</v>
      </c>
      <c r="HA46">
        <v>1956</v>
      </c>
      <c r="HB46">
        <v>0.26800000000000002</v>
      </c>
      <c r="HE46">
        <v>1956</v>
      </c>
      <c r="HF46">
        <v>0.26800000000000002</v>
      </c>
      <c r="HI46">
        <v>1956</v>
      </c>
      <c r="HJ46">
        <v>0.26800000000000002</v>
      </c>
      <c r="HM46">
        <v>1956</v>
      </c>
      <c r="HN46">
        <v>0.26800000000000002</v>
      </c>
      <c r="HQ46">
        <v>1956</v>
      </c>
      <c r="HR46">
        <v>0.26800000000000002</v>
      </c>
      <c r="HU46">
        <v>1956</v>
      </c>
      <c r="HV46">
        <v>0.26800000000000002</v>
      </c>
      <c r="HY46">
        <v>1956</v>
      </c>
      <c r="HZ46">
        <v>0.26800000000000002</v>
      </c>
      <c r="IC46">
        <v>1956</v>
      </c>
      <c r="ID46">
        <v>0.26800000000000002</v>
      </c>
      <c r="IG46">
        <v>1956</v>
      </c>
      <c r="IH46">
        <v>0.26800000000000002</v>
      </c>
      <c r="IK46">
        <v>1956</v>
      </c>
      <c r="IL46">
        <v>0.26800000000000002</v>
      </c>
      <c r="IO46">
        <v>1956</v>
      </c>
      <c r="IP46">
        <v>0.26800000000000002</v>
      </c>
      <c r="IS46">
        <v>1956</v>
      </c>
      <c r="IT46">
        <v>0.26800000000000002</v>
      </c>
      <c r="IW46">
        <v>1956</v>
      </c>
      <c r="IX46">
        <v>0.26800000000000002</v>
      </c>
      <c r="JA46">
        <v>1956</v>
      </c>
      <c r="JB46">
        <v>0.26800000000000002</v>
      </c>
      <c r="JE46">
        <v>1956</v>
      </c>
      <c r="JF46">
        <v>0.26800000000000002</v>
      </c>
      <c r="JI46">
        <v>1956</v>
      </c>
      <c r="JJ46">
        <v>0.26800000000000002</v>
      </c>
      <c r="JM46">
        <v>1956</v>
      </c>
      <c r="JN46">
        <v>0.26800000000000002</v>
      </c>
      <c r="JQ46">
        <v>1956</v>
      </c>
      <c r="JR46">
        <v>0.26800000000000002</v>
      </c>
      <c r="JU46">
        <v>1956</v>
      </c>
      <c r="JV46">
        <v>0.26800000000000002</v>
      </c>
      <c r="JY46">
        <v>1956</v>
      </c>
      <c r="JZ46">
        <v>0.26800000000000002</v>
      </c>
      <c r="KC46">
        <v>1956</v>
      </c>
      <c r="KD46">
        <v>0.26800000000000002</v>
      </c>
      <c r="KG46">
        <v>1956</v>
      </c>
      <c r="KH46">
        <v>0.26800000000000002</v>
      </c>
      <c r="KK46">
        <v>1956</v>
      </c>
      <c r="KL46">
        <v>0.26800000000000002</v>
      </c>
      <c r="KO46">
        <v>1956</v>
      </c>
      <c r="KP46">
        <v>0.26800000000000002</v>
      </c>
      <c r="KS46">
        <v>1956</v>
      </c>
      <c r="KT46">
        <v>0.26800000000000002</v>
      </c>
      <c r="KW46">
        <v>1956</v>
      </c>
      <c r="KX46">
        <v>0.26800000000000002</v>
      </c>
      <c r="LA46">
        <v>1956</v>
      </c>
      <c r="LB46">
        <v>0.26800000000000002</v>
      </c>
      <c r="LE46">
        <v>1956</v>
      </c>
      <c r="LF46">
        <v>0.26800000000000002</v>
      </c>
      <c r="LI46">
        <v>1956</v>
      </c>
      <c r="LJ46">
        <v>0.26800000000000002</v>
      </c>
    </row>
    <row r="47" spans="2:322">
      <c r="B47">
        <v>2.3730388986498513E-2</v>
      </c>
      <c r="C47" s="22">
        <v>0.18498366033379976</v>
      </c>
      <c r="D47">
        <v>17.249664210568731</v>
      </c>
      <c r="E47">
        <v>1957</v>
      </c>
      <c r="F47">
        <v>0.28899999999999998</v>
      </c>
      <c r="I47">
        <v>1958</v>
      </c>
      <c r="J47">
        <v>0.32</v>
      </c>
      <c r="M47">
        <v>1958</v>
      </c>
      <c r="N47">
        <v>0.32</v>
      </c>
      <c r="Q47">
        <v>1958</v>
      </c>
      <c r="R47">
        <v>0.32</v>
      </c>
      <c r="U47">
        <v>1958</v>
      </c>
      <c r="V47">
        <v>0.32</v>
      </c>
      <c r="Y47">
        <v>1958</v>
      </c>
      <c r="Z47">
        <v>0.32</v>
      </c>
      <c r="AC47">
        <v>1958</v>
      </c>
      <c r="AD47">
        <v>0.32</v>
      </c>
      <c r="AG47">
        <v>1958</v>
      </c>
      <c r="AH47">
        <v>0.32</v>
      </c>
      <c r="AK47">
        <v>1958</v>
      </c>
      <c r="AL47">
        <v>0.32</v>
      </c>
      <c r="AO47">
        <v>1958</v>
      </c>
      <c r="AP47">
        <v>0.32</v>
      </c>
      <c r="AS47">
        <v>1958</v>
      </c>
      <c r="AT47">
        <v>0.32</v>
      </c>
      <c r="AW47">
        <v>1958</v>
      </c>
      <c r="AX47">
        <v>0.32</v>
      </c>
      <c r="BA47">
        <v>1958</v>
      </c>
      <c r="BB47">
        <v>0.32</v>
      </c>
      <c r="BE47">
        <v>1958</v>
      </c>
      <c r="BF47">
        <v>0.32</v>
      </c>
      <c r="BI47">
        <v>1958</v>
      </c>
      <c r="BJ47">
        <v>0.32</v>
      </c>
      <c r="BM47">
        <v>1958</v>
      </c>
      <c r="BN47">
        <v>0.32</v>
      </c>
      <c r="BQ47">
        <v>1958</v>
      </c>
      <c r="BR47">
        <v>0.32</v>
      </c>
      <c r="BU47">
        <v>1958</v>
      </c>
      <c r="BV47">
        <v>0.32</v>
      </c>
      <c r="BY47">
        <v>1958</v>
      </c>
      <c r="BZ47">
        <v>0.32</v>
      </c>
      <c r="CC47">
        <v>1958</v>
      </c>
      <c r="CD47">
        <v>0.32</v>
      </c>
      <c r="CG47">
        <v>1958</v>
      </c>
      <c r="CH47">
        <v>0.32</v>
      </c>
      <c r="CK47">
        <v>1958</v>
      </c>
      <c r="CL47">
        <v>0.32</v>
      </c>
      <c r="CO47">
        <v>1958</v>
      </c>
      <c r="CP47">
        <v>0.32</v>
      </c>
      <c r="CS47">
        <v>1958</v>
      </c>
      <c r="CT47">
        <v>0.32</v>
      </c>
      <c r="CW47">
        <v>1958</v>
      </c>
      <c r="CX47">
        <v>0.32</v>
      </c>
      <c r="DA47">
        <v>1958</v>
      </c>
      <c r="DB47">
        <v>0.32</v>
      </c>
      <c r="DE47">
        <v>1958</v>
      </c>
      <c r="DF47">
        <v>0.32</v>
      </c>
      <c r="DI47">
        <v>1958</v>
      </c>
      <c r="DJ47">
        <v>0.32</v>
      </c>
      <c r="DM47">
        <v>1958</v>
      </c>
      <c r="DN47">
        <v>0.32</v>
      </c>
      <c r="DQ47">
        <v>1958</v>
      </c>
      <c r="DR47">
        <v>0.32</v>
      </c>
      <c r="DU47">
        <v>1958</v>
      </c>
      <c r="DV47">
        <v>0.32</v>
      </c>
      <c r="DY47">
        <v>1958</v>
      </c>
      <c r="DZ47">
        <v>0.32</v>
      </c>
      <c r="EC47">
        <v>1958</v>
      </c>
      <c r="ED47">
        <v>0.32</v>
      </c>
      <c r="EG47">
        <v>1958</v>
      </c>
      <c r="EH47">
        <v>0.32</v>
      </c>
      <c r="EK47">
        <v>1958</v>
      </c>
      <c r="EL47">
        <v>0.32</v>
      </c>
      <c r="EO47">
        <v>1958</v>
      </c>
      <c r="EP47">
        <v>0.32</v>
      </c>
      <c r="ES47">
        <v>1958</v>
      </c>
      <c r="ET47">
        <v>0.32</v>
      </c>
      <c r="EW47">
        <v>1958</v>
      </c>
      <c r="EX47">
        <v>0.32</v>
      </c>
      <c r="FA47">
        <v>1958</v>
      </c>
      <c r="FB47">
        <v>0.32</v>
      </c>
      <c r="FE47">
        <v>1958</v>
      </c>
      <c r="FF47">
        <v>0.32</v>
      </c>
      <c r="FI47">
        <v>1958</v>
      </c>
      <c r="FJ47">
        <v>0.32</v>
      </c>
      <c r="FM47">
        <v>1958</v>
      </c>
      <c r="FN47">
        <v>0.32</v>
      </c>
      <c r="FQ47">
        <v>1958</v>
      </c>
      <c r="FR47">
        <v>0.32</v>
      </c>
      <c r="FU47">
        <v>1958</v>
      </c>
      <c r="FV47">
        <v>0.32</v>
      </c>
      <c r="FY47">
        <v>1958</v>
      </c>
      <c r="FZ47">
        <v>0.32</v>
      </c>
      <c r="GC47">
        <v>1958</v>
      </c>
      <c r="GD47">
        <v>0.32</v>
      </c>
      <c r="GG47">
        <v>1958</v>
      </c>
      <c r="GH47">
        <v>0.32</v>
      </c>
      <c r="GK47">
        <v>1957</v>
      </c>
      <c r="GL47">
        <v>0.28899999999999998</v>
      </c>
      <c r="GO47">
        <v>1957</v>
      </c>
      <c r="GP47">
        <v>0.28899999999999998</v>
      </c>
      <c r="GS47">
        <v>1957</v>
      </c>
      <c r="GT47">
        <v>0.28899999999999998</v>
      </c>
      <c r="GW47">
        <v>1957</v>
      </c>
      <c r="GX47">
        <v>0.28899999999999998</v>
      </c>
      <c r="HA47">
        <v>1957</v>
      </c>
      <c r="HB47">
        <v>0.28899999999999998</v>
      </c>
      <c r="HE47">
        <v>1957</v>
      </c>
      <c r="HF47">
        <v>0.28899999999999998</v>
      </c>
      <c r="HI47">
        <v>1957</v>
      </c>
      <c r="HJ47">
        <v>0.28899999999999998</v>
      </c>
      <c r="HM47">
        <v>1957</v>
      </c>
      <c r="HN47">
        <v>0.28899999999999998</v>
      </c>
      <c r="HQ47">
        <v>1957</v>
      </c>
      <c r="HR47">
        <v>0.28899999999999998</v>
      </c>
      <c r="HU47">
        <v>1957</v>
      </c>
      <c r="HV47">
        <v>0.28899999999999998</v>
      </c>
      <c r="HY47">
        <v>1957</v>
      </c>
      <c r="HZ47">
        <v>0.28899999999999998</v>
      </c>
      <c r="IC47">
        <v>1957</v>
      </c>
      <c r="ID47">
        <v>0.28899999999999998</v>
      </c>
      <c r="IG47">
        <v>1957</v>
      </c>
      <c r="IH47">
        <v>0.28899999999999998</v>
      </c>
      <c r="IK47">
        <v>1957</v>
      </c>
      <c r="IL47">
        <v>0.28899999999999998</v>
      </c>
      <c r="IO47">
        <v>1957</v>
      </c>
      <c r="IP47">
        <v>0.28899999999999998</v>
      </c>
      <c r="IS47">
        <v>1957</v>
      </c>
      <c r="IT47">
        <v>0.28899999999999998</v>
      </c>
      <c r="IW47">
        <v>1957</v>
      </c>
      <c r="IX47">
        <v>0.28899999999999998</v>
      </c>
      <c r="JA47">
        <v>1957</v>
      </c>
      <c r="JB47">
        <v>0.28899999999999998</v>
      </c>
      <c r="JE47">
        <v>1957</v>
      </c>
      <c r="JF47">
        <v>0.28899999999999998</v>
      </c>
      <c r="JI47">
        <v>1957</v>
      </c>
      <c r="JJ47">
        <v>0.28899999999999998</v>
      </c>
      <c r="JM47">
        <v>1957</v>
      </c>
      <c r="JN47">
        <v>0.28899999999999998</v>
      </c>
      <c r="JQ47">
        <v>1957</v>
      </c>
      <c r="JR47">
        <v>0.28899999999999998</v>
      </c>
      <c r="JU47">
        <v>1957</v>
      </c>
      <c r="JV47">
        <v>0.28899999999999998</v>
      </c>
      <c r="JY47">
        <v>1957</v>
      </c>
      <c r="JZ47">
        <v>0.28899999999999998</v>
      </c>
      <c r="KC47">
        <v>1957</v>
      </c>
      <c r="KD47">
        <v>0.28899999999999998</v>
      </c>
      <c r="KG47">
        <v>1957</v>
      </c>
      <c r="KH47">
        <v>0.28899999999999998</v>
      </c>
      <c r="KK47">
        <v>1957</v>
      </c>
      <c r="KL47">
        <v>0.28899999999999998</v>
      </c>
      <c r="KO47">
        <v>1957</v>
      </c>
      <c r="KP47">
        <v>0.28899999999999998</v>
      </c>
      <c r="KS47">
        <v>1957</v>
      </c>
      <c r="KT47">
        <v>0.28899999999999998</v>
      </c>
      <c r="KW47">
        <v>1957</v>
      </c>
      <c r="KX47">
        <v>0.28899999999999998</v>
      </c>
      <c r="LA47">
        <v>1957</v>
      </c>
      <c r="LB47">
        <v>0.28899999999999998</v>
      </c>
      <c r="LE47">
        <v>1957</v>
      </c>
      <c r="LF47">
        <v>0.28899999999999998</v>
      </c>
      <c r="LI47">
        <v>1957</v>
      </c>
      <c r="LJ47">
        <v>0.28899999999999998</v>
      </c>
    </row>
    <row r="48" spans="2:322">
      <c r="B48">
        <v>2.3700243429287445E-2</v>
      </c>
      <c r="C48" s="22">
        <v>0.18480869654138801</v>
      </c>
      <c r="D48">
        <v>17.229650117162453</v>
      </c>
      <c r="E48">
        <v>1958</v>
      </c>
      <c r="F48">
        <v>0.32</v>
      </c>
      <c r="I48">
        <v>1959</v>
      </c>
      <c r="J48">
        <v>0.307</v>
      </c>
      <c r="M48">
        <v>1959</v>
      </c>
      <c r="N48">
        <v>0.307</v>
      </c>
      <c r="Q48">
        <v>1959</v>
      </c>
      <c r="R48">
        <v>0.307</v>
      </c>
      <c r="U48">
        <v>1959</v>
      </c>
      <c r="V48">
        <v>0.307</v>
      </c>
      <c r="Y48">
        <v>1959</v>
      </c>
      <c r="Z48">
        <v>0.307</v>
      </c>
      <c r="AC48">
        <v>1959</v>
      </c>
      <c r="AD48">
        <v>0.307</v>
      </c>
      <c r="AG48">
        <v>1959</v>
      </c>
      <c r="AH48">
        <v>0.307</v>
      </c>
      <c r="AK48">
        <v>1959</v>
      </c>
      <c r="AL48">
        <v>0.307</v>
      </c>
      <c r="AO48">
        <v>1959</v>
      </c>
      <c r="AP48">
        <v>0.307</v>
      </c>
      <c r="AS48">
        <v>1959</v>
      </c>
      <c r="AT48">
        <v>0.307</v>
      </c>
      <c r="AW48">
        <v>1959</v>
      </c>
      <c r="AX48">
        <v>0.307</v>
      </c>
      <c r="BA48">
        <v>1959</v>
      </c>
      <c r="BB48">
        <v>0.307</v>
      </c>
      <c r="BE48">
        <v>1959</v>
      </c>
      <c r="BF48">
        <v>0.307</v>
      </c>
      <c r="BI48">
        <v>1959</v>
      </c>
      <c r="BJ48">
        <v>0.307</v>
      </c>
      <c r="BM48">
        <v>1959</v>
      </c>
      <c r="BN48">
        <v>0.307</v>
      </c>
      <c r="BQ48">
        <v>1959</v>
      </c>
      <c r="BR48">
        <v>0.307</v>
      </c>
      <c r="BU48">
        <v>1959</v>
      </c>
      <c r="BV48">
        <v>0.307</v>
      </c>
      <c r="BY48">
        <v>1959</v>
      </c>
      <c r="BZ48">
        <v>0.307</v>
      </c>
      <c r="CC48">
        <v>1959</v>
      </c>
      <c r="CD48">
        <v>0.307</v>
      </c>
      <c r="CG48">
        <v>1959</v>
      </c>
      <c r="CH48">
        <v>0.307</v>
      </c>
      <c r="CK48">
        <v>1959</v>
      </c>
      <c r="CL48">
        <v>0.307</v>
      </c>
      <c r="CO48">
        <v>1959</v>
      </c>
      <c r="CP48">
        <v>0.307</v>
      </c>
      <c r="CS48">
        <v>1959</v>
      </c>
      <c r="CT48">
        <v>0.307</v>
      </c>
      <c r="CW48">
        <v>1959</v>
      </c>
      <c r="CX48">
        <v>0.307</v>
      </c>
      <c r="DA48">
        <v>1959</v>
      </c>
      <c r="DB48">
        <v>0.307</v>
      </c>
      <c r="DE48">
        <v>1959</v>
      </c>
      <c r="DF48">
        <v>0.307</v>
      </c>
      <c r="DI48">
        <v>1959</v>
      </c>
      <c r="DJ48">
        <v>0.307</v>
      </c>
      <c r="DM48">
        <v>1959</v>
      </c>
      <c r="DN48">
        <v>0.307</v>
      </c>
      <c r="DQ48">
        <v>1959</v>
      </c>
      <c r="DR48">
        <v>0.307</v>
      </c>
      <c r="DU48">
        <v>1959</v>
      </c>
      <c r="DV48">
        <v>0.307</v>
      </c>
      <c r="DY48">
        <v>1959</v>
      </c>
      <c r="DZ48">
        <v>0.307</v>
      </c>
      <c r="EC48">
        <v>1959</v>
      </c>
      <c r="ED48">
        <v>0.307</v>
      </c>
      <c r="EG48">
        <v>1959</v>
      </c>
      <c r="EH48">
        <v>0.307</v>
      </c>
      <c r="EK48">
        <v>1959</v>
      </c>
      <c r="EL48">
        <v>0.307</v>
      </c>
      <c r="EO48">
        <v>1959</v>
      </c>
      <c r="EP48">
        <v>0.307</v>
      </c>
      <c r="ES48">
        <v>1959</v>
      </c>
      <c r="ET48">
        <v>0.307</v>
      </c>
      <c r="EW48">
        <v>1959</v>
      </c>
      <c r="EX48">
        <v>0.307</v>
      </c>
      <c r="FA48">
        <v>1959</v>
      </c>
      <c r="FB48">
        <v>0.307</v>
      </c>
      <c r="FE48">
        <v>1959</v>
      </c>
      <c r="FF48">
        <v>0.307</v>
      </c>
      <c r="FI48">
        <v>1959</v>
      </c>
      <c r="FJ48">
        <v>0.307</v>
      </c>
      <c r="FM48">
        <v>1959</v>
      </c>
      <c r="FN48">
        <v>0.307</v>
      </c>
      <c r="FQ48">
        <v>1959</v>
      </c>
      <c r="FR48">
        <v>0.307</v>
      </c>
      <c r="FU48">
        <v>1959</v>
      </c>
      <c r="FV48">
        <v>0.307</v>
      </c>
      <c r="FY48">
        <v>1959</v>
      </c>
      <c r="FZ48">
        <v>0.307</v>
      </c>
      <c r="GC48">
        <v>1959</v>
      </c>
      <c r="GD48">
        <v>0.307</v>
      </c>
      <c r="GG48">
        <v>1959</v>
      </c>
      <c r="GH48">
        <v>0.307</v>
      </c>
      <c r="GK48">
        <v>1959</v>
      </c>
      <c r="GL48">
        <v>0.307</v>
      </c>
      <c r="GO48">
        <v>1958</v>
      </c>
      <c r="GP48">
        <v>0.32</v>
      </c>
      <c r="GS48">
        <v>1958</v>
      </c>
      <c r="GT48">
        <v>0.32</v>
      </c>
      <c r="GW48">
        <v>1958</v>
      </c>
      <c r="GX48">
        <v>0.32</v>
      </c>
      <c r="HA48">
        <v>1958</v>
      </c>
      <c r="HB48">
        <v>0.32</v>
      </c>
      <c r="HE48">
        <v>1958</v>
      </c>
      <c r="HF48">
        <v>0.32</v>
      </c>
      <c r="HI48">
        <v>1958</v>
      </c>
      <c r="HJ48">
        <v>0.32</v>
      </c>
      <c r="HM48">
        <v>1958</v>
      </c>
      <c r="HN48">
        <v>0.32</v>
      </c>
      <c r="HQ48">
        <v>1958</v>
      </c>
      <c r="HR48">
        <v>0.32</v>
      </c>
      <c r="HU48">
        <v>1958</v>
      </c>
      <c r="HV48">
        <v>0.32</v>
      </c>
      <c r="HY48">
        <v>1958</v>
      </c>
      <c r="HZ48">
        <v>0.32</v>
      </c>
      <c r="IC48">
        <v>1958</v>
      </c>
      <c r="ID48">
        <v>0.32</v>
      </c>
      <c r="IG48">
        <v>1958</v>
      </c>
      <c r="IH48">
        <v>0.32</v>
      </c>
      <c r="IK48">
        <v>1958</v>
      </c>
      <c r="IL48">
        <v>0.32</v>
      </c>
      <c r="IO48">
        <v>1958</v>
      </c>
      <c r="IP48">
        <v>0.32</v>
      </c>
      <c r="IS48">
        <v>1958</v>
      </c>
      <c r="IT48">
        <v>0.32</v>
      </c>
      <c r="IW48">
        <v>1958</v>
      </c>
      <c r="IX48">
        <v>0.32</v>
      </c>
      <c r="JA48">
        <v>1958</v>
      </c>
      <c r="JB48">
        <v>0.32</v>
      </c>
      <c r="JE48">
        <v>1958</v>
      </c>
      <c r="JF48">
        <v>0.32</v>
      </c>
      <c r="JI48">
        <v>1958</v>
      </c>
      <c r="JJ48">
        <v>0.32</v>
      </c>
      <c r="JM48">
        <v>1958</v>
      </c>
      <c r="JN48">
        <v>0.32</v>
      </c>
      <c r="JQ48">
        <v>1958</v>
      </c>
      <c r="JR48">
        <v>0.32</v>
      </c>
      <c r="JU48">
        <v>1958</v>
      </c>
      <c r="JV48">
        <v>0.32</v>
      </c>
      <c r="JY48">
        <v>1958</v>
      </c>
      <c r="JZ48">
        <v>0.32</v>
      </c>
      <c r="KC48">
        <v>1958</v>
      </c>
      <c r="KD48">
        <v>0.32</v>
      </c>
      <c r="KG48">
        <v>1958</v>
      </c>
      <c r="KH48">
        <v>0.32</v>
      </c>
      <c r="KK48">
        <v>1958</v>
      </c>
      <c r="KL48">
        <v>0.32</v>
      </c>
      <c r="KO48">
        <v>1958</v>
      </c>
      <c r="KP48">
        <v>0.32</v>
      </c>
      <c r="KS48">
        <v>1958</v>
      </c>
      <c r="KT48">
        <v>0.32</v>
      </c>
      <c r="KW48">
        <v>1958</v>
      </c>
      <c r="KX48">
        <v>0.32</v>
      </c>
      <c r="LA48">
        <v>1958</v>
      </c>
      <c r="LB48">
        <v>0.32</v>
      </c>
      <c r="LE48">
        <v>1958</v>
      </c>
      <c r="LF48">
        <v>0.32</v>
      </c>
      <c r="LI48">
        <v>1958</v>
      </c>
      <c r="LJ48">
        <v>0.32</v>
      </c>
    </row>
    <row r="49" spans="2:322">
      <c r="B49">
        <v>2.3681976494481644E-2</v>
      </c>
      <c r="C49" s="22">
        <v>0.18435504535753988</v>
      </c>
      <c r="D49">
        <v>17.177796990499104</v>
      </c>
      <c r="E49">
        <v>1959</v>
      </c>
      <c r="F49">
        <v>0.307</v>
      </c>
      <c r="I49">
        <v>1960</v>
      </c>
      <c r="J49">
        <v>0.29399999999999998</v>
      </c>
      <c r="M49">
        <v>1960</v>
      </c>
      <c r="N49">
        <v>0.29399999999999998</v>
      </c>
      <c r="Q49">
        <v>1960</v>
      </c>
      <c r="R49">
        <v>0.29399999999999998</v>
      </c>
      <c r="U49">
        <v>1960</v>
      </c>
      <c r="V49">
        <v>0.29399999999999998</v>
      </c>
      <c r="Y49">
        <v>1960</v>
      </c>
      <c r="Z49">
        <v>0.29399999999999998</v>
      </c>
      <c r="AC49">
        <v>1960</v>
      </c>
      <c r="AD49">
        <v>0.29399999999999998</v>
      </c>
      <c r="AG49">
        <v>1960</v>
      </c>
      <c r="AH49">
        <v>0.29399999999999998</v>
      </c>
      <c r="AK49">
        <v>1960</v>
      </c>
      <c r="AL49">
        <v>0.29399999999999998</v>
      </c>
      <c r="AO49">
        <v>1960</v>
      </c>
      <c r="AP49">
        <v>0.29399999999999998</v>
      </c>
      <c r="AS49">
        <v>1960</v>
      </c>
      <c r="AT49">
        <v>0.29399999999999998</v>
      </c>
      <c r="AW49">
        <v>1960</v>
      </c>
      <c r="AX49">
        <v>0.29399999999999998</v>
      </c>
      <c r="BA49">
        <v>1960</v>
      </c>
      <c r="BB49">
        <v>0.29399999999999998</v>
      </c>
      <c r="BE49">
        <v>1960</v>
      </c>
      <c r="BF49">
        <v>0.29399999999999998</v>
      </c>
      <c r="BI49">
        <v>1960</v>
      </c>
      <c r="BJ49">
        <v>0.29399999999999998</v>
      </c>
      <c r="BM49">
        <v>1960</v>
      </c>
      <c r="BN49">
        <v>0.29399999999999998</v>
      </c>
      <c r="BQ49">
        <v>1960</v>
      </c>
      <c r="BR49">
        <v>0.29399999999999998</v>
      </c>
      <c r="BU49">
        <v>1960</v>
      </c>
      <c r="BV49">
        <v>0.29399999999999998</v>
      </c>
      <c r="BY49">
        <v>1960</v>
      </c>
      <c r="BZ49">
        <v>0.29399999999999998</v>
      </c>
      <c r="CC49">
        <v>1960</v>
      </c>
      <c r="CD49">
        <v>0.29399999999999998</v>
      </c>
      <c r="CG49">
        <v>1960</v>
      </c>
      <c r="CH49">
        <v>0.29399999999999998</v>
      </c>
      <c r="CK49">
        <v>1960</v>
      </c>
      <c r="CL49">
        <v>0.29399999999999998</v>
      </c>
      <c r="CO49">
        <v>1960</v>
      </c>
      <c r="CP49">
        <v>0.29399999999999998</v>
      </c>
      <c r="CS49">
        <v>1960</v>
      </c>
      <c r="CT49">
        <v>0.29399999999999998</v>
      </c>
      <c r="CW49">
        <v>1960</v>
      </c>
      <c r="CX49">
        <v>0.29399999999999998</v>
      </c>
      <c r="DA49">
        <v>1960</v>
      </c>
      <c r="DB49">
        <v>0.29399999999999998</v>
      </c>
      <c r="DE49">
        <v>1960</v>
      </c>
      <c r="DF49">
        <v>0.29399999999999998</v>
      </c>
      <c r="DI49">
        <v>1960</v>
      </c>
      <c r="DJ49">
        <v>0.29399999999999998</v>
      </c>
      <c r="DM49">
        <v>1960</v>
      </c>
      <c r="DN49">
        <v>0.29399999999999998</v>
      </c>
      <c r="DQ49">
        <v>1960</v>
      </c>
      <c r="DR49">
        <v>0.29399999999999998</v>
      </c>
      <c r="DU49">
        <v>1960</v>
      </c>
      <c r="DV49">
        <v>0.29399999999999998</v>
      </c>
      <c r="DY49">
        <v>1960</v>
      </c>
      <c r="DZ49">
        <v>0.29399999999999998</v>
      </c>
      <c r="EC49">
        <v>1960</v>
      </c>
      <c r="ED49">
        <v>0.29399999999999998</v>
      </c>
      <c r="EG49">
        <v>1960</v>
      </c>
      <c r="EH49">
        <v>0.29399999999999998</v>
      </c>
      <c r="EK49">
        <v>1960</v>
      </c>
      <c r="EL49">
        <v>0.29399999999999998</v>
      </c>
      <c r="EO49">
        <v>1960</v>
      </c>
      <c r="EP49">
        <v>0.29399999999999998</v>
      </c>
      <c r="ES49">
        <v>1960</v>
      </c>
      <c r="ET49">
        <v>0.29399999999999998</v>
      </c>
      <c r="EW49">
        <v>1960</v>
      </c>
      <c r="EX49">
        <v>0.29399999999999998</v>
      </c>
      <c r="FA49">
        <v>1960</v>
      </c>
      <c r="FB49">
        <v>0.29399999999999998</v>
      </c>
      <c r="FE49">
        <v>1960</v>
      </c>
      <c r="FF49">
        <v>0.29399999999999998</v>
      </c>
      <c r="FI49">
        <v>1960</v>
      </c>
      <c r="FJ49">
        <v>0.29399999999999998</v>
      </c>
      <c r="FM49">
        <v>1960</v>
      </c>
      <c r="FN49">
        <v>0.29399999999999998</v>
      </c>
      <c r="FQ49">
        <v>1960</v>
      </c>
      <c r="FR49">
        <v>0.29399999999999998</v>
      </c>
      <c r="FU49">
        <v>1960</v>
      </c>
      <c r="FV49">
        <v>0.29399999999999998</v>
      </c>
      <c r="FY49">
        <v>1960</v>
      </c>
      <c r="FZ49">
        <v>0.29399999999999998</v>
      </c>
      <c r="GC49">
        <v>1960</v>
      </c>
      <c r="GD49">
        <v>0.29399999999999998</v>
      </c>
      <c r="GG49">
        <v>1960</v>
      </c>
      <c r="GH49">
        <v>0.29399999999999998</v>
      </c>
      <c r="GK49">
        <v>1960</v>
      </c>
      <c r="GL49">
        <v>0.29399999999999998</v>
      </c>
      <c r="GO49">
        <v>1960</v>
      </c>
      <c r="GP49">
        <v>0.29399999999999998</v>
      </c>
      <c r="GS49">
        <v>1959</v>
      </c>
      <c r="GT49">
        <v>0.307</v>
      </c>
      <c r="GW49">
        <v>1959</v>
      </c>
      <c r="GX49">
        <v>0.307</v>
      </c>
      <c r="HA49">
        <v>1959</v>
      </c>
      <c r="HB49">
        <v>0.307</v>
      </c>
      <c r="HE49">
        <v>1959</v>
      </c>
      <c r="HF49">
        <v>0.307</v>
      </c>
      <c r="HI49">
        <v>1959</v>
      </c>
      <c r="HJ49">
        <v>0.307</v>
      </c>
      <c r="HM49">
        <v>1959</v>
      </c>
      <c r="HN49">
        <v>0.307</v>
      </c>
      <c r="HQ49">
        <v>1959</v>
      </c>
      <c r="HR49">
        <v>0.307</v>
      </c>
      <c r="HU49">
        <v>1959</v>
      </c>
      <c r="HV49">
        <v>0.307</v>
      </c>
      <c r="HY49">
        <v>1959</v>
      </c>
      <c r="HZ49">
        <v>0.307</v>
      </c>
      <c r="IC49">
        <v>1959</v>
      </c>
      <c r="ID49">
        <v>0.307</v>
      </c>
      <c r="IG49">
        <v>1959</v>
      </c>
      <c r="IH49">
        <v>0.307</v>
      </c>
      <c r="IK49">
        <v>1959</v>
      </c>
      <c r="IL49">
        <v>0.307</v>
      </c>
      <c r="IO49">
        <v>1959</v>
      </c>
      <c r="IP49">
        <v>0.307</v>
      </c>
      <c r="IS49">
        <v>1959</v>
      </c>
      <c r="IT49">
        <v>0.307</v>
      </c>
      <c r="IW49">
        <v>1959</v>
      </c>
      <c r="IX49">
        <v>0.307</v>
      </c>
      <c r="JA49">
        <v>1959</v>
      </c>
      <c r="JB49">
        <v>0.307</v>
      </c>
      <c r="JE49">
        <v>1959</v>
      </c>
      <c r="JF49">
        <v>0.307</v>
      </c>
      <c r="JI49">
        <v>1959</v>
      </c>
      <c r="JJ49">
        <v>0.307</v>
      </c>
      <c r="JM49">
        <v>1959</v>
      </c>
      <c r="JN49">
        <v>0.307</v>
      </c>
      <c r="JQ49">
        <v>1959</v>
      </c>
      <c r="JR49">
        <v>0.307</v>
      </c>
      <c r="JU49">
        <v>1959</v>
      </c>
      <c r="JV49">
        <v>0.307</v>
      </c>
      <c r="JY49">
        <v>1959</v>
      </c>
      <c r="JZ49">
        <v>0.307</v>
      </c>
      <c r="KC49">
        <v>1959</v>
      </c>
      <c r="KD49">
        <v>0.307</v>
      </c>
      <c r="KG49">
        <v>1959</v>
      </c>
      <c r="KH49">
        <v>0.307</v>
      </c>
      <c r="KK49">
        <v>1959</v>
      </c>
      <c r="KL49">
        <v>0.307</v>
      </c>
      <c r="KO49">
        <v>1959</v>
      </c>
      <c r="KP49">
        <v>0.307</v>
      </c>
      <c r="KS49">
        <v>1959</v>
      </c>
      <c r="KT49">
        <v>0.307</v>
      </c>
      <c r="KW49">
        <v>1959</v>
      </c>
      <c r="KX49">
        <v>0.307</v>
      </c>
      <c r="LA49">
        <v>1959</v>
      </c>
      <c r="LB49">
        <v>0.307</v>
      </c>
      <c r="LE49">
        <v>1959</v>
      </c>
      <c r="LF49">
        <v>0.307</v>
      </c>
      <c r="LI49">
        <v>1959</v>
      </c>
      <c r="LJ49">
        <v>0.307</v>
      </c>
    </row>
    <row r="50" spans="2:322">
      <c r="B50">
        <v>2.3666443489700064E-2</v>
      </c>
      <c r="C50" s="22">
        <v>0.18393626415286482</v>
      </c>
      <c r="D50">
        <v>17.129980737480409</v>
      </c>
      <c r="E50">
        <v>1960</v>
      </c>
      <c r="F50">
        <v>0.29399999999999998</v>
      </c>
      <c r="I50">
        <v>1961</v>
      </c>
      <c r="J50">
        <v>0.27600000000000002</v>
      </c>
      <c r="M50">
        <v>1961</v>
      </c>
      <c r="N50">
        <v>0.27600000000000002</v>
      </c>
      <c r="Q50">
        <v>1961</v>
      </c>
      <c r="R50">
        <v>0.27600000000000002</v>
      </c>
      <c r="U50">
        <v>1961</v>
      </c>
      <c r="V50">
        <v>0.27600000000000002</v>
      </c>
      <c r="Y50">
        <v>1961</v>
      </c>
      <c r="Z50">
        <v>0.27600000000000002</v>
      </c>
      <c r="AC50">
        <v>1961</v>
      </c>
      <c r="AD50">
        <v>0.27600000000000002</v>
      </c>
      <c r="AG50">
        <v>1961</v>
      </c>
      <c r="AH50">
        <v>0.27600000000000002</v>
      </c>
      <c r="AK50">
        <v>1961</v>
      </c>
      <c r="AL50">
        <v>0.27600000000000002</v>
      </c>
      <c r="AO50">
        <v>1961</v>
      </c>
      <c r="AP50">
        <v>0.27600000000000002</v>
      </c>
      <c r="AS50">
        <v>1961</v>
      </c>
      <c r="AT50">
        <v>0.27600000000000002</v>
      </c>
      <c r="AW50">
        <v>1961</v>
      </c>
      <c r="AX50">
        <v>0.27600000000000002</v>
      </c>
      <c r="BA50">
        <v>1961</v>
      </c>
      <c r="BB50">
        <v>0.27600000000000002</v>
      </c>
      <c r="BE50">
        <v>1961</v>
      </c>
      <c r="BF50">
        <v>0.27600000000000002</v>
      </c>
      <c r="BI50">
        <v>1961</v>
      </c>
      <c r="BJ50">
        <v>0.27600000000000002</v>
      </c>
      <c r="BM50">
        <v>1961</v>
      </c>
      <c r="BN50">
        <v>0.27600000000000002</v>
      </c>
      <c r="BQ50">
        <v>1961</v>
      </c>
      <c r="BR50">
        <v>0.27600000000000002</v>
      </c>
      <c r="BU50">
        <v>1961</v>
      </c>
      <c r="BV50">
        <v>0.27600000000000002</v>
      </c>
      <c r="BY50">
        <v>1961</v>
      </c>
      <c r="BZ50">
        <v>0.27600000000000002</v>
      </c>
      <c r="CC50">
        <v>1961</v>
      </c>
      <c r="CD50">
        <v>0.27600000000000002</v>
      </c>
      <c r="CG50">
        <v>1961</v>
      </c>
      <c r="CH50">
        <v>0.27600000000000002</v>
      </c>
      <c r="CK50">
        <v>1961</v>
      </c>
      <c r="CL50">
        <v>0.27600000000000002</v>
      </c>
      <c r="CO50">
        <v>1961</v>
      </c>
      <c r="CP50">
        <v>0.27600000000000002</v>
      </c>
      <c r="CS50">
        <v>1961</v>
      </c>
      <c r="CT50">
        <v>0.27600000000000002</v>
      </c>
      <c r="CW50">
        <v>1961</v>
      </c>
      <c r="CX50">
        <v>0.27600000000000002</v>
      </c>
      <c r="DA50">
        <v>1961</v>
      </c>
      <c r="DB50">
        <v>0.27600000000000002</v>
      </c>
      <c r="DE50">
        <v>1961</v>
      </c>
      <c r="DF50">
        <v>0.27600000000000002</v>
      </c>
      <c r="DI50">
        <v>1961</v>
      </c>
      <c r="DJ50">
        <v>0.27600000000000002</v>
      </c>
      <c r="DM50">
        <v>1961</v>
      </c>
      <c r="DN50">
        <v>0.27600000000000002</v>
      </c>
      <c r="DQ50">
        <v>1961</v>
      </c>
      <c r="DR50">
        <v>0.27600000000000002</v>
      </c>
      <c r="DU50">
        <v>1961</v>
      </c>
      <c r="DV50">
        <v>0.27600000000000002</v>
      </c>
      <c r="DY50">
        <v>1961</v>
      </c>
      <c r="DZ50">
        <v>0.27600000000000002</v>
      </c>
      <c r="EC50">
        <v>1961</v>
      </c>
      <c r="ED50">
        <v>0.27600000000000002</v>
      </c>
      <c r="EG50">
        <v>1961</v>
      </c>
      <c r="EH50">
        <v>0.27600000000000002</v>
      </c>
      <c r="EK50">
        <v>1961</v>
      </c>
      <c r="EL50">
        <v>0.27600000000000002</v>
      </c>
      <c r="EO50">
        <v>1961</v>
      </c>
      <c r="EP50">
        <v>0.27600000000000002</v>
      </c>
      <c r="ES50">
        <v>1961</v>
      </c>
      <c r="ET50">
        <v>0.27600000000000002</v>
      </c>
      <c r="EW50">
        <v>1961</v>
      </c>
      <c r="EX50">
        <v>0.27600000000000002</v>
      </c>
      <c r="FA50">
        <v>1961</v>
      </c>
      <c r="FB50">
        <v>0.27600000000000002</v>
      </c>
      <c r="FE50">
        <v>1961</v>
      </c>
      <c r="FF50">
        <v>0.27600000000000002</v>
      </c>
      <c r="FI50">
        <v>1961</v>
      </c>
      <c r="FJ50">
        <v>0.27600000000000002</v>
      </c>
      <c r="FM50">
        <v>1961</v>
      </c>
      <c r="FN50">
        <v>0.27600000000000002</v>
      </c>
      <c r="FQ50">
        <v>1961</v>
      </c>
      <c r="FR50">
        <v>0.27600000000000002</v>
      </c>
      <c r="FU50">
        <v>1961</v>
      </c>
      <c r="FV50">
        <v>0.27600000000000002</v>
      </c>
      <c r="FY50">
        <v>1961</v>
      </c>
      <c r="FZ50">
        <v>0.27600000000000002</v>
      </c>
      <c r="GC50">
        <v>1961</v>
      </c>
      <c r="GD50">
        <v>0.27600000000000002</v>
      </c>
      <c r="GG50">
        <v>1961</v>
      </c>
      <c r="GH50">
        <v>0.27600000000000002</v>
      </c>
      <c r="GK50">
        <v>1961</v>
      </c>
      <c r="GL50">
        <v>0.27600000000000002</v>
      </c>
      <c r="GO50">
        <v>1961</v>
      </c>
      <c r="GP50">
        <v>0.27600000000000002</v>
      </c>
      <c r="GS50">
        <v>1961</v>
      </c>
      <c r="GT50">
        <v>0.27600000000000002</v>
      </c>
      <c r="GW50">
        <v>1960</v>
      </c>
      <c r="GX50">
        <v>0.29399999999999998</v>
      </c>
      <c r="HA50">
        <v>1960</v>
      </c>
      <c r="HB50">
        <v>0.29399999999999998</v>
      </c>
      <c r="HE50">
        <v>1960</v>
      </c>
      <c r="HF50">
        <v>0.29399999999999998</v>
      </c>
      <c r="HI50">
        <v>1960</v>
      </c>
      <c r="HJ50">
        <v>0.29399999999999998</v>
      </c>
      <c r="HM50">
        <v>1960</v>
      </c>
      <c r="HN50">
        <v>0.29399999999999998</v>
      </c>
      <c r="HQ50">
        <v>1960</v>
      </c>
      <c r="HR50">
        <v>0.29399999999999998</v>
      </c>
      <c r="HU50">
        <v>1960</v>
      </c>
      <c r="HV50">
        <v>0.29399999999999998</v>
      </c>
      <c r="HY50">
        <v>1960</v>
      </c>
      <c r="HZ50">
        <v>0.29399999999999998</v>
      </c>
      <c r="IC50">
        <v>1960</v>
      </c>
      <c r="ID50">
        <v>0.29399999999999998</v>
      </c>
      <c r="IG50">
        <v>1960</v>
      </c>
      <c r="IH50">
        <v>0.29399999999999998</v>
      </c>
      <c r="IK50">
        <v>1960</v>
      </c>
      <c r="IL50">
        <v>0.29399999999999998</v>
      </c>
      <c r="IO50">
        <v>1960</v>
      </c>
      <c r="IP50">
        <v>0.29399999999999998</v>
      </c>
      <c r="IS50">
        <v>1960</v>
      </c>
      <c r="IT50">
        <v>0.29399999999999998</v>
      </c>
      <c r="IW50">
        <v>1960</v>
      </c>
      <c r="IX50">
        <v>0.29399999999999998</v>
      </c>
      <c r="JA50">
        <v>1960</v>
      </c>
      <c r="JB50">
        <v>0.29399999999999998</v>
      </c>
      <c r="JE50">
        <v>1960</v>
      </c>
      <c r="JF50">
        <v>0.29399999999999998</v>
      </c>
      <c r="JI50">
        <v>1960</v>
      </c>
      <c r="JJ50">
        <v>0.29399999999999998</v>
      </c>
      <c r="JM50">
        <v>1960</v>
      </c>
      <c r="JN50">
        <v>0.29399999999999998</v>
      </c>
      <c r="JQ50">
        <v>1960</v>
      </c>
      <c r="JR50">
        <v>0.29399999999999998</v>
      </c>
      <c r="JU50">
        <v>1960</v>
      </c>
      <c r="JV50">
        <v>0.29399999999999998</v>
      </c>
      <c r="JY50">
        <v>1960</v>
      </c>
      <c r="JZ50">
        <v>0.29399999999999998</v>
      </c>
      <c r="KC50">
        <v>1960</v>
      </c>
      <c r="KD50">
        <v>0.29399999999999998</v>
      </c>
      <c r="KG50">
        <v>1960</v>
      </c>
      <c r="KH50">
        <v>0.29399999999999998</v>
      </c>
      <c r="KK50">
        <v>1960</v>
      </c>
      <c r="KL50">
        <v>0.29399999999999998</v>
      </c>
      <c r="KO50">
        <v>1960</v>
      </c>
      <c r="KP50">
        <v>0.29399999999999998</v>
      </c>
      <c r="KS50">
        <v>1960</v>
      </c>
      <c r="KT50">
        <v>0.29399999999999998</v>
      </c>
      <c r="KW50">
        <v>1960</v>
      </c>
      <c r="KX50">
        <v>0.29399999999999998</v>
      </c>
      <c r="LA50">
        <v>1960</v>
      </c>
      <c r="LB50">
        <v>0.29399999999999998</v>
      </c>
      <c r="LE50">
        <v>1960</v>
      </c>
      <c r="LF50">
        <v>0.29399999999999998</v>
      </c>
      <c r="LI50">
        <v>1960</v>
      </c>
      <c r="LJ50">
        <v>0.29399999999999998</v>
      </c>
    </row>
    <row r="51" spans="2:322">
      <c r="B51">
        <v>2.3656334832878913E-2</v>
      </c>
      <c r="C51" s="22">
        <v>0.18354131191610804</v>
      </c>
      <c r="D51">
        <v>17.084930210444305</v>
      </c>
      <c r="E51">
        <v>1961</v>
      </c>
      <c r="F51">
        <v>0.27600000000000002</v>
      </c>
      <c r="I51">
        <v>1963</v>
      </c>
      <c r="J51">
        <v>1.6E-2</v>
      </c>
      <c r="M51">
        <v>1963</v>
      </c>
      <c r="N51">
        <v>1.6E-2</v>
      </c>
      <c r="Q51">
        <v>1963</v>
      </c>
      <c r="R51">
        <v>1.6E-2</v>
      </c>
      <c r="U51">
        <v>1963</v>
      </c>
      <c r="V51">
        <v>1.6E-2</v>
      </c>
      <c r="Y51">
        <v>1963</v>
      </c>
      <c r="Z51">
        <v>1.6E-2</v>
      </c>
      <c r="AC51">
        <v>1963</v>
      </c>
      <c r="AD51">
        <v>1.6E-2</v>
      </c>
      <c r="AG51">
        <v>1963</v>
      </c>
      <c r="AH51">
        <v>1.6E-2</v>
      </c>
      <c r="AK51">
        <v>1963</v>
      </c>
      <c r="AL51">
        <v>1.6E-2</v>
      </c>
      <c r="AO51">
        <v>1963</v>
      </c>
      <c r="AP51">
        <v>1.6E-2</v>
      </c>
      <c r="AS51">
        <v>1963</v>
      </c>
      <c r="AT51">
        <v>1.6E-2</v>
      </c>
      <c r="AW51">
        <v>1963</v>
      </c>
      <c r="AX51">
        <v>1.6E-2</v>
      </c>
      <c r="BA51">
        <v>1963</v>
      </c>
      <c r="BB51">
        <v>1.6E-2</v>
      </c>
      <c r="BE51">
        <v>1963</v>
      </c>
      <c r="BF51">
        <v>1.6E-2</v>
      </c>
      <c r="BI51">
        <v>1963</v>
      </c>
      <c r="BJ51">
        <v>1.6E-2</v>
      </c>
      <c r="BM51">
        <v>1963</v>
      </c>
      <c r="BN51">
        <v>1.6E-2</v>
      </c>
      <c r="BQ51">
        <v>1963</v>
      </c>
      <c r="BR51">
        <v>1.6E-2</v>
      </c>
      <c r="BU51">
        <v>1963</v>
      </c>
      <c r="BV51">
        <v>1.6E-2</v>
      </c>
      <c r="BY51">
        <v>1963</v>
      </c>
      <c r="BZ51">
        <v>1.6E-2</v>
      </c>
      <c r="CC51">
        <v>1963</v>
      </c>
      <c r="CD51">
        <v>1.6E-2</v>
      </c>
      <c r="CG51">
        <v>1963</v>
      </c>
      <c r="CH51">
        <v>1.6E-2</v>
      </c>
      <c r="CK51">
        <v>1963</v>
      </c>
      <c r="CL51">
        <v>1.6E-2</v>
      </c>
      <c r="CO51">
        <v>1963</v>
      </c>
      <c r="CP51">
        <v>1.6E-2</v>
      </c>
      <c r="CS51">
        <v>1963</v>
      </c>
      <c r="CT51">
        <v>1.6E-2</v>
      </c>
      <c r="CW51">
        <v>1963</v>
      </c>
      <c r="CX51">
        <v>1.6E-2</v>
      </c>
      <c r="DA51">
        <v>1963</v>
      </c>
      <c r="DB51">
        <v>1.6E-2</v>
      </c>
      <c r="DE51">
        <v>1963</v>
      </c>
      <c r="DF51">
        <v>1.6E-2</v>
      </c>
      <c r="DI51">
        <v>1963</v>
      </c>
      <c r="DJ51">
        <v>1.6E-2</v>
      </c>
      <c r="DM51">
        <v>1963</v>
      </c>
      <c r="DN51">
        <v>1.6E-2</v>
      </c>
      <c r="DQ51">
        <v>1963</v>
      </c>
      <c r="DR51">
        <v>1.6E-2</v>
      </c>
      <c r="DU51">
        <v>1963</v>
      </c>
      <c r="DV51">
        <v>1.6E-2</v>
      </c>
      <c r="DY51">
        <v>1963</v>
      </c>
      <c r="DZ51">
        <v>1.6E-2</v>
      </c>
      <c r="EC51">
        <v>1963</v>
      </c>
      <c r="ED51">
        <v>1.6E-2</v>
      </c>
      <c r="EG51">
        <v>1963</v>
      </c>
      <c r="EH51">
        <v>1.6E-2</v>
      </c>
      <c r="EK51">
        <v>1963</v>
      </c>
      <c r="EL51">
        <v>1.6E-2</v>
      </c>
      <c r="EO51">
        <v>1963</v>
      </c>
      <c r="EP51">
        <v>1.6E-2</v>
      </c>
      <c r="ES51">
        <v>1963</v>
      </c>
      <c r="ET51">
        <v>1.6E-2</v>
      </c>
      <c r="EW51">
        <v>1963</v>
      </c>
      <c r="EX51">
        <v>1.6E-2</v>
      </c>
      <c r="FA51">
        <v>1963</v>
      </c>
      <c r="FB51">
        <v>1.6E-2</v>
      </c>
      <c r="FE51">
        <v>1963</v>
      </c>
      <c r="FF51">
        <v>1.6E-2</v>
      </c>
      <c r="FI51">
        <v>1963</v>
      </c>
      <c r="FJ51">
        <v>1.6E-2</v>
      </c>
      <c r="FM51">
        <v>1963</v>
      </c>
      <c r="FN51">
        <v>1.6E-2</v>
      </c>
      <c r="FQ51">
        <v>1963</v>
      </c>
      <c r="FR51">
        <v>1.6E-2</v>
      </c>
      <c r="FU51">
        <v>1963</v>
      </c>
      <c r="FV51">
        <v>1.6E-2</v>
      </c>
      <c r="FY51">
        <v>1963</v>
      </c>
      <c r="FZ51">
        <v>1.6E-2</v>
      </c>
      <c r="GC51">
        <v>1963</v>
      </c>
      <c r="GD51">
        <v>1.6E-2</v>
      </c>
      <c r="GG51">
        <v>1963</v>
      </c>
      <c r="GH51">
        <v>1.6E-2</v>
      </c>
      <c r="GK51">
        <v>1963</v>
      </c>
      <c r="GL51">
        <v>1.6E-2</v>
      </c>
      <c r="GO51">
        <v>1963</v>
      </c>
      <c r="GP51">
        <v>1.6E-2</v>
      </c>
      <c r="GS51">
        <v>1963</v>
      </c>
      <c r="GT51">
        <v>1.6E-2</v>
      </c>
      <c r="GW51">
        <v>1963</v>
      </c>
      <c r="GX51">
        <v>1.6E-2</v>
      </c>
      <c r="HA51">
        <v>1961</v>
      </c>
      <c r="HB51">
        <v>0.27600000000000002</v>
      </c>
      <c r="HE51">
        <v>1961</v>
      </c>
      <c r="HF51">
        <v>0.27600000000000002</v>
      </c>
      <c r="HI51">
        <v>1961</v>
      </c>
      <c r="HJ51">
        <v>0.27600000000000002</v>
      </c>
      <c r="HM51">
        <v>1961</v>
      </c>
      <c r="HN51">
        <v>0.27600000000000002</v>
      </c>
      <c r="HQ51">
        <v>1961</v>
      </c>
      <c r="HR51">
        <v>0.27600000000000002</v>
      </c>
      <c r="HU51">
        <v>1961</v>
      </c>
      <c r="HV51">
        <v>0.27600000000000002</v>
      </c>
      <c r="HY51">
        <v>1961</v>
      </c>
      <c r="HZ51">
        <v>0.27600000000000002</v>
      </c>
      <c r="IC51">
        <v>1961</v>
      </c>
      <c r="ID51">
        <v>0.27600000000000002</v>
      </c>
      <c r="IG51">
        <v>1961</v>
      </c>
      <c r="IH51">
        <v>0.27600000000000002</v>
      </c>
      <c r="IK51">
        <v>1961</v>
      </c>
      <c r="IL51">
        <v>0.27600000000000002</v>
      </c>
      <c r="IO51">
        <v>1961</v>
      </c>
      <c r="IP51">
        <v>0.27600000000000002</v>
      </c>
      <c r="IS51">
        <v>1961</v>
      </c>
      <c r="IT51">
        <v>0.27600000000000002</v>
      </c>
      <c r="IW51">
        <v>1961</v>
      </c>
      <c r="IX51">
        <v>0.27600000000000002</v>
      </c>
      <c r="JA51">
        <v>1961</v>
      </c>
      <c r="JB51">
        <v>0.27600000000000002</v>
      </c>
      <c r="JE51">
        <v>1961</v>
      </c>
      <c r="JF51">
        <v>0.27600000000000002</v>
      </c>
      <c r="JI51">
        <v>1961</v>
      </c>
      <c r="JJ51">
        <v>0.27600000000000002</v>
      </c>
      <c r="JM51">
        <v>1961</v>
      </c>
      <c r="JN51">
        <v>0.27600000000000002</v>
      </c>
      <c r="JQ51">
        <v>1961</v>
      </c>
      <c r="JR51">
        <v>0.27600000000000002</v>
      </c>
      <c r="JU51">
        <v>1961</v>
      </c>
      <c r="JV51">
        <v>0.27600000000000002</v>
      </c>
      <c r="JY51">
        <v>1961</v>
      </c>
      <c r="JZ51">
        <v>0.27600000000000002</v>
      </c>
      <c r="KC51">
        <v>1961</v>
      </c>
      <c r="KD51">
        <v>0.27600000000000002</v>
      </c>
      <c r="KG51">
        <v>1961</v>
      </c>
      <c r="KH51">
        <v>0.27600000000000002</v>
      </c>
      <c r="KK51">
        <v>1961</v>
      </c>
      <c r="KL51">
        <v>0.27600000000000002</v>
      </c>
      <c r="KO51">
        <v>1961</v>
      </c>
      <c r="KP51">
        <v>0.27600000000000002</v>
      </c>
      <c r="KS51">
        <v>1961</v>
      </c>
      <c r="KT51">
        <v>0.27600000000000002</v>
      </c>
      <c r="KW51">
        <v>1961</v>
      </c>
      <c r="KX51">
        <v>0.27600000000000002</v>
      </c>
      <c r="LA51">
        <v>1961</v>
      </c>
      <c r="LB51">
        <v>0.27600000000000002</v>
      </c>
      <c r="LE51">
        <v>1961</v>
      </c>
      <c r="LF51">
        <v>0.27600000000000002</v>
      </c>
      <c r="LI51">
        <v>1961</v>
      </c>
      <c r="LJ51">
        <v>0.27600000000000002</v>
      </c>
    </row>
    <row r="52" spans="2:322">
      <c r="B52">
        <v>2.4140298990014311E-2</v>
      </c>
      <c r="C52" s="22">
        <v>0.19220305872936336</v>
      </c>
      <c r="D52">
        <v>18.083049980920489</v>
      </c>
      <c r="E52">
        <v>1963</v>
      </c>
      <c r="F52">
        <v>1.6E-2</v>
      </c>
      <c r="I52">
        <v>1965</v>
      </c>
      <c r="J52">
        <v>1.6E-2</v>
      </c>
      <c r="M52">
        <v>1965</v>
      </c>
      <c r="N52">
        <v>1.6E-2</v>
      </c>
      <c r="Q52">
        <v>1965</v>
      </c>
      <c r="R52">
        <v>1.6E-2</v>
      </c>
      <c r="U52">
        <v>1965</v>
      </c>
      <c r="V52">
        <v>1.6E-2</v>
      </c>
      <c r="Y52">
        <v>1965</v>
      </c>
      <c r="Z52">
        <v>1.6E-2</v>
      </c>
      <c r="AC52">
        <v>1965</v>
      </c>
      <c r="AD52">
        <v>1.6E-2</v>
      </c>
      <c r="AG52">
        <v>1965</v>
      </c>
      <c r="AH52">
        <v>1.6E-2</v>
      </c>
      <c r="AK52">
        <v>1965</v>
      </c>
      <c r="AL52">
        <v>1.6E-2</v>
      </c>
      <c r="AO52">
        <v>1965</v>
      </c>
      <c r="AP52">
        <v>1.6E-2</v>
      </c>
      <c r="AS52">
        <v>1965</v>
      </c>
      <c r="AT52">
        <v>1.6E-2</v>
      </c>
      <c r="AW52">
        <v>1965</v>
      </c>
      <c r="AX52">
        <v>1.6E-2</v>
      </c>
      <c r="BA52">
        <v>1965</v>
      </c>
      <c r="BB52">
        <v>1.6E-2</v>
      </c>
      <c r="BE52">
        <v>1965</v>
      </c>
      <c r="BF52">
        <v>1.6E-2</v>
      </c>
      <c r="BI52">
        <v>1965</v>
      </c>
      <c r="BJ52">
        <v>1.6E-2</v>
      </c>
      <c r="BM52">
        <v>1965</v>
      </c>
      <c r="BN52">
        <v>1.6E-2</v>
      </c>
      <c r="BQ52">
        <v>1965</v>
      </c>
      <c r="BR52">
        <v>1.6E-2</v>
      </c>
      <c r="BU52">
        <v>1965</v>
      </c>
      <c r="BV52">
        <v>1.6E-2</v>
      </c>
      <c r="BY52">
        <v>1965</v>
      </c>
      <c r="BZ52">
        <v>1.6E-2</v>
      </c>
      <c r="CC52">
        <v>1965</v>
      </c>
      <c r="CD52">
        <v>1.6E-2</v>
      </c>
      <c r="CG52">
        <v>1965</v>
      </c>
      <c r="CH52">
        <v>1.6E-2</v>
      </c>
      <c r="CK52">
        <v>1965</v>
      </c>
      <c r="CL52">
        <v>1.6E-2</v>
      </c>
      <c r="CO52">
        <v>1965</v>
      </c>
      <c r="CP52">
        <v>1.6E-2</v>
      </c>
      <c r="CS52">
        <v>1965</v>
      </c>
      <c r="CT52">
        <v>1.6E-2</v>
      </c>
      <c r="CW52">
        <v>1965</v>
      </c>
      <c r="CX52">
        <v>1.6E-2</v>
      </c>
      <c r="DA52">
        <v>1965</v>
      </c>
      <c r="DB52">
        <v>1.6E-2</v>
      </c>
      <c r="DE52">
        <v>1965</v>
      </c>
      <c r="DF52">
        <v>1.6E-2</v>
      </c>
      <c r="DI52">
        <v>1965</v>
      </c>
      <c r="DJ52">
        <v>1.6E-2</v>
      </c>
      <c r="DM52">
        <v>1965</v>
      </c>
      <c r="DN52">
        <v>1.6E-2</v>
      </c>
      <c r="DQ52">
        <v>1965</v>
      </c>
      <c r="DR52">
        <v>1.6E-2</v>
      </c>
      <c r="DU52">
        <v>1965</v>
      </c>
      <c r="DV52">
        <v>1.6E-2</v>
      </c>
      <c r="DY52">
        <v>1965</v>
      </c>
      <c r="DZ52">
        <v>1.6E-2</v>
      </c>
      <c r="EC52">
        <v>1965</v>
      </c>
      <c r="ED52">
        <v>1.6E-2</v>
      </c>
      <c r="EG52">
        <v>1965</v>
      </c>
      <c r="EH52">
        <v>1.6E-2</v>
      </c>
      <c r="EK52">
        <v>1965</v>
      </c>
      <c r="EL52">
        <v>1.6E-2</v>
      </c>
      <c r="EO52">
        <v>1965</v>
      </c>
      <c r="EP52">
        <v>1.6E-2</v>
      </c>
      <c r="ES52">
        <v>1965</v>
      </c>
      <c r="ET52">
        <v>1.6E-2</v>
      </c>
      <c r="EW52">
        <v>1965</v>
      </c>
      <c r="EX52">
        <v>1.6E-2</v>
      </c>
      <c r="FA52">
        <v>1965</v>
      </c>
      <c r="FB52">
        <v>1.6E-2</v>
      </c>
      <c r="FE52">
        <v>1965</v>
      </c>
      <c r="FF52">
        <v>1.6E-2</v>
      </c>
      <c r="FI52">
        <v>1965</v>
      </c>
      <c r="FJ52">
        <v>1.6E-2</v>
      </c>
      <c r="FM52">
        <v>1965</v>
      </c>
      <c r="FN52">
        <v>1.6E-2</v>
      </c>
      <c r="FQ52">
        <v>1965</v>
      </c>
      <c r="FR52">
        <v>1.6E-2</v>
      </c>
      <c r="FU52">
        <v>1965</v>
      </c>
      <c r="FV52">
        <v>1.6E-2</v>
      </c>
      <c r="FY52">
        <v>1965</v>
      </c>
      <c r="FZ52">
        <v>1.6E-2</v>
      </c>
      <c r="GC52">
        <v>1965</v>
      </c>
      <c r="GD52">
        <v>1.6E-2</v>
      </c>
      <c r="GG52">
        <v>1965</v>
      </c>
      <c r="GH52">
        <v>1.6E-2</v>
      </c>
      <c r="GK52">
        <v>1965</v>
      </c>
      <c r="GL52">
        <v>1.6E-2</v>
      </c>
      <c r="GO52">
        <v>1965</v>
      </c>
      <c r="GP52">
        <v>1.6E-2</v>
      </c>
      <c r="GS52">
        <v>1965</v>
      </c>
      <c r="GT52">
        <v>1.6E-2</v>
      </c>
      <c r="GW52">
        <v>1965</v>
      </c>
      <c r="GX52">
        <v>1.6E-2</v>
      </c>
      <c r="HA52">
        <v>1965</v>
      </c>
      <c r="HB52">
        <v>1.6E-2</v>
      </c>
      <c r="HE52">
        <v>1963</v>
      </c>
      <c r="HF52">
        <v>1.6E-2</v>
      </c>
      <c r="HI52">
        <v>1963</v>
      </c>
      <c r="HJ52">
        <v>1.6E-2</v>
      </c>
      <c r="HM52">
        <v>1963</v>
      </c>
      <c r="HN52">
        <v>1.6E-2</v>
      </c>
      <c r="HQ52">
        <v>1963</v>
      </c>
      <c r="HR52">
        <v>1.6E-2</v>
      </c>
      <c r="HU52">
        <v>1963</v>
      </c>
      <c r="HV52">
        <v>1.6E-2</v>
      </c>
      <c r="HY52">
        <v>1963</v>
      </c>
      <c r="HZ52">
        <v>1.6E-2</v>
      </c>
      <c r="IC52">
        <v>1963</v>
      </c>
      <c r="ID52">
        <v>1.6E-2</v>
      </c>
      <c r="IG52">
        <v>1963</v>
      </c>
      <c r="IH52">
        <v>1.6E-2</v>
      </c>
      <c r="IK52">
        <v>1963</v>
      </c>
      <c r="IL52">
        <v>1.6E-2</v>
      </c>
      <c r="IO52">
        <v>1963</v>
      </c>
      <c r="IP52">
        <v>1.6E-2</v>
      </c>
      <c r="IS52">
        <v>1963</v>
      </c>
      <c r="IT52">
        <v>1.6E-2</v>
      </c>
      <c r="IW52">
        <v>1963</v>
      </c>
      <c r="IX52">
        <v>1.6E-2</v>
      </c>
      <c r="JA52">
        <v>1963</v>
      </c>
      <c r="JB52">
        <v>1.6E-2</v>
      </c>
      <c r="JE52">
        <v>1963</v>
      </c>
      <c r="JF52">
        <v>1.6E-2</v>
      </c>
      <c r="JI52">
        <v>1963</v>
      </c>
      <c r="JJ52">
        <v>1.6E-2</v>
      </c>
      <c r="JM52">
        <v>1963</v>
      </c>
      <c r="JN52">
        <v>1.6E-2</v>
      </c>
      <c r="JQ52">
        <v>1963</v>
      </c>
      <c r="JR52">
        <v>1.6E-2</v>
      </c>
      <c r="JU52">
        <v>1963</v>
      </c>
      <c r="JV52">
        <v>1.6E-2</v>
      </c>
      <c r="JY52">
        <v>1963</v>
      </c>
      <c r="JZ52">
        <v>1.6E-2</v>
      </c>
      <c r="KC52">
        <v>1963</v>
      </c>
      <c r="KD52">
        <v>1.6E-2</v>
      </c>
      <c r="KG52">
        <v>1963</v>
      </c>
      <c r="KH52">
        <v>1.6E-2</v>
      </c>
      <c r="KK52">
        <v>1963</v>
      </c>
      <c r="KL52">
        <v>1.6E-2</v>
      </c>
      <c r="KO52">
        <v>1963</v>
      </c>
      <c r="KP52">
        <v>1.6E-2</v>
      </c>
      <c r="KS52">
        <v>1963</v>
      </c>
      <c r="KT52">
        <v>1.6E-2</v>
      </c>
      <c r="KW52">
        <v>1963</v>
      </c>
      <c r="KX52">
        <v>1.6E-2</v>
      </c>
      <c r="LA52">
        <v>1963</v>
      </c>
      <c r="LB52">
        <v>1.6E-2</v>
      </c>
      <c r="LE52">
        <v>1963</v>
      </c>
      <c r="LF52">
        <v>1.6E-2</v>
      </c>
      <c r="LI52">
        <v>1963</v>
      </c>
      <c r="LJ52">
        <v>1.6E-2</v>
      </c>
    </row>
    <row r="53" spans="2:322">
      <c r="B53">
        <v>2.4221573643086945E-2</v>
      </c>
      <c r="C53" s="22">
        <v>0.19334393008636652</v>
      </c>
      <c r="D53">
        <v>18.216113700275159</v>
      </c>
      <c r="E53">
        <v>1965</v>
      </c>
      <c r="F53">
        <v>1.6E-2</v>
      </c>
      <c r="I53">
        <v>1967</v>
      </c>
      <c r="J53">
        <v>7.0000000000000001E-3</v>
      </c>
      <c r="M53">
        <v>1967</v>
      </c>
      <c r="N53">
        <v>7.0000000000000001E-3</v>
      </c>
      <c r="Q53">
        <v>1967</v>
      </c>
      <c r="R53">
        <v>7.0000000000000001E-3</v>
      </c>
      <c r="U53">
        <v>1967</v>
      </c>
      <c r="V53">
        <v>7.0000000000000001E-3</v>
      </c>
      <c r="Y53">
        <v>1967</v>
      </c>
      <c r="Z53">
        <v>7.0000000000000001E-3</v>
      </c>
      <c r="AC53">
        <v>1967</v>
      </c>
      <c r="AD53">
        <v>7.0000000000000001E-3</v>
      </c>
      <c r="AG53">
        <v>1967</v>
      </c>
      <c r="AH53">
        <v>7.0000000000000001E-3</v>
      </c>
      <c r="AK53">
        <v>1967</v>
      </c>
      <c r="AL53">
        <v>7.0000000000000001E-3</v>
      </c>
      <c r="AO53">
        <v>1967</v>
      </c>
      <c r="AP53">
        <v>7.0000000000000001E-3</v>
      </c>
      <c r="AS53">
        <v>1967</v>
      </c>
      <c r="AT53">
        <v>7.0000000000000001E-3</v>
      </c>
      <c r="AW53">
        <v>1967</v>
      </c>
      <c r="AX53">
        <v>7.0000000000000001E-3</v>
      </c>
      <c r="BA53">
        <v>1967</v>
      </c>
      <c r="BB53">
        <v>7.0000000000000001E-3</v>
      </c>
      <c r="BE53">
        <v>1967</v>
      </c>
      <c r="BF53">
        <v>7.0000000000000001E-3</v>
      </c>
      <c r="BI53">
        <v>1967</v>
      </c>
      <c r="BJ53">
        <v>7.0000000000000001E-3</v>
      </c>
      <c r="BM53">
        <v>1967</v>
      </c>
      <c r="BN53">
        <v>7.0000000000000001E-3</v>
      </c>
      <c r="BQ53">
        <v>1967</v>
      </c>
      <c r="BR53">
        <v>7.0000000000000001E-3</v>
      </c>
      <c r="BU53">
        <v>1967</v>
      </c>
      <c r="BV53">
        <v>7.0000000000000001E-3</v>
      </c>
      <c r="BY53">
        <v>1967</v>
      </c>
      <c r="BZ53">
        <v>7.0000000000000001E-3</v>
      </c>
      <c r="CC53">
        <v>1967</v>
      </c>
      <c r="CD53">
        <v>7.0000000000000001E-3</v>
      </c>
      <c r="CG53">
        <v>1967</v>
      </c>
      <c r="CH53">
        <v>7.0000000000000001E-3</v>
      </c>
      <c r="CK53">
        <v>1967</v>
      </c>
      <c r="CL53">
        <v>7.0000000000000001E-3</v>
      </c>
      <c r="CO53">
        <v>1967</v>
      </c>
      <c r="CP53">
        <v>7.0000000000000001E-3</v>
      </c>
      <c r="CS53">
        <v>1967</v>
      </c>
      <c r="CT53">
        <v>7.0000000000000001E-3</v>
      </c>
      <c r="CW53">
        <v>1967</v>
      </c>
      <c r="CX53">
        <v>7.0000000000000001E-3</v>
      </c>
      <c r="DA53">
        <v>1967</v>
      </c>
      <c r="DB53">
        <v>7.0000000000000001E-3</v>
      </c>
      <c r="DE53">
        <v>1967</v>
      </c>
      <c r="DF53">
        <v>7.0000000000000001E-3</v>
      </c>
      <c r="DI53">
        <v>1967</v>
      </c>
      <c r="DJ53">
        <v>7.0000000000000001E-3</v>
      </c>
      <c r="DM53">
        <v>1967</v>
      </c>
      <c r="DN53">
        <v>7.0000000000000001E-3</v>
      </c>
      <c r="DQ53">
        <v>1967</v>
      </c>
      <c r="DR53">
        <v>7.0000000000000001E-3</v>
      </c>
      <c r="DU53">
        <v>1967</v>
      </c>
      <c r="DV53">
        <v>7.0000000000000001E-3</v>
      </c>
      <c r="DY53">
        <v>1967</v>
      </c>
      <c r="DZ53">
        <v>7.0000000000000001E-3</v>
      </c>
      <c r="EC53">
        <v>1967</v>
      </c>
      <c r="ED53">
        <v>7.0000000000000001E-3</v>
      </c>
      <c r="EG53">
        <v>1967</v>
      </c>
      <c r="EH53">
        <v>7.0000000000000001E-3</v>
      </c>
      <c r="EK53">
        <v>1967</v>
      </c>
      <c r="EL53">
        <v>7.0000000000000001E-3</v>
      </c>
      <c r="EO53">
        <v>1967</v>
      </c>
      <c r="EP53">
        <v>7.0000000000000001E-3</v>
      </c>
      <c r="ES53">
        <v>1967</v>
      </c>
      <c r="ET53">
        <v>7.0000000000000001E-3</v>
      </c>
      <c r="EW53">
        <v>1967</v>
      </c>
      <c r="EX53">
        <v>7.0000000000000001E-3</v>
      </c>
      <c r="FA53">
        <v>1967</v>
      </c>
      <c r="FB53">
        <v>7.0000000000000001E-3</v>
      </c>
      <c r="FE53">
        <v>1967</v>
      </c>
      <c r="FF53">
        <v>7.0000000000000001E-3</v>
      </c>
      <c r="FI53">
        <v>1967</v>
      </c>
      <c r="FJ53">
        <v>7.0000000000000001E-3</v>
      </c>
      <c r="FM53">
        <v>1967</v>
      </c>
      <c r="FN53">
        <v>7.0000000000000001E-3</v>
      </c>
      <c r="FQ53">
        <v>1967</v>
      </c>
      <c r="FR53">
        <v>7.0000000000000001E-3</v>
      </c>
      <c r="FU53">
        <v>1967</v>
      </c>
      <c r="FV53">
        <v>7.0000000000000001E-3</v>
      </c>
      <c r="FY53">
        <v>1967</v>
      </c>
      <c r="FZ53">
        <v>7.0000000000000001E-3</v>
      </c>
      <c r="GC53">
        <v>1967</v>
      </c>
      <c r="GD53">
        <v>7.0000000000000001E-3</v>
      </c>
      <c r="GG53">
        <v>1967</v>
      </c>
      <c r="GH53">
        <v>7.0000000000000001E-3</v>
      </c>
      <c r="GK53">
        <v>1967</v>
      </c>
      <c r="GL53">
        <v>7.0000000000000001E-3</v>
      </c>
      <c r="GO53">
        <v>1967</v>
      </c>
      <c r="GP53">
        <v>7.0000000000000001E-3</v>
      </c>
      <c r="GS53">
        <v>1967</v>
      </c>
      <c r="GT53">
        <v>7.0000000000000001E-3</v>
      </c>
      <c r="GW53">
        <v>1967</v>
      </c>
      <c r="GX53">
        <v>7.0000000000000001E-3</v>
      </c>
      <c r="HA53">
        <v>1967</v>
      </c>
      <c r="HB53">
        <v>7.0000000000000001E-3</v>
      </c>
      <c r="HE53">
        <v>1967</v>
      </c>
      <c r="HF53">
        <v>7.0000000000000001E-3</v>
      </c>
      <c r="HI53">
        <v>1965</v>
      </c>
      <c r="HJ53">
        <v>1.6E-2</v>
      </c>
      <c r="HM53">
        <v>1965</v>
      </c>
      <c r="HN53">
        <v>1.6E-2</v>
      </c>
      <c r="HQ53">
        <v>1965</v>
      </c>
      <c r="HR53">
        <v>1.6E-2</v>
      </c>
      <c r="HU53">
        <v>1965</v>
      </c>
      <c r="HV53">
        <v>1.6E-2</v>
      </c>
      <c r="HY53">
        <v>1965</v>
      </c>
      <c r="HZ53">
        <v>1.6E-2</v>
      </c>
      <c r="IC53">
        <v>1965</v>
      </c>
      <c r="ID53">
        <v>1.6E-2</v>
      </c>
      <c r="IG53">
        <v>1965</v>
      </c>
      <c r="IH53">
        <v>1.6E-2</v>
      </c>
      <c r="IK53">
        <v>1965</v>
      </c>
      <c r="IL53">
        <v>1.6E-2</v>
      </c>
      <c r="IO53">
        <v>1965</v>
      </c>
      <c r="IP53">
        <v>1.6E-2</v>
      </c>
      <c r="IS53">
        <v>1965</v>
      </c>
      <c r="IT53">
        <v>1.6E-2</v>
      </c>
      <c r="IW53">
        <v>1965</v>
      </c>
      <c r="IX53">
        <v>1.6E-2</v>
      </c>
      <c r="JA53">
        <v>1965</v>
      </c>
      <c r="JB53">
        <v>1.6E-2</v>
      </c>
      <c r="JE53">
        <v>1965</v>
      </c>
      <c r="JF53">
        <v>1.6E-2</v>
      </c>
      <c r="JI53">
        <v>1965</v>
      </c>
      <c r="JJ53">
        <v>1.6E-2</v>
      </c>
      <c r="JM53">
        <v>1965</v>
      </c>
      <c r="JN53">
        <v>1.6E-2</v>
      </c>
      <c r="JQ53">
        <v>1965</v>
      </c>
      <c r="JR53">
        <v>1.6E-2</v>
      </c>
      <c r="JU53">
        <v>1965</v>
      </c>
      <c r="JV53">
        <v>1.6E-2</v>
      </c>
      <c r="JY53">
        <v>1965</v>
      </c>
      <c r="JZ53">
        <v>1.6E-2</v>
      </c>
      <c r="KC53">
        <v>1965</v>
      </c>
      <c r="KD53">
        <v>1.6E-2</v>
      </c>
      <c r="KG53">
        <v>1965</v>
      </c>
      <c r="KH53">
        <v>1.6E-2</v>
      </c>
      <c r="KK53">
        <v>1965</v>
      </c>
      <c r="KL53">
        <v>1.6E-2</v>
      </c>
      <c r="KO53">
        <v>1965</v>
      </c>
      <c r="KP53">
        <v>1.6E-2</v>
      </c>
      <c r="KS53">
        <v>1965</v>
      </c>
      <c r="KT53">
        <v>1.6E-2</v>
      </c>
      <c r="KW53">
        <v>1965</v>
      </c>
      <c r="KX53">
        <v>1.6E-2</v>
      </c>
      <c r="LA53">
        <v>1965</v>
      </c>
      <c r="LB53">
        <v>1.6E-2</v>
      </c>
      <c r="LE53">
        <v>1965</v>
      </c>
      <c r="LF53">
        <v>1.6E-2</v>
      </c>
      <c r="LI53">
        <v>1965</v>
      </c>
      <c r="LJ53">
        <v>1.6E-2</v>
      </c>
    </row>
    <row r="54" spans="2:322">
      <c r="B54">
        <v>2.4521228968740552E-2</v>
      </c>
      <c r="C54" s="22">
        <v>0.20225826893117163</v>
      </c>
      <c r="D54">
        <v>19.268928576888996</v>
      </c>
      <c r="E54">
        <v>1967</v>
      </c>
      <c r="F54">
        <v>7.0000000000000001E-3</v>
      </c>
      <c r="I54">
        <v>1970</v>
      </c>
      <c r="J54">
        <v>0.46400000000000002</v>
      </c>
      <c r="M54">
        <v>1970</v>
      </c>
      <c r="N54">
        <v>0.46400000000000002</v>
      </c>
      <c r="Q54">
        <v>1970</v>
      </c>
      <c r="R54">
        <v>0.46400000000000002</v>
      </c>
      <c r="U54">
        <v>1970</v>
      </c>
      <c r="V54">
        <v>0.46400000000000002</v>
      </c>
      <c r="Y54">
        <v>1970</v>
      </c>
      <c r="Z54">
        <v>0.46400000000000002</v>
      </c>
      <c r="AC54">
        <v>1970</v>
      </c>
      <c r="AD54">
        <v>0.46400000000000002</v>
      </c>
      <c r="AG54">
        <v>1970</v>
      </c>
      <c r="AH54">
        <v>0.46400000000000002</v>
      </c>
      <c r="AK54">
        <v>1970</v>
      </c>
      <c r="AL54">
        <v>0.46400000000000002</v>
      </c>
      <c r="AO54">
        <v>1970</v>
      </c>
      <c r="AP54">
        <v>0.46400000000000002</v>
      </c>
      <c r="AS54">
        <v>1970</v>
      </c>
      <c r="AT54">
        <v>0.46400000000000002</v>
      </c>
      <c r="AW54">
        <v>1970</v>
      </c>
      <c r="AX54">
        <v>0.46400000000000002</v>
      </c>
      <c r="BA54">
        <v>1970</v>
      </c>
      <c r="BB54">
        <v>0.46400000000000002</v>
      </c>
      <c r="BE54">
        <v>1970</v>
      </c>
      <c r="BF54">
        <v>0.46400000000000002</v>
      </c>
      <c r="BI54">
        <v>1970</v>
      </c>
      <c r="BJ54">
        <v>0.46400000000000002</v>
      </c>
      <c r="BM54">
        <v>1970</v>
      </c>
      <c r="BN54">
        <v>0.46400000000000002</v>
      </c>
      <c r="BQ54">
        <v>1970</v>
      </c>
      <c r="BR54">
        <v>0.46400000000000002</v>
      </c>
      <c r="BU54">
        <v>1970</v>
      </c>
      <c r="BV54">
        <v>0.46400000000000002</v>
      </c>
      <c r="BY54">
        <v>1970</v>
      </c>
      <c r="BZ54">
        <v>0.46400000000000002</v>
      </c>
      <c r="CC54">
        <v>1970</v>
      </c>
      <c r="CD54">
        <v>0.46400000000000002</v>
      </c>
      <c r="CG54">
        <v>1970</v>
      </c>
      <c r="CH54">
        <v>0.46400000000000002</v>
      </c>
      <c r="CK54">
        <v>1970</v>
      </c>
      <c r="CL54">
        <v>0.46400000000000002</v>
      </c>
      <c r="CO54">
        <v>1970</v>
      </c>
      <c r="CP54">
        <v>0.46400000000000002</v>
      </c>
      <c r="CS54">
        <v>1970</v>
      </c>
      <c r="CT54">
        <v>0.46400000000000002</v>
      </c>
      <c r="CW54">
        <v>1970</v>
      </c>
      <c r="CX54">
        <v>0.46400000000000002</v>
      </c>
      <c r="DA54">
        <v>1970</v>
      </c>
      <c r="DB54">
        <v>0.46400000000000002</v>
      </c>
      <c r="DE54">
        <v>1970</v>
      </c>
      <c r="DF54">
        <v>0.46400000000000002</v>
      </c>
      <c r="DI54">
        <v>1970</v>
      </c>
      <c r="DJ54">
        <v>0.46400000000000002</v>
      </c>
      <c r="DM54">
        <v>1970</v>
      </c>
      <c r="DN54">
        <v>0.46400000000000002</v>
      </c>
      <c r="DQ54">
        <v>1970</v>
      </c>
      <c r="DR54">
        <v>0.46400000000000002</v>
      </c>
      <c r="DU54">
        <v>1970</v>
      </c>
      <c r="DV54">
        <v>0.46400000000000002</v>
      </c>
      <c r="DY54">
        <v>1970</v>
      </c>
      <c r="DZ54">
        <v>0.46400000000000002</v>
      </c>
      <c r="EC54">
        <v>1970</v>
      </c>
      <c r="ED54">
        <v>0.46400000000000002</v>
      </c>
      <c r="EG54">
        <v>1970</v>
      </c>
      <c r="EH54">
        <v>0.46400000000000002</v>
      </c>
      <c r="EK54">
        <v>1970</v>
      </c>
      <c r="EL54">
        <v>0.46400000000000002</v>
      </c>
      <c r="EO54">
        <v>1970</v>
      </c>
      <c r="EP54">
        <v>0.46400000000000002</v>
      </c>
      <c r="ES54">
        <v>1970</v>
      </c>
      <c r="ET54">
        <v>0.46400000000000002</v>
      </c>
      <c r="EW54">
        <v>1970</v>
      </c>
      <c r="EX54">
        <v>0.46400000000000002</v>
      </c>
      <c r="FA54">
        <v>1970</v>
      </c>
      <c r="FB54">
        <v>0.46400000000000002</v>
      </c>
      <c r="FE54">
        <v>1970</v>
      </c>
      <c r="FF54">
        <v>0.46400000000000002</v>
      </c>
      <c r="FI54">
        <v>1970</v>
      </c>
      <c r="FJ54">
        <v>0.46400000000000002</v>
      </c>
      <c r="FM54">
        <v>1970</v>
      </c>
      <c r="FN54">
        <v>0.46400000000000002</v>
      </c>
      <c r="FQ54">
        <v>1970</v>
      </c>
      <c r="FR54">
        <v>0.46400000000000002</v>
      </c>
      <c r="FU54">
        <v>1970</v>
      </c>
      <c r="FV54">
        <v>0.46400000000000002</v>
      </c>
      <c r="FY54">
        <v>1970</v>
      </c>
      <c r="FZ54">
        <v>0.46400000000000002</v>
      </c>
      <c r="GC54">
        <v>1970</v>
      </c>
      <c r="GD54">
        <v>0.46400000000000002</v>
      </c>
      <c r="GG54">
        <v>1970</v>
      </c>
      <c r="GH54">
        <v>0.46400000000000002</v>
      </c>
      <c r="GK54">
        <v>1970</v>
      </c>
      <c r="GL54">
        <v>0.46400000000000002</v>
      </c>
      <c r="GO54">
        <v>1970</v>
      </c>
      <c r="GP54">
        <v>0.46400000000000002</v>
      </c>
      <c r="GS54">
        <v>1970</v>
      </c>
      <c r="GT54">
        <v>0.46400000000000002</v>
      </c>
      <c r="GW54">
        <v>1970</v>
      </c>
      <c r="GX54">
        <v>0.46400000000000002</v>
      </c>
      <c r="HA54">
        <v>1970</v>
      </c>
      <c r="HB54">
        <v>0.46400000000000002</v>
      </c>
      <c r="HE54">
        <v>1970</v>
      </c>
      <c r="HF54">
        <v>0.46400000000000002</v>
      </c>
      <c r="HI54">
        <v>1970</v>
      </c>
      <c r="HJ54">
        <v>0.46400000000000002</v>
      </c>
      <c r="HM54">
        <v>1967</v>
      </c>
      <c r="HN54">
        <v>7.0000000000000001E-3</v>
      </c>
      <c r="HQ54">
        <v>1967</v>
      </c>
      <c r="HR54">
        <v>7.0000000000000001E-3</v>
      </c>
      <c r="HU54">
        <v>1967</v>
      </c>
      <c r="HV54">
        <v>7.0000000000000001E-3</v>
      </c>
      <c r="HY54">
        <v>1967</v>
      </c>
      <c r="HZ54">
        <v>7.0000000000000001E-3</v>
      </c>
      <c r="IC54">
        <v>1967</v>
      </c>
      <c r="ID54">
        <v>7.0000000000000001E-3</v>
      </c>
      <c r="IG54">
        <v>1967</v>
      </c>
      <c r="IH54">
        <v>7.0000000000000001E-3</v>
      </c>
      <c r="IK54">
        <v>1967</v>
      </c>
      <c r="IL54">
        <v>7.0000000000000001E-3</v>
      </c>
      <c r="IO54">
        <v>1967</v>
      </c>
      <c r="IP54">
        <v>7.0000000000000001E-3</v>
      </c>
      <c r="IS54">
        <v>1967</v>
      </c>
      <c r="IT54">
        <v>7.0000000000000001E-3</v>
      </c>
      <c r="IW54">
        <v>1967</v>
      </c>
      <c r="IX54">
        <v>7.0000000000000001E-3</v>
      </c>
      <c r="JA54">
        <v>1967</v>
      </c>
      <c r="JB54">
        <v>7.0000000000000001E-3</v>
      </c>
      <c r="JE54">
        <v>1967</v>
      </c>
      <c r="JF54">
        <v>7.0000000000000001E-3</v>
      </c>
      <c r="JI54">
        <v>1967</v>
      </c>
      <c r="JJ54">
        <v>7.0000000000000001E-3</v>
      </c>
      <c r="JM54">
        <v>1967</v>
      </c>
      <c r="JN54">
        <v>7.0000000000000001E-3</v>
      </c>
      <c r="JQ54">
        <v>1967</v>
      </c>
      <c r="JR54">
        <v>7.0000000000000001E-3</v>
      </c>
      <c r="JU54">
        <v>1967</v>
      </c>
      <c r="JV54">
        <v>7.0000000000000001E-3</v>
      </c>
      <c r="JY54">
        <v>1967</v>
      </c>
      <c r="JZ54">
        <v>7.0000000000000001E-3</v>
      </c>
      <c r="KC54">
        <v>1967</v>
      </c>
      <c r="KD54">
        <v>7.0000000000000001E-3</v>
      </c>
      <c r="KG54">
        <v>1967</v>
      </c>
      <c r="KH54">
        <v>7.0000000000000001E-3</v>
      </c>
      <c r="KK54">
        <v>1967</v>
      </c>
      <c r="KL54">
        <v>7.0000000000000001E-3</v>
      </c>
      <c r="KO54">
        <v>1967</v>
      </c>
      <c r="KP54">
        <v>7.0000000000000001E-3</v>
      </c>
      <c r="KS54">
        <v>1967</v>
      </c>
      <c r="KT54">
        <v>7.0000000000000001E-3</v>
      </c>
      <c r="KW54">
        <v>1967</v>
      </c>
      <c r="KX54">
        <v>7.0000000000000001E-3</v>
      </c>
      <c r="LA54">
        <v>1967</v>
      </c>
      <c r="LB54">
        <v>7.0000000000000001E-3</v>
      </c>
      <c r="LE54">
        <v>1967</v>
      </c>
      <c r="LF54">
        <v>7.0000000000000001E-3</v>
      </c>
      <c r="LI54">
        <v>1967</v>
      </c>
      <c r="LJ54">
        <v>7.0000000000000001E-3</v>
      </c>
    </row>
    <row r="55" spans="2:322">
      <c r="B55">
        <v>2.337056150279471E-2</v>
      </c>
      <c r="C55" s="22">
        <v>0.18018735325116797</v>
      </c>
      <c r="D55">
        <v>16.704107824387226</v>
      </c>
      <c r="E55">
        <v>1970</v>
      </c>
      <c r="F55">
        <v>0.46400000000000002</v>
      </c>
      <c r="I55">
        <v>1971</v>
      </c>
      <c r="J55">
        <v>0.47299999999999998</v>
      </c>
      <c r="M55">
        <v>1971</v>
      </c>
      <c r="N55">
        <v>0.47299999999999998</v>
      </c>
      <c r="Q55">
        <v>1971</v>
      </c>
      <c r="R55">
        <v>0.47299999999999998</v>
      </c>
      <c r="U55">
        <v>1971</v>
      </c>
      <c r="V55">
        <v>0.47299999999999998</v>
      </c>
      <c r="Y55">
        <v>1971</v>
      </c>
      <c r="Z55">
        <v>0.47299999999999998</v>
      </c>
      <c r="AC55">
        <v>1971</v>
      </c>
      <c r="AD55">
        <v>0.47299999999999998</v>
      </c>
      <c r="AG55">
        <v>1971</v>
      </c>
      <c r="AH55">
        <v>0.47299999999999998</v>
      </c>
      <c r="AK55">
        <v>1971</v>
      </c>
      <c r="AL55">
        <v>0.47299999999999998</v>
      </c>
      <c r="AO55">
        <v>1971</v>
      </c>
      <c r="AP55">
        <v>0.47299999999999998</v>
      </c>
      <c r="AS55">
        <v>1971</v>
      </c>
      <c r="AT55">
        <v>0.47299999999999998</v>
      </c>
      <c r="AW55">
        <v>1971</v>
      </c>
      <c r="AX55">
        <v>0.47299999999999998</v>
      </c>
      <c r="BA55">
        <v>1971</v>
      </c>
      <c r="BB55">
        <v>0.47299999999999998</v>
      </c>
      <c r="BE55">
        <v>1971</v>
      </c>
      <c r="BF55">
        <v>0.47299999999999998</v>
      </c>
      <c r="BI55">
        <v>1971</v>
      </c>
      <c r="BJ55">
        <v>0.47299999999999998</v>
      </c>
      <c r="BM55">
        <v>1971</v>
      </c>
      <c r="BN55">
        <v>0.47299999999999998</v>
      </c>
      <c r="BQ55">
        <v>1971</v>
      </c>
      <c r="BR55">
        <v>0.47299999999999998</v>
      </c>
      <c r="BU55">
        <v>1971</v>
      </c>
      <c r="BV55">
        <v>0.47299999999999998</v>
      </c>
      <c r="BY55">
        <v>1971</v>
      </c>
      <c r="BZ55">
        <v>0.47299999999999998</v>
      </c>
      <c r="CC55">
        <v>1971</v>
      </c>
      <c r="CD55">
        <v>0.47299999999999998</v>
      </c>
      <c r="CG55">
        <v>1971</v>
      </c>
      <c r="CH55">
        <v>0.47299999999999998</v>
      </c>
      <c r="CK55">
        <v>1971</v>
      </c>
      <c r="CL55">
        <v>0.47299999999999998</v>
      </c>
      <c r="CO55">
        <v>1971</v>
      </c>
      <c r="CP55">
        <v>0.47299999999999998</v>
      </c>
      <c r="CS55">
        <v>1971</v>
      </c>
      <c r="CT55">
        <v>0.47299999999999998</v>
      </c>
      <c r="CW55">
        <v>1971</v>
      </c>
      <c r="CX55">
        <v>0.47299999999999998</v>
      </c>
      <c r="DA55">
        <v>1971</v>
      </c>
      <c r="DB55">
        <v>0.47299999999999998</v>
      </c>
      <c r="DE55">
        <v>1971</v>
      </c>
      <c r="DF55">
        <v>0.47299999999999998</v>
      </c>
      <c r="DI55">
        <v>1971</v>
      </c>
      <c r="DJ55">
        <v>0.47299999999999998</v>
      </c>
      <c r="DM55">
        <v>1971</v>
      </c>
      <c r="DN55">
        <v>0.47299999999999998</v>
      </c>
      <c r="DQ55">
        <v>1971</v>
      </c>
      <c r="DR55">
        <v>0.47299999999999998</v>
      </c>
      <c r="DU55">
        <v>1971</v>
      </c>
      <c r="DV55">
        <v>0.47299999999999998</v>
      </c>
      <c r="DY55">
        <v>1971</v>
      </c>
      <c r="DZ55">
        <v>0.47299999999999998</v>
      </c>
      <c r="EC55">
        <v>1971</v>
      </c>
      <c r="ED55">
        <v>0.47299999999999998</v>
      </c>
      <c r="EG55">
        <v>1971</v>
      </c>
      <c r="EH55">
        <v>0.47299999999999998</v>
      </c>
      <c r="EK55">
        <v>1971</v>
      </c>
      <c r="EL55">
        <v>0.47299999999999998</v>
      </c>
      <c r="EO55">
        <v>1971</v>
      </c>
      <c r="EP55">
        <v>0.47299999999999998</v>
      </c>
      <c r="ES55">
        <v>1971</v>
      </c>
      <c r="ET55">
        <v>0.47299999999999998</v>
      </c>
      <c r="EW55">
        <v>1971</v>
      </c>
      <c r="EX55">
        <v>0.47299999999999998</v>
      </c>
      <c r="FA55">
        <v>1971</v>
      </c>
      <c r="FB55">
        <v>0.47299999999999998</v>
      </c>
      <c r="FE55">
        <v>1971</v>
      </c>
      <c r="FF55">
        <v>0.47299999999999998</v>
      </c>
      <c r="FI55">
        <v>1971</v>
      </c>
      <c r="FJ55">
        <v>0.47299999999999998</v>
      </c>
      <c r="FM55">
        <v>1971</v>
      </c>
      <c r="FN55">
        <v>0.47299999999999998</v>
      </c>
      <c r="FQ55">
        <v>1971</v>
      </c>
      <c r="FR55">
        <v>0.47299999999999998</v>
      </c>
      <c r="FU55">
        <v>1971</v>
      </c>
      <c r="FV55">
        <v>0.47299999999999998</v>
      </c>
      <c r="FY55">
        <v>1971</v>
      </c>
      <c r="FZ55">
        <v>0.47299999999999998</v>
      </c>
      <c r="GC55">
        <v>1971</v>
      </c>
      <c r="GD55">
        <v>0.47299999999999998</v>
      </c>
      <c r="GG55">
        <v>1971</v>
      </c>
      <c r="GH55">
        <v>0.47299999999999998</v>
      </c>
      <c r="GK55">
        <v>1971</v>
      </c>
      <c r="GL55">
        <v>0.47299999999999998</v>
      </c>
      <c r="GO55">
        <v>1971</v>
      </c>
      <c r="GP55">
        <v>0.47299999999999998</v>
      </c>
      <c r="GS55">
        <v>1971</v>
      </c>
      <c r="GT55">
        <v>0.47299999999999998</v>
      </c>
      <c r="GW55">
        <v>1971</v>
      </c>
      <c r="GX55">
        <v>0.47299999999999998</v>
      </c>
      <c r="HA55">
        <v>1971</v>
      </c>
      <c r="HB55">
        <v>0.47299999999999998</v>
      </c>
      <c r="HE55">
        <v>1971</v>
      </c>
      <c r="HF55">
        <v>0.47299999999999998</v>
      </c>
      <c r="HI55">
        <v>1971</v>
      </c>
      <c r="HJ55">
        <v>0.47299999999999998</v>
      </c>
      <c r="HM55">
        <v>1971</v>
      </c>
      <c r="HN55">
        <v>0.47299999999999998</v>
      </c>
      <c r="HQ55">
        <v>1970</v>
      </c>
      <c r="HR55">
        <v>0.46400000000000002</v>
      </c>
      <c r="HU55">
        <v>1970</v>
      </c>
      <c r="HV55">
        <v>0.46400000000000002</v>
      </c>
      <c r="HY55">
        <v>1970</v>
      </c>
      <c r="HZ55">
        <v>0.46400000000000002</v>
      </c>
      <c r="IC55">
        <v>1970</v>
      </c>
      <c r="ID55">
        <v>0.46400000000000002</v>
      </c>
      <c r="IG55">
        <v>1970</v>
      </c>
      <c r="IH55">
        <v>0.46400000000000002</v>
      </c>
      <c r="IK55">
        <v>1970</v>
      </c>
      <c r="IL55">
        <v>0.46400000000000002</v>
      </c>
      <c r="IO55">
        <v>1970</v>
      </c>
      <c r="IP55">
        <v>0.46400000000000002</v>
      </c>
      <c r="IS55">
        <v>1970</v>
      </c>
      <c r="IT55">
        <v>0.46400000000000002</v>
      </c>
      <c r="IW55">
        <v>1970</v>
      </c>
      <c r="IX55">
        <v>0.46400000000000002</v>
      </c>
      <c r="JA55">
        <v>1970</v>
      </c>
      <c r="JB55">
        <v>0.46400000000000002</v>
      </c>
      <c r="JE55">
        <v>1970</v>
      </c>
      <c r="JF55">
        <v>0.46400000000000002</v>
      </c>
      <c r="JI55">
        <v>1970</v>
      </c>
      <c r="JJ55">
        <v>0.46400000000000002</v>
      </c>
      <c r="JM55">
        <v>1970</v>
      </c>
      <c r="JN55">
        <v>0.46400000000000002</v>
      </c>
      <c r="JQ55">
        <v>1970</v>
      </c>
      <c r="JR55">
        <v>0.46400000000000002</v>
      </c>
      <c r="JU55">
        <v>1970</v>
      </c>
      <c r="JV55">
        <v>0.46400000000000002</v>
      </c>
      <c r="JY55">
        <v>1970</v>
      </c>
      <c r="JZ55">
        <v>0.46400000000000002</v>
      </c>
      <c r="KC55">
        <v>1970</v>
      </c>
      <c r="KD55">
        <v>0.46400000000000002</v>
      </c>
      <c r="KG55">
        <v>1970</v>
      </c>
      <c r="KH55">
        <v>0.46400000000000002</v>
      </c>
      <c r="KK55">
        <v>1970</v>
      </c>
      <c r="KL55">
        <v>0.46400000000000002</v>
      </c>
      <c r="KO55">
        <v>1970</v>
      </c>
      <c r="KP55">
        <v>0.46400000000000002</v>
      </c>
      <c r="KS55">
        <v>1970</v>
      </c>
      <c r="KT55">
        <v>0.46400000000000002</v>
      </c>
      <c r="KW55">
        <v>1970</v>
      </c>
      <c r="KX55">
        <v>0.46400000000000002</v>
      </c>
      <c r="LA55">
        <v>1970</v>
      </c>
      <c r="LB55">
        <v>0.46400000000000002</v>
      </c>
      <c r="LE55">
        <v>1970</v>
      </c>
      <c r="LF55">
        <v>0.46400000000000002</v>
      </c>
      <c r="LI55">
        <v>1970</v>
      </c>
      <c r="LJ55">
        <v>0.46400000000000002</v>
      </c>
    </row>
    <row r="56" spans="2:322">
      <c r="B56">
        <v>2.3344988585715359E-2</v>
      </c>
      <c r="C56" s="22">
        <v>0.17975412695964429</v>
      </c>
      <c r="D56">
        <v>16.655144631566873</v>
      </c>
      <c r="E56">
        <v>1971</v>
      </c>
      <c r="F56">
        <v>0.47299999999999998</v>
      </c>
      <c r="I56">
        <v>1972</v>
      </c>
      <c r="J56">
        <v>0.34</v>
      </c>
      <c r="M56">
        <v>1972</v>
      </c>
      <c r="N56">
        <v>0.34</v>
      </c>
      <c r="Q56">
        <v>1972</v>
      </c>
      <c r="R56">
        <v>0.34</v>
      </c>
      <c r="U56">
        <v>1972</v>
      </c>
      <c r="V56">
        <v>0.34</v>
      </c>
      <c r="Y56">
        <v>1972</v>
      </c>
      <c r="Z56">
        <v>0.34</v>
      </c>
      <c r="AC56">
        <v>1972</v>
      </c>
      <c r="AD56">
        <v>0.34</v>
      </c>
      <c r="AG56">
        <v>1972</v>
      </c>
      <c r="AH56">
        <v>0.34</v>
      </c>
      <c r="AK56">
        <v>1972</v>
      </c>
      <c r="AL56">
        <v>0.34</v>
      </c>
      <c r="AO56">
        <v>1972</v>
      </c>
      <c r="AP56">
        <v>0.34</v>
      </c>
      <c r="AS56">
        <v>1972</v>
      </c>
      <c r="AT56">
        <v>0.34</v>
      </c>
      <c r="AW56">
        <v>1972</v>
      </c>
      <c r="AX56">
        <v>0.34</v>
      </c>
      <c r="BA56">
        <v>1972</v>
      </c>
      <c r="BB56">
        <v>0.34</v>
      </c>
      <c r="BE56">
        <v>1972</v>
      </c>
      <c r="BF56">
        <v>0.34</v>
      </c>
      <c r="BI56">
        <v>1972</v>
      </c>
      <c r="BJ56">
        <v>0.34</v>
      </c>
      <c r="BM56">
        <v>1972</v>
      </c>
      <c r="BN56">
        <v>0.34</v>
      </c>
      <c r="BQ56">
        <v>1972</v>
      </c>
      <c r="BR56">
        <v>0.34</v>
      </c>
      <c r="BU56">
        <v>1972</v>
      </c>
      <c r="BV56">
        <v>0.34</v>
      </c>
      <c r="BY56">
        <v>1972</v>
      </c>
      <c r="BZ56">
        <v>0.34</v>
      </c>
      <c r="CC56">
        <v>1972</v>
      </c>
      <c r="CD56">
        <v>0.34</v>
      </c>
      <c r="CG56">
        <v>1972</v>
      </c>
      <c r="CH56">
        <v>0.34</v>
      </c>
      <c r="CK56">
        <v>1972</v>
      </c>
      <c r="CL56">
        <v>0.34</v>
      </c>
      <c r="CO56">
        <v>1972</v>
      </c>
      <c r="CP56">
        <v>0.34</v>
      </c>
      <c r="CS56">
        <v>1972</v>
      </c>
      <c r="CT56">
        <v>0.34</v>
      </c>
      <c r="CW56">
        <v>1972</v>
      </c>
      <c r="CX56">
        <v>0.34</v>
      </c>
      <c r="DA56">
        <v>1972</v>
      </c>
      <c r="DB56">
        <v>0.34</v>
      </c>
      <c r="DE56">
        <v>1972</v>
      </c>
      <c r="DF56">
        <v>0.34</v>
      </c>
      <c r="DI56">
        <v>1972</v>
      </c>
      <c r="DJ56">
        <v>0.34</v>
      </c>
      <c r="DM56">
        <v>1972</v>
      </c>
      <c r="DN56">
        <v>0.34</v>
      </c>
      <c r="DQ56">
        <v>1972</v>
      </c>
      <c r="DR56">
        <v>0.34</v>
      </c>
      <c r="DU56">
        <v>1972</v>
      </c>
      <c r="DV56">
        <v>0.34</v>
      </c>
      <c r="DY56">
        <v>1972</v>
      </c>
      <c r="DZ56">
        <v>0.34</v>
      </c>
      <c r="EC56">
        <v>1972</v>
      </c>
      <c r="ED56">
        <v>0.34</v>
      </c>
      <c r="EG56">
        <v>1972</v>
      </c>
      <c r="EH56">
        <v>0.34</v>
      </c>
      <c r="EK56">
        <v>1972</v>
      </c>
      <c r="EL56">
        <v>0.34</v>
      </c>
      <c r="EO56">
        <v>1972</v>
      </c>
      <c r="EP56">
        <v>0.34</v>
      </c>
      <c r="ES56">
        <v>1972</v>
      </c>
      <c r="ET56">
        <v>0.34</v>
      </c>
      <c r="EW56">
        <v>1972</v>
      </c>
      <c r="EX56">
        <v>0.34</v>
      </c>
      <c r="FA56">
        <v>1972</v>
      </c>
      <c r="FB56">
        <v>0.34</v>
      </c>
      <c r="FE56">
        <v>1972</v>
      </c>
      <c r="FF56">
        <v>0.34</v>
      </c>
      <c r="FI56">
        <v>1972</v>
      </c>
      <c r="FJ56">
        <v>0.34</v>
      </c>
      <c r="FM56">
        <v>1972</v>
      </c>
      <c r="FN56">
        <v>0.34</v>
      </c>
      <c r="FQ56">
        <v>1972</v>
      </c>
      <c r="FR56">
        <v>0.34</v>
      </c>
      <c r="FU56">
        <v>1972</v>
      </c>
      <c r="FV56">
        <v>0.34</v>
      </c>
      <c r="FY56">
        <v>1972</v>
      </c>
      <c r="FZ56">
        <v>0.34</v>
      </c>
      <c r="GC56">
        <v>1972</v>
      </c>
      <c r="GD56">
        <v>0.34</v>
      </c>
      <c r="GG56">
        <v>1972</v>
      </c>
      <c r="GH56">
        <v>0.34</v>
      </c>
      <c r="GK56">
        <v>1972</v>
      </c>
      <c r="GL56">
        <v>0.34</v>
      </c>
      <c r="GO56">
        <v>1972</v>
      </c>
      <c r="GP56">
        <v>0.34</v>
      </c>
      <c r="GS56">
        <v>1972</v>
      </c>
      <c r="GT56">
        <v>0.34</v>
      </c>
      <c r="GW56">
        <v>1972</v>
      </c>
      <c r="GX56">
        <v>0.34</v>
      </c>
      <c r="HA56">
        <v>1972</v>
      </c>
      <c r="HB56">
        <v>0.34</v>
      </c>
      <c r="HE56">
        <v>1972</v>
      </c>
      <c r="HF56">
        <v>0.34</v>
      </c>
      <c r="HI56">
        <v>1972</v>
      </c>
      <c r="HJ56">
        <v>0.34</v>
      </c>
      <c r="HM56">
        <v>1972</v>
      </c>
      <c r="HN56">
        <v>0.34</v>
      </c>
      <c r="HQ56">
        <v>1972</v>
      </c>
      <c r="HR56">
        <v>0.34</v>
      </c>
      <c r="HU56">
        <v>1971</v>
      </c>
      <c r="HV56">
        <v>0.47299999999999998</v>
      </c>
      <c r="HY56">
        <v>1971</v>
      </c>
      <c r="HZ56">
        <v>0.47299999999999998</v>
      </c>
      <c r="IC56">
        <v>1971</v>
      </c>
      <c r="ID56">
        <v>0.47299999999999998</v>
      </c>
      <c r="IG56">
        <v>1971</v>
      </c>
      <c r="IH56">
        <v>0.47299999999999998</v>
      </c>
      <c r="IK56">
        <v>1971</v>
      </c>
      <c r="IL56">
        <v>0.47299999999999998</v>
      </c>
      <c r="IO56">
        <v>1971</v>
      </c>
      <c r="IP56">
        <v>0.47299999999999998</v>
      </c>
      <c r="IS56">
        <v>1971</v>
      </c>
      <c r="IT56">
        <v>0.47299999999999998</v>
      </c>
      <c r="IW56">
        <v>1971</v>
      </c>
      <c r="IX56">
        <v>0.47299999999999998</v>
      </c>
      <c r="JA56">
        <v>1971</v>
      </c>
      <c r="JB56">
        <v>0.47299999999999998</v>
      </c>
      <c r="JE56">
        <v>1971</v>
      </c>
      <c r="JF56">
        <v>0.47299999999999998</v>
      </c>
      <c r="JI56">
        <v>1971</v>
      </c>
      <c r="JJ56">
        <v>0.47299999999999998</v>
      </c>
      <c r="JM56">
        <v>1971</v>
      </c>
      <c r="JN56">
        <v>0.47299999999999998</v>
      </c>
      <c r="JQ56">
        <v>1971</v>
      </c>
      <c r="JR56">
        <v>0.47299999999999998</v>
      </c>
      <c r="JU56">
        <v>1971</v>
      </c>
      <c r="JV56">
        <v>0.47299999999999998</v>
      </c>
      <c r="JY56">
        <v>1971</v>
      </c>
      <c r="JZ56">
        <v>0.47299999999999998</v>
      </c>
      <c r="KC56">
        <v>1971</v>
      </c>
      <c r="KD56">
        <v>0.47299999999999998</v>
      </c>
      <c r="KG56">
        <v>1971</v>
      </c>
      <c r="KH56">
        <v>0.47299999999999998</v>
      </c>
      <c r="KK56">
        <v>1971</v>
      </c>
      <c r="KL56">
        <v>0.47299999999999998</v>
      </c>
      <c r="KO56">
        <v>1971</v>
      </c>
      <c r="KP56">
        <v>0.47299999999999998</v>
      </c>
      <c r="KS56">
        <v>1971</v>
      </c>
      <c r="KT56">
        <v>0.47299999999999998</v>
      </c>
      <c r="KW56">
        <v>1971</v>
      </c>
      <c r="KX56">
        <v>0.47299999999999998</v>
      </c>
      <c r="LA56">
        <v>1971</v>
      </c>
      <c r="LB56">
        <v>0.47299999999999998</v>
      </c>
      <c r="LE56">
        <v>1971</v>
      </c>
      <c r="LF56">
        <v>0.47299999999999998</v>
      </c>
      <c r="LI56">
        <v>1971</v>
      </c>
      <c r="LJ56">
        <v>0.47299999999999998</v>
      </c>
    </row>
    <row r="57" spans="2:322">
      <c r="B57">
        <v>2.34444396379281E-2</v>
      </c>
      <c r="C57" s="22">
        <v>0.17992528758206716</v>
      </c>
      <c r="D57">
        <v>16.67448300645599</v>
      </c>
      <c r="E57">
        <v>1972</v>
      </c>
      <c r="F57">
        <v>0.34</v>
      </c>
      <c r="I57">
        <v>1973</v>
      </c>
      <c r="J57">
        <v>0.318</v>
      </c>
      <c r="M57">
        <v>1973</v>
      </c>
      <c r="N57">
        <v>0.318</v>
      </c>
      <c r="Q57">
        <v>1973</v>
      </c>
      <c r="R57">
        <v>0.318</v>
      </c>
      <c r="U57">
        <v>1973</v>
      </c>
      <c r="V57">
        <v>0.318</v>
      </c>
      <c r="Y57">
        <v>1973</v>
      </c>
      <c r="Z57">
        <v>0.318</v>
      </c>
      <c r="AC57">
        <v>1973</v>
      </c>
      <c r="AD57">
        <v>0.318</v>
      </c>
      <c r="AG57">
        <v>1973</v>
      </c>
      <c r="AH57">
        <v>0.318</v>
      </c>
      <c r="AK57">
        <v>1973</v>
      </c>
      <c r="AL57">
        <v>0.318</v>
      </c>
      <c r="AO57">
        <v>1973</v>
      </c>
      <c r="AP57">
        <v>0.318</v>
      </c>
      <c r="AS57">
        <v>1973</v>
      </c>
      <c r="AT57">
        <v>0.318</v>
      </c>
      <c r="AW57">
        <v>1973</v>
      </c>
      <c r="AX57">
        <v>0.318</v>
      </c>
      <c r="BA57">
        <v>1973</v>
      </c>
      <c r="BB57">
        <v>0.318</v>
      </c>
      <c r="BE57">
        <v>1973</v>
      </c>
      <c r="BF57">
        <v>0.318</v>
      </c>
      <c r="BI57">
        <v>1973</v>
      </c>
      <c r="BJ57">
        <v>0.318</v>
      </c>
      <c r="BM57">
        <v>1973</v>
      </c>
      <c r="BN57">
        <v>0.318</v>
      </c>
      <c r="BQ57">
        <v>1973</v>
      </c>
      <c r="BR57">
        <v>0.318</v>
      </c>
      <c r="BU57">
        <v>1973</v>
      </c>
      <c r="BV57">
        <v>0.318</v>
      </c>
      <c r="BY57">
        <v>1973</v>
      </c>
      <c r="BZ57">
        <v>0.318</v>
      </c>
      <c r="CC57">
        <v>1973</v>
      </c>
      <c r="CD57">
        <v>0.318</v>
      </c>
      <c r="CG57">
        <v>1973</v>
      </c>
      <c r="CH57">
        <v>0.318</v>
      </c>
      <c r="CK57">
        <v>1973</v>
      </c>
      <c r="CL57">
        <v>0.318</v>
      </c>
      <c r="CO57">
        <v>1973</v>
      </c>
      <c r="CP57">
        <v>0.318</v>
      </c>
      <c r="CS57">
        <v>1973</v>
      </c>
      <c r="CT57">
        <v>0.318</v>
      </c>
      <c r="CW57">
        <v>1973</v>
      </c>
      <c r="CX57">
        <v>0.318</v>
      </c>
      <c r="DA57">
        <v>1973</v>
      </c>
      <c r="DB57">
        <v>0.318</v>
      </c>
      <c r="DE57">
        <v>1973</v>
      </c>
      <c r="DF57">
        <v>0.318</v>
      </c>
      <c r="DI57">
        <v>1973</v>
      </c>
      <c r="DJ57">
        <v>0.318</v>
      </c>
      <c r="DM57">
        <v>1973</v>
      </c>
      <c r="DN57">
        <v>0.318</v>
      </c>
      <c r="DQ57">
        <v>1973</v>
      </c>
      <c r="DR57">
        <v>0.318</v>
      </c>
      <c r="DU57">
        <v>1973</v>
      </c>
      <c r="DV57">
        <v>0.318</v>
      </c>
      <c r="DY57">
        <v>1973</v>
      </c>
      <c r="DZ57">
        <v>0.318</v>
      </c>
      <c r="EC57">
        <v>1973</v>
      </c>
      <c r="ED57">
        <v>0.318</v>
      </c>
      <c r="EG57">
        <v>1973</v>
      </c>
      <c r="EH57">
        <v>0.318</v>
      </c>
      <c r="EK57">
        <v>1973</v>
      </c>
      <c r="EL57">
        <v>0.318</v>
      </c>
      <c r="EO57">
        <v>1973</v>
      </c>
      <c r="EP57">
        <v>0.318</v>
      </c>
      <c r="ES57">
        <v>1973</v>
      </c>
      <c r="ET57">
        <v>0.318</v>
      </c>
      <c r="EW57">
        <v>1973</v>
      </c>
      <c r="EX57">
        <v>0.318</v>
      </c>
      <c r="FA57">
        <v>1973</v>
      </c>
      <c r="FB57">
        <v>0.318</v>
      </c>
      <c r="FE57">
        <v>1973</v>
      </c>
      <c r="FF57">
        <v>0.318</v>
      </c>
      <c r="FI57">
        <v>1973</v>
      </c>
      <c r="FJ57">
        <v>0.318</v>
      </c>
      <c r="FM57">
        <v>1973</v>
      </c>
      <c r="FN57">
        <v>0.318</v>
      </c>
      <c r="FQ57">
        <v>1973</v>
      </c>
      <c r="FR57">
        <v>0.318</v>
      </c>
      <c r="FU57">
        <v>1973</v>
      </c>
      <c r="FV57">
        <v>0.318</v>
      </c>
      <c r="FY57">
        <v>1973</v>
      </c>
      <c r="FZ57">
        <v>0.318</v>
      </c>
      <c r="GC57">
        <v>1973</v>
      </c>
      <c r="GD57">
        <v>0.318</v>
      </c>
      <c r="GG57">
        <v>1973</v>
      </c>
      <c r="GH57">
        <v>0.318</v>
      </c>
      <c r="GK57">
        <v>1973</v>
      </c>
      <c r="GL57">
        <v>0.318</v>
      </c>
      <c r="GO57">
        <v>1973</v>
      </c>
      <c r="GP57">
        <v>0.318</v>
      </c>
      <c r="GS57">
        <v>1973</v>
      </c>
      <c r="GT57">
        <v>0.318</v>
      </c>
      <c r="GW57">
        <v>1973</v>
      </c>
      <c r="GX57">
        <v>0.318</v>
      </c>
      <c r="HA57">
        <v>1973</v>
      </c>
      <c r="HB57">
        <v>0.318</v>
      </c>
      <c r="HE57">
        <v>1973</v>
      </c>
      <c r="HF57">
        <v>0.318</v>
      </c>
      <c r="HI57">
        <v>1973</v>
      </c>
      <c r="HJ57">
        <v>0.318</v>
      </c>
      <c r="HM57">
        <v>1973</v>
      </c>
      <c r="HN57">
        <v>0.318</v>
      </c>
      <c r="HQ57">
        <v>1973</v>
      </c>
      <c r="HR57">
        <v>0.318</v>
      </c>
      <c r="HU57">
        <v>1973</v>
      </c>
      <c r="HV57">
        <v>0.318</v>
      </c>
      <c r="HY57">
        <v>1972</v>
      </c>
      <c r="HZ57">
        <v>0.34</v>
      </c>
      <c r="IC57">
        <v>1972</v>
      </c>
      <c r="ID57">
        <v>0.34</v>
      </c>
      <c r="IG57">
        <v>1972</v>
      </c>
      <c r="IH57">
        <v>0.34</v>
      </c>
      <c r="IK57">
        <v>1972</v>
      </c>
      <c r="IL57">
        <v>0.34</v>
      </c>
      <c r="IO57">
        <v>1972</v>
      </c>
      <c r="IP57">
        <v>0.34</v>
      </c>
      <c r="IS57">
        <v>1972</v>
      </c>
      <c r="IT57">
        <v>0.34</v>
      </c>
      <c r="IW57">
        <v>1972</v>
      </c>
      <c r="IX57">
        <v>0.34</v>
      </c>
      <c r="JA57">
        <v>1972</v>
      </c>
      <c r="JB57">
        <v>0.34</v>
      </c>
      <c r="JE57">
        <v>1972</v>
      </c>
      <c r="JF57">
        <v>0.34</v>
      </c>
      <c r="JI57">
        <v>1972</v>
      </c>
      <c r="JJ57">
        <v>0.34</v>
      </c>
      <c r="JM57">
        <v>1972</v>
      </c>
      <c r="JN57">
        <v>0.34</v>
      </c>
      <c r="JQ57">
        <v>1972</v>
      </c>
      <c r="JR57">
        <v>0.34</v>
      </c>
      <c r="JU57">
        <v>1972</v>
      </c>
      <c r="JV57">
        <v>0.34</v>
      </c>
      <c r="JY57">
        <v>1972</v>
      </c>
      <c r="JZ57">
        <v>0.34</v>
      </c>
      <c r="KC57">
        <v>1972</v>
      </c>
      <c r="KD57">
        <v>0.34</v>
      </c>
      <c r="KG57">
        <v>1972</v>
      </c>
      <c r="KH57">
        <v>0.34</v>
      </c>
      <c r="KK57">
        <v>1972</v>
      </c>
      <c r="KL57">
        <v>0.34</v>
      </c>
      <c r="KO57">
        <v>1972</v>
      </c>
      <c r="KP57">
        <v>0.34</v>
      </c>
      <c r="KS57">
        <v>1972</v>
      </c>
      <c r="KT57">
        <v>0.34</v>
      </c>
      <c r="KW57">
        <v>1972</v>
      </c>
      <c r="KX57">
        <v>0.34</v>
      </c>
      <c r="LA57">
        <v>1972</v>
      </c>
      <c r="LB57">
        <v>0.34</v>
      </c>
      <c r="LE57">
        <v>1972</v>
      </c>
      <c r="LF57">
        <v>0.34</v>
      </c>
      <c r="LI57">
        <v>1972</v>
      </c>
      <c r="LJ57">
        <v>0.34</v>
      </c>
    </row>
    <row r="58" spans="2:322">
      <c r="B58">
        <v>2.3458490266704563E-2</v>
      </c>
      <c r="C58" s="22">
        <v>0.17979025174842272</v>
      </c>
      <c r="D58">
        <v>16.659225474956248</v>
      </c>
      <c r="E58">
        <v>1973</v>
      </c>
      <c r="F58">
        <v>0.318</v>
      </c>
      <c r="I58">
        <v>1973</v>
      </c>
      <c r="J58">
        <v>1.0999999999999999E-2</v>
      </c>
      <c r="M58">
        <v>1973</v>
      </c>
      <c r="N58">
        <v>1.0999999999999999E-2</v>
      </c>
      <c r="Q58">
        <v>1973</v>
      </c>
      <c r="R58">
        <v>1.0999999999999999E-2</v>
      </c>
      <c r="U58">
        <v>1973</v>
      </c>
      <c r="V58">
        <v>1.0999999999999999E-2</v>
      </c>
      <c r="Y58">
        <v>1973</v>
      </c>
      <c r="Z58">
        <v>1.0999999999999999E-2</v>
      </c>
      <c r="AC58">
        <v>1973</v>
      </c>
      <c r="AD58">
        <v>1.0999999999999999E-2</v>
      </c>
      <c r="AG58">
        <v>1973</v>
      </c>
      <c r="AH58">
        <v>1.0999999999999999E-2</v>
      </c>
      <c r="AK58">
        <v>1973</v>
      </c>
      <c r="AL58">
        <v>1.0999999999999999E-2</v>
      </c>
      <c r="AO58">
        <v>1973</v>
      </c>
      <c r="AP58">
        <v>1.0999999999999999E-2</v>
      </c>
      <c r="AS58">
        <v>1973</v>
      </c>
      <c r="AT58">
        <v>1.0999999999999999E-2</v>
      </c>
      <c r="AW58">
        <v>1973</v>
      </c>
      <c r="AX58">
        <v>1.0999999999999999E-2</v>
      </c>
      <c r="BA58">
        <v>1973</v>
      </c>
      <c r="BB58">
        <v>1.0999999999999999E-2</v>
      </c>
      <c r="BE58">
        <v>1973</v>
      </c>
      <c r="BF58">
        <v>1.0999999999999999E-2</v>
      </c>
      <c r="BI58">
        <v>1973</v>
      </c>
      <c r="BJ58">
        <v>1.0999999999999999E-2</v>
      </c>
      <c r="BM58">
        <v>1973</v>
      </c>
      <c r="BN58">
        <v>1.0999999999999999E-2</v>
      </c>
      <c r="BQ58">
        <v>1973</v>
      </c>
      <c r="BR58">
        <v>1.0999999999999999E-2</v>
      </c>
      <c r="BU58">
        <v>1973</v>
      </c>
      <c r="BV58">
        <v>1.0999999999999999E-2</v>
      </c>
      <c r="BY58">
        <v>1973</v>
      </c>
      <c r="BZ58">
        <v>1.0999999999999999E-2</v>
      </c>
      <c r="CC58">
        <v>1973</v>
      </c>
      <c r="CD58">
        <v>1.0999999999999999E-2</v>
      </c>
      <c r="CG58">
        <v>1973</v>
      </c>
      <c r="CH58">
        <v>1.0999999999999999E-2</v>
      </c>
      <c r="CK58">
        <v>1973</v>
      </c>
      <c r="CL58">
        <v>1.0999999999999999E-2</v>
      </c>
      <c r="CO58">
        <v>1973</v>
      </c>
      <c r="CP58">
        <v>1.0999999999999999E-2</v>
      </c>
      <c r="CS58">
        <v>1973</v>
      </c>
      <c r="CT58">
        <v>1.0999999999999999E-2</v>
      </c>
      <c r="CW58">
        <v>1973</v>
      </c>
      <c r="CX58">
        <v>1.0999999999999999E-2</v>
      </c>
      <c r="DA58">
        <v>1973</v>
      </c>
      <c r="DB58">
        <v>1.0999999999999999E-2</v>
      </c>
      <c r="DE58">
        <v>1973</v>
      </c>
      <c r="DF58">
        <v>1.0999999999999999E-2</v>
      </c>
      <c r="DI58">
        <v>1973</v>
      </c>
      <c r="DJ58">
        <v>1.0999999999999999E-2</v>
      </c>
      <c r="DM58">
        <v>1973</v>
      </c>
      <c r="DN58">
        <v>1.0999999999999999E-2</v>
      </c>
      <c r="DQ58">
        <v>1973</v>
      </c>
      <c r="DR58">
        <v>1.0999999999999999E-2</v>
      </c>
      <c r="DU58">
        <v>1973</v>
      </c>
      <c r="DV58">
        <v>1.0999999999999999E-2</v>
      </c>
      <c r="DY58">
        <v>1973</v>
      </c>
      <c r="DZ58">
        <v>1.0999999999999999E-2</v>
      </c>
      <c r="EC58">
        <v>1973</v>
      </c>
      <c r="ED58">
        <v>1.0999999999999999E-2</v>
      </c>
      <c r="EG58">
        <v>1973</v>
      </c>
      <c r="EH58">
        <v>1.0999999999999999E-2</v>
      </c>
      <c r="EK58">
        <v>1973</v>
      </c>
      <c r="EL58">
        <v>1.0999999999999999E-2</v>
      </c>
      <c r="EO58">
        <v>1973</v>
      </c>
      <c r="EP58">
        <v>1.0999999999999999E-2</v>
      </c>
      <c r="ES58">
        <v>1973</v>
      </c>
      <c r="ET58">
        <v>1.0999999999999999E-2</v>
      </c>
      <c r="EW58">
        <v>1973</v>
      </c>
      <c r="EX58">
        <v>1.0999999999999999E-2</v>
      </c>
      <c r="FA58">
        <v>1973</v>
      </c>
      <c r="FB58">
        <v>1.0999999999999999E-2</v>
      </c>
      <c r="FE58">
        <v>1973</v>
      </c>
      <c r="FF58">
        <v>1.0999999999999999E-2</v>
      </c>
      <c r="FI58">
        <v>1973</v>
      </c>
      <c r="FJ58">
        <v>1.0999999999999999E-2</v>
      </c>
      <c r="FM58">
        <v>1973</v>
      </c>
      <c r="FN58">
        <v>1.0999999999999999E-2</v>
      </c>
      <c r="FQ58">
        <v>1973</v>
      </c>
      <c r="FR58">
        <v>1.0999999999999999E-2</v>
      </c>
      <c r="FU58">
        <v>1973</v>
      </c>
      <c r="FV58">
        <v>1.0999999999999999E-2</v>
      </c>
      <c r="FY58">
        <v>1973</v>
      </c>
      <c r="FZ58">
        <v>1.0999999999999999E-2</v>
      </c>
      <c r="GC58">
        <v>1973</v>
      </c>
      <c r="GD58">
        <v>1.0999999999999999E-2</v>
      </c>
      <c r="GG58">
        <v>1973</v>
      </c>
      <c r="GH58">
        <v>1.0999999999999999E-2</v>
      </c>
      <c r="GK58">
        <v>1973</v>
      </c>
      <c r="GL58">
        <v>1.0999999999999999E-2</v>
      </c>
      <c r="GO58">
        <v>1973</v>
      </c>
      <c r="GP58">
        <v>1.0999999999999999E-2</v>
      </c>
      <c r="GS58">
        <v>1973</v>
      </c>
      <c r="GT58">
        <v>1.0999999999999999E-2</v>
      </c>
      <c r="GW58">
        <v>1973</v>
      </c>
      <c r="GX58">
        <v>1.0999999999999999E-2</v>
      </c>
      <c r="HA58">
        <v>1973</v>
      </c>
      <c r="HB58">
        <v>1.0999999999999999E-2</v>
      </c>
      <c r="HE58">
        <v>1973</v>
      </c>
      <c r="HF58">
        <v>1.0999999999999999E-2</v>
      </c>
      <c r="HI58">
        <v>1973</v>
      </c>
      <c r="HJ58">
        <v>1.0999999999999999E-2</v>
      </c>
      <c r="HM58">
        <v>1973</v>
      </c>
      <c r="HN58">
        <v>1.0999999999999999E-2</v>
      </c>
      <c r="HQ58">
        <v>1973</v>
      </c>
      <c r="HR58">
        <v>1.0999999999999999E-2</v>
      </c>
      <c r="HU58">
        <v>1973</v>
      </c>
      <c r="HV58">
        <v>1.0999999999999999E-2</v>
      </c>
      <c r="HY58">
        <v>1973</v>
      </c>
      <c r="HZ58">
        <v>1.0999999999999999E-2</v>
      </c>
      <c r="IC58">
        <v>1973</v>
      </c>
      <c r="ID58">
        <v>0.318</v>
      </c>
      <c r="IG58">
        <v>1973</v>
      </c>
      <c r="IH58">
        <v>0.318</v>
      </c>
      <c r="IK58">
        <v>1973</v>
      </c>
      <c r="IL58">
        <v>0.318</v>
      </c>
      <c r="IO58">
        <v>1973</v>
      </c>
      <c r="IP58">
        <v>0.318</v>
      </c>
      <c r="IS58">
        <v>1973</v>
      </c>
      <c r="IT58">
        <v>0.318</v>
      </c>
      <c r="IW58">
        <v>1973</v>
      </c>
      <c r="IX58">
        <v>0.318</v>
      </c>
      <c r="JA58">
        <v>1973</v>
      </c>
      <c r="JB58">
        <v>0.318</v>
      </c>
      <c r="JE58">
        <v>1973</v>
      </c>
      <c r="JF58">
        <v>0.318</v>
      </c>
      <c r="JI58">
        <v>1973</v>
      </c>
      <c r="JJ58">
        <v>0.318</v>
      </c>
      <c r="JM58">
        <v>1973</v>
      </c>
      <c r="JN58">
        <v>0.318</v>
      </c>
      <c r="JQ58">
        <v>1973</v>
      </c>
      <c r="JR58">
        <v>0.318</v>
      </c>
      <c r="JU58">
        <v>1973</v>
      </c>
      <c r="JV58">
        <v>0.318</v>
      </c>
      <c r="JY58">
        <v>1973</v>
      </c>
      <c r="JZ58">
        <v>0.318</v>
      </c>
      <c r="KC58">
        <v>1973</v>
      </c>
      <c r="KD58">
        <v>0.318</v>
      </c>
      <c r="KG58">
        <v>1973</v>
      </c>
      <c r="KH58">
        <v>0.318</v>
      </c>
      <c r="KK58">
        <v>1973</v>
      </c>
      <c r="KL58">
        <v>0.318</v>
      </c>
      <c r="KO58">
        <v>1973</v>
      </c>
      <c r="KP58">
        <v>0.318</v>
      </c>
      <c r="KS58">
        <v>1973</v>
      </c>
      <c r="KT58">
        <v>0.318</v>
      </c>
      <c r="KW58">
        <v>1973</v>
      </c>
      <c r="KX58">
        <v>0.318</v>
      </c>
      <c r="LA58">
        <v>1973</v>
      </c>
      <c r="LB58">
        <v>0.318</v>
      </c>
      <c r="LE58">
        <v>1973</v>
      </c>
      <c r="LF58">
        <v>0.318</v>
      </c>
      <c r="LI58">
        <v>1973</v>
      </c>
      <c r="LJ58">
        <v>0.318</v>
      </c>
    </row>
    <row r="59" spans="2:322">
      <c r="B59">
        <v>2.472755679535241E-2</v>
      </c>
      <c r="C59" s="22">
        <v>0.20227184113779903</v>
      </c>
      <c r="D59">
        <v>19.270549441803258</v>
      </c>
      <c r="E59">
        <v>1973</v>
      </c>
      <c r="F59">
        <v>1.0999999999999999E-2</v>
      </c>
      <c r="I59">
        <v>1975</v>
      </c>
      <c r="J59">
        <v>0.22</v>
      </c>
      <c r="M59">
        <v>1975</v>
      </c>
      <c r="N59">
        <v>0.22</v>
      </c>
      <c r="Q59">
        <v>1975</v>
      </c>
      <c r="R59">
        <v>0.22</v>
      </c>
      <c r="U59">
        <v>1975</v>
      </c>
      <c r="V59">
        <v>0.22</v>
      </c>
      <c r="Y59">
        <v>1975</v>
      </c>
      <c r="Z59">
        <v>0.22</v>
      </c>
      <c r="AC59">
        <v>1975</v>
      </c>
      <c r="AD59">
        <v>0.22</v>
      </c>
      <c r="AG59">
        <v>1975</v>
      </c>
      <c r="AH59">
        <v>0.22</v>
      </c>
      <c r="AK59">
        <v>1975</v>
      </c>
      <c r="AL59">
        <v>0.22</v>
      </c>
      <c r="AO59">
        <v>1975</v>
      </c>
      <c r="AP59">
        <v>0.22</v>
      </c>
      <c r="AS59">
        <v>1975</v>
      </c>
      <c r="AT59">
        <v>0.22</v>
      </c>
      <c r="AW59">
        <v>1975</v>
      </c>
      <c r="AX59">
        <v>0.22</v>
      </c>
      <c r="BA59">
        <v>1975</v>
      </c>
      <c r="BB59">
        <v>0.22</v>
      </c>
      <c r="BE59">
        <v>1975</v>
      </c>
      <c r="BF59">
        <v>0.22</v>
      </c>
      <c r="BI59">
        <v>1975</v>
      </c>
      <c r="BJ59">
        <v>0.22</v>
      </c>
      <c r="BM59">
        <v>1975</v>
      </c>
      <c r="BN59">
        <v>0.22</v>
      </c>
      <c r="BQ59">
        <v>1975</v>
      </c>
      <c r="BR59">
        <v>0.22</v>
      </c>
      <c r="BU59">
        <v>1975</v>
      </c>
      <c r="BV59">
        <v>0.22</v>
      </c>
      <c r="BY59">
        <v>1975</v>
      </c>
      <c r="BZ59">
        <v>0.22</v>
      </c>
      <c r="CC59">
        <v>1975</v>
      </c>
      <c r="CD59">
        <v>0.22</v>
      </c>
      <c r="CG59">
        <v>1975</v>
      </c>
      <c r="CH59">
        <v>0.22</v>
      </c>
      <c r="CK59">
        <v>1975</v>
      </c>
      <c r="CL59">
        <v>0.22</v>
      </c>
      <c r="CO59">
        <v>1975</v>
      </c>
      <c r="CP59">
        <v>0.22</v>
      </c>
      <c r="CS59">
        <v>1975</v>
      </c>
      <c r="CT59">
        <v>0.22</v>
      </c>
      <c r="CW59">
        <v>1975</v>
      </c>
      <c r="CX59">
        <v>0.22</v>
      </c>
      <c r="DA59">
        <v>1975</v>
      </c>
      <c r="DB59">
        <v>0.22</v>
      </c>
      <c r="DE59">
        <v>1975</v>
      </c>
      <c r="DF59">
        <v>0.22</v>
      </c>
      <c r="DI59">
        <v>1975</v>
      </c>
      <c r="DJ59">
        <v>0.22</v>
      </c>
      <c r="DM59">
        <v>1975</v>
      </c>
      <c r="DN59">
        <v>0.22</v>
      </c>
      <c r="DQ59">
        <v>1975</v>
      </c>
      <c r="DR59">
        <v>0.22</v>
      </c>
      <c r="DU59">
        <v>1975</v>
      </c>
      <c r="DV59">
        <v>0.22</v>
      </c>
      <c r="DY59">
        <v>1975</v>
      </c>
      <c r="DZ59">
        <v>0.22</v>
      </c>
      <c r="EC59">
        <v>1975</v>
      </c>
      <c r="ED59">
        <v>0.22</v>
      </c>
      <c r="EG59">
        <v>1975</v>
      </c>
      <c r="EH59">
        <v>0.22</v>
      </c>
      <c r="EK59">
        <v>1975</v>
      </c>
      <c r="EL59">
        <v>0.22</v>
      </c>
      <c r="EO59">
        <v>1975</v>
      </c>
      <c r="EP59">
        <v>0.22</v>
      </c>
      <c r="ES59">
        <v>1975</v>
      </c>
      <c r="ET59">
        <v>0.22</v>
      </c>
      <c r="EW59">
        <v>1975</v>
      </c>
      <c r="EX59">
        <v>0.22</v>
      </c>
      <c r="FA59">
        <v>1975</v>
      </c>
      <c r="FB59">
        <v>0.22</v>
      </c>
      <c r="FE59">
        <v>1975</v>
      </c>
      <c r="FF59">
        <v>0.22</v>
      </c>
      <c r="FI59">
        <v>1975</v>
      </c>
      <c r="FJ59">
        <v>0.22</v>
      </c>
      <c r="FM59">
        <v>1975</v>
      </c>
      <c r="FN59">
        <v>0.22</v>
      </c>
      <c r="FQ59">
        <v>1975</v>
      </c>
      <c r="FR59">
        <v>0.22</v>
      </c>
      <c r="FU59">
        <v>1975</v>
      </c>
      <c r="FV59">
        <v>0.22</v>
      </c>
      <c r="FY59">
        <v>1975</v>
      </c>
      <c r="FZ59">
        <v>0.22</v>
      </c>
      <c r="GC59">
        <v>1975</v>
      </c>
      <c r="GD59">
        <v>0.22</v>
      </c>
      <c r="GG59">
        <v>1975</v>
      </c>
      <c r="GH59">
        <v>0.22</v>
      </c>
      <c r="GK59">
        <v>1975</v>
      </c>
      <c r="GL59">
        <v>0.22</v>
      </c>
      <c r="GO59">
        <v>1975</v>
      </c>
      <c r="GP59">
        <v>0.22</v>
      </c>
      <c r="GS59">
        <v>1975</v>
      </c>
      <c r="GT59">
        <v>0.22</v>
      </c>
      <c r="GW59">
        <v>1975</v>
      </c>
      <c r="GX59">
        <v>0.22</v>
      </c>
      <c r="HA59">
        <v>1975</v>
      </c>
      <c r="HB59">
        <v>0.22</v>
      </c>
      <c r="HE59">
        <v>1975</v>
      </c>
      <c r="HF59">
        <v>0.22</v>
      </c>
      <c r="HI59">
        <v>1975</v>
      </c>
      <c r="HJ59">
        <v>0.22</v>
      </c>
      <c r="HM59">
        <v>1975</v>
      </c>
      <c r="HN59">
        <v>0.22</v>
      </c>
      <c r="HQ59">
        <v>1975</v>
      </c>
      <c r="HR59">
        <v>0.22</v>
      </c>
      <c r="HU59">
        <v>1975</v>
      </c>
      <c r="HV59">
        <v>0.22</v>
      </c>
      <c r="HY59">
        <v>1975</v>
      </c>
      <c r="HZ59">
        <v>0.22</v>
      </c>
      <c r="IC59">
        <v>1975</v>
      </c>
      <c r="ID59">
        <v>0.22</v>
      </c>
      <c r="IG59">
        <v>1973</v>
      </c>
      <c r="IH59">
        <v>1.0999999999999999E-2</v>
      </c>
      <c r="IK59">
        <v>1973</v>
      </c>
      <c r="IL59">
        <v>1.0999999999999999E-2</v>
      </c>
      <c r="IO59">
        <v>1973</v>
      </c>
      <c r="IP59">
        <v>1.0999999999999999E-2</v>
      </c>
      <c r="IS59">
        <v>1973</v>
      </c>
      <c r="IT59">
        <v>1.0999999999999999E-2</v>
      </c>
      <c r="IW59">
        <v>1973</v>
      </c>
      <c r="IX59">
        <v>1.0999999999999999E-2</v>
      </c>
      <c r="JA59">
        <v>1973</v>
      </c>
      <c r="JB59">
        <v>1.0999999999999999E-2</v>
      </c>
      <c r="JE59">
        <v>1973</v>
      </c>
      <c r="JF59">
        <v>1.0999999999999999E-2</v>
      </c>
      <c r="JI59">
        <v>1973</v>
      </c>
      <c r="JJ59">
        <v>1.0999999999999999E-2</v>
      </c>
      <c r="JM59">
        <v>1973</v>
      </c>
      <c r="JN59">
        <v>1.0999999999999999E-2</v>
      </c>
      <c r="JQ59">
        <v>1973</v>
      </c>
      <c r="JR59">
        <v>1.0999999999999999E-2</v>
      </c>
      <c r="JU59">
        <v>1973</v>
      </c>
      <c r="JV59">
        <v>1.0999999999999999E-2</v>
      </c>
      <c r="JY59">
        <v>1973</v>
      </c>
      <c r="JZ59">
        <v>1.0999999999999999E-2</v>
      </c>
      <c r="KC59">
        <v>1973</v>
      </c>
      <c r="KD59">
        <v>1.0999999999999999E-2</v>
      </c>
      <c r="KG59">
        <v>1973</v>
      </c>
      <c r="KH59">
        <v>1.0999999999999999E-2</v>
      </c>
      <c r="KK59">
        <v>1973</v>
      </c>
      <c r="KL59">
        <v>1.0999999999999999E-2</v>
      </c>
      <c r="KO59">
        <v>1973</v>
      </c>
      <c r="KP59">
        <v>1.0999999999999999E-2</v>
      </c>
      <c r="KS59">
        <v>1973</v>
      </c>
      <c r="KT59">
        <v>1.0999999999999999E-2</v>
      </c>
      <c r="KW59">
        <v>1973</v>
      </c>
      <c r="KX59">
        <v>1.0999999999999999E-2</v>
      </c>
      <c r="LA59">
        <v>1973</v>
      </c>
      <c r="LB59">
        <v>1.0999999999999999E-2</v>
      </c>
      <c r="LE59">
        <v>1973</v>
      </c>
      <c r="LF59">
        <v>1.0999999999999999E-2</v>
      </c>
      <c r="LI59">
        <v>1973</v>
      </c>
      <c r="LJ59">
        <v>1.0999999999999999E-2</v>
      </c>
    </row>
    <row r="60" spans="2:322">
      <c r="B60">
        <v>2.3595027656655866E-2</v>
      </c>
      <c r="C60" s="22">
        <v>0.18057782284048329</v>
      </c>
      <c r="D60">
        <v>16.748283019932348</v>
      </c>
      <c r="E60">
        <v>1975</v>
      </c>
      <c r="F60">
        <v>0.22</v>
      </c>
      <c r="I60">
        <v>1977</v>
      </c>
      <c r="J60">
        <v>0.21099999999999999</v>
      </c>
      <c r="M60">
        <v>1977</v>
      </c>
      <c r="N60">
        <v>0.21099999999999999</v>
      </c>
      <c r="Q60">
        <v>1977</v>
      </c>
      <c r="R60">
        <v>0.21099999999999999</v>
      </c>
      <c r="U60">
        <v>1977</v>
      </c>
      <c r="V60">
        <v>0.21099999999999999</v>
      </c>
      <c r="Y60">
        <v>1977</v>
      </c>
      <c r="Z60">
        <v>0.21099999999999999</v>
      </c>
      <c r="AC60">
        <v>1977</v>
      </c>
      <c r="AD60">
        <v>0.21099999999999999</v>
      </c>
      <c r="AG60">
        <v>1977</v>
      </c>
      <c r="AH60">
        <v>0.21099999999999999</v>
      </c>
      <c r="AK60">
        <v>1977</v>
      </c>
      <c r="AL60">
        <v>0.21099999999999999</v>
      </c>
      <c r="AO60">
        <v>1977</v>
      </c>
      <c r="AP60">
        <v>0.21099999999999999</v>
      </c>
      <c r="AS60">
        <v>1977</v>
      </c>
      <c r="AT60">
        <v>0.21099999999999999</v>
      </c>
      <c r="AW60">
        <v>1977</v>
      </c>
      <c r="AX60">
        <v>0.21099999999999999</v>
      </c>
      <c r="BA60">
        <v>1977</v>
      </c>
      <c r="BB60">
        <v>0.21099999999999999</v>
      </c>
      <c r="BE60">
        <v>1977</v>
      </c>
      <c r="BF60">
        <v>0.21099999999999999</v>
      </c>
      <c r="BI60">
        <v>1977</v>
      </c>
      <c r="BJ60">
        <v>0.21099999999999999</v>
      </c>
      <c r="BM60">
        <v>1977</v>
      </c>
      <c r="BN60">
        <v>0.21099999999999999</v>
      </c>
      <c r="BQ60">
        <v>1977</v>
      </c>
      <c r="BR60">
        <v>0.21099999999999999</v>
      </c>
      <c r="BU60">
        <v>1977</v>
      </c>
      <c r="BV60">
        <v>0.21099999999999999</v>
      </c>
      <c r="BY60">
        <v>1977</v>
      </c>
      <c r="BZ60">
        <v>0.21099999999999999</v>
      </c>
      <c r="CC60">
        <v>1977</v>
      </c>
      <c r="CD60">
        <v>0.21099999999999999</v>
      </c>
      <c r="CG60">
        <v>1977</v>
      </c>
      <c r="CH60">
        <v>0.21099999999999999</v>
      </c>
      <c r="CK60">
        <v>1977</v>
      </c>
      <c r="CL60">
        <v>0.21099999999999999</v>
      </c>
      <c r="CO60">
        <v>1977</v>
      </c>
      <c r="CP60">
        <v>0.21099999999999999</v>
      </c>
      <c r="CS60">
        <v>1977</v>
      </c>
      <c r="CT60">
        <v>0.21099999999999999</v>
      </c>
      <c r="CW60">
        <v>1977</v>
      </c>
      <c r="CX60">
        <v>0.21099999999999999</v>
      </c>
      <c r="DA60">
        <v>1977</v>
      </c>
      <c r="DB60">
        <v>0.21099999999999999</v>
      </c>
      <c r="DE60">
        <v>1977</v>
      </c>
      <c r="DF60">
        <v>0.21099999999999999</v>
      </c>
      <c r="DI60">
        <v>1977</v>
      </c>
      <c r="DJ60">
        <v>0.21099999999999999</v>
      </c>
      <c r="DM60">
        <v>1977</v>
      </c>
      <c r="DN60">
        <v>0.21099999999999999</v>
      </c>
      <c r="DQ60">
        <v>1977</v>
      </c>
      <c r="DR60">
        <v>0.21099999999999999</v>
      </c>
      <c r="DU60">
        <v>1977</v>
      </c>
      <c r="DV60">
        <v>0.21099999999999999</v>
      </c>
      <c r="DY60">
        <v>1977</v>
      </c>
      <c r="DZ60">
        <v>0.21099999999999999</v>
      </c>
      <c r="EC60">
        <v>1977</v>
      </c>
      <c r="ED60">
        <v>0.21099999999999999</v>
      </c>
      <c r="EG60">
        <v>1977</v>
      </c>
      <c r="EH60">
        <v>0.21099999999999999</v>
      </c>
      <c r="EK60">
        <v>1977</v>
      </c>
      <c r="EL60">
        <v>0.21099999999999999</v>
      </c>
      <c r="EO60">
        <v>1977</v>
      </c>
      <c r="EP60">
        <v>0.21099999999999999</v>
      </c>
      <c r="ES60">
        <v>1977</v>
      </c>
      <c r="ET60">
        <v>0.21099999999999999</v>
      </c>
      <c r="EW60">
        <v>1977</v>
      </c>
      <c r="EX60">
        <v>0.21099999999999999</v>
      </c>
      <c r="FA60">
        <v>1977</v>
      </c>
      <c r="FB60">
        <v>0.21099999999999999</v>
      </c>
      <c r="FE60">
        <v>1977</v>
      </c>
      <c r="FF60">
        <v>0.21099999999999999</v>
      </c>
      <c r="FI60">
        <v>1977</v>
      </c>
      <c r="FJ60">
        <v>0.21099999999999999</v>
      </c>
      <c r="FM60">
        <v>1977</v>
      </c>
      <c r="FN60">
        <v>0.21099999999999999</v>
      </c>
      <c r="FQ60">
        <v>1977</v>
      </c>
      <c r="FR60">
        <v>0.21099999999999999</v>
      </c>
      <c r="FU60">
        <v>1977</v>
      </c>
      <c r="FV60">
        <v>0.21099999999999999</v>
      </c>
      <c r="FY60">
        <v>1977</v>
      </c>
      <c r="FZ60">
        <v>0.21099999999999999</v>
      </c>
      <c r="GC60">
        <v>1977</v>
      </c>
      <c r="GD60">
        <v>0.21099999999999999</v>
      </c>
      <c r="GG60">
        <v>1977</v>
      </c>
      <c r="GH60">
        <v>0.21099999999999999</v>
      </c>
      <c r="GK60">
        <v>1977</v>
      </c>
      <c r="GL60">
        <v>0.21099999999999999</v>
      </c>
      <c r="GO60">
        <v>1977</v>
      </c>
      <c r="GP60">
        <v>0.21099999999999999</v>
      </c>
      <c r="GS60">
        <v>1977</v>
      </c>
      <c r="GT60">
        <v>0.21099999999999999</v>
      </c>
      <c r="GW60">
        <v>1977</v>
      </c>
      <c r="GX60">
        <v>0.21099999999999999</v>
      </c>
      <c r="HA60">
        <v>1977</v>
      </c>
      <c r="HB60">
        <v>0.21099999999999999</v>
      </c>
      <c r="HE60">
        <v>1977</v>
      </c>
      <c r="HF60">
        <v>0.21099999999999999</v>
      </c>
      <c r="HI60">
        <v>1977</v>
      </c>
      <c r="HJ60">
        <v>0.21099999999999999</v>
      </c>
      <c r="HM60">
        <v>1977</v>
      </c>
      <c r="HN60">
        <v>0.21099999999999999</v>
      </c>
      <c r="HQ60">
        <v>1977</v>
      </c>
      <c r="HR60">
        <v>0.21099999999999999</v>
      </c>
      <c r="HU60">
        <v>1977</v>
      </c>
      <c r="HV60">
        <v>0.21099999999999999</v>
      </c>
      <c r="HY60">
        <v>1977</v>
      </c>
      <c r="HZ60">
        <v>0.21099999999999999</v>
      </c>
      <c r="IC60">
        <v>1977</v>
      </c>
      <c r="ID60">
        <v>0.21099999999999999</v>
      </c>
      <c r="IG60">
        <v>1977</v>
      </c>
      <c r="IH60">
        <v>0.21099999999999999</v>
      </c>
      <c r="IK60">
        <v>1975</v>
      </c>
      <c r="IL60">
        <v>0.22</v>
      </c>
      <c r="IO60">
        <v>1975</v>
      </c>
      <c r="IP60">
        <v>0.22</v>
      </c>
      <c r="IS60">
        <v>1975</v>
      </c>
      <c r="IT60">
        <v>0.22</v>
      </c>
      <c r="IW60">
        <v>1975</v>
      </c>
      <c r="IX60">
        <v>0.22</v>
      </c>
      <c r="JA60">
        <v>1975</v>
      </c>
      <c r="JB60">
        <v>0.22</v>
      </c>
      <c r="JE60">
        <v>1975</v>
      </c>
      <c r="JF60">
        <v>0.22</v>
      </c>
      <c r="JI60">
        <v>1975</v>
      </c>
      <c r="JJ60">
        <v>0.22</v>
      </c>
      <c r="JM60">
        <v>1975</v>
      </c>
      <c r="JN60">
        <v>0.22</v>
      </c>
      <c r="JQ60">
        <v>1975</v>
      </c>
      <c r="JR60">
        <v>0.22</v>
      </c>
      <c r="JU60">
        <v>1975</v>
      </c>
      <c r="JV60">
        <v>0.22</v>
      </c>
      <c r="JY60">
        <v>1975</v>
      </c>
      <c r="JZ60">
        <v>0.22</v>
      </c>
      <c r="KC60">
        <v>1975</v>
      </c>
      <c r="KD60">
        <v>0.22</v>
      </c>
      <c r="KG60">
        <v>1975</v>
      </c>
      <c r="KH60">
        <v>0.22</v>
      </c>
      <c r="KK60">
        <v>1975</v>
      </c>
      <c r="KL60">
        <v>0.22</v>
      </c>
      <c r="KO60">
        <v>1975</v>
      </c>
      <c r="KP60">
        <v>0.22</v>
      </c>
      <c r="KS60">
        <v>1975</v>
      </c>
      <c r="KT60">
        <v>0.22</v>
      </c>
      <c r="KW60">
        <v>1975</v>
      </c>
      <c r="KX60">
        <v>0.22</v>
      </c>
      <c r="LA60">
        <v>1975</v>
      </c>
      <c r="LB60">
        <v>0.22</v>
      </c>
      <c r="LE60">
        <v>1975</v>
      </c>
      <c r="LF60">
        <v>0.22</v>
      </c>
      <c r="LI60">
        <v>1975</v>
      </c>
      <c r="LJ60">
        <v>0.22</v>
      </c>
    </row>
    <row r="61" spans="2:322">
      <c r="B61">
        <v>2.3615334707653937E-2</v>
      </c>
      <c r="C61" s="22">
        <v>0.18047739737909047</v>
      </c>
      <c r="D61">
        <v>16.736917513861034</v>
      </c>
      <c r="E61">
        <v>1977</v>
      </c>
      <c r="F61">
        <v>0.21099999999999999</v>
      </c>
      <c r="I61">
        <v>1978</v>
      </c>
      <c r="J61">
        <v>0.23300000000000001</v>
      </c>
      <c r="M61">
        <v>1978</v>
      </c>
      <c r="N61">
        <v>0.23300000000000001</v>
      </c>
      <c r="Q61">
        <v>1978</v>
      </c>
      <c r="R61">
        <v>0.23300000000000001</v>
      </c>
      <c r="U61">
        <v>1978</v>
      </c>
      <c r="V61">
        <v>0.23300000000000001</v>
      </c>
      <c r="Y61">
        <v>1978</v>
      </c>
      <c r="Z61">
        <v>0.23300000000000001</v>
      </c>
      <c r="AC61">
        <v>1978</v>
      </c>
      <c r="AD61">
        <v>0.23300000000000001</v>
      </c>
      <c r="AG61">
        <v>1978</v>
      </c>
      <c r="AH61">
        <v>0.23300000000000001</v>
      </c>
      <c r="AK61">
        <v>1978</v>
      </c>
      <c r="AL61">
        <v>0.23300000000000001</v>
      </c>
      <c r="AO61">
        <v>1978</v>
      </c>
      <c r="AP61">
        <v>0.23300000000000001</v>
      </c>
      <c r="AS61">
        <v>1978</v>
      </c>
      <c r="AT61">
        <v>0.23300000000000001</v>
      </c>
      <c r="AW61">
        <v>1978</v>
      </c>
      <c r="AX61">
        <v>0.23300000000000001</v>
      </c>
      <c r="BA61">
        <v>1978</v>
      </c>
      <c r="BB61">
        <v>0.23300000000000001</v>
      </c>
      <c r="BE61">
        <v>1978</v>
      </c>
      <c r="BF61">
        <v>0.23300000000000001</v>
      </c>
      <c r="BI61">
        <v>1978</v>
      </c>
      <c r="BJ61">
        <v>0.23300000000000001</v>
      </c>
      <c r="BM61">
        <v>1978</v>
      </c>
      <c r="BN61">
        <v>0.23300000000000001</v>
      </c>
      <c r="BQ61">
        <v>1978</v>
      </c>
      <c r="BR61">
        <v>0.23300000000000001</v>
      </c>
      <c r="BU61">
        <v>1978</v>
      </c>
      <c r="BV61">
        <v>0.23300000000000001</v>
      </c>
      <c r="BY61">
        <v>1978</v>
      </c>
      <c r="BZ61">
        <v>0.23300000000000001</v>
      </c>
      <c r="CC61">
        <v>1978</v>
      </c>
      <c r="CD61">
        <v>0.23300000000000001</v>
      </c>
      <c r="CG61">
        <v>1978</v>
      </c>
      <c r="CH61">
        <v>0.23300000000000001</v>
      </c>
      <c r="CK61">
        <v>1978</v>
      </c>
      <c r="CL61">
        <v>0.23300000000000001</v>
      </c>
      <c r="CO61">
        <v>1978</v>
      </c>
      <c r="CP61">
        <v>0.23300000000000001</v>
      </c>
      <c r="CS61">
        <v>1978</v>
      </c>
      <c r="CT61">
        <v>0.23300000000000001</v>
      </c>
      <c r="CW61">
        <v>1978</v>
      </c>
      <c r="CX61">
        <v>0.23300000000000001</v>
      </c>
      <c r="DA61">
        <v>1978</v>
      </c>
      <c r="DB61">
        <v>0.23300000000000001</v>
      </c>
      <c r="DE61">
        <v>1978</v>
      </c>
      <c r="DF61">
        <v>0.23300000000000001</v>
      </c>
      <c r="DI61">
        <v>1978</v>
      </c>
      <c r="DJ61">
        <v>0.23300000000000001</v>
      </c>
      <c r="DM61">
        <v>1978</v>
      </c>
      <c r="DN61">
        <v>0.23300000000000001</v>
      </c>
      <c r="DQ61">
        <v>1978</v>
      </c>
      <c r="DR61">
        <v>0.23300000000000001</v>
      </c>
      <c r="DU61">
        <v>1978</v>
      </c>
      <c r="DV61">
        <v>0.23300000000000001</v>
      </c>
      <c r="DY61">
        <v>1978</v>
      </c>
      <c r="DZ61">
        <v>0.23300000000000001</v>
      </c>
      <c r="EC61">
        <v>1978</v>
      </c>
      <c r="ED61">
        <v>0.23300000000000001</v>
      </c>
      <c r="EG61">
        <v>1978</v>
      </c>
      <c r="EH61">
        <v>0.23300000000000001</v>
      </c>
      <c r="EK61">
        <v>1978</v>
      </c>
      <c r="EL61">
        <v>0.23300000000000001</v>
      </c>
      <c r="EO61">
        <v>1978</v>
      </c>
      <c r="EP61">
        <v>0.23300000000000001</v>
      </c>
      <c r="ES61">
        <v>1978</v>
      </c>
      <c r="ET61">
        <v>0.23300000000000001</v>
      </c>
      <c r="EW61">
        <v>1978</v>
      </c>
      <c r="EX61">
        <v>0.23300000000000001</v>
      </c>
      <c r="FA61">
        <v>1978</v>
      </c>
      <c r="FB61">
        <v>0.23300000000000001</v>
      </c>
      <c r="FE61">
        <v>1978</v>
      </c>
      <c r="FF61">
        <v>0.23300000000000001</v>
      </c>
      <c r="FI61">
        <v>1978</v>
      </c>
      <c r="FJ61">
        <v>0.23300000000000001</v>
      </c>
      <c r="FM61">
        <v>1978</v>
      </c>
      <c r="FN61">
        <v>0.23300000000000001</v>
      </c>
      <c r="FQ61">
        <v>1978</v>
      </c>
      <c r="FR61">
        <v>0.23300000000000001</v>
      </c>
      <c r="FU61">
        <v>1978</v>
      </c>
      <c r="FV61">
        <v>0.23300000000000001</v>
      </c>
      <c r="FY61">
        <v>1978</v>
      </c>
      <c r="FZ61">
        <v>0.23300000000000001</v>
      </c>
      <c r="GC61">
        <v>1978</v>
      </c>
      <c r="GD61">
        <v>0.23300000000000001</v>
      </c>
      <c r="GG61">
        <v>1978</v>
      </c>
      <c r="GH61">
        <v>0.23300000000000001</v>
      </c>
      <c r="GK61">
        <v>1978</v>
      </c>
      <c r="GL61">
        <v>0.23300000000000001</v>
      </c>
      <c r="GO61">
        <v>1978</v>
      </c>
      <c r="GP61">
        <v>0.23300000000000001</v>
      </c>
      <c r="GS61">
        <v>1978</v>
      </c>
      <c r="GT61">
        <v>0.23300000000000001</v>
      </c>
      <c r="GW61">
        <v>1978</v>
      </c>
      <c r="GX61">
        <v>0.23300000000000001</v>
      </c>
      <c r="HA61">
        <v>1978</v>
      </c>
      <c r="HB61">
        <v>0.23300000000000001</v>
      </c>
      <c r="HE61">
        <v>1978</v>
      </c>
      <c r="HF61">
        <v>0.23300000000000001</v>
      </c>
      <c r="HI61">
        <v>1978</v>
      </c>
      <c r="HJ61">
        <v>0.23300000000000001</v>
      </c>
      <c r="HM61">
        <v>1978</v>
      </c>
      <c r="HN61">
        <v>0.23300000000000001</v>
      </c>
      <c r="HQ61">
        <v>1978</v>
      </c>
      <c r="HR61">
        <v>0.23300000000000001</v>
      </c>
      <c r="HU61">
        <v>1978</v>
      </c>
      <c r="HV61">
        <v>0.23300000000000001</v>
      </c>
      <c r="HY61">
        <v>1978</v>
      </c>
      <c r="HZ61">
        <v>0.23300000000000001</v>
      </c>
      <c r="IC61">
        <v>1978</v>
      </c>
      <c r="ID61">
        <v>0.23300000000000001</v>
      </c>
      <c r="IG61">
        <v>1978</v>
      </c>
      <c r="IH61">
        <v>0.23300000000000001</v>
      </c>
      <c r="IK61">
        <v>1978</v>
      </c>
      <c r="IL61">
        <v>0.23300000000000001</v>
      </c>
      <c r="IO61">
        <v>1977</v>
      </c>
      <c r="IP61">
        <v>0.21099999999999999</v>
      </c>
      <c r="IS61">
        <v>1977</v>
      </c>
      <c r="IT61">
        <v>0.21099999999999999</v>
      </c>
      <c r="IW61">
        <v>1977</v>
      </c>
      <c r="IX61">
        <v>0.21099999999999999</v>
      </c>
      <c r="JA61">
        <v>1977</v>
      </c>
      <c r="JB61">
        <v>0.21099999999999999</v>
      </c>
      <c r="JE61">
        <v>1977</v>
      </c>
      <c r="JF61">
        <v>0.21099999999999999</v>
      </c>
      <c r="JI61">
        <v>1977</v>
      </c>
      <c r="JJ61">
        <v>0.21099999999999999</v>
      </c>
      <c r="JM61">
        <v>1977</v>
      </c>
      <c r="JN61">
        <v>0.21099999999999999</v>
      </c>
      <c r="JQ61">
        <v>1977</v>
      </c>
      <c r="JR61">
        <v>0.21099999999999999</v>
      </c>
      <c r="JU61">
        <v>1977</v>
      </c>
      <c r="JV61">
        <v>0.21099999999999999</v>
      </c>
      <c r="JY61">
        <v>1977</v>
      </c>
      <c r="JZ61">
        <v>0.21099999999999999</v>
      </c>
      <c r="KC61">
        <v>1977</v>
      </c>
      <c r="KD61">
        <v>0.21099999999999999</v>
      </c>
      <c r="KG61">
        <v>1977</v>
      </c>
      <c r="KH61">
        <v>0.21099999999999999</v>
      </c>
      <c r="KK61">
        <v>1977</v>
      </c>
      <c r="KL61">
        <v>0.21099999999999999</v>
      </c>
      <c r="KO61">
        <v>1977</v>
      </c>
      <c r="KP61">
        <v>0.21099999999999999</v>
      </c>
      <c r="KS61">
        <v>1977</v>
      </c>
      <c r="KT61">
        <v>0.21099999999999999</v>
      </c>
      <c r="KW61">
        <v>1977</v>
      </c>
      <c r="KX61">
        <v>0.21099999999999999</v>
      </c>
      <c r="LA61">
        <v>1977</v>
      </c>
      <c r="LB61">
        <v>0.21099999999999999</v>
      </c>
      <c r="LE61">
        <v>1977</v>
      </c>
      <c r="LF61">
        <v>0.21099999999999999</v>
      </c>
      <c r="LI61">
        <v>1977</v>
      </c>
      <c r="LJ61">
        <v>0.21099999999999999</v>
      </c>
    </row>
    <row r="62" spans="2:322">
      <c r="B62">
        <v>2.3570903682032195E-2</v>
      </c>
      <c r="C62" s="22">
        <v>0.17986399501446029</v>
      </c>
      <c r="D62">
        <v>16.66755701249819</v>
      </c>
      <c r="E62">
        <v>1978</v>
      </c>
      <c r="F62">
        <v>0.23300000000000001</v>
      </c>
      <c r="I62">
        <v>1979</v>
      </c>
      <c r="J62">
        <v>0.224</v>
      </c>
      <c r="M62">
        <v>1979</v>
      </c>
      <c r="N62">
        <v>0.224</v>
      </c>
      <c r="Q62">
        <v>1979</v>
      </c>
      <c r="R62">
        <v>0.224</v>
      </c>
      <c r="U62">
        <v>1979</v>
      </c>
      <c r="V62">
        <v>0.224</v>
      </c>
      <c r="Y62">
        <v>1979</v>
      </c>
      <c r="Z62">
        <v>0.224</v>
      </c>
      <c r="AC62">
        <v>1979</v>
      </c>
      <c r="AD62">
        <v>0.224</v>
      </c>
      <c r="AG62">
        <v>1979</v>
      </c>
      <c r="AH62">
        <v>0.224</v>
      </c>
      <c r="AK62">
        <v>1979</v>
      </c>
      <c r="AL62">
        <v>0.224</v>
      </c>
      <c r="AO62">
        <v>1979</v>
      </c>
      <c r="AP62">
        <v>0.224</v>
      </c>
      <c r="AS62">
        <v>1979</v>
      </c>
      <c r="AT62">
        <v>0.224</v>
      </c>
      <c r="AW62">
        <v>1979</v>
      </c>
      <c r="AX62">
        <v>0.224</v>
      </c>
      <c r="BA62">
        <v>1979</v>
      </c>
      <c r="BB62">
        <v>0.224</v>
      </c>
      <c r="BE62">
        <v>1979</v>
      </c>
      <c r="BF62">
        <v>0.224</v>
      </c>
      <c r="BI62">
        <v>1979</v>
      </c>
      <c r="BJ62">
        <v>0.224</v>
      </c>
      <c r="BM62">
        <v>1979</v>
      </c>
      <c r="BN62">
        <v>0.224</v>
      </c>
      <c r="BQ62">
        <v>1979</v>
      </c>
      <c r="BR62">
        <v>0.224</v>
      </c>
      <c r="BU62">
        <v>1979</v>
      </c>
      <c r="BV62">
        <v>0.224</v>
      </c>
      <c r="BY62">
        <v>1979</v>
      </c>
      <c r="BZ62">
        <v>0.224</v>
      </c>
      <c r="CC62">
        <v>1979</v>
      </c>
      <c r="CD62">
        <v>0.224</v>
      </c>
      <c r="CG62">
        <v>1979</v>
      </c>
      <c r="CH62">
        <v>0.224</v>
      </c>
      <c r="CK62">
        <v>1979</v>
      </c>
      <c r="CL62">
        <v>0.224</v>
      </c>
      <c r="CO62">
        <v>1979</v>
      </c>
      <c r="CP62">
        <v>0.224</v>
      </c>
      <c r="CS62">
        <v>1979</v>
      </c>
      <c r="CT62">
        <v>0.224</v>
      </c>
      <c r="CW62">
        <v>1979</v>
      </c>
      <c r="CX62">
        <v>0.224</v>
      </c>
      <c r="DA62">
        <v>1979</v>
      </c>
      <c r="DB62">
        <v>0.224</v>
      </c>
      <c r="DE62">
        <v>1979</v>
      </c>
      <c r="DF62">
        <v>0.224</v>
      </c>
      <c r="DI62">
        <v>1979</v>
      </c>
      <c r="DJ62">
        <v>0.224</v>
      </c>
      <c r="DM62">
        <v>1979</v>
      </c>
      <c r="DN62">
        <v>0.224</v>
      </c>
      <c r="DQ62">
        <v>1979</v>
      </c>
      <c r="DR62">
        <v>0.224</v>
      </c>
      <c r="DU62">
        <v>1979</v>
      </c>
      <c r="DV62">
        <v>0.224</v>
      </c>
      <c r="DY62">
        <v>1979</v>
      </c>
      <c r="DZ62">
        <v>0.224</v>
      </c>
      <c r="EC62">
        <v>1979</v>
      </c>
      <c r="ED62">
        <v>0.224</v>
      </c>
      <c r="EG62">
        <v>1979</v>
      </c>
      <c r="EH62">
        <v>0.224</v>
      </c>
      <c r="EK62">
        <v>1979</v>
      </c>
      <c r="EL62">
        <v>0.224</v>
      </c>
      <c r="EO62">
        <v>1979</v>
      </c>
      <c r="EP62">
        <v>0.224</v>
      </c>
      <c r="ES62">
        <v>1979</v>
      </c>
      <c r="ET62">
        <v>0.224</v>
      </c>
      <c r="EW62">
        <v>1979</v>
      </c>
      <c r="EX62">
        <v>0.224</v>
      </c>
      <c r="FA62">
        <v>1979</v>
      </c>
      <c r="FB62">
        <v>0.224</v>
      </c>
      <c r="FE62">
        <v>1979</v>
      </c>
      <c r="FF62">
        <v>0.224</v>
      </c>
      <c r="FI62">
        <v>1979</v>
      </c>
      <c r="FJ62">
        <v>0.224</v>
      </c>
      <c r="FM62">
        <v>1979</v>
      </c>
      <c r="FN62">
        <v>0.224</v>
      </c>
      <c r="FQ62">
        <v>1979</v>
      </c>
      <c r="FR62">
        <v>0.224</v>
      </c>
      <c r="FU62">
        <v>1979</v>
      </c>
      <c r="FV62">
        <v>0.224</v>
      </c>
      <c r="FY62">
        <v>1979</v>
      </c>
      <c r="FZ62">
        <v>0.224</v>
      </c>
      <c r="GC62">
        <v>1979</v>
      </c>
      <c r="GD62">
        <v>0.224</v>
      </c>
      <c r="GG62">
        <v>1979</v>
      </c>
      <c r="GH62">
        <v>0.224</v>
      </c>
      <c r="GK62">
        <v>1979</v>
      </c>
      <c r="GL62">
        <v>0.224</v>
      </c>
      <c r="GO62">
        <v>1979</v>
      </c>
      <c r="GP62">
        <v>0.224</v>
      </c>
      <c r="GS62">
        <v>1979</v>
      </c>
      <c r="GT62">
        <v>0.224</v>
      </c>
      <c r="GW62">
        <v>1979</v>
      </c>
      <c r="GX62">
        <v>0.224</v>
      </c>
      <c r="HA62">
        <v>1979</v>
      </c>
      <c r="HB62">
        <v>0.224</v>
      </c>
      <c r="HE62">
        <v>1979</v>
      </c>
      <c r="HF62">
        <v>0.224</v>
      </c>
      <c r="HI62">
        <v>1979</v>
      </c>
      <c r="HJ62">
        <v>0.224</v>
      </c>
      <c r="HM62">
        <v>1979</v>
      </c>
      <c r="HN62">
        <v>0.224</v>
      </c>
      <c r="HQ62">
        <v>1979</v>
      </c>
      <c r="HR62">
        <v>0.224</v>
      </c>
      <c r="HU62">
        <v>1979</v>
      </c>
      <c r="HV62">
        <v>0.224</v>
      </c>
      <c r="HY62">
        <v>1979</v>
      </c>
      <c r="HZ62">
        <v>0.224</v>
      </c>
      <c r="IC62">
        <v>1979</v>
      </c>
      <c r="ID62">
        <v>0.224</v>
      </c>
      <c r="IG62">
        <v>1979</v>
      </c>
      <c r="IH62">
        <v>0.224</v>
      </c>
      <c r="IK62">
        <v>1979</v>
      </c>
      <c r="IL62">
        <v>0.224</v>
      </c>
      <c r="IO62">
        <v>1979</v>
      </c>
      <c r="IP62">
        <v>0.224</v>
      </c>
      <c r="IS62">
        <v>1978</v>
      </c>
      <c r="IT62">
        <v>0.23300000000000001</v>
      </c>
      <c r="IW62">
        <v>1978</v>
      </c>
      <c r="IX62">
        <v>0.23300000000000001</v>
      </c>
      <c r="JA62">
        <v>1978</v>
      </c>
      <c r="JB62">
        <v>0.23300000000000001</v>
      </c>
      <c r="JE62">
        <v>1978</v>
      </c>
      <c r="JF62">
        <v>0.23300000000000001</v>
      </c>
      <c r="JI62">
        <v>1978</v>
      </c>
      <c r="JJ62">
        <v>0.23300000000000001</v>
      </c>
      <c r="JM62">
        <v>1978</v>
      </c>
      <c r="JN62">
        <v>0.23300000000000001</v>
      </c>
      <c r="JQ62">
        <v>1978</v>
      </c>
      <c r="JR62">
        <v>0.23300000000000001</v>
      </c>
      <c r="JU62">
        <v>1978</v>
      </c>
      <c r="JV62">
        <v>0.23300000000000001</v>
      </c>
      <c r="JY62">
        <v>1978</v>
      </c>
      <c r="JZ62">
        <v>0.23300000000000001</v>
      </c>
      <c r="KC62">
        <v>1978</v>
      </c>
      <c r="KD62">
        <v>0.23300000000000001</v>
      </c>
      <c r="KG62">
        <v>1978</v>
      </c>
      <c r="KH62">
        <v>0.23300000000000001</v>
      </c>
      <c r="KK62">
        <v>1978</v>
      </c>
      <c r="KL62">
        <v>0.23300000000000001</v>
      </c>
      <c r="KO62">
        <v>1978</v>
      </c>
      <c r="KP62">
        <v>0.23300000000000001</v>
      </c>
      <c r="KS62">
        <v>1978</v>
      </c>
      <c r="KT62">
        <v>0.23300000000000001</v>
      </c>
      <c r="KW62">
        <v>1978</v>
      </c>
      <c r="KX62">
        <v>0.23300000000000001</v>
      </c>
      <c r="LA62">
        <v>1978</v>
      </c>
      <c r="LB62">
        <v>0.23300000000000001</v>
      </c>
      <c r="LE62">
        <v>1978</v>
      </c>
      <c r="LF62">
        <v>0.23300000000000001</v>
      </c>
      <c r="LI62">
        <v>1978</v>
      </c>
      <c r="LJ62">
        <v>0.23300000000000001</v>
      </c>
    </row>
    <row r="63" spans="2:322">
      <c r="B63">
        <v>2.3592246792619707E-2</v>
      </c>
      <c r="C63" s="22">
        <v>0.17991930846229395</v>
      </c>
      <c r="D63">
        <v>16.673807326806987</v>
      </c>
      <c r="E63">
        <v>1979</v>
      </c>
      <c r="F63">
        <v>0.224</v>
      </c>
      <c r="I63">
        <v>1979</v>
      </c>
      <c r="J63">
        <v>1.6E-2</v>
      </c>
      <c r="M63">
        <v>1979</v>
      </c>
      <c r="N63">
        <v>1.6E-2</v>
      </c>
      <c r="Q63">
        <v>1979</v>
      </c>
      <c r="R63">
        <v>1.6E-2</v>
      </c>
      <c r="U63">
        <v>1979</v>
      </c>
      <c r="V63">
        <v>1.6E-2</v>
      </c>
      <c r="Y63">
        <v>1979</v>
      </c>
      <c r="Z63">
        <v>1.6E-2</v>
      </c>
      <c r="AC63">
        <v>1979</v>
      </c>
      <c r="AD63">
        <v>1.6E-2</v>
      </c>
      <c r="AG63">
        <v>1979</v>
      </c>
      <c r="AH63">
        <v>1.6E-2</v>
      </c>
      <c r="AK63">
        <v>1979</v>
      </c>
      <c r="AL63">
        <v>1.6E-2</v>
      </c>
      <c r="AO63">
        <v>1979</v>
      </c>
      <c r="AP63">
        <v>1.6E-2</v>
      </c>
      <c r="AS63">
        <v>1979</v>
      </c>
      <c r="AT63">
        <v>1.6E-2</v>
      </c>
      <c r="AW63">
        <v>1979</v>
      </c>
      <c r="AX63">
        <v>1.6E-2</v>
      </c>
      <c r="BA63">
        <v>1979</v>
      </c>
      <c r="BB63">
        <v>1.6E-2</v>
      </c>
      <c r="BE63">
        <v>1979</v>
      </c>
      <c r="BF63">
        <v>1.6E-2</v>
      </c>
      <c r="BI63">
        <v>1979</v>
      </c>
      <c r="BJ63">
        <v>1.6E-2</v>
      </c>
      <c r="BM63">
        <v>1979</v>
      </c>
      <c r="BN63">
        <v>1.6E-2</v>
      </c>
      <c r="BQ63">
        <v>1979</v>
      </c>
      <c r="BR63">
        <v>1.6E-2</v>
      </c>
      <c r="BU63">
        <v>1979</v>
      </c>
      <c r="BV63">
        <v>1.6E-2</v>
      </c>
      <c r="BY63">
        <v>1979</v>
      </c>
      <c r="BZ63">
        <v>1.6E-2</v>
      </c>
      <c r="CC63">
        <v>1979</v>
      </c>
      <c r="CD63">
        <v>1.6E-2</v>
      </c>
      <c r="CG63">
        <v>1979</v>
      </c>
      <c r="CH63">
        <v>1.6E-2</v>
      </c>
      <c r="CK63">
        <v>1979</v>
      </c>
      <c r="CL63">
        <v>1.6E-2</v>
      </c>
      <c r="CO63">
        <v>1979</v>
      </c>
      <c r="CP63">
        <v>1.6E-2</v>
      </c>
      <c r="CS63">
        <v>1979</v>
      </c>
      <c r="CT63">
        <v>1.6E-2</v>
      </c>
      <c r="CW63">
        <v>1979</v>
      </c>
      <c r="CX63">
        <v>1.6E-2</v>
      </c>
      <c r="DA63">
        <v>1979</v>
      </c>
      <c r="DB63">
        <v>1.6E-2</v>
      </c>
      <c r="DE63">
        <v>1979</v>
      </c>
      <c r="DF63">
        <v>1.6E-2</v>
      </c>
      <c r="DI63">
        <v>1979</v>
      </c>
      <c r="DJ63">
        <v>1.6E-2</v>
      </c>
      <c r="DM63">
        <v>1979</v>
      </c>
      <c r="DN63">
        <v>1.6E-2</v>
      </c>
      <c r="DQ63">
        <v>1979</v>
      </c>
      <c r="DR63">
        <v>1.6E-2</v>
      </c>
      <c r="DU63">
        <v>1979</v>
      </c>
      <c r="DV63">
        <v>1.6E-2</v>
      </c>
      <c r="DY63">
        <v>1979</v>
      </c>
      <c r="DZ63">
        <v>1.6E-2</v>
      </c>
      <c r="EC63">
        <v>1979</v>
      </c>
      <c r="ED63">
        <v>1.6E-2</v>
      </c>
      <c r="EG63">
        <v>1979</v>
      </c>
      <c r="EH63">
        <v>1.6E-2</v>
      </c>
      <c r="EK63">
        <v>1979</v>
      </c>
      <c r="EL63">
        <v>1.6E-2</v>
      </c>
      <c r="EO63">
        <v>1979</v>
      </c>
      <c r="EP63">
        <v>1.6E-2</v>
      </c>
      <c r="ES63">
        <v>1979</v>
      </c>
      <c r="ET63">
        <v>1.6E-2</v>
      </c>
      <c r="EW63">
        <v>1979</v>
      </c>
      <c r="EX63">
        <v>1.6E-2</v>
      </c>
      <c r="FA63">
        <v>1979</v>
      </c>
      <c r="FB63">
        <v>1.6E-2</v>
      </c>
      <c r="FE63">
        <v>1979</v>
      </c>
      <c r="FF63">
        <v>1.6E-2</v>
      </c>
      <c r="FI63">
        <v>1979</v>
      </c>
      <c r="FJ63">
        <v>1.6E-2</v>
      </c>
      <c r="FM63">
        <v>1979</v>
      </c>
      <c r="FN63">
        <v>1.6E-2</v>
      </c>
      <c r="FQ63">
        <v>1979</v>
      </c>
      <c r="FR63">
        <v>1.6E-2</v>
      </c>
      <c r="FU63">
        <v>1979</v>
      </c>
      <c r="FV63">
        <v>1.6E-2</v>
      </c>
      <c r="FY63">
        <v>1979</v>
      </c>
      <c r="FZ63">
        <v>1.6E-2</v>
      </c>
      <c r="GC63">
        <v>1979</v>
      </c>
      <c r="GD63">
        <v>1.6E-2</v>
      </c>
      <c r="GG63">
        <v>1979</v>
      </c>
      <c r="GH63">
        <v>1.6E-2</v>
      </c>
      <c r="GK63">
        <v>1979</v>
      </c>
      <c r="GL63">
        <v>1.6E-2</v>
      </c>
      <c r="GO63">
        <v>1979</v>
      </c>
      <c r="GP63">
        <v>1.6E-2</v>
      </c>
      <c r="GS63">
        <v>1979</v>
      </c>
      <c r="GT63">
        <v>1.6E-2</v>
      </c>
      <c r="GW63">
        <v>1979</v>
      </c>
      <c r="GX63">
        <v>1.6E-2</v>
      </c>
      <c r="HA63">
        <v>1979</v>
      </c>
      <c r="HB63">
        <v>1.6E-2</v>
      </c>
      <c r="HE63">
        <v>1979</v>
      </c>
      <c r="HF63">
        <v>1.6E-2</v>
      </c>
      <c r="HI63">
        <v>1979</v>
      </c>
      <c r="HJ63">
        <v>1.6E-2</v>
      </c>
      <c r="HM63">
        <v>1979</v>
      </c>
      <c r="HN63">
        <v>1.6E-2</v>
      </c>
      <c r="HQ63">
        <v>1979</v>
      </c>
      <c r="HR63">
        <v>1.6E-2</v>
      </c>
      <c r="HU63">
        <v>1979</v>
      </c>
      <c r="HV63">
        <v>1.6E-2</v>
      </c>
      <c r="HY63">
        <v>1979</v>
      </c>
      <c r="HZ63">
        <v>1.6E-2</v>
      </c>
      <c r="IC63">
        <v>1979</v>
      </c>
      <c r="ID63">
        <v>1.6E-2</v>
      </c>
      <c r="IG63">
        <v>1979</v>
      </c>
      <c r="IH63">
        <v>1.6E-2</v>
      </c>
      <c r="IK63">
        <v>1979</v>
      </c>
      <c r="IL63">
        <v>1.6E-2</v>
      </c>
      <c r="IO63">
        <v>1979</v>
      </c>
      <c r="IP63">
        <v>1.6E-2</v>
      </c>
      <c r="IS63">
        <v>1979</v>
      </c>
      <c r="IT63">
        <v>1.6E-2</v>
      </c>
      <c r="IW63">
        <v>1979</v>
      </c>
      <c r="IX63">
        <v>0.224</v>
      </c>
      <c r="JA63">
        <v>1979</v>
      </c>
      <c r="JB63">
        <v>0.224</v>
      </c>
      <c r="JE63">
        <v>1979</v>
      </c>
      <c r="JF63">
        <v>0.224</v>
      </c>
      <c r="JI63">
        <v>1979</v>
      </c>
      <c r="JJ63">
        <v>0.224</v>
      </c>
      <c r="JM63">
        <v>1979</v>
      </c>
      <c r="JN63">
        <v>0.224</v>
      </c>
      <c r="JQ63">
        <v>1979</v>
      </c>
      <c r="JR63">
        <v>0.224</v>
      </c>
      <c r="JU63">
        <v>1979</v>
      </c>
      <c r="JV63">
        <v>0.224</v>
      </c>
      <c r="JY63">
        <v>1979</v>
      </c>
      <c r="JZ63">
        <v>0.224</v>
      </c>
      <c r="KC63">
        <v>1979</v>
      </c>
      <c r="KD63">
        <v>0.224</v>
      </c>
      <c r="KG63">
        <v>1979</v>
      </c>
      <c r="KH63">
        <v>0.224</v>
      </c>
      <c r="KK63">
        <v>1979</v>
      </c>
      <c r="KL63">
        <v>0.224</v>
      </c>
      <c r="KO63">
        <v>1979</v>
      </c>
      <c r="KP63">
        <v>0.224</v>
      </c>
      <c r="KS63">
        <v>1979</v>
      </c>
      <c r="KT63">
        <v>0.224</v>
      </c>
      <c r="KW63">
        <v>1979</v>
      </c>
      <c r="KX63">
        <v>0.224</v>
      </c>
      <c r="LA63">
        <v>1979</v>
      </c>
      <c r="LB63">
        <v>0.224</v>
      </c>
      <c r="LE63">
        <v>1979</v>
      </c>
      <c r="LF63">
        <v>0.224</v>
      </c>
      <c r="LI63">
        <v>1979</v>
      </c>
      <c r="LJ63">
        <v>0.224</v>
      </c>
    </row>
    <row r="64" spans="2:322">
      <c r="B64">
        <v>2.4902853851223317E-2</v>
      </c>
      <c r="C64" s="22">
        <v>0.20233571776683709</v>
      </c>
      <c r="D64">
        <v>19.27817866838453</v>
      </c>
      <c r="E64">
        <v>1979</v>
      </c>
      <c r="F64">
        <v>1.6E-2</v>
      </c>
      <c r="I64">
        <v>1980</v>
      </c>
      <c r="J64">
        <v>0.183</v>
      </c>
      <c r="M64">
        <v>1980</v>
      </c>
      <c r="N64">
        <v>0.183</v>
      </c>
      <c r="Q64">
        <v>1980</v>
      </c>
      <c r="R64">
        <v>0.183</v>
      </c>
      <c r="U64">
        <v>1980</v>
      </c>
      <c r="V64">
        <v>0.183</v>
      </c>
      <c r="Y64">
        <v>1980</v>
      </c>
      <c r="Z64">
        <v>0.183</v>
      </c>
      <c r="AC64">
        <v>1980</v>
      </c>
      <c r="AD64">
        <v>0.183</v>
      </c>
      <c r="AG64">
        <v>1980</v>
      </c>
      <c r="AH64">
        <v>0.183</v>
      </c>
      <c r="AK64">
        <v>1980</v>
      </c>
      <c r="AL64">
        <v>0.183</v>
      </c>
      <c r="AO64">
        <v>1980</v>
      </c>
      <c r="AP64">
        <v>0.183</v>
      </c>
      <c r="AS64">
        <v>1980</v>
      </c>
      <c r="AT64">
        <v>0.183</v>
      </c>
      <c r="AW64">
        <v>1980</v>
      </c>
      <c r="AX64">
        <v>0.183</v>
      </c>
      <c r="BA64">
        <v>1980</v>
      </c>
      <c r="BB64">
        <v>0.183</v>
      </c>
      <c r="BE64">
        <v>1980</v>
      </c>
      <c r="BF64">
        <v>0.183</v>
      </c>
      <c r="BI64">
        <v>1980</v>
      </c>
      <c r="BJ64">
        <v>0.183</v>
      </c>
      <c r="BM64">
        <v>1980</v>
      </c>
      <c r="BN64">
        <v>0.183</v>
      </c>
      <c r="BQ64">
        <v>1980</v>
      </c>
      <c r="BR64">
        <v>0.183</v>
      </c>
      <c r="BU64">
        <v>1980</v>
      </c>
      <c r="BV64">
        <v>0.183</v>
      </c>
      <c r="BY64">
        <v>1980</v>
      </c>
      <c r="BZ64">
        <v>0.183</v>
      </c>
      <c r="CC64">
        <v>1980</v>
      </c>
      <c r="CD64">
        <v>0.183</v>
      </c>
      <c r="CG64">
        <v>1980</v>
      </c>
      <c r="CH64">
        <v>0.183</v>
      </c>
      <c r="CK64">
        <v>1980</v>
      </c>
      <c r="CL64">
        <v>0.183</v>
      </c>
      <c r="CO64">
        <v>1980</v>
      </c>
      <c r="CP64">
        <v>0.183</v>
      </c>
      <c r="CS64">
        <v>1980</v>
      </c>
      <c r="CT64">
        <v>0.183</v>
      </c>
      <c r="CW64">
        <v>1980</v>
      </c>
      <c r="CX64">
        <v>0.183</v>
      </c>
      <c r="DA64">
        <v>1980</v>
      </c>
      <c r="DB64">
        <v>0.183</v>
      </c>
      <c r="DE64">
        <v>1980</v>
      </c>
      <c r="DF64">
        <v>0.183</v>
      </c>
      <c r="DI64">
        <v>1980</v>
      </c>
      <c r="DJ64">
        <v>0.183</v>
      </c>
      <c r="DM64">
        <v>1980</v>
      </c>
      <c r="DN64">
        <v>0.183</v>
      </c>
      <c r="DQ64">
        <v>1980</v>
      </c>
      <c r="DR64">
        <v>0.183</v>
      </c>
      <c r="DU64">
        <v>1980</v>
      </c>
      <c r="DV64">
        <v>0.183</v>
      </c>
      <c r="DY64">
        <v>1980</v>
      </c>
      <c r="DZ64">
        <v>0.183</v>
      </c>
      <c r="EC64">
        <v>1980</v>
      </c>
      <c r="ED64">
        <v>0.183</v>
      </c>
      <c r="EG64">
        <v>1980</v>
      </c>
      <c r="EH64">
        <v>0.183</v>
      </c>
      <c r="EK64">
        <v>1980</v>
      </c>
      <c r="EL64">
        <v>0.183</v>
      </c>
      <c r="EO64">
        <v>1980</v>
      </c>
      <c r="EP64">
        <v>0.183</v>
      </c>
      <c r="ES64">
        <v>1980</v>
      </c>
      <c r="ET64">
        <v>0.183</v>
      </c>
      <c r="EW64">
        <v>1980</v>
      </c>
      <c r="EX64">
        <v>0.183</v>
      </c>
      <c r="FA64">
        <v>1980</v>
      </c>
      <c r="FB64">
        <v>0.183</v>
      </c>
      <c r="FE64">
        <v>1980</v>
      </c>
      <c r="FF64">
        <v>0.183</v>
      </c>
      <c r="FI64">
        <v>1980</v>
      </c>
      <c r="FJ64">
        <v>0.183</v>
      </c>
      <c r="FM64">
        <v>1980</v>
      </c>
      <c r="FN64">
        <v>0.183</v>
      </c>
      <c r="FQ64">
        <v>1980</v>
      </c>
      <c r="FR64">
        <v>0.183</v>
      </c>
      <c r="FU64">
        <v>1980</v>
      </c>
      <c r="FV64">
        <v>0.183</v>
      </c>
      <c r="FY64">
        <v>1980</v>
      </c>
      <c r="FZ64">
        <v>0.183</v>
      </c>
      <c r="GC64">
        <v>1980</v>
      </c>
      <c r="GD64">
        <v>0.183</v>
      </c>
      <c r="GG64">
        <v>1980</v>
      </c>
      <c r="GH64">
        <v>0.183</v>
      </c>
      <c r="GK64">
        <v>1980</v>
      </c>
      <c r="GL64">
        <v>0.183</v>
      </c>
      <c r="GO64">
        <v>1980</v>
      </c>
      <c r="GP64">
        <v>0.183</v>
      </c>
      <c r="GS64">
        <v>1980</v>
      </c>
      <c r="GT64">
        <v>0.183</v>
      </c>
      <c r="GW64">
        <v>1980</v>
      </c>
      <c r="GX64">
        <v>0.183</v>
      </c>
      <c r="HA64">
        <v>1980</v>
      </c>
      <c r="HB64">
        <v>0.183</v>
      </c>
      <c r="HE64">
        <v>1980</v>
      </c>
      <c r="HF64">
        <v>0.183</v>
      </c>
      <c r="HI64">
        <v>1980</v>
      </c>
      <c r="HJ64">
        <v>0.183</v>
      </c>
      <c r="HM64">
        <v>1980</v>
      </c>
      <c r="HN64">
        <v>0.183</v>
      </c>
      <c r="HQ64">
        <v>1980</v>
      </c>
      <c r="HR64">
        <v>0.183</v>
      </c>
      <c r="HU64">
        <v>1980</v>
      </c>
      <c r="HV64">
        <v>0.183</v>
      </c>
      <c r="HY64">
        <v>1980</v>
      </c>
      <c r="HZ64">
        <v>0.183</v>
      </c>
      <c r="IC64">
        <v>1980</v>
      </c>
      <c r="ID64">
        <v>0.183</v>
      </c>
      <c r="IG64">
        <v>1980</v>
      </c>
      <c r="IH64">
        <v>0.183</v>
      </c>
      <c r="IK64">
        <v>1980</v>
      </c>
      <c r="IL64">
        <v>0.183</v>
      </c>
      <c r="IO64">
        <v>1980</v>
      </c>
      <c r="IP64">
        <v>0.183</v>
      </c>
      <c r="IS64">
        <v>1980</v>
      </c>
      <c r="IT64">
        <v>0.183</v>
      </c>
      <c r="IW64">
        <v>1980</v>
      </c>
      <c r="IX64">
        <v>0.183</v>
      </c>
      <c r="JA64">
        <v>1979</v>
      </c>
      <c r="JB64">
        <v>1.6E-2</v>
      </c>
      <c r="JE64">
        <v>1979</v>
      </c>
      <c r="JF64">
        <v>1.6E-2</v>
      </c>
      <c r="JI64">
        <v>1979</v>
      </c>
      <c r="JJ64">
        <v>1.6E-2</v>
      </c>
      <c r="JM64">
        <v>1979</v>
      </c>
      <c r="JN64">
        <v>1.6E-2</v>
      </c>
      <c r="JQ64">
        <v>1979</v>
      </c>
      <c r="JR64">
        <v>1.6E-2</v>
      </c>
      <c r="JU64">
        <v>1979</v>
      </c>
      <c r="JV64">
        <v>1.6E-2</v>
      </c>
      <c r="JY64">
        <v>1979</v>
      </c>
      <c r="JZ64">
        <v>1.6E-2</v>
      </c>
      <c r="KC64">
        <v>1979</v>
      </c>
      <c r="KD64">
        <v>1.6E-2</v>
      </c>
      <c r="KG64">
        <v>1979</v>
      </c>
      <c r="KH64">
        <v>1.6E-2</v>
      </c>
      <c r="KK64">
        <v>1979</v>
      </c>
      <c r="KL64">
        <v>1.6E-2</v>
      </c>
      <c r="KO64">
        <v>1979</v>
      </c>
      <c r="KP64">
        <v>1.6E-2</v>
      </c>
      <c r="KS64">
        <v>1979</v>
      </c>
      <c r="KT64">
        <v>1.6E-2</v>
      </c>
      <c r="KW64">
        <v>1979</v>
      </c>
      <c r="KX64">
        <v>1.6E-2</v>
      </c>
      <c r="LA64">
        <v>1979</v>
      </c>
      <c r="LB64">
        <v>1.6E-2</v>
      </c>
      <c r="LE64">
        <v>1979</v>
      </c>
      <c r="LF64">
        <v>1.6E-2</v>
      </c>
      <c r="LI64">
        <v>1979</v>
      </c>
      <c r="LJ64">
        <v>1.6E-2</v>
      </c>
    </row>
    <row r="65" spans="2:322">
      <c r="B65">
        <v>2.3700203390681924E-2</v>
      </c>
      <c r="C65" s="22">
        <v>0.18095011807986078</v>
      </c>
      <c r="D65">
        <v>16.790441312108406</v>
      </c>
      <c r="E65">
        <v>1980</v>
      </c>
      <c r="F65">
        <v>0.183</v>
      </c>
      <c r="I65">
        <v>1981</v>
      </c>
      <c r="J65">
        <v>0.185</v>
      </c>
      <c r="M65">
        <v>1981</v>
      </c>
      <c r="N65">
        <v>0.185</v>
      </c>
      <c r="Q65">
        <v>1981</v>
      </c>
      <c r="R65">
        <v>0.185</v>
      </c>
      <c r="U65">
        <v>1981</v>
      </c>
      <c r="V65">
        <v>0.185</v>
      </c>
      <c r="Y65">
        <v>1981</v>
      </c>
      <c r="Z65">
        <v>0.185</v>
      </c>
      <c r="AC65">
        <v>1981</v>
      </c>
      <c r="AD65">
        <v>0.185</v>
      </c>
      <c r="AG65">
        <v>1981</v>
      </c>
      <c r="AH65">
        <v>0.185</v>
      </c>
      <c r="AK65">
        <v>1981</v>
      </c>
      <c r="AL65">
        <v>0.185</v>
      </c>
      <c r="AO65">
        <v>1981</v>
      </c>
      <c r="AP65">
        <v>0.185</v>
      </c>
      <c r="AS65">
        <v>1981</v>
      </c>
      <c r="AT65">
        <v>0.185</v>
      </c>
      <c r="AW65">
        <v>1981</v>
      </c>
      <c r="AX65">
        <v>0.185</v>
      </c>
      <c r="BA65">
        <v>1981</v>
      </c>
      <c r="BB65">
        <v>0.185</v>
      </c>
      <c r="BE65">
        <v>1981</v>
      </c>
      <c r="BF65">
        <v>0.185</v>
      </c>
      <c r="BI65">
        <v>1981</v>
      </c>
      <c r="BJ65">
        <v>0.185</v>
      </c>
      <c r="BM65">
        <v>1981</v>
      </c>
      <c r="BN65">
        <v>0.185</v>
      </c>
      <c r="BQ65">
        <v>1981</v>
      </c>
      <c r="BR65">
        <v>0.185</v>
      </c>
      <c r="BU65">
        <v>1981</v>
      </c>
      <c r="BV65">
        <v>0.185</v>
      </c>
      <c r="BY65">
        <v>1981</v>
      </c>
      <c r="BZ65">
        <v>0.185</v>
      </c>
      <c r="CC65">
        <v>1981</v>
      </c>
      <c r="CD65">
        <v>0.185</v>
      </c>
      <c r="CG65">
        <v>1981</v>
      </c>
      <c r="CH65">
        <v>0.185</v>
      </c>
      <c r="CK65">
        <v>1981</v>
      </c>
      <c r="CL65">
        <v>0.185</v>
      </c>
      <c r="CO65">
        <v>1981</v>
      </c>
      <c r="CP65">
        <v>0.185</v>
      </c>
      <c r="CS65">
        <v>1981</v>
      </c>
      <c r="CT65">
        <v>0.185</v>
      </c>
      <c r="CW65">
        <v>1981</v>
      </c>
      <c r="CX65">
        <v>0.185</v>
      </c>
      <c r="DA65">
        <v>1981</v>
      </c>
      <c r="DB65">
        <v>0.185</v>
      </c>
      <c r="DE65">
        <v>1981</v>
      </c>
      <c r="DF65">
        <v>0.185</v>
      </c>
      <c r="DI65">
        <v>1981</v>
      </c>
      <c r="DJ65">
        <v>0.185</v>
      </c>
      <c r="DM65">
        <v>1981</v>
      </c>
      <c r="DN65">
        <v>0.185</v>
      </c>
      <c r="DQ65">
        <v>1981</v>
      </c>
      <c r="DR65">
        <v>0.185</v>
      </c>
      <c r="DU65">
        <v>1981</v>
      </c>
      <c r="DV65">
        <v>0.185</v>
      </c>
      <c r="DY65">
        <v>1981</v>
      </c>
      <c r="DZ65">
        <v>0.185</v>
      </c>
      <c r="EC65">
        <v>1981</v>
      </c>
      <c r="ED65">
        <v>0.185</v>
      </c>
      <c r="EG65">
        <v>1981</v>
      </c>
      <c r="EH65">
        <v>0.185</v>
      </c>
      <c r="EK65">
        <v>1981</v>
      </c>
      <c r="EL65">
        <v>0.185</v>
      </c>
      <c r="EO65">
        <v>1981</v>
      </c>
      <c r="EP65">
        <v>0.185</v>
      </c>
      <c r="ES65">
        <v>1981</v>
      </c>
      <c r="ET65">
        <v>0.185</v>
      </c>
      <c r="EW65">
        <v>1981</v>
      </c>
      <c r="EX65">
        <v>0.185</v>
      </c>
      <c r="FA65">
        <v>1981</v>
      </c>
      <c r="FB65">
        <v>0.185</v>
      </c>
      <c r="FE65">
        <v>1981</v>
      </c>
      <c r="FF65">
        <v>0.185</v>
      </c>
      <c r="FI65">
        <v>1981</v>
      </c>
      <c r="FJ65">
        <v>0.185</v>
      </c>
      <c r="FM65">
        <v>1981</v>
      </c>
      <c r="FN65">
        <v>0.185</v>
      </c>
      <c r="FQ65">
        <v>1981</v>
      </c>
      <c r="FR65">
        <v>0.185</v>
      </c>
      <c r="FU65">
        <v>1981</v>
      </c>
      <c r="FV65">
        <v>0.185</v>
      </c>
      <c r="FY65">
        <v>1981</v>
      </c>
      <c r="FZ65">
        <v>0.185</v>
      </c>
      <c r="GC65">
        <v>1981</v>
      </c>
      <c r="GD65">
        <v>0.185</v>
      </c>
      <c r="GG65">
        <v>1981</v>
      </c>
      <c r="GH65">
        <v>0.185</v>
      </c>
      <c r="GK65">
        <v>1981</v>
      </c>
      <c r="GL65">
        <v>0.185</v>
      </c>
      <c r="GO65">
        <v>1981</v>
      </c>
      <c r="GP65">
        <v>0.185</v>
      </c>
      <c r="GS65">
        <v>1981</v>
      </c>
      <c r="GT65">
        <v>0.185</v>
      </c>
      <c r="GW65">
        <v>1981</v>
      </c>
      <c r="GX65">
        <v>0.185</v>
      </c>
      <c r="HA65">
        <v>1981</v>
      </c>
      <c r="HB65">
        <v>0.185</v>
      </c>
      <c r="HE65">
        <v>1981</v>
      </c>
      <c r="HF65">
        <v>0.185</v>
      </c>
      <c r="HI65">
        <v>1981</v>
      </c>
      <c r="HJ65">
        <v>0.185</v>
      </c>
      <c r="HM65">
        <v>1981</v>
      </c>
      <c r="HN65">
        <v>0.185</v>
      </c>
      <c r="HQ65">
        <v>1981</v>
      </c>
      <c r="HR65">
        <v>0.185</v>
      </c>
      <c r="HU65">
        <v>1981</v>
      </c>
      <c r="HV65">
        <v>0.185</v>
      </c>
      <c r="HY65">
        <v>1981</v>
      </c>
      <c r="HZ65">
        <v>0.185</v>
      </c>
      <c r="IC65">
        <v>1981</v>
      </c>
      <c r="ID65">
        <v>0.185</v>
      </c>
      <c r="IG65">
        <v>1981</v>
      </c>
      <c r="IH65">
        <v>0.185</v>
      </c>
      <c r="IK65">
        <v>1981</v>
      </c>
      <c r="IL65">
        <v>0.185</v>
      </c>
      <c r="IO65">
        <v>1981</v>
      </c>
      <c r="IP65">
        <v>0.185</v>
      </c>
      <c r="IS65">
        <v>1981</v>
      </c>
      <c r="IT65">
        <v>0.185</v>
      </c>
      <c r="IW65">
        <v>1981</v>
      </c>
      <c r="IX65">
        <v>0.185</v>
      </c>
      <c r="JA65">
        <v>1981</v>
      </c>
      <c r="JB65">
        <v>0.185</v>
      </c>
      <c r="JE65">
        <v>1980</v>
      </c>
      <c r="JF65">
        <v>0.183</v>
      </c>
      <c r="JI65">
        <v>1980</v>
      </c>
      <c r="JJ65">
        <v>0.183</v>
      </c>
      <c r="JM65">
        <v>1980</v>
      </c>
      <c r="JN65">
        <v>0.183</v>
      </c>
      <c r="JQ65">
        <v>1980</v>
      </c>
      <c r="JR65">
        <v>0.183</v>
      </c>
      <c r="JU65">
        <v>1980</v>
      </c>
      <c r="JV65">
        <v>0.183</v>
      </c>
      <c r="JY65">
        <v>1980</v>
      </c>
      <c r="JZ65">
        <v>0.183</v>
      </c>
      <c r="KC65">
        <v>1980</v>
      </c>
      <c r="KD65">
        <v>0.183</v>
      </c>
      <c r="KG65">
        <v>1980</v>
      </c>
      <c r="KH65">
        <v>0.183</v>
      </c>
      <c r="KK65">
        <v>1980</v>
      </c>
      <c r="KL65">
        <v>0.183</v>
      </c>
      <c r="KO65">
        <v>1980</v>
      </c>
      <c r="KP65">
        <v>0.183</v>
      </c>
      <c r="KS65">
        <v>1980</v>
      </c>
      <c r="KT65">
        <v>0.183</v>
      </c>
      <c r="KW65">
        <v>1980</v>
      </c>
      <c r="KX65">
        <v>0.183</v>
      </c>
      <c r="LA65">
        <v>1980</v>
      </c>
      <c r="LB65">
        <v>0.183</v>
      </c>
      <c r="LE65">
        <v>1980</v>
      </c>
      <c r="LF65">
        <v>0.183</v>
      </c>
      <c r="LI65">
        <v>1980</v>
      </c>
      <c r="LJ65">
        <v>0.183</v>
      </c>
    </row>
    <row r="66" spans="2:322">
      <c r="B66">
        <v>2.3702873007749599E-2</v>
      </c>
      <c r="C66" s="22">
        <v>0.18082127956347013</v>
      </c>
      <c r="D66">
        <v>16.775847448161947</v>
      </c>
      <c r="E66">
        <v>1981</v>
      </c>
      <c r="F66">
        <v>0.185</v>
      </c>
      <c r="I66">
        <v>1982</v>
      </c>
      <c r="J66">
        <v>0.20599999999999999</v>
      </c>
      <c r="M66">
        <v>1982</v>
      </c>
      <c r="N66">
        <v>0.20599999999999999</v>
      </c>
      <c r="Q66">
        <v>1982</v>
      </c>
      <c r="R66">
        <v>0.20599999999999999</v>
      </c>
      <c r="U66">
        <v>1982</v>
      </c>
      <c r="V66">
        <v>0.20599999999999999</v>
      </c>
      <c r="Y66">
        <v>1982</v>
      </c>
      <c r="Z66">
        <v>0.20599999999999999</v>
      </c>
      <c r="AC66">
        <v>1982</v>
      </c>
      <c r="AD66">
        <v>0.20599999999999999</v>
      </c>
      <c r="AG66">
        <v>1982</v>
      </c>
      <c r="AH66">
        <v>0.20599999999999999</v>
      </c>
      <c r="AK66">
        <v>1982</v>
      </c>
      <c r="AL66">
        <v>0.20599999999999999</v>
      </c>
      <c r="AO66">
        <v>1982</v>
      </c>
      <c r="AP66">
        <v>0.20599999999999999</v>
      </c>
      <c r="AS66">
        <v>1982</v>
      </c>
      <c r="AT66">
        <v>0.20599999999999999</v>
      </c>
      <c r="AW66">
        <v>1982</v>
      </c>
      <c r="AX66">
        <v>0.20599999999999999</v>
      </c>
      <c r="BA66">
        <v>1982</v>
      </c>
      <c r="BB66">
        <v>0.20599999999999999</v>
      </c>
      <c r="BE66">
        <v>1982</v>
      </c>
      <c r="BF66">
        <v>0.20599999999999999</v>
      </c>
      <c r="BI66">
        <v>1982</v>
      </c>
      <c r="BJ66">
        <v>0.20599999999999999</v>
      </c>
      <c r="BM66">
        <v>1982</v>
      </c>
      <c r="BN66">
        <v>0.20599999999999999</v>
      </c>
      <c r="BQ66">
        <v>1982</v>
      </c>
      <c r="BR66">
        <v>0.20599999999999999</v>
      </c>
      <c r="BU66">
        <v>1982</v>
      </c>
      <c r="BV66">
        <v>0.20599999999999999</v>
      </c>
      <c r="BY66">
        <v>1982</v>
      </c>
      <c r="BZ66">
        <v>0.20599999999999999</v>
      </c>
      <c r="CC66">
        <v>1982</v>
      </c>
      <c r="CD66">
        <v>0.20599999999999999</v>
      </c>
      <c r="CG66">
        <v>1982</v>
      </c>
      <c r="CH66">
        <v>0.20599999999999999</v>
      </c>
      <c r="CK66">
        <v>1982</v>
      </c>
      <c r="CL66">
        <v>0.20599999999999999</v>
      </c>
      <c r="CO66">
        <v>1982</v>
      </c>
      <c r="CP66">
        <v>0.20599999999999999</v>
      </c>
      <c r="CS66">
        <v>1982</v>
      </c>
      <c r="CT66">
        <v>0.20599999999999999</v>
      </c>
      <c r="CW66">
        <v>1982</v>
      </c>
      <c r="CX66">
        <v>0.20599999999999999</v>
      </c>
      <c r="DA66">
        <v>1982</v>
      </c>
      <c r="DB66">
        <v>0.20599999999999999</v>
      </c>
      <c r="DE66">
        <v>1982</v>
      </c>
      <c r="DF66">
        <v>0.20599999999999999</v>
      </c>
      <c r="DI66">
        <v>1982</v>
      </c>
      <c r="DJ66">
        <v>0.20599999999999999</v>
      </c>
      <c r="DM66">
        <v>1982</v>
      </c>
      <c r="DN66">
        <v>0.20599999999999999</v>
      </c>
      <c r="DQ66">
        <v>1982</v>
      </c>
      <c r="DR66">
        <v>0.20599999999999999</v>
      </c>
      <c r="DU66">
        <v>1982</v>
      </c>
      <c r="DV66">
        <v>0.20599999999999999</v>
      </c>
      <c r="DY66">
        <v>1982</v>
      </c>
      <c r="DZ66">
        <v>0.20599999999999999</v>
      </c>
      <c r="EC66">
        <v>1982</v>
      </c>
      <c r="ED66">
        <v>0.20599999999999999</v>
      </c>
      <c r="EG66">
        <v>1982</v>
      </c>
      <c r="EH66">
        <v>0.20599999999999999</v>
      </c>
      <c r="EK66">
        <v>1982</v>
      </c>
      <c r="EL66">
        <v>0.20599999999999999</v>
      </c>
      <c r="EO66">
        <v>1982</v>
      </c>
      <c r="EP66">
        <v>0.20599999999999999</v>
      </c>
      <c r="ES66">
        <v>1982</v>
      </c>
      <c r="ET66">
        <v>0.20599999999999999</v>
      </c>
      <c r="EW66">
        <v>1982</v>
      </c>
      <c r="EX66">
        <v>0.20599999999999999</v>
      </c>
      <c r="FA66">
        <v>1982</v>
      </c>
      <c r="FB66">
        <v>0.20599999999999999</v>
      </c>
      <c r="FE66">
        <v>1982</v>
      </c>
      <c r="FF66">
        <v>0.20599999999999999</v>
      </c>
      <c r="FI66">
        <v>1982</v>
      </c>
      <c r="FJ66">
        <v>0.20599999999999999</v>
      </c>
      <c r="FM66">
        <v>1982</v>
      </c>
      <c r="FN66">
        <v>0.20599999999999999</v>
      </c>
      <c r="FQ66">
        <v>1982</v>
      </c>
      <c r="FR66">
        <v>0.20599999999999999</v>
      </c>
      <c r="FU66">
        <v>1982</v>
      </c>
      <c r="FV66">
        <v>0.20599999999999999</v>
      </c>
      <c r="FY66">
        <v>1982</v>
      </c>
      <c r="FZ66">
        <v>0.20599999999999999</v>
      </c>
      <c r="GC66">
        <v>1982</v>
      </c>
      <c r="GD66">
        <v>0.20599999999999999</v>
      </c>
      <c r="GG66">
        <v>1982</v>
      </c>
      <c r="GH66">
        <v>0.20599999999999999</v>
      </c>
      <c r="GK66">
        <v>1982</v>
      </c>
      <c r="GL66">
        <v>0.20599999999999999</v>
      </c>
      <c r="GO66">
        <v>1982</v>
      </c>
      <c r="GP66">
        <v>0.20599999999999999</v>
      </c>
      <c r="GS66">
        <v>1982</v>
      </c>
      <c r="GT66">
        <v>0.20599999999999999</v>
      </c>
      <c r="GW66">
        <v>1982</v>
      </c>
      <c r="GX66">
        <v>0.20599999999999999</v>
      </c>
      <c r="HA66">
        <v>1982</v>
      </c>
      <c r="HB66">
        <v>0.20599999999999999</v>
      </c>
      <c r="HE66">
        <v>1982</v>
      </c>
      <c r="HF66">
        <v>0.20599999999999999</v>
      </c>
      <c r="HI66">
        <v>1982</v>
      </c>
      <c r="HJ66">
        <v>0.20599999999999999</v>
      </c>
      <c r="HM66">
        <v>1982</v>
      </c>
      <c r="HN66">
        <v>0.20599999999999999</v>
      </c>
      <c r="HQ66">
        <v>1982</v>
      </c>
      <c r="HR66">
        <v>0.20599999999999999</v>
      </c>
      <c r="HU66">
        <v>1982</v>
      </c>
      <c r="HV66">
        <v>0.20599999999999999</v>
      </c>
      <c r="HY66">
        <v>1982</v>
      </c>
      <c r="HZ66">
        <v>0.20599999999999999</v>
      </c>
      <c r="IC66">
        <v>1982</v>
      </c>
      <c r="ID66">
        <v>0.20599999999999999</v>
      </c>
      <c r="IG66">
        <v>1982</v>
      </c>
      <c r="IH66">
        <v>0.20599999999999999</v>
      </c>
      <c r="IK66">
        <v>1982</v>
      </c>
      <c r="IL66">
        <v>0.20599999999999999</v>
      </c>
      <c r="IO66">
        <v>1982</v>
      </c>
      <c r="IP66">
        <v>0.20599999999999999</v>
      </c>
      <c r="IS66">
        <v>1982</v>
      </c>
      <c r="IT66">
        <v>0.20599999999999999</v>
      </c>
      <c r="IW66">
        <v>1982</v>
      </c>
      <c r="IX66">
        <v>0.20599999999999999</v>
      </c>
      <c r="JA66">
        <v>1982</v>
      </c>
      <c r="JB66">
        <v>0.20599999999999999</v>
      </c>
      <c r="JE66">
        <v>1982</v>
      </c>
      <c r="JF66">
        <v>0.20599999999999999</v>
      </c>
      <c r="JI66">
        <v>1981</v>
      </c>
      <c r="JJ66">
        <v>0.185</v>
      </c>
      <c r="JM66">
        <v>1981</v>
      </c>
      <c r="JN66">
        <v>0.185</v>
      </c>
      <c r="JQ66">
        <v>1981</v>
      </c>
      <c r="JR66">
        <v>0.185</v>
      </c>
      <c r="JU66">
        <v>1981</v>
      </c>
      <c r="JV66">
        <v>0.185</v>
      </c>
      <c r="JY66">
        <v>1981</v>
      </c>
      <c r="JZ66">
        <v>0.185</v>
      </c>
      <c r="KC66">
        <v>1981</v>
      </c>
      <c r="KD66">
        <v>0.185</v>
      </c>
      <c r="KG66">
        <v>1981</v>
      </c>
      <c r="KH66">
        <v>0.185</v>
      </c>
      <c r="KK66">
        <v>1981</v>
      </c>
      <c r="KL66">
        <v>0.185</v>
      </c>
      <c r="KO66">
        <v>1981</v>
      </c>
      <c r="KP66">
        <v>0.185</v>
      </c>
      <c r="KS66">
        <v>1981</v>
      </c>
      <c r="KT66">
        <v>0.185</v>
      </c>
      <c r="KW66">
        <v>1981</v>
      </c>
      <c r="KX66">
        <v>0.185</v>
      </c>
      <c r="LA66">
        <v>1981</v>
      </c>
      <c r="LB66">
        <v>0.185</v>
      </c>
      <c r="LE66">
        <v>1981</v>
      </c>
      <c r="LF66">
        <v>0.185</v>
      </c>
      <c r="LI66">
        <v>1981</v>
      </c>
      <c r="LJ66">
        <v>0.185</v>
      </c>
    </row>
    <row r="67" spans="2:322">
      <c r="B67">
        <v>2.3652210018140621E-2</v>
      </c>
      <c r="C67" s="22">
        <v>0.18007342252091588</v>
      </c>
      <c r="D67">
        <v>16.691226370130341</v>
      </c>
      <c r="E67">
        <v>1982</v>
      </c>
      <c r="F67">
        <v>0.20599999999999999</v>
      </c>
      <c r="I67">
        <v>1984</v>
      </c>
      <c r="J67">
        <v>0.23499999999999999</v>
      </c>
      <c r="M67">
        <v>1984</v>
      </c>
      <c r="N67">
        <v>0.23499999999999999</v>
      </c>
      <c r="Q67">
        <v>1984</v>
      </c>
      <c r="R67">
        <v>0.23499999999999999</v>
      </c>
      <c r="U67">
        <v>1984</v>
      </c>
      <c r="V67">
        <v>0.23499999999999999</v>
      </c>
      <c r="Y67">
        <v>1984</v>
      </c>
      <c r="Z67">
        <v>0.23499999999999999</v>
      </c>
      <c r="AC67">
        <v>1984</v>
      </c>
      <c r="AD67">
        <v>0.23499999999999999</v>
      </c>
      <c r="AG67">
        <v>1984</v>
      </c>
      <c r="AH67">
        <v>0.23499999999999999</v>
      </c>
      <c r="AK67">
        <v>1984</v>
      </c>
      <c r="AL67">
        <v>0.23499999999999999</v>
      </c>
      <c r="AO67">
        <v>1984</v>
      </c>
      <c r="AP67">
        <v>0.23499999999999999</v>
      </c>
      <c r="AS67">
        <v>1984</v>
      </c>
      <c r="AT67">
        <v>0.23499999999999999</v>
      </c>
      <c r="AW67">
        <v>1984</v>
      </c>
      <c r="AX67">
        <v>0.23499999999999999</v>
      </c>
      <c r="BA67">
        <v>1984</v>
      </c>
      <c r="BB67">
        <v>0.23499999999999999</v>
      </c>
      <c r="BE67">
        <v>1984</v>
      </c>
      <c r="BF67">
        <v>0.23499999999999999</v>
      </c>
      <c r="BI67">
        <v>1984</v>
      </c>
      <c r="BJ67">
        <v>0.23499999999999999</v>
      </c>
      <c r="BM67">
        <v>1984</v>
      </c>
      <c r="BN67">
        <v>0.23499999999999999</v>
      </c>
      <c r="BQ67">
        <v>1984</v>
      </c>
      <c r="BR67">
        <v>0.23499999999999999</v>
      </c>
      <c r="BU67">
        <v>1984</v>
      </c>
      <c r="BV67">
        <v>0.23499999999999999</v>
      </c>
      <c r="BY67">
        <v>1984</v>
      </c>
      <c r="BZ67">
        <v>0.23499999999999999</v>
      </c>
      <c r="CC67">
        <v>1984</v>
      </c>
      <c r="CD67">
        <v>0.23499999999999999</v>
      </c>
      <c r="CG67">
        <v>1984</v>
      </c>
      <c r="CH67">
        <v>0.23499999999999999</v>
      </c>
      <c r="CK67">
        <v>1984</v>
      </c>
      <c r="CL67">
        <v>0.23499999999999999</v>
      </c>
      <c r="CO67">
        <v>1984</v>
      </c>
      <c r="CP67">
        <v>0.23499999999999999</v>
      </c>
      <c r="CS67">
        <v>1984</v>
      </c>
      <c r="CT67">
        <v>0.23499999999999999</v>
      </c>
      <c r="CW67">
        <v>1984</v>
      </c>
      <c r="CX67">
        <v>0.23499999999999999</v>
      </c>
      <c r="DA67">
        <v>1984</v>
      </c>
      <c r="DB67">
        <v>0.23499999999999999</v>
      </c>
      <c r="DE67">
        <v>1984</v>
      </c>
      <c r="DF67">
        <v>0.23499999999999999</v>
      </c>
      <c r="DI67">
        <v>1984</v>
      </c>
      <c r="DJ67">
        <v>0.23499999999999999</v>
      </c>
      <c r="DM67">
        <v>1984</v>
      </c>
      <c r="DN67">
        <v>0.23499999999999999</v>
      </c>
      <c r="DQ67">
        <v>1984</v>
      </c>
      <c r="DR67">
        <v>0.23499999999999999</v>
      </c>
      <c r="DU67">
        <v>1984</v>
      </c>
      <c r="DV67">
        <v>0.23499999999999999</v>
      </c>
      <c r="DY67">
        <v>1984</v>
      </c>
      <c r="DZ67">
        <v>0.23499999999999999</v>
      </c>
      <c r="EC67">
        <v>1984</v>
      </c>
      <c r="ED67">
        <v>0.23499999999999999</v>
      </c>
      <c r="EG67">
        <v>1984</v>
      </c>
      <c r="EH67">
        <v>0.23499999999999999</v>
      </c>
      <c r="EK67">
        <v>1984</v>
      </c>
      <c r="EL67">
        <v>0.23499999999999999</v>
      </c>
      <c r="EO67">
        <v>1984</v>
      </c>
      <c r="EP67">
        <v>0.23499999999999999</v>
      </c>
      <c r="ES67">
        <v>1984</v>
      </c>
      <c r="ET67">
        <v>0.23499999999999999</v>
      </c>
      <c r="EW67">
        <v>1984</v>
      </c>
      <c r="EX67">
        <v>0.23499999999999999</v>
      </c>
      <c r="FA67">
        <v>1984</v>
      </c>
      <c r="FB67">
        <v>0.23499999999999999</v>
      </c>
      <c r="FE67">
        <v>1984</v>
      </c>
      <c r="FF67">
        <v>0.23499999999999999</v>
      </c>
      <c r="FI67">
        <v>1984</v>
      </c>
      <c r="FJ67">
        <v>0.23499999999999999</v>
      </c>
      <c r="FM67">
        <v>1984</v>
      </c>
      <c r="FN67">
        <v>0.23499999999999999</v>
      </c>
      <c r="FQ67">
        <v>1984</v>
      </c>
      <c r="FR67">
        <v>0.23499999999999999</v>
      </c>
      <c r="FU67">
        <v>1984</v>
      </c>
      <c r="FV67">
        <v>0.23499999999999999</v>
      </c>
      <c r="FY67">
        <v>1984</v>
      </c>
      <c r="FZ67">
        <v>0.23499999999999999</v>
      </c>
      <c r="GC67">
        <v>1984</v>
      </c>
      <c r="GD67">
        <v>0.23499999999999999</v>
      </c>
      <c r="GG67">
        <v>1984</v>
      </c>
      <c r="GH67">
        <v>0.23499999999999999</v>
      </c>
      <c r="GK67">
        <v>1984</v>
      </c>
      <c r="GL67">
        <v>0.23499999999999999</v>
      </c>
      <c r="GO67">
        <v>1984</v>
      </c>
      <c r="GP67">
        <v>0.23499999999999999</v>
      </c>
      <c r="GS67">
        <v>1984</v>
      </c>
      <c r="GT67">
        <v>0.23499999999999999</v>
      </c>
      <c r="GW67">
        <v>1984</v>
      </c>
      <c r="GX67">
        <v>0.23499999999999999</v>
      </c>
      <c r="HA67">
        <v>1984</v>
      </c>
      <c r="HB67">
        <v>0.23499999999999999</v>
      </c>
      <c r="HE67">
        <v>1984</v>
      </c>
      <c r="HF67">
        <v>0.23499999999999999</v>
      </c>
      <c r="HI67">
        <v>1984</v>
      </c>
      <c r="HJ67">
        <v>0.23499999999999999</v>
      </c>
      <c r="HM67">
        <v>1984</v>
      </c>
      <c r="HN67">
        <v>0.23499999999999999</v>
      </c>
      <c r="HQ67">
        <v>1984</v>
      </c>
      <c r="HR67">
        <v>0.23499999999999999</v>
      </c>
      <c r="HU67">
        <v>1984</v>
      </c>
      <c r="HV67">
        <v>0.23499999999999999</v>
      </c>
      <c r="HY67">
        <v>1984</v>
      </c>
      <c r="HZ67">
        <v>0.23499999999999999</v>
      </c>
      <c r="IC67">
        <v>1984</v>
      </c>
      <c r="ID67">
        <v>0.23499999999999999</v>
      </c>
      <c r="IG67">
        <v>1984</v>
      </c>
      <c r="IH67">
        <v>0.23499999999999999</v>
      </c>
      <c r="IK67">
        <v>1984</v>
      </c>
      <c r="IL67">
        <v>0.23499999999999999</v>
      </c>
      <c r="IO67">
        <v>1984</v>
      </c>
      <c r="IP67">
        <v>0.23499999999999999</v>
      </c>
      <c r="IS67">
        <v>1984</v>
      </c>
      <c r="IT67">
        <v>0.23499999999999999</v>
      </c>
      <c r="IW67">
        <v>1984</v>
      </c>
      <c r="IX67">
        <v>0.23499999999999999</v>
      </c>
      <c r="JA67">
        <v>1984</v>
      </c>
      <c r="JB67">
        <v>0.23499999999999999</v>
      </c>
      <c r="JE67">
        <v>1984</v>
      </c>
      <c r="JF67">
        <v>0.23499999999999999</v>
      </c>
      <c r="JI67">
        <v>1984</v>
      </c>
      <c r="JJ67">
        <v>0.23499999999999999</v>
      </c>
      <c r="JM67">
        <v>1982</v>
      </c>
      <c r="JN67">
        <v>0.20599999999999999</v>
      </c>
      <c r="JQ67">
        <v>1982</v>
      </c>
      <c r="JR67">
        <v>0.20599999999999999</v>
      </c>
      <c r="JU67">
        <v>1982</v>
      </c>
      <c r="JV67">
        <v>0.20599999999999999</v>
      </c>
      <c r="JY67">
        <v>1982</v>
      </c>
      <c r="JZ67">
        <v>0.20599999999999999</v>
      </c>
      <c r="KC67">
        <v>1982</v>
      </c>
      <c r="KD67">
        <v>0.20599999999999999</v>
      </c>
      <c r="KG67">
        <v>1982</v>
      </c>
      <c r="KH67">
        <v>0.20599999999999999</v>
      </c>
      <c r="KK67">
        <v>1982</v>
      </c>
      <c r="KL67">
        <v>0.20599999999999999</v>
      </c>
      <c r="KO67">
        <v>1982</v>
      </c>
      <c r="KP67">
        <v>0.20599999999999999</v>
      </c>
      <c r="KS67">
        <v>1982</v>
      </c>
      <c r="KT67">
        <v>0.20599999999999999</v>
      </c>
      <c r="KW67">
        <v>1982</v>
      </c>
      <c r="KX67">
        <v>0.20599999999999999</v>
      </c>
      <c r="LA67">
        <v>1982</v>
      </c>
      <c r="LB67">
        <v>0.20599999999999999</v>
      </c>
      <c r="LE67">
        <v>1982</v>
      </c>
      <c r="LF67">
        <v>0.20599999999999999</v>
      </c>
      <c r="LI67">
        <v>1982</v>
      </c>
      <c r="LJ67">
        <v>0.20599999999999999</v>
      </c>
    </row>
    <row r="68" spans="2:322">
      <c r="B68">
        <v>2.3590446657410915E-2</v>
      </c>
      <c r="C68" s="22">
        <v>0.17902626372449401</v>
      </c>
      <c r="D68">
        <v>16.572997943621896</v>
      </c>
      <c r="E68">
        <v>1984</v>
      </c>
      <c r="F68">
        <v>0.23499999999999999</v>
      </c>
      <c r="I68">
        <v>1985</v>
      </c>
      <c r="J68">
        <v>0.253</v>
      </c>
      <c r="M68">
        <v>1985</v>
      </c>
      <c r="N68">
        <v>0.253</v>
      </c>
      <c r="Q68">
        <v>1985</v>
      </c>
      <c r="R68">
        <v>0.253</v>
      </c>
      <c r="U68">
        <v>1985</v>
      </c>
      <c r="V68">
        <v>0.253</v>
      </c>
      <c r="Y68">
        <v>1985</v>
      </c>
      <c r="Z68">
        <v>0.253</v>
      </c>
      <c r="AC68">
        <v>1985</v>
      </c>
      <c r="AD68">
        <v>0.253</v>
      </c>
      <c r="AG68">
        <v>1985</v>
      </c>
      <c r="AH68">
        <v>0.253</v>
      </c>
      <c r="AK68">
        <v>1985</v>
      </c>
      <c r="AL68">
        <v>0.253</v>
      </c>
      <c r="AO68">
        <v>1985</v>
      </c>
      <c r="AP68">
        <v>0.253</v>
      </c>
      <c r="AS68">
        <v>1985</v>
      </c>
      <c r="AT68">
        <v>0.253</v>
      </c>
      <c r="AW68">
        <v>1985</v>
      </c>
      <c r="AX68">
        <v>0.253</v>
      </c>
      <c r="BA68">
        <v>1985</v>
      </c>
      <c r="BB68">
        <v>0.253</v>
      </c>
      <c r="BE68">
        <v>1985</v>
      </c>
      <c r="BF68">
        <v>0.253</v>
      </c>
      <c r="BI68">
        <v>1985</v>
      </c>
      <c r="BJ68">
        <v>0.253</v>
      </c>
      <c r="BM68">
        <v>1985</v>
      </c>
      <c r="BN68">
        <v>0.253</v>
      </c>
      <c r="BQ68">
        <v>1985</v>
      </c>
      <c r="BR68">
        <v>0.253</v>
      </c>
      <c r="BU68">
        <v>1985</v>
      </c>
      <c r="BV68">
        <v>0.253</v>
      </c>
      <c r="BY68">
        <v>1985</v>
      </c>
      <c r="BZ68">
        <v>0.253</v>
      </c>
      <c r="CC68">
        <v>1985</v>
      </c>
      <c r="CD68">
        <v>0.253</v>
      </c>
      <c r="CG68">
        <v>1985</v>
      </c>
      <c r="CH68">
        <v>0.253</v>
      </c>
      <c r="CK68">
        <v>1985</v>
      </c>
      <c r="CL68">
        <v>0.253</v>
      </c>
      <c r="CO68">
        <v>1985</v>
      </c>
      <c r="CP68">
        <v>0.253</v>
      </c>
      <c r="CS68">
        <v>1985</v>
      </c>
      <c r="CT68">
        <v>0.253</v>
      </c>
      <c r="CW68">
        <v>1985</v>
      </c>
      <c r="CX68">
        <v>0.253</v>
      </c>
      <c r="DA68">
        <v>1985</v>
      </c>
      <c r="DB68">
        <v>0.253</v>
      </c>
      <c r="DE68">
        <v>1985</v>
      </c>
      <c r="DF68">
        <v>0.253</v>
      </c>
      <c r="DI68">
        <v>1985</v>
      </c>
      <c r="DJ68">
        <v>0.253</v>
      </c>
      <c r="DM68">
        <v>1985</v>
      </c>
      <c r="DN68">
        <v>0.253</v>
      </c>
      <c r="DQ68">
        <v>1985</v>
      </c>
      <c r="DR68">
        <v>0.253</v>
      </c>
      <c r="DU68">
        <v>1985</v>
      </c>
      <c r="DV68">
        <v>0.253</v>
      </c>
      <c r="DY68">
        <v>1985</v>
      </c>
      <c r="DZ68">
        <v>0.253</v>
      </c>
      <c r="EC68">
        <v>1985</v>
      </c>
      <c r="ED68">
        <v>0.253</v>
      </c>
      <c r="EG68">
        <v>1985</v>
      </c>
      <c r="EH68">
        <v>0.253</v>
      </c>
      <c r="EK68">
        <v>1985</v>
      </c>
      <c r="EL68">
        <v>0.253</v>
      </c>
      <c r="EO68">
        <v>1985</v>
      </c>
      <c r="EP68">
        <v>0.253</v>
      </c>
      <c r="ES68">
        <v>1985</v>
      </c>
      <c r="ET68">
        <v>0.253</v>
      </c>
      <c r="EW68">
        <v>1985</v>
      </c>
      <c r="EX68">
        <v>0.253</v>
      </c>
      <c r="FA68">
        <v>1985</v>
      </c>
      <c r="FB68">
        <v>0.253</v>
      </c>
      <c r="FE68">
        <v>1985</v>
      </c>
      <c r="FF68">
        <v>0.253</v>
      </c>
      <c r="FI68">
        <v>1985</v>
      </c>
      <c r="FJ68">
        <v>0.253</v>
      </c>
      <c r="FM68">
        <v>1985</v>
      </c>
      <c r="FN68">
        <v>0.253</v>
      </c>
      <c r="FQ68">
        <v>1985</v>
      </c>
      <c r="FR68">
        <v>0.253</v>
      </c>
      <c r="FU68">
        <v>1985</v>
      </c>
      <c r="FV68">
        <v>0.253</v>
      </c>
      <c r="FY68">
        <v>1985</v>
      </c>
      <c r="FZ68">
        <v>0.253</v>
      </c>
      <c r="GC68">
        <v>1985</v>
      </c>
      <c r="GD68">
        <v>0.253</v>
      </c>
      <c r="GG68">
        <v>1985</v>
      </c>
      <c r="GH68">
        <v>0.253</v>
      </c>
      <c r="GK68">
        <v>1985</v>
      </c>
      <c r="GL68">
        <v>0.253</v>
      </c>
      <c r="GO68">
        <v>1985</v>
      </c>
      <c r="GP68">
        <v>0.253</v>
      </c>
      <c r="GS68">
        <v>1985</v>
      </c>
      <c r="GT68">
        <v>0.253</v>
      </c>
      <c r="GW68">
        <v>1985</v>
      </c>
      <c r="GX68">
        <v>0.253</v>
      </c>
      <c r="HA68">
        <v>1985</v>
      </c>
      <c r="HB68">
        <v>0.253</v>
      </c>
      <c r="HE68">
        <v>1985</v>
      </c>
      <c r="HF68">
        <v>0.253</v>
      </c>
      <c r="HI68">
        <v>1985</v>
      </c>
      <c r="HJ68">
        <v>0.253</v>
      </c>
      <c r="HM68">
        <v>1985</v>
      </c>
      <c r="HN68">
        <v>0.253</v>
      </c>
      <c r="HQ68">
        <v>1985</v>
      </c>
      <c r="HR68">
        <v>0.253</v>
      </c>
      <c r="HU68">
        <v>1985</v>
      </c>
      <c r="HV68">
        <v>0.253</v>
      </c>
      <c r="HY68">
        <v>1985</v>
      </c>
      <c r="HZ68">
        <v>0.253</v>
      </c>
      <c r="IC68">
        <v>1985</v>
      </c>
      <c r="ID68">
        <v>0.253</v>
      </c>
      <c r="IG68">
        <v>1985</v>
      </c>
      <c r="IH68">
        <v>0.253</v>
      </c>
      <c r="IK68">
        <v>1985</v>
      </c>
      <c r="IL68">
        <v>0.253</v>
      </c>
      <c r="IO68">
        <v>1985</v>
      </c>
      <c r="IP68">
        <v>0.253</v>
      </c>
      <c r="IS68">
        <v>1985</v>
      </c>
      <c r="IT68">
        <v>0.253</v>
      </c>
      <c r="IW68">
        <v>1985</v>
      </c>
      <c r="IX68">
        <v>0.253</v>
      </c>
      <c r="JA68">
        <v>1985</v>
      </c>
      <c r="JB68">
        <v>0.253</v>
      </c>
      <c r="JE68">
        <v>1985</v>
      </c>
      <c r="JF68">
        <v>0.253</v>
      </c>
      <c r="JI68">
        <v>1985</v>
      </c>
      <c r="JJ68">
        <v>0.253</v>
      </c>
      <c r="JM68">
        <v>1985</v>
      </c>
      <c r="JN68">
        <v>0.253</v>
      </c>
      <c r="JQ68">
        <v>1984</v>
      </c>
      <c r="JR68">
        <v>0.23499999999999999</v>
      </c>
      <c r="JU68">
        <v>1984</v>
      </c>
      <c r="JV68">
        <v>0.23499999999999999</v>
      </c>
      <c r="JY68">
        <v>1984</v>
      </c>
      <c r="JZ68">
        <v>0.23499999999999999</v>
      </c>
      <c r="KC68">
        <v>1984</v>
      </c>
      <c r="KD68">
        <v>0.23499999999999999</v>
      </c>
      <c r="KG68">
        <v>1984</v>
      </c>
      <c r="KH68">
        <v>0.23499999999999999</v>
      </c>
      <c r="KK68">
        <v>1984</v>
      </c>
      <c r="KL68">
        <v>0.23499999999999999</v>
      </c>
      <c r="KO68">
        <v>1984</v>
      </c>
      <c r="KP68">
        <v>0.23499999999999999</v>
      </c>
      <c r="KS68">
        <v>1984</v>
      </c>
      <c r="KT68">
        <v>0.23499999999999999</v>
      </c>
      <c r="KW68">
        <v>1984</v>
      </c>
      <c r="KX68">
        <v>0.23499999999999999</v>
      </c>
      <c r="LA68">
        <v>1984</v>
      </c>
      <c r="LB68">
        <v>0.23499999999999999</v>
      </c>
      <c r="LE68">
        <v>1984</v>
      </c>
      <c r="LF68">
        <v>0.23499999999999999</v>
      </c>
      <c r="LI68">
        <v>1984</v>
      </c>
      <c r="LJ68">
        <v>0.23499999999999999</v>
      </c>
    </row>
    <row r="69" spans="2:322">
      <c r="B69">
        <v>2.3552044437729482E-2</v>
      </c>
      <c r="C69" s="22">
        <v>0.1784149590023888</v>
      </c>
      <c r="D69">
        <v>16.504118511842492</v>
      </c>
      <c r="E69">
        <v>1985</v>
      </c>
      <c r="F69">
        <v>0.253</v>
      </c>
      <c r="I69">
        <v>1986</v>
      </c>
      <c r="J69">
        <v>0.27100000000000002</v>
      </c>
      <c r="M69">
        <v>1986</v>
      </c>
      <c r="N69">
        <v>0.27100000000000002</v>
      </c>
      <c r="Q69">
        <v>1986</v>
      </c>
      <c r="R69">
        <v>0.27100000000000002</v>
      </c>
      <c r="U69">
        <v>1986</v>
      </c>
      <c r="V69">
        <v>0.27100000000000002</v>
      </c>
      <c r="Y69">
        <v>1986</v>
      </c>
      <c r="Z69">
        <v>0.27100000000000002</v>
      </c>
      <c r="AC69">
        <v>1986</v>
      </c>
      <c r="AD69">
        <v>0.27100000000000002</v>
      </c>
      <c r="AG69">
        <v>1986</v>
      </c>
      <c r="AH69">
        <v>0.27100000000000002</v>
      </c>
      <c r="AK69">
        <v>1986</v>
      </c>
      <c r="AL69">
        <v>0.27100000000000002</v>
      </c>
      <c r="AO69">
        <v>1986</v>
      </c>
      <c r="AP69">
        <v>0.27100000000000002</v>
      </c>
      <c r="AS69">
        <v>1986</v>
      </c>
      <c r="AT69">
        <v>0.27100000000000002</v>
      </c>
      <c r="AW69">
        <v>1986</v>
      </c>
      <c r="AX69">
        <v>0.27100000000000002</v>
      </c>
      <c r="BA69">
        <v>1986</v>
      </c>
      <c r="BB69">
        <v>0.27100000000000002</v>
      </c>
      <c r="BE69">
        <v>1986</v>
      </c>
      <c r="BF69">
        <v>0.27100000000000002</v>
      </c>
      <c r="BI69">
        <v>1986</v>
      </c>
      <c r="BJ69">
        <v>0.27100000000000002</v>
      </c>
      <c r="BM69">
        <v>1986</v>
      </c>
      <c r="BN69">
        <v>0.27100000000000002</v>
      </c>
      <c r="BQ69">
        <v>1986</v>
      </c>
      <c r="BR69">
        <v>0.27100000000000002</v>
      </c>
      <c r="BU69">
        <v>1986</v>
      </c>
      <c r="BV69">
        <v>0.27100000000000002</v>
      </c>
      <c r="BY69">
        <v>1986</v>
      </c>
      <c r="BZ69">
        <v>0.27100000000000002</v>
      </c>
      <c r="CC69">
        <v>1986</v>
      </c>
      <c r="CD69">
        <v>0.27100000000000002</v>
      </c>
      <c r="CG69">
        <v>1986</v>
      </c>
      <c r="CH69">
        <v>0.27100000000000002</v>
      </c>
      <c r="CK69">
        <v>1986</v>
      </c>
      <c r="CL69">
        <v>0.27100000000000002</v>
      </c>
      <c r="CO69">
        <v>1986</v>
      </c>
      <c r="CP69">
        <v>0.27100000000000002</v>
      </c>
      <c r="CS69">
        <v>1986</v>
      </c>
      <c r="CT69">
        <v>0.27100000000000002</v>
      </c>
      <c r="CW69">
        <v>1986</v>
      </c>
      <c r="CX69">
        <v>0.27100000000000002</v>
      </c>
      <c r="DA69">
        <v>1986</v>
      </c>
      <c r="DB69">
        <v>0.27100000000000002</v>
      </c>
      <c r="DE69">
        <v>1986</v>
      </c>
      <c r="DF69">
        <v>0.27100000000000002</v>
      </c>
      <c r="DI69">
        <v>1986</v>
      </c>
      <c r="DJ69">
        <v>0.27100000000000002</v>
      </c>
      <c r="DM69">
        <v>1986</v>
      </c>
      <c r="DN69">
        <v>0.27100000000000002</v>
      </c>
      <c r="DQ69">
        <v>1986</v>
      </c>
      <c r="DR69">
        <v>0.27100000000000002</v>
      </c>
      <c r="DU69">
        <v>1986</v>
      </c>
      <c r="DV69">
        <v>0.27100000000000002</v>
      </c>
      <c r="DY69">
        <v>1986</v>
      </c>
      <c r="DZ69">
        <v>0.27100000000000002</v>
      </c>
      <c r="EC69">
        <v>1986</v>
      </c>
      <c r="ED69">
        <v>0.27100000000000002</v>
      </c>
      <c r="EG69">
        <v>1986</v>
      </c>
      <c r="EH69">
        <v>0.27100000000000002</v>
      </c>
      <c r="EK69">
        <v>1986</v>
      </c>
      <c r="EL69">
        <v>0.27100000000000002</v>
      </c>
      <c r="EO69">
        <v>1986</v>
      </c>
      <c r="EP69">
        <v>0.27100000000000002</v>
      </c>
      <c r="ES69">
        <v>1986</v>
      </c>
      <c r="ET69">
        <v>0.27100000000000002</v>
      </c>
      <c r="EW69">
        <v>1986</v>
      </c>
      <c r="EX69">
        <v>0.27100000000000002</v>
      </c>
      <c r="FA69">
        <v>1986</v>
      </c>
      <c r="FB69">
        <v>0.27100000000000002</v>
      </c>
      <c r="FE69">
        <v>1986</v>
      </c>
      <c r="FF69">
        <v>0.27100000000000002</v>
      </c>
      <c r="FI69">
        <v>1986</v>
      </c>
      <c r="FJ69">
        <v>0.27100000000000002</v>
      </c>
      <c r="FM69">
        <v>1986</v>
      </c>
      <c r="FN69">
        <v>0.27100000000000002</v>
      </c>
      <c r="FQ69">
        <v>1986</v>
      </c>
      <c r="FR69">
        <v>0.27100000000000002</v>
      </c>
      <c r="FU69">
        <v>1986</v>
      </c>
      <c r="FV69">
        <v>0.27100000000000002</v>
      </c>
      <c r="FY69">
        <v>1986</v>
      </c>
      <c r="FZ69">
        <v>0.27100000000000002</v>
      </c>
      <c r="GC69">
        <v>1986</v>
      </c>
      <c r="GD69">
        <v>0.27100000000000002</v>
      </c>
      <c r="GG69">
        <v>1986</v>
      </c>
      <c r="GH69">
        <v>0.27100000000000002</v>
      </c>
      <c r="GK69">
        <v>1986</v>
      </c>
      <c r="GL69">
        <v>0.27100000000000002</v>
      </c>
      <c r="GO69">
        <v>1986</v>
      </c>
      <c r="GP69">
        <v>0.27100000000000002</v>
      </c>
      <c r="GS69">
        <v>1986</v>
      </c>
      <c r="GT69">
        <v>0.27100000000000002</v>
      </c>
      <c r="GW69">
        <v>1986</v>
      </c>
      <c r="GX69">
        <v>0.27100000000000002</v>
      </c>
      <c r="HA69">
        <v>1986</v>
      </c>
      <c r="HB69">
        <v>0.27100000000000002</v>
      </c>
      <c r="HE69">
        <v>1986</v>
      </c>
      <c r="HF69">
        <v>0.27100000000000002</v>
      </c>
      <c r="HI69">
        <v>1986</v>
      </c>
      <c r="HJ69">
        <v>0.27100000000000002</v>
      </c>
      <c r="HM69">
        <v>1986</v>
      </c>
      <c r="HN69">
        <v>0.27100000000000002</v>
      </c>
      <c r="HQ69">
        <v>1986</v>
      </c>
      <c r="HR69">
        <v>0.27100000000000002</v>
      </c>
      <c r="HU69">
        <v>1986</v>
      </c>
      <c r="HV69">
        <v>0.27100000000000002</v>
      </c>
      <c r="HY69">
        <v>1986</v>
      </c>
      <c r="HZ69">
        <v>0.27100000000000002</v>
      </c>
      <c r="IC69">
        <v>1986</v>
      </c>
      <c r="ID69">
        <v>0.27100000000000002</v>
      </c>
      <c r="IG69">
        <v>1986</v>
      </c>
      <c r="IH69">
        <v>0.27100000000000002</v>
      </c>
      <c r="IK69">
        <v>1986</v>
      </c>
      <c r="IL69">
        <v>0.27100000000000002</v>
      </c>
      <c r="IO69">
        <v>1986</v>
      </c>
      <c r="IP69">
        <v>0.27100000000000002</v>
      </c>
      <c r="IS69">
        <v>1986</v>
      </c>
      <c r="IT69">
        <v>0.27100000000000002</v>
      </c>
      <c r="IW69">
        <v>1986</v>
      </c>
      <c r="IX69">
        <v>0.27100000000000002</v>
      </c>
      <c r="JA69">
        <v>1986</v>
      </c>
      <c r="JB69">
        <v>0.27100000000000002</v>
      </c>
      <c r="JE69">
        <v>1986</v>
      </c>
      <c r="JF69">
        <v>0.27100000000000002</v>
      </c>
      <c r="JI69">
        <v>1986</v>
      </c>
      <c r="JJ69">
        <v>0.27100000000000002</v>
      </c>
      <c r="JM69">
        <v>1986</v>
      </c>
      <c r="JN69">
        <v>0.27100000000000002</v>
      </c>
      <c r="JQ69">
        <v>1986</v>
      </c>
      <c r="JR69">
        <v>0.27100000000000002</v>
      </c>
      <c r="JU69">
        <v>1985</v>
      </c>
      <c r="JV69">
        <v>0.253</v>
      </c>
      <c r="JY69">
        <v>1985</v>
      </c>
      <c r="JZ69">
        <v>0.253</v>
      </c>
      <c r="KC69">
        <v>1985</v>
      </c>
      <c r="KD69">
        <v>0.253</v>
      </c>
      <c r="KG69">
        <v>1985</v>
      </c>
      <c r="KH69">
        <v>0.253</v>
      </c>
      <c r="KK69">
        <v>1985</v>
      </c>
      <c r="KL69">
        <v>0.253</v>
      </c>
      <c r="KO69">
        <v>1985</v>
      </c>
      <c r="KP69">
        <v>0.253</v>
      </c>
      <c r="KS69">
        <v>1985</v>
      </c>
      <c r="KT69">
        <v>0.253</v>
      </c>
      <c r="KW69">
        <v>1985</v>
      </c>
      <c r="KX69">
        <v>0.253</v>
      </c>
      <c r="LA69">
        <v>1985</v>
      </c>
      <c r="LB69">
        <v>0.253</v>
      </c>
      <c r="LE69">
        <v>1985</v>
      </c>
      <c r="LF69">
        <v>0.253</v>
      </c>
      <c r="LI69">
        <v>1985</v>
      </c>
      <c r="LJ69">
        <v>0.253</v>
      </c>
    </row>
    <row r="70" spans="2:322">
      <c r="B70">
        <v>2.3514805743579018E-2</v>
      </c>
      <c r="C70" s="22">
        <v>0.1778134574978841</v>
      </c>
      <c r="D70">
        <v>16.436443642963685</v>
      </c>
      <c r="E70">
        <v>1986</v>
      </c>
      <c r="F70">
        <v>0.27100000000000002</v>
      </c>
      <c r="I70">
        <v>1987</v>
      </c>
      <c r="J70">
        <v>0.31900000000000001</v>
      </c>
      <c r="M70">
        <v>1987</v>
      </c>
      <c r="N70">
        <v>0.31900000000000001</v>
      </c>
      <c r="Q70">
        <v>1987</v>
      </c>
      <c r="R70">
        <v>0.31900000000000001</v>
      </c>
      <c r="U70">
        <v>1987</v>
      </c>
      <c r="V70">
        <v>0.31900000000000001</v>
      </c>
      <c r="Y70">
        <v>1987</v>
      </c>
      <c r="Z70">
        <v>0.31900000000000001</v>
      </c>
      <c r="AC70">
        <v>1987</v>
      </c>
      <c r="AD70">
        <v>0.31900000000000001</v>
      </c>
      <c r="AG70">
        <v>1987</v>
      </c>
      <c r="AH70">
        <v>0.31900000000000001</v>
      </c>
      <c r="AK70">
        <v>1987</v>
      </c>
      <c r="AL70">
        <v>0.31900000000000001</v>
      </c>
      <c r="AO70">
        <v>1987</v>
      </c>
      <c r="AP70">
        <v>0.31900000000000001</v>
      </c>
      <c r="AS70">
        <v>1987</v>
      </c>
      <c r="AT70">
        <v>0.31900000000000001</v>
      </c>
      <c r="AW70">
        <v>1987</v>
      </c>
      <c r="AX70">
        <v>0.31900000000000001</v>
      </c>
      <c r="BA70">
        <v>1987</v>
      </c>
      <c r="BB70">
        <v>0.31900000000000001</v>
      </c>
      <c r="BE70">
        <v>1987</v>
      </c>
      <c r="BF70">
        <v>0.31900000000000001</v>
      </c>
      <c r="BI70">
        <v>1987</v>
      </c>
      <c r="BJ70">
        <v>0.31900000000000001</v>
      </c>
      <c r="BM70">
        <v>1987</v>
      </c>
      <c r="BN70">
        <v>0.31900000000000001</v>
      </c>
      <c r="BQ70">
        <v>1987</v>
      </c>
      <c r="BR70">
        <v>0.31900000000000001</v>
      </c>
      <c r="BU70">
        <v>1987</v>
      </c>
      <c r="BV70">
        <v>0.31900000000000001</v>
      </c>
      <c r="BY70">
        <v>1987</v>
      </c>
      <c r="BZ70">
        <v>0.31900000000000001</v>
      </c>
      <c r="CC70">
        <v>1987</v>
      </c>
      <c r="CD70">
        <v>0.31900000000000001</v>
      </c>
      <c r="CG70">
        <v>1987</v>
      </c>
      <c r="CH70">
        <v>0.31900000000000001</v>
      </c>
      <c r="CK70">
        <v>1987</v>
      </c>
      <c r="CL70">
        <v>0.31900000000000001</v>
      </c>
      <c r="CO70">
        <v>1987</v>
      </c>
      <c r="CP70">
        <v>0.31900000000000001</v>
      </c>
      <c r="CS70">
        <v>1987</v>
      </c>
      <c r="CT70">
        <v>0.31900000000000001</v>
      </c>
      <c r="CW70">
        <v>1987</v>
      </c>
      <c r="CX70">
        <v>0.31900000000000001</v>
      </c>
      <c r="DA70">
        <v>1987</v>
      </c>
      <c r="DB70">
        <v>0.31900000000000001</v>
      </c>
      <c r="DE70">
        <v>1987</v>
      </c>
      <c r="DF70">
        <v>0.31900000000000001</v>
      </c>
      <c r="DI70">
        <v>1987</v>
      </c>
      <c r="DJ70">
        <v>0.31900000000000001</v>
      </c>
      <c r="DM70">
        <v>1987</v>
      </c>
      <c r="DN70">
        <v>0.31900000000000001</v>
      </c>
      <c r="DQ70">
        <v>1987</v>
      </c>
      <c r="DR70">
        <v>0.31900000000000001</v>
      </c>
      <c r="DU70">
        <v>1987</v>
      </c>
      <c r="DV70">
        <v>0.31900000000000001</v>
      </c>
      <c r="DY70">
        <v>1987</v>
      </c>
      <c r="DZ70">
        <v>0.31900000000000001</v>
      </c>
      <c r="EC70">
        <v>1987</v>
      </c>
      <c r="ED70">
        <v>0.31900000000000001</v>
      </c>
      <c r="EG70">
        <v>1987</v>
      </c>
      <c r="EH70">
        <v>0.31900000000000001</v>
      </c>
      <c r="EK70">
        <v>1987</v>
      </c>
      <c r="EL70">
        <v>0.31900000000000001</v>
      </c>
      <c r="EO70">
        <v>1987</v>
      </c>
      <c r="EP70">
        <v>0.31900000000000001</v>
      </c>
      <c r="ES70">
        <v>1987</v>
      </c>
      <c r="ET70">
        <v>0.31900000000000001</v>
      </c>
      <c r="EW70">
        <v>1987</v>
      </c>
      <c r="EX70">
        <v>0.31900000000000001</v>
      </c>
      <c r="FA70">
        <v>1987</v>
      </c>
      <c r="FB70">
        <v>0.31900000000000001</v>
      </c>
      <c r="FE70">
        <v>1987</v>
      </c>
      <c r="FF70">
        <v>0.31900000000000001</v>
      </c>
      <c r="FI70">
        <v>1987</v>
      </c>
      <c r="FJ70">
        <v>0.31900000000000001</v>
      </c>
      <c r="FM70">
        <v>1987</v>
      </c>
      <c r="FN70">
        <v>0.31900000000000001</v>
      </c>
      <c r="FQ70">
        <v>1987</v>
      </c>
      <c r="FR70">
        <v>0.31900000000000001</v>
      </c>
      <c r="FU70">
        <v>1987</v>
      </c>
      <c r="FV70">
        <v>0.31900000000000001</v>
      </c>
      <c r="FY70">
        <v>1987</v>
      </c>
      <c r="FZ70">
        <v>0.31900000000000001</v>
      </c>
      <c r="GC70">
        <v>1987</v>
      </c>
      <c r="GD70">
        <v>0.31900000000000001</v>
      </c>
      <c r="GG70">
        <v>1987</v>
      </c>
      <c r="GH70">
        <v>0.31900000000000001</v>
      </c>
      <c r="GK70">
        <v>1987</v>
      </c>
      <c r="GL70">
        <v>0.31900000000000001</v>
      </c>
      <c r="GO70">
        <v>1987</v>
      </c>
      <c r="GP70">
        <v>0.31900000000000001</v>
      </c>
      <c r="GS70">
        <v>1987</v>
      </c>
      <c r="GT70">
        <v>0.31900000000000001</v>
      </c>
      <c r="GW70">
        <v>1987</v>
      </c>
      <c r="GX70">
        <v>0.31900000000000001</v>
      </c>
      <c r="HA70">
        <v>1987</v>
      </c>
      <c r="HB70">
        <v>0.31900000000000001</v>
      </c>
      <c r="HE70">
        <v>1987</v>
      </c>
      <c r="HF70">
        <v>0.31900000000000001</v>
      </c>
      <c r="HI70">
        <v>1987</v>
      </c>
      <c r="HJ70">
        <v>0.31900000000000001</v>
      </c>
      <c r="HM70">
        <v>1987</v>
      </c>
      <c r="HN70">
        <v>0.31900000000000001</v>
      </c>
      <c r="HQ70">
        <v>1987</v>
      </c>
      <c r="HR70">
        <v>0.31900000000000001</v>
      </c>
      <c r="HU70">
        <v>1987</v>
      </c>
      <c r="HV70">
        <v>0.31900000000000001</v>
      </c>
      <c r="HY70">
        <v>1987</v>
      </c>
      <c r="HZ70">
        <v>0.31900000000000001</v>
      </c>
      <c r="IC70">
        <v>1987</v>
      </c>
      <c r="ID70">
        <v>0.31900000000000001</v>
      </c>
      <c r="IG70">
        <v>1987</v>
      </c>
      <c r="IH70">
        <v>0.31900000000000001</v>
      </c>
      <c r="IK70">
        <v>1987</v>
      </c>
      <c r="IL70">
        <v>0.31900000000000001</v>
      </c>
      <c r="IO70">
        <v>1987</v>
      </c>
      <c r="IP70">
        <v>0.31900000000000001</v>
      </c>
      <c r="IS70">
        <v>1987</v>
      </c>
      <c r="IT70">
        <v>0.31900000000000001</v>
      </c>
      <c r="IW70">
        <v>1987</v>
      </c>
      <c r="IX70">
        <v>0.31900000000000001</v>
      </c>
      <c r="JA70">
        <v>1987</v>
      </c>
      <c r="JB70">
        <v>0.31900000000000001</v>
      </c>
      <c r="JE70">
        <v>1987</v>
      </c>
      <c r="JF70">
        <v>0.31900000000000001</v>
      </c>
      <c r="JI70">
        <v>1987</v>
      </c>
      <c r="JJ70">
        <v>0.31900000000000001</v>
      </c>
      <c r="JM70">
        <v>1987</v>
      </c>
      <c r="JN70">
        <v>0.31900000000000001</v>
      </c>
      <c r="JQ70">
        <v>1987</v>
      </c>
      <c r="JR70">
        <v>0.31900000000000001</v>
      </c>
      <c r="JU70">
        <v>1987</v>
      </c>
      <c r="JV70">
        <v>0.31900000000000001</v>
      </c>
      <c r="JY70">
        <v>1986</v>
      </c>
      <c r="JZ70">
        <v>0.27100000000000002</v>
      </c>
      <c r="KC70">
        <v>1986</v>
      </c>
      <c r="KD70">
        <v>0.27100000000000002</v>
      </c>
      <c r="KG70">
        <v>1986</v>
      </c>
      <c r="KH70">
        <v>0.27100000000000002</v>
      </c>
      <c r="KK70">
        <v>1986</v>
      </c>
      <c r="KL70">
        <v>0.27100000000000002</v>
      </c>
      <c r="KO70">
        <v>1986</v>
      </c>
      <c r="KP70">
        <v>0.27100000000000002</v>
      </c>
      <c r="KS70">
        <v>1986</v>
      </c>
      <c r="KT70">
        <v>0.27100000000000002</v>
      </c>
      <c r="KW70">
        <v>1986</v>
      </c>
      <c r="KX70">
        <v>0.27100000000000002</v>
      </c>
      <c r="LA70">
        <v>1986</v>
      </c>
      <c r="LB70">
        <v>0.27100000000000002</v>
      </c>
      <c r="LE70">
        <v>1986</v>
      </c>
      <c r="LF70">
        <v>0.27100000000000002</v>
      </c>
      <c r="LI70">
        <v>1986</v>
      </c>
      <c r="LJ70">
        <v>0.27100000000000002</v>
      </c>
    </row>
    <row r="71" spans="2:322">
      <c r="B71">
        <v>2.3413492808419284E-2</v>
      </c>
      <c r="C71" s="22">
        <v>0.1765359470183572</v>
      </c>
      <c r="D71">
        <v>16.293039052300006</v>
      </c>
      <c r="E71">
        <v>1987</v>
      </c>
      <c r="F71">
        <v>0.31900000000000001</v>
      </c>
      <c r="I71">
        <v>1990</v>
      </c>
      <c r="J71">
        <v>0.314</v>
      </c>
      <c r="M71">
        <v>1990</v>
      </c>
      <c r="N71">
        <v>0.314</v>
      </c>
      <c r="Q71">
        <v>1990</v>
      </c>
      <c r="R71">
        <v>0.314</v>
      </c>
      <c r="U71">
        <v>1990</v>
      </c>
      <c r="V71">
        <v>0.314</v>
      </c>
      <c r="Y71">
        <v>1990</v>
      </c>
      <c r="Z71">
        <v>0.314</v>
      </c>
      <c r="AC71">
        <v>1990</v>
      </c>
      <c r="AD71">
        <v>0.314</v>
      </c>
      <c r="AG71">
        <v>1990</v>
      </c>
      <c r="AH71">
        <v>0.314</v>
      </c>
      <c r="AK71">
        <v>1990</v>
      </c>
      <c r="AL71">
        <v>0.314</v>
      </c>
      <c r="AO71">
        <v>1990</v>
      </c>
      <c r="AP71">
        <v>0.314</v>
      </c>
      <c r="AS71">
        <v>1990</v>
      </c>
      <c r="AT71">
        <v>0.314</v>
      </c>
      <c r="AW71">
        <v>1990</v>
      </c>
      <c r="AX71">
        <v>0.314</v>
      </c>
      <c r="BA71">
        <v>1990</v>
      </c>
      <c r="BB71">
        <v>0.314</v>
      </c>
      <c r="BE71">
        <v>1990</v>
      </c>
      <c r="BF71">
        <v>0.314</v>
      </c>
      <c r="BI71">
        <v>1990</v>
      </c>
      <c r="BJ71">
        <v>0.314</v>
      </c>
      <c r="BM71">
        <v>1990</v>
      </c>
      <c r="BN71">
        <v>0.314</v>
      </c>
      <c r="BQ71">
        <v>1990</v>
      </c>
      <c r="BR71">
        <v>0.314</v>
      </c>
      <c r="BU71">
        <v>1990</v>
      </c>
      <c r="BV71">
        <v>0.314</v>
      </c>
      <c r="BY71">
        <v>1990</v>
      </c>
      <c r="BZ71">
        <v>0.314</v>
      </c>
      <c r="CC71">
        <v>1990</v>
      </c>
      <c r="CD71">
        <v>0.314</v>
      </c>
      <c r="CG71">
        <v>1990</v>
      </c>
      <c r="CH71">
        <v>0.314</v>
      </c>
      <c r="CK71">
        <v>1990</v>
      </c>
      <c r="CL71">
        <v>0.314</v>
      </c>
      <c r="CO71">
        <v>1990</v>
      </c>
      <c r="CP71">
        <v>0.314</v>
      </c>
      <c r="CS71">
        <v>1990</v>
      </c>
      <c r="CT71">
        <v>0.314</v>
      </c>
      <c r="CW71">
        <v>1990</v>
      </c>
      <c r="CX71">
        <v>0.314</v>
      </c>
      <c r="DA71">
        <v>1990</v>
      </c>
      <c r="DB71">
        <v>0.314</v>
      </c>
      <c r="DE71">
        <v>1990</v>
      </c>
      <c r="DF71">
        <v>0.314</v>
      </c>
      <c r="DI71">
        <v>1990</v>
      </c>
      <c r="DJ71">
        <v>0.314</v>
      </c>
      <c r="DM71">
        <v>1990</v>
      </c>
      <c r="DN71">
        <v>0.314</v>
      </c>
      <c r="DQ71">
        <v>1990</v>
      </c>
      <c r="DR71">
        <v>0.314</v>
      </c>
      <c r="DU71">
        <v>1990</v>
      </c>
      <c r="DV71">
        <v>0.314</v>
      </c>
      <c r="DY71">
        <v>1990</v>
      </c>
      <c r="DZ71">
        <v>0.314</v>
      </c>
      <c r="EC71">
        <v>1990</v>
      </c>
      <c r="ED71">
        <v>0.314</v>
      </c>
      <c r="EG71">
        <v>1990</v>
      </c>
      <c r="EH71">
        <v>0.314</v>
      </c>
      <c r="EK71">
        <v>1990</v>
      </c>
      <c r="EL71">
        <v>0.314</v>
      </c>
      <c r="EO71">
        <v>1990</v>
      </c>
      <c r="EP71">
        <v>0.314</v>
      </c>
      <c r="ES71">
        <v>1990</v>
      </c>
      <c r="ET71">
        <v>0.314</v>
      </c>
      <c r="EW71">
        <v>1990</v>
      </c>
      <c r="EX71">
        <v>0.314</v>
      </c>
      <c r="FA71">
        <v>1990</v>
      </c>
      <c r="FB71">
        <v>0.314</v>
      </c>
      <c r="FE71">
        <v>1990</v>
      </c>
      <c r="FF71">
        <v>0.314</v>
      </c>
      <c r="FI71">
        <v>1990</v>
      </c>
      <c r="FJ71">
        <v>0.314</v>
      </c>
      <c r="FM71">
        <v>1990</v>
      </c>
      <c r="FN71">
        <v>0.314</v>
      </c>
      <c r="FQ71">
        <v>1990</v>
      </c>
      <c r="FR71">
        <v>0.314</v>
      </c>
      <c r="FU71">
        <v>1990</v>
      </c>
      <c r="FV71">
        <v>0.314</v>
      </c>
      <c r="FY71">
        <v>1990</v>
      </c>
      <c r="FZ71">
        <v>0.314</v>
      </c>
      <c r="GC71">
        <v>1990</v>
      </c>
      <c r="GD71">
        <v>0.314</v>
      </c>
      <c r="GG71">
        <v>1990</v>
      </c>
      <c r="GH71">
        <v>0.314</v>
      </c>
      <c r="GK71">
        <v>1990</v>
      </c>
      <c r="GL71">
        <v>0.314</v>
      </c>
      <c r="GO71">
        <v>1990</v>
      </c>
      <c r="GP71">
        <v>0.314</v>
      </c>
      <c r="GS71">
        <v>1990</v>
      </c>
      <c r="GT71">
        <v>0.314</v>
      </c>
      <c r="GW71">
        <v>1990</v>
      </c>
      <c r="GX71">
        <v>0.314</v>
      </c>
      <c r="HA71">
        <v>1990</v>
      </c>
      <c r="HB71">
        <v>0.314</v>
      </c>
      <c r="HE71">
        <v>1990</v>
      </c>
      <c r="HF71">
        <v>0.314</v>
      </c>
      <c r="HI71">
        <v>1990</v>
      </c>
      <c r="HJ71">
        <v>0.314</v>
      </c>
      <c r="HM71">
        <v>1990</v>
      </c>
      <c r="HN71">
        <v>0.314</v>
      </c>
      <c r="HQ71">
        <v>1990</v>
      </c>
      <c r="HR71">
        <v>0.314</v>
      </c>
      <c r="HU71">
        <v>1990</v>
      </c>
      <c r="HV71">
        <v>0.314</v>
      </c>
      <c r="HY71">
        <v>1990</v>
      </c>
      <c r="HZ71">
        <v>0.314</v>
      </c>
      <c r="IC71">
        <v>1990</v>
      </c>
      <c r="ID71">
        <v>0.314</v>
      </c>
      <c r="IG71">
        <v>1990</v>
      </c>
      <c r="IH71">
        <v>0.314</v>
      </c>
      <c r="IK71">
        <v>1990</v>
      </c>
      <c r="IL71">
        <v>0.314</v>
      </c>
      <c r="IO71">
        <v>1990</v>
      </c>
      <c r="IP71">
        <v>0.314</v>
      </c>
      <c r="IS71">
        <v>1990</v>
      </c>
      <c r="IT71">
        <v>0.314</v>
      </c>
      <c r="IW71">
        <v>1990</v>
      </c>
      <c r="IX71">
        <v>0.314</v>
      </c>
      <c r="JA71">
        <v>1990</v>
      </c>
      <c r="JB71">
        <v>0.314</v>
      </c>
      <c r="JE71">
        <v>1990</v>
      </c>
      <c r="JF71">
        <v>0.314</v>
      </c>
      <c r="JI71">
        <v>1990</v>
      </c>
      <c r="JJ71">
        <v>0.314</v>
      </c>
      <c r="JM71">
        <v>1990</v>
      </c>
      <c r="JN71">
        <v>0.314</v>
      </c>
      <c r="JQ71">
        <v>1990</v>
      </c>
      <c r="JR71">
        <v>0.314</v>
      </c>
      <c r="JU71">
        <v>1990</v>
      </c>
      <c r="JV71">
        <v>0.314</v>
      </c>
      <c r="JY71">
        <v>1990</v>
      </c>
      <c r="JZ71">
        <v>0.314</v>
      </c>
      <c r="KC71">
        <v>1987</v>
      </c>
      <c r="KD71">
        <v>0.31900000000000001</v>
      </c>
      <c r="KG71">
        <v>1987</v>
      </c>
      <c r="KH71">
        <v>0.31900000000000001</v>
      </c>
      <c r="KK71">
        <v>1987</v>
      </c>
      <c r="KL71">
        <v>0.31900000000000001</v>
      </c>
      <c r="KO71">
        <v>1987</v>
      </c>
      <c r="KP71">
        <v>0.31900000000000001</v>
      </c>
      <c r="KS71">
        <v>1987</v>
      </c>
      <c r="KT71">
        <v>0.31900000000000001</v>
      </c>
      <c r="KW71">
        <v>1987</v>
      </c>
      <c r="KX71">
        <v>0.31900000000000001</v>
      </c>
      <c r="LA71">
        <v>1987</v>
      </c>
      <c r="LB71">
        <v>0.31900000000000001</v>
      </c>
      <c r="LE71">
        <v>1987</v>
      </c>
      <c r="LF71">
        <v>0.31900000000000001</v>
      </c>
      <c r="LI71">
        <v>1987</v>
      </c>
      <c r="LJ71">
        <v>0.31900000000000001</v>
      </c>
    </row>
    <row r="72" spans="2:322">
      <c r="B72">
        <v>2.3439005570219874E-2</v>
      </c>
      <c r="C72" s="22">
        <v>0.17614052213848502</v>
      </c>
      <c r="D72">
        <v>16.248741493236871</v>
      </c>
      <c r="E72">
        <v>1990</v>
      </c>
      <c r="F72">
        <v>0.314</v>
      </c>
      <c r="I72">
        <v>1990</v>
      </c>
      <c r="J72">
        <v>2.7E-2</v>
      </c>
      <c r="M72">
        <v>1990</v>
      </c>
      <c r="N72">
        <v>2.7E-2</v>
      </c>
      <c r="Q72">
        <v>1990</v>
      </c>
      <c r="R72">
        <v>2.7E-2</v>
      </c>
      <c r="U72">
        <v>1990</v>
      </c>
      <c r="V72">
        <v>2.7E-2</v>
      </c>
      <c r="Y72">
        <v>1990</v>
      </c>
      <c r="Z72">
        <v>2.7E-2</v>
      </c>
      <c r="AC72">
        <v>1990</v>
      </c>
      <c r="AD72">
        <v>2.7E-2</v>
      </c>
      <c r="AG72">
        <v>1990</v>
      </c>
      <c r="AH72">
        <v>2.7E-2</v>
      </c>
      <c r="AK72">
        <v>1990</v>
      </c>
      <c r="AL72">
        <v>2.7E-2</v>
      </c>
      <c r="AO72">
        <v>1990</v>
      </c>
      <c r="AP72">
        <v>2.7E-2</v>
      </c>
      <c r="AS72">
        <v>1990</v>
      </c>
      <c r="AT72">
        <v>2.7E-2</v>
      </c>
      <c r="AW72">
        <v>1990</v>
      </c>
      <c r="AX72">
        <v>2.7E-2</v>
      </c>
      <c r="BA72">
        <v>1990</v>
      </c>
      <c r="BB72">
        <v>2.7E-2</v>
      </c>
      <c r="BE72">
        <v>1990</v>
      </c>
      <c r="BF72">
        <v>2.7E-2</v>
      </c>
      <c r="BI72">
        <v>1990</v>
      </c>
      <c r="BJ72">
        <v>2.7E-2</v>
      </c>
      <c r="BM72">
        <v>1990</v>
      </c>
      <c r="BN72">
        <v>2.7E-2</v>
      </c>
      <c r="BQ72">
        <v>1990</v>
      </c>
      <c r="BR72">
        <v>2.7E-2</v>
      </c>
      <c r="BU72">
        <v>1990</v>
      </c>
      <c r="BV72">
        <v>2.7E-2</v>
      </c>
      <c r="BY72">
        <v>1990</v>
      </c>
      <c r="BZ72">
        <v>2.7E-2</v>
      </c>
      <c r="CC72">
        <v>1990</v>
      </c>
      <c r="CD72">
        <v>2.7E-2</v>
      </c>
      <c r="CG72">
        <v>1990</v>
      </c>
      <c r="CH72">
        <v>2.7E-2</v>
      </c>
      <c r="CK72">
        <v>1990</v>
      </c>
      <c r="CL72">
        <v>2.7E-2</v>
      </c>
      <c r="CO72">
        <v>1990</v>
      </c>
      <c r="CP72">
        <v>2.7E-2</v>
      </c>
      <c r="CS72">
        <v>1990</v>
      </c>
      <c r="CT72">
        <v>2.7E-2</v>
      </c>
      <c r="CW72">
        <v>1990</v>
      </c>
      <c r="CX72">
        <v>2.7E-2</v>
      </c>
      <c r="DA72">
        <v>1990</v>
      </c>
      <c r="DB72">
        <v>2.7E-2</v>
      </c>
      <c r="DE72">
        <v>1990</v>
      </c>
      <c r="DF72">
        <v>2.7E-2</v>
      </c>
      <c r="DI72">
        <v>1990</v>
      </c>
      <c r="DJ72">
        <v>2.7E-2</v>
      </c>
      <c r="DM72">
        <v>1990</v>
      </c>
      <c r="DN72">
        <v>2.7E-2</v>
      </c>
      <c r="DQ72">
        <v>1990</v>
      </c>
      <c r="DR72">
        <v>2.7E-2</v>
      </c>
      <c r="DU72">
        <v>1990</v>
      </c>
      <c r="DV72">
        <v>2.7E-2</v>
      </c>
      <c r="DY72">
        <v>1990</v>
      </c>
      <c r="DZ72">
        <v>2.7E-2</v>
      </c>
      <c r="EC72">
        <v>1990</v>
      </c>
      <c r="ED72">
        <v>2.7E-2</v>
      </c>
      <c r="EG72">
        <v>1990</v>
      </c>
      <c r="EH72">
        <v>2.7E-2</v>
      </c>
      <c r="EK72">
        <v>1990</v>
      </c>
      <c r="EL72">
        <v>2.7E-2</v>
      </c>
      <c r="EO72">
        <v>1990</v>
      </c>
      <c r="EP72">
        <v>2.7E-2</v>
      </c>
      <c r="ES72">
        <v>1990</v>
      </c>
      <c r="ET72">
        <v>2.7E-2</v>
      </c>
      <c r="EW72">
        <v>1990</v>
      </c>
      <c r="EX72">
        <v>2.7E-2</v>
      </c>
      <c r="FA72">
        <v>1990</v>
      </c>
      <c r="FB72">
        <v>2.7E-2</v>
      </c>
      <c r="FE72">
        <v>1990</v>
      </c>
      <c r="FF72">
        <v>2.7E-2</v>
      </c>
      <c r="FI72">
        <v>1990</v>
      </c>
      <c r="FJ72">
        <v>2.7E-2</v>
      </c>
      <c r="FM72">
        <v>1990</v>
      </c>
      <c r="FN72">
        <v>2.7E-2</v>
      </c>
      <c r="FQ72">
        <v>1990</v>
      </c>
      <c r="FR72">
        <v>2.7E-2</v>
      </c>
      <c r="FU72">
        <v>1990</v>
      </c>
      <c r="FV72">
        <v>2.7E-2</v>
      </c>
      <c r="FY72">
        <v>1990</v>
      </c>
      <c r="FZ72">
        <v>2.7E-2</v>
      </c>
      <c r="GC72">
        <v>1990</v>
      </c>
      <c r="GD72">
        <v>2.7E-2</v>
      </c>
      <c r="GG72">
        <v>1990</v>
      </c>
      <c r="GH72">
        <v>2.7E-2</v>
      </c>
      <c r="GK72">
        <v>1990</v>
      </c>
      <c r="GL72">
        <v>2.7E-2</v>
      </c>
      <c r="GO72">
        <v>1990</v>
      </c>
      <c r="GP72">
        <v>2.7E-2</v>
      </c>
      <c r="GS72">
        <v>1990</v>
      </c>
      <c r="GT72">
        <v>2.7E-2</v>
      </c>
      <c r="GW72">
        <v>1990</v>
      </c>
      <c r="GX72">
        <v>2.7E-2</v>
      </c>
      <c r="HA72">
        <v>1990</v>
      </c>
      <c r="HB72">
        <v>2.7E-2</v>
      </c>
      <c r="HE72">
        <v>1990</v>
      </c>
      <c r="HF72">
        <v>2.7E-2</v>
      </c>
      <c r="HI72">
        <v>1990</v>
      </c>
      <c r="HJ72">
        <v>2.7E-2</v>
      </c>
      <c r="HM72">
        <v>1990</v>
      </c>
      <c r="HN72">
        <v>2.7E-2</v>
      </c>
      <c r="HQ72">
        <v>1990</v>
      </c>
      <c r="HR72">
        <v>2.7E-2</v>
      </c>
      <c r="HU72">
        <v>1990</v>
      </c>
      <c r="HV72">
        <v>2.7E-2</v>
      </c>
      <c r="HY72">
        <v>1990</v>
      </c>
      <c r="HZ72">
        <v>2.7E-2</v>
      </c>
      <c r="IC72">
        <v>1990</v>
      </c>
      <c r="ID72">
        <v>2.7E-2</v>
      </c>
      <c r="IG72">
        <v>1990</v>
      </c>
      <c r="IH72">
        <v>2.7E-2</v>
      </c>
      <c r="IK72">
        <v>1990</v>
      </c>
      <c r="IL72">
        <v>2.7E-2</v>
      </c>
      <c r="IO72">
        <v>1990</v>
      </c>
      <c r="IP72">
        <v>2.7E-2</v>
      </c>
      <c r="IS72">
        <v>1990</v>
      </c>
      <c r="IT72">
        <v>2.7E-2</v>
      </c>
      <c r="IW72">
        <v>1990</v>
      </c>
      <c r="IX72">
        <v>2.7E-2</v>
      </c>
      <c r="JA72">
        <v>1990</v>
      </c>
      <c r="JB72">
        <v>2.7E-2</v>
      </c>
      <c r="JE72">
        <v>1990</v>
      </c>
      <c r="JF72">
        <v>2.7E-2</v>
      </c>
      <c r="JI72">
        <v>1990</v>
      </c>
      <c r="JJ72">
        <v>2.7E-2</v>
      </c>
      <c r="JM72">
        <v>1990</v>
      </c>
      <c r="JN72">
        <v>2.7E-2</v>
      </c>
      <c r="JQ72">
        <v>1990</v>
      </c>
      <c r="JR72">
        <v>2.7E-2</v>
      </c>
      <c r="JU72">
        <v>1990</v>
      </c>
      <c r="JV72">
        <v>2.7E-2</v>
      </c>
      <c r="JY72">
        <v>1990</v>
      </c>
      <c r="JZ72">
        <v>2.7E-2</v>
      </c>
      <c r="KC72">
        <v>1990</v>
      </c>
      <c r="KD72">
        <v>2.7E-2</v>
      </c>
      <c r="KG72">
        <v>1990</v>
      </c>
      <c r="KH72">
        <v>0.314</v>
      </c>
      <c r="KK72">
        <v>1990</v>
      </c>
      <c r="KL72">
        <v>0.314</v>
      </c>
      <c r="KO72">
        <v>1990</v>
      </c>
      <c r="KP72">
        <v>0.314</v>
      </c>
      <c r="KS72">
        <v>1990</v>
      </c>
      <c r="KT72">
        <v>0.314</v>
      </c>
      <c r="KW72">
        <v>1990</v>
      </c>
      <c r="KX72">
        <v>0.314</v>
      </c>
      <c r="LA72">
        <v>1990</v>
      </c>
      <c r="LB72">
        <v>0.314</v>
      </c>
      <c r="LE72">
        <v>1990</v>
      </c>
      <c r="LF72">
        <v>0.314</v>
      </c>
      <c r="LI72">
        <v>1990</v>
      </c>
      <c r="LJ72">
        <v>0.314</v>
      </c>
    </row>
    <row r="73" spans="2:322">
      <c r="B73">
        <v>2.5209130764792281E-2</v>
      </c>
      <c r="C73" s="22">
        <v>0.20277851704780941</v>
      </c>
      <c r="D73">
        <v>19.331098854190969</v>
      </c>
      <c r="E73">
        <v>1990</v>
      </c>
      <c r="F73">
        <v>2.7E-2</v>
      </c>
      <c r="I73">
        <v>1991</v>
      </c>
      <c r="J73">
        <v>0.36399999999999999</v>
      </c>
      <c r="M73">
        <v>1991</v>
      </c>
      <c r="N73">
        <v>0.36399999999999999</v>
      </c>
      <c r="Q73">
        <v>1991</v>
      </c>
      <c r="R73">
        <v>0.36399999999999999</v>
      </c>
      <c r="U73">
        <v>1991</v>
      </c>
      <c r="V73">
        <v>0.36399999999999999</v>
      </c>
      <c r="Y73">
        <v>1991</v>
      </c>
      <c r="Z73">
        <v>0.36399999999999999</v>
      </c>
      <c r="AC73">
        <v>1991</v>
      </c>
      <c r="AD73">
        <v>0.36399999999999999</v>
      </c>
      <c r="AG73">
        <v>1991</v>
      </c>
      <c r="AH73">
        <v>0.36399999999999999</v>
      </c>
      <c r="AK73">
        <v>1991</v>
      </c>
      <c r="AL73">
        <v>0.36399999999999999</v>
      </c>
      <c r="AO73">
        <v>1991</v>
      </c>
      <c r="AP73">
        <v>0.36399999999999999</v>
      </c>
      <c r="AS73">
        <v>1991</v>
      </c>
      <c r="AT73">
        <v>0.36399999999999999</v>
      </c>
      <c r="AW73">
        <v>1991</v>
      </c>
      <c r="AX73">
        <v>0.36399999999999999</v>
      </c>
      <c r="BA73">
        <v>1991</v>
      </c>
      <c r="BB73">
        <v>0.36399999999999999</v>
      </c>
      <c r="BE73">
        <v>1991</v>
      </c>
      <c r="BF73">
        <v>0.36399999999999999</v>
      </c>
      <c r="BI73">
        <v>1991</v>
      </c>
      <c r="BJ73">
        <v>0.36399999999999999</v>
      </c>
      <c r="BM73">
        <v>1991</v>
      </c>
      <c r="BN73">
        <v>0.36399999999999999</v>
      </c>
      <c r="BQ73">
        <v>1991</v>
      </c>
      <c r="BR73">
        <v>0.36399999999999999</v>
      </c>
      <c r="BU73">
        <v>1991</v>
      </c>
      <c r="BV73">
        <v>0.36399999999999999</v>
      </c>
      <c r="BY73">
        <v>1991</v>
      </c>
      <c r="BZ73">
        <v>0.36399999999999999</v>
      </c>
      <c r="CC73">
        <v>1991</v>
      </c>
      <c r="CD73">
        <v>0.36399999999999999</v>
      </c>
      <c r="CG73">
        <v>1991</v>
      </c>
      <c r="CH73">
        <v>0.36399999999999999</v>
      </c>
      <c r="CK73">
        <v>1991</v>
      </c>
      <c r="CL73">
        <v>0.36399999999999999</v>
      </c>
      <c r="CO73">
        <v>1991</v>
      </c>
      <c r="CP73">
        <v>0.36399999999999999</v>
      </c>
      <c r="CS73">
        <v>1991</v>
      </c>
      <c r="CT73">
        <v>0.36399999999999999</v>
      </c>
      <c r="CW73">
        <v>1991</v>
      </c>
      <c r="CX73">
        <v>0.36399999999999999</v>
      </c>
      <c r="DA73">
        <v>1991</v>
      </c>
      <c r="DB73">
        <v>0.36399999999999999</v>
      </c>
      <c r="DE73">
        <v>1991</v>
      </c>
      <c r="DF73">
        <v>0.36399999999999999</v>
      </c>
      <c r="DI73">
        <v>1991</v>
      </c>
      <c r="DJ73">
        <v>0.36399999999999999</v>
      </c>
      <c r="DM73">
        <v>1991</v>
      </c>
      <c r="DN73">
        <v>0.36399999999999999</v>
      </c>
      <c r="DQ73">
        <v>1991</v>
      </c>
      <c r="DR73">
        <v>0.36399999999999999</v>
      </c>
      <c r="DU73">
        <v>1991</v>
      </c>
      <c r="DV73">
        <v>0.36399999999999999</v>
      </c>
      <c r="DY73">
        <v>1991</v>
      </c>
      <c r="DZ73">
        <v>0.36399999999999999</v>
      </c>
      <c r="EC73">
        <v>1991</v>
      </c>
      <c r="ED73">
        <v>0.36399999999999999</v>
      </c>
      <c r="EG73">
        <v>1991</v>
      </c>
      <c r="EH73">
        <v>0.36399999999999999</v>
      </c>
      <c r="EK73">
        <v>1991</v>
      </c>
      <c r="EL73">
        <v>0.36399999999999999</v>
      </c>
      <c r="EO73">
        <v>1991</v>
      </c>
      <c r="EP73">
        <v>0.36399999999999999</v>
      </c>
      <c r="ES73">
        <v>1991</v>
      </c>
      <c r="ET73">
        <v>0.36399999999999999</v>
      </c>
      <c r="EW73">
        <v>1991</v>
      </c>
      <c r="EX73">
        <v>0.36399999999999999</v>
      </c>
      <c r="FA73">
        <v>1991</v>
      </c>
      <c r="FB73">
        <v>0.36399999999999999</v>
      </c>
      <c r="FE73">
        <v>1991</v>
      </c>
      <c r="FF73">
        <v>0.36399999999999999</v>
      </c>
      <c r="FI73">
        <v>1991</v>
      </c>
      <c r="FJ73">
        <v>0.36399999999999999</v>
      </c>
      <c r="FM73">
        <v>1991</v>
      </c>
      <c r="FN73">
        <v>0.36399999999999999</v>
      </c>
      <c r="FQ73">
        <v>1991</v>
      </c>
      <c r="FR73">
        <v>0.36399999999999999</v>
      </c>
      <c r="FU73">
        <v>1991</v>
      </c>
      <c r="FV73">
        <v>0.36399999999999999</v>
      </c>
      <c r="FY73">
        <v>1991</v>
      </c>
      <c r="FZ73">
        <v>0.36399999999999999</v>
      </c>
      <c r="GC73">
        <v>1991</v>
      </c>
      <c r="GD73">
        <v>0.36399999999999999</v>
      </c>
      <c r="GG73">
        <v>1991</v>
      </c>
      <c r="GH73">
        <v>0.36399999999999999</v>
      </c>
      <c r="GK73">
        <v>1991</v>
      </c>
      <c r="GL73">
        <v>0.36399999999999999</v>
      </c>
      <c r="GO73">
        <v>1991</v>
      </c>
      <c r="GP73">
        <v>0.36399999999999999</v>
      </c>
      <c r="GS73">
        <v>1991</v>
      </c>
      <c r="GT73">
        <v>0.36399999999999999</v>
      </c>
      <c r="GW73">
        <v>1991</v>
      </c>
      <c r="GX73">
        <v>0.36399999999999999</v>
      </c>
      <c r="HA73">
        <v>1991</v>
      </c>
      <c r="HB73">
        <v>0.36399999999999999</v>
      </c>
      <c r="HE73">
        <v>1991</v>
      </c>
      <c r="HF73">
        <v>0.36399999999999999</v>
      </c>
      <c r="HI73">
        <v>1991</v>
      </c>
      <c r="HJ73">
        <v>0.36399999999999999</v>
      </c>
      <c r="HM73">
        <v>1991</v>
      </c>
      <c r="HN73">
        <v>0.36399999999999999</v>
      </c>
      <c r="HQ73">
        <v>1991</v>
      </c>
      <c r="HR73">
        <v>0.36399999999999999</v>
      </c>
      <c r="HU73">
        <v>1991</v>
      </c>
      <c r="HV73">
        <v>0.36399999999999999</v>
      </c>
      <c r="HY73">
        <v>1991</v>
      </c>
      <c r="HZ73">
        <v>0.36399999999999999</v>
      </c>
      <c r="IC73">
        <v>1991</v>
      </c>
      <c r="ID73">
        <v>0.36399999999999999</v>
      </c>
      <c r="IG73">
        <v>1991</v>
      </c>
      <c r="IH73">
        <v>0.36399999999999999</v>
      </c>
      <c r="IK73">
        <v>1991</v>
      </c>
      <c r="IL73">
        <v>0.36399999999999999</v>
      </c>
      <c r="IO73">
        <v>1991</v>
      </c>
      <c r="IP73">
        <v>0.36399999999999999</v>
      </c>
      <c r="IS73">
        <v>1991</v>
      </c>
      <c r="IT73">
        <v>0.36399999999999999</v>
      </c>
      <c r="IW73">
        <v>1991</v>
      </c>
      <c r="IX73">
        <v>0.36399999999999999</v>
      </c>
      <c r="JA73">
        <v>1991</v>
      </c>
      <c r="JB73">
        <v>0.36399999999999999</v>
      </c>
      <c r="JE73">
        <v>1991</v>
      </c>
      <c r="JF73">
        <v>0.36399999999999999</v>
      </c>
      <c r="JI73">
        <v>1991</v>
      </c>
      <c r="JJ73">
        <v>0.36399999999999999</v>
      </c>
      <c r="JM73">
        <v>1991</v>
      </c>
      <c r="JN73">
        <v>0.36399999999999999</v>
      </c>
      <c r="JQ73">
        <v>1991</v>
      </c>
      <c r="JR73">
        <v>0.36399999999999999</v>
      </c>
      <c r="JU73">
        <v>1991</v>
      </c>
      <c r="JV73">
        <v>0.36399999999999999</v>
      </c>
      <c r="JY73">
        <v>1991</v>
      </c>
      <c r="JZ73">
        <v>0.36399999999999999</v>
      </c>
      <c r="KC73">
        <v>1991</v>
      </c>
      <c r="KD73">
        <v>0.36399999999999999</v>
      </c>
      <c r="KG73">
        <v>1991</v>
      </c>
      <c r="KH73">
        <v>0.36399999999999999</v>
      </c>
      <c r="KK73">
        <v>1990</v>
      </c>
      <c r="KL73">
        <v>2.7E-2</v>
      </c>
      <c r="KO73">
        <v>1990</v>
      </c>
      <c r="KP73">
        <v>2.7E-2</v>
      </c>
      <c r="KS73">
        <v>1990</v>
      </c>
      <c r="KT73">
        <v>2.7E-2</v>
      </c>
      <c r="KW73">
        <v>1990</v>
      </c>
      <c r="KX73">
        <v>2.7E-2</v>
      </c>
      <c r="LA73">
        <v>1990</v>
      </c>
      <c r="LB73">
        <v>2.7E-2</v>
      </c>
      <c r="LE73">
        <v>1990</v>
      </c>
      <c r="LF73">
        <v>2.7E-2</v>
      </c>
      <c r="LI73">
        <v>1990</v>
      </c>
      <c r="LJ73">
        <v>2.7E-2</v>
      </c>
    </row>
    <row r="74" spans="2:322">
      <c r="B74">
        <v>2.333623539197309E-2</v>
      </c>
      <c r="C74" s="22">
        <v>0.17482157256538894</v>
      </c>
      <c r="D74">
        <v>16.101292851626813</v>
      </c>
      <c r="E74">
        <v>1991</v>
      </c>
      <c r="F74">
        <v>0.36399999999999999</v>
      </c>
      <c r="I74">
        <v>1993</v>
      </c>
      <c r="J74">
        <v>0.36299999999999999</v>
      </c>
      <c r="M74">
        <v>1993</v>
      </c>
      <c r="N74">
        <v>0.36299999999999999</v>
      </c>
      <c r="Q74">
        <v>1993</v>
      </c>
      <c r="R74">
        <v>0.36299999999999999</v>
      </c>
      <c r="U74">
        <v>1993</v>
      </c>
      <c r="V74">
        <v>0.36299999999999999</v>
      </c>
      <c r="Y74">
        <v>1993</v>
      </c>
      <c r="Z74">
        <v>0.36299999999999999</v>
      </c>
      <c r="AC74">
        <v>1993</v>
      </c>
      <c r="AD74">
        <v>0.36299999999999999</v>
      </c>
      <c r="AG74">
        <v>1993</v>
      </c>
      <c r="AH74">
        <v>0.36299999999999999</v>
      </c>
      <c r="AK74">
        <v>1993</v>
      </c>
      <c r="AL74">
        <v>0.36299999999999999</v>
      </c>
      <c r="AO74">
        <v>1993</v>
      </c>
      <c r="AP74">
        <v>0.36299999999999999</v>
      </c>
      <c r="AS74">
        <v>1993</v>
      </c>
      <c r="AT74">
        <v>0.36299999999999999</v>
      </c>
      <c r="AW74">
        <v>1993</v>
      </c>
      <c r="AX74">
        <v>0.36299999999999999</v>
      </c>
      <c r="BA74">
        <v>1993</v>
      </c>
      <c r="BB74">
        <v>0.36299999999999999</v>
      </c>
      <c r="BE74">
        <v>1993</v>
      </c>
      <c r="BF74">
        <v>0.36299999999999999</v>
      </c>
      <c r="BI74">
        <v>1993</v>
      </c>
      <c r="BJ74">
        <v>0.36299999999999999</v>
      </c>
      <c r="BM74">
        <v>1993</v>
      </c>
      <c r="BN74">
        <v>0.36299999999999999</v>
      </c>
      <c r="BQ74">
        <v>1993</v>
      </c>
      <c r="BR74">
        <v>0.36299999999999999</v>
      </c>
      <c r="BU74">
        <v>1993</v>
      </c>
      <c r="BV74">
        <v>0.36299999999999999</v>
      </c>
      <c r="BY74">
        <v>1993</v>
      </c>
      <c r="BZ74">
        <v>0.36299999999999999</v>
      </c>
      <c r="CC74">
        <v>1993</v>
      </c>
      <c r="CD74">
        <v>0.36299999999999999</v>
      </c>
      <c r="CG74">
        <v>1993</v>
      </c>
      <c r="CH74">
        <v>0.36299999999999999</v>
      </c>
      <c r="CK74">
        <v>1993</v>
      </c>
      <c r="CL74">
        <v>0.36299999999999999</v>
      </c>
      <c r="CO74">
        <v>1993</v>
      </c>
      <c r="CP74">
        <v>0.36299999999999999</v>
      </c>
      <c r="CS74">
        <v>1993</v>
      </c>
      <c r="CT74">
        <v>0.36299999999999999</v>
      </c>
      <c r="CW74">
        <v>1993</v>
      </c>
      <c r="CX74">
        <v>0.36299999999999999</v>
      </c>
      <c r="DA74">
        <v>1993</v>
      </c>
      <c r="DB74">
        <v>0.36299999999999999</v>
      </c>
      <c r="DE74">
        <v>1993</v>
      </c>
      <c r="DF74">
        <v>0.36299999999999999</v>
      </c>
      <c r="DI74">
        <v>1993</v>
      </c>
      <c r="DJ74">
        <v>0.36299999999999999</v>
      </c>
      <c r="DM74">
        <v>1993</v>
      </c>
      <c r="DN74">
        <v>0.36299999999999999</v>
      </c>
      <c r="DQ74">
        <v>1993</v>
      </c>
      <c r="DR74">
        <v>0.36299999999999999</v>
      </c>
      <c r="DU74">
        <v>1993</v>
      </c>
      <c r="DV74">
        <v>0.36299999999999999</v>
      </c>
      <c r="DY74">
        <v>1993</v>
      </c>
      <c r="DZ74">
        <v>0.36299999999999999</v>
      </c>
      <c r="EC74">
        <v>1993</v>
      </c>
      <c r="ED74">
        <v>0.36299999999999999</v>
      </c>
      <c r="EG74">
        <v>1993</v>
      </c>
      <c r="EH74">
        <v>0.36299999999999999</v>
      </c>
      <c r="EK74">
        <v>1993</v>
      </c>
      <c r="EL74">
        <v>0.36299999999999999</v>
      </c>
      <c r="EO74">
        <v>1993</v>
      </c>
      <c r="EP74">
        <v>0.36299999999999999</v>
      </c>
      <c r="ES74">
        <v>1993</v>
      </c>
      <c r="ET74">
        <v>0.36299999999999999</v>
      </c>
      <c r="EW74">
        <v>1993</v>
      </c>
      <c r="EX74">
        <v>0.36299999999999999</v>
      </c>
      <c r="FA74">
        <v>1993</v>
      </c>
      <c r="FB74">
        <v>0.36299999999999999</v>
      </c>
      <c r="FE74">
        <v>1993</v>
      </c>
      <c r="FF74">
        <v>0.36299999999999999</v>
      </c>
      <c r="FI74">
        <v>1993</v>
      </c>
      <c r="FJ74">
        <v>0.36299999999999999</v>
      </c>
      <c r="FM74">
        <v>1993</v>
      </c>
      <c r="FN74">
        <v>0.36299999999999999</v>
      </c>
      <c r="FQ74">
        <v>1993</v>
      </c>
      <c r="FR74">
        <v>0.36299999999999999</v>
      </c>
      <c r="FU74">
        <v>1993</v>
      </c>
      <c r="FV74">
        <v>0.36299999999999999</v>
      </c>
      <c r="FY74">
        <v>1993</v>
      </c>
      <c r="FZ74">
        <v>0.36299999999999999</v>
      </c>
      <c r="GC74">
        <v>1993</v>
      </c>
      <c r="GD74">
        <v>0.36299999999999999</v>
      </c>
      <c r="GG74">
        <v>1993</v>
      </c>
      <c r="GH74">
        <v>0.36299999999999999</v>
      </c>
      <c r="GK74">
        <v>1993</v>
      </c>
      <c r="GL74">
        <v>0.36299999999999999</v>
      </c>
      <c r="GO74">
        <v>1993</v>
      </c>
      <c r="GP74">
        <v>0.36299999999999999</v>
      </c>
      <c r="GS74">
        <v>1993</v>
      </c>
      <c r="GT74">
        <v>0.36299999999999999</v>
      </c>
      <c r="GW74">
        <v>1993</v>
      </c>
      <c r="GX74">
        <v>0.36299999999999999</v>
      </c>
      <c r="HA74">
        <v>1993</v>
      </c>
      <c r="HB74">
        <v>0.36299999999999999</v>
      </c>
      <c r="HE74">
        <v>1993</v>
      </c>
      <c r="HF74">
        <v>0.36299999999999999</v>
      </c>
      <c r="HI74">
        <v>1993</v>
      </c>
      <c r="HJ74">
        <v>0.36299999999999999</v>
      </c>
      <c r="HM74">
        <v>1993</v>
      </c>
      <c r="HN74">
        <v>0.36299999999999999</v>
      </c>
      <c r="HQ74">
        <v>1993</v>
      </c>
      <c r="HR74">
        <v>0.36299999999999999</v>
      </c>
      <c r="HU74">
        <v>1993</v>
      </c>
      <c r="HV74">
        <v>0.36299999999999999</v>
      </c>
      <c r="HY74">
        <v>1993</v>
      </c>
      <c r="HZ74">
        <v>0.36299999999999999</v>
      </c>
      <c r="IC74">
        <v>1993</v>
      </c>
      <c r="ID74">
        <v>0.36299999999999999</v>
      </c>
      <c r="IG74">
        <v>1993</v>
      </c>
      <c r="IH74">
        <v>0.36299999999999999</v>
      </c>
      <c r="IK74">
        <v>1993</v>
      </c>
      <c r="IL74">
        <v>0.36299999999999999</v>
      </c>
      <c r="IO74">
        <v>1993</v>
      </c>
      <c r="IP74">
        <v>0.36299999999999999</v>
      </c>
      <c r="IS74">
        <v>1993</v>
      </c>
      <c r="IT74">
        <v>0.36299999999999999</v>
      </c>
      <c r="IW74">
        <v>1993</v>
      </c>
      <c r="IX74">
        <v>0.36299999999999999</v>
      </c>
      <c r="JA74">
        <v>1993</v>
      </c>
      <c r="JB74">
        <v>0.36299999999999999</v>
      </c>
      <c r="JE74">
        <v>1993</v>
      </c>
      <c r="JF74">
        <v>0.36299999999999999</v>
      </c>
      <c r="JI74">
        <v>1993</v>
      </c>
      <c r="JJ74">
        <v>0.36299999999999999</v>
      </c>
      <c r="JM74">
        <v>1993</v>
      </c>
      <c r="JN74">
        <v>0.36299999999999999</v>
      </c>
      <c r="JQ74">
        <v>1993</v>
      </c>
      <c r="JR74">
        <v>0.36299999999999999</v>
      </c>
      <c r="JU74">
        <v>1993</v>
      </c>
      <c r="JV74">
        <v>0.36299999999999999</v>
      </c>
      <c r="JY74">
        <v>1993</v>
      </c>
      <c r="JZ74">
        <v>0.36299999999999999</v>
      </c>
      <c r="KC74">
        <v>1993</v>
      </c>
      <c r="KD74">
        <v>0.36299999999999999</v>
      </c>
      <c r="KG74">
        <v>1993</v>
      </c>
      <c r="KH74">
        <v>0.36299999999999999</v>
      </c>
      <c r="KK74">
        <v>1993</v>
      </c>
      <c r="KL74">
        <v>0.36299999999999999</v>
      </c>
      <c r="KO74">
        <v>1991</v>
      </c>
      <c r="KP74">
        <v>0.36399999999999999</v>
      </c>
      <c r="KS74">
        <v>1991</v>
      </c>
      <c r="KT74">
        <v>0.36399999999999999</v>
      </c>
      <c r="KW74">
        <v>1991</v>
      </c>
      <c r="KX74">
        <v>0.36399999999999999</v>
      </c>
      <c r="LA74">
        <v>1991</v>
      </c>
      <c r="LB74">
        <v>0.36399999999999999</v>
      </c>
      <c r="LE74">
        <v>1991</v>
      </c>
      <c r="LF74">
        <v>0.36399999999999999</v>
      </c>
      <c r="LI74">
        <v>1991</v>
      </c>
      <c r="LJ74">
        <v>0.36399999999999999</v>
      </c>
    </row>
    <row r="75" spans="2:322">
      <c r="B75">
        <v>2.3348882190969162E-2</v>
      </c>
      <c r="C75" s="22">
        <v>0.17446817066702144</v>
      </c>
      <c r="D75">
        <v>16.061865211674803</v>
      </c>
      <c r="E75">
        <v>1993</v>
      </c>
      <c r="F75">
        <v>0.36299999999999999</v>
      </c>
      <c r="I75">
        <v>1994</v>
      </c>
      <c r="J75">
        <v>0.36599999999999999</v>
      </c>
      <c r="M75">
        <v>1994</v>
      </c>
      <c r="N75">
        <v>0.36599999999999999</v>
      </c>
      <c r="Q75">
        <v>1994</v>
      </c>
      <c r="R75">
        <v>0.36599999999999999</v>
      </c>
      <c r="U75">
        <v>1994</v>
      </c>
      <c r="V75">
        <v>0.36599999999999999</v>
      </c>
      <c r="Y75">
        <v>1994</v>
      </c>
      <c r="Z75">
        <v>0.36599999999999999</v>
      </c>
      <c r="AC75">
        <v>1994</v>
      </c>
      <c r="AD75">
        <v>0.36599999999999999</v>
      </c>
      <c r="AG75">
        <v>1994</v>
      </c>
      <c r="AH75">
        <v>0.36599999999999999</v>
      </c>
      <c r="AK75">
        <v>1994</v>
      </c>
      <c r="AL75">
        <v>0.36599999999999999</v>
      </c>
      <c r="AO75">
        <v>1994</v>
      </c>
      <c r="AP75">
        <v>0.36599999999999999</v>
      </c>
      <c r="AS75">
        <v>1994</v>
      </c>
      <c r="AT75">
        <v>0.36599999999999999</v>
      </c>
      <c r="AW75">
        <v>1994</v>
      </c>
      <c r="AX75">
        <v>0.36599999999999999</v>
      </c>
      <c r="BA75">
        <v>1994</v>
      </c>
      <c r="BB75">
        <v>0.36599999999999999</v>
      </c>
      <c r="BE75">
        <v>1994</v>
      </c>
      <c r="BF75">
        <v>0.36599999999999999</v>
      </c>
      <c r="BI75">
        <v>1994</v>
      </c>
      <c r="BJ75">
        <v>0.36599999999999999</v>
      </c>
      <c r="BM75">
        <v>1994</v>
      </c>
      <c r="BN75">
        <v>0.36599999999999999</v>
      </c>
      <c r="BQ75">
        <v>1994</v>
      </c>
      <c r="BR75">
        <v>0.36599999999999999</v>
      </c>
      <c r="BU75">
        <v>1994</v>
      </c>
      <c r="BV75">
        <v>0.36599999999999999</v>
      </c>
      <c r="BY75">
        <v>1994</v>
      </c>
      <c r="BZ75">
        <v>0.36599999999999999</v>
      </c>
      <c r="CC75">
        <v>1994</v>
      </c>
      <c r="CD75">
        <v>0.36599999999999999</v>
      </c>
      <c r="CG75">
        <v>1994</v>
      </c>
      <c r="CH75">
        <v>0.36599999999999999</v>
      </c>
      <c r="CK75">
        <v>1994</v>
      </c>
      <c r="CL75">
        <v>0.36599999999999999</v>
      </c>
      <c r="CO75">
        <v>1994</v>
      </c>
      <c r="CP75">
        <v>0.36599999999999999</v>
      </c>
      <c r="CS75">
        <v>1994</v>
      </c>
      <c r="CT75">
        <v>0.36599999999999999</v>
      </c>
      <c r="CW75">
        <v>1994</v>
      </c>
      <c r="CX75">
        <v>0.36599999999999999</v>
      </c>
      <c r="DA75">
        <v>1994</v>
      </c>
      <c r="DB75">
        <v>0.36599999999999999</v>
      </c>
      <c r="DE75">
        <v>1994</v>
      </c>
      <c r="DF75">
        <v>0.36599999999999999</v>
      </c>
      <c r="DI75">
        <v>1994</v>
      </c>
      <c r="DJ75">
        <v>0.36599999999999999</v>
      </c>
      <c r="DM75">
        <v>1994</v>
      </c>
      <c r="DN75">
        <v>0.36599999999999999</v>
      </c>
      <c r="DQ75">
        <v>1994</v>
      </c>
      <c r="DR75">
        <v>0.36599999999999999</v>
      </c>
      <c r="DU75">
        <v>1994</v>
      </c>
      <c r="DV75">
        <v>0.36599999999999999</v>
      </c>
      <c r="DY75">
        <v>1994</v>
      </c>
      <c r="DZ75">
        <v>0.36599999999999999</v>
      </c>
      <c r="EC75">
        <v>1994</v>
      </c>
      <c r="ED75">
        <v>0.36599999999999999</v>
      </c>
      <c r="EG75">
        <v>1994</v>
      </c>
      <c r="EH75">
        <v>0.36599999999999999</v>
      </c>
      <c r="EK75">
        <v>1994</v>
      </c>
      <c r="EL75">
        <v>0.36599999999999999</v>
      </c>
      <c r="EO75">
        <v>1994</v>
      </c>
      <c r="EP75">
        <v>0.36599999999999999</v>
      </c>
      <c r="ES75">
        <v>1994</v>
      </c>
      <c r="ET75">
        <v>0.36599999999999999</v>
      </c>
      <c r="EW75">
        <v>1994</v>
      </c>
      <c r="EX75">
        <v>0.36599999999999999</v>
      </c>
      <c r="FA75">
        <v>1994</v>
      </c>
      <c r="FB75">
        <v>0.36599999999999999</v>
      </c>
      <c r="FE75">
        <v>1994</v>
      </c>
      <c r="FF75">
        <v>0.36599999999999999</v>
      </c>
      <c r="FI75">
        <v>1994</v>
      </c>
      <c r="FJ75">
        <v>0.36599999999999999</v>
      </c>
      <c r="FM75">
        <v>1994</v>
      </c>
      <c r="FN75">
        <v>0.36599999999999999</v>
      </c>
      <c r="FQ75">
        <v>1994</v>
      </c>
      <c r="FR75">
        <v>0.36599999999999999</v>
      </c>
      <c r="FU75">
        <v>1994</v>
      </c>
      <c r="FV75">
        <v>0.36599999999999999</v>
      </c>
      <c r="FY75">
        <v>1994</v>
      </c>
      <c r="FZ75">
        <v>0.36599999999999999</v>
      </c>
      <c r="GC75">
        <v>1994</v>
      </c>
      <c r="GD75">
        <v>0.36599999999999999</v>
      </c>
      <c r="GG75">
        <v>1994</v>
      </c>
      <c r="GH75">
        <v>0.36599999999999999</v>
      </c>
      <c r="GK75">
        <v>1994</v>
      </c>
      <c r="GL75">
        <v>0.36599999999999999</v>
      </c>
      <c r="GO75">
        <v>1994</v>
      </c>
      <c r="GP75">
        <v>0.36599999999999999</v>
      </c>
      <c r="GS75">
        <v>1994</v>
      </c>
      <c r="GT75">
        <v>0.36599999999999999</v>
      </c>
      <c r="GW75">
        <v>1994</v>
      </c>
      <c r="GX75">
        <v>0.36599999999999999</v>
      </c>
      <c r="HA75">
        <v>1994</v>
      </c>
      <c r="HB75">
        <v>0.36599999999999999</v>
      </c>
      <c r="HE75">
        <v>1994</v>
      </c>
      <c r="HF75">
        <v>0.36599999999999999</v>
      </c>
      <c r="HI75">
        <v>1994</v>
      </c>
      <c r="HJ75">
        <v>0.36599999999999999</v>
      </c>
      <c r="HM75">
        <v>1994</v>
      </c>
      <c r="HN75">
        <v>0.36599999999999999</v>
      </c>
      <c r="HQ75">
        <v>1994</v>
      </c>
      <c r="HR75">
        <v>0.36599999999999999</v>
      </c>
      <c r="HU75">
        <v>1994</v>
      </c>
      <c r="HV75">
        <v>0.36599999999999999</v>
      </c>
      <c r="HY75">
        <v>1994</v>
      </c>
      <c r="HZ75">
        <v>0.36599999999999999</v>
      </c>
      <c r="IC75">
        <v>1994</v>
      </c>
      <c r="ID75">
        <v>0.36599999999999999</v>
      </c>
      <c r="IG75">
        <v>1994</v>
      </c>
      <c r="IH75">
        <v>0.36599999999999999</v>
      </c>
      <c r="IK75">
        <v>1994</v>
      </c>
      <c r="IL75">
        <v>0.36599999999999999</v>
      </c>
      <c r="IO75">
        <v>1994</v>
      </c>
      <c r="IP75">
        <v>0.36599999999999999</v>
      </c>
      <c r="IS75">
        <v>1994</v>
      </c>
      <c r="IT75">
        <v>0.36599999999999999</v>
      </c>
      <c r="IW75">
        <v>1994</v>
      </c>
      <c r="IX75">
        <v>0.36599999999999999</v>
      </c>
      <c r="JA75">
        <v>1994</v>
      </c>
      <c r="JB75">
        <v>0.36599999999999999</v>
      </c>
      <c r="JE75">
        <v>1994</v>
      </c>
      <c r="JF75">
        <v>0.36599999999999999</v>
      </c>
      <c r="JI75">
        <v>1994</v>
      </c>
      <c r="JJ75">
        <v>0.36599999999999999</v>
      </c>
      <c r="JM75">
        <v>1994</v>
      </c>
      <c r="JN75">
        <v>0.36599999999999999</v>
      </c>
      <c r="JQ75">
        <v>1994</v>
      </c>
      <c r="JR75">
        <v>0.36599999999999999</v>
      </c>
      <c r="JU75">
        <v>1994</v>
      </c>
      <c r="JV75">
        <v>0.36599999999999999</v>
      </c>
      <c r="JY75">
        <v>1994</v>
      </c>
      <c r="JZ75">
        <v>0.36599999999999999</v>
      </c>
      <c r="KC75">
        <v>1994</v>
      </c>
      <c r="KD75">
        <v>0.36599999999999999</v>
      </c>
      <c r="KG75">
        <v>1994</v>
      </c>
      <c r="KH75">
        <v>0.36599999999999999</v>
      </c>
      <c r="KK75">
        <v>1994</v>
      </c>
      <c r="KL75">
        <v>0.36599999999999999</v>
      </c>
      <c r="KO75">
        <v>1994</v>
      </c>
      <c r="KP75">
        <v>0.36599999999999999</v>
      </c>
      <c r="KS75">
        <v>1993</v>
      </c>
      <c r="KT75">
        <v>0.36299999999999999</v>
      </c>
      <c r="KW75">
        <v>1993</v>
      </c>
      <c r="KX75">
        <v>0.36299999999999999</v>
      </c>
      <c r="LA75">
        <v>1993</v>
      </c>
      <c r="LB75">
        <v>0.36299999999999999</v>
      </c>
      <c r="LE75">
        <v>1993</v>
      </c>
      <c r="LF75">
        <v>0.36299999999999999</v>
      </c>
      <c r="LI75">
        <v>1993</v>
      </c>
      <c r="LJ75">
        <v>0.36299999999999999</v>
      </c>
    </row>
    <row r="76" spans="2:322">
      <c r="B76">
        <v>2.3348975568632829E-2</v>
      </c>
      <c r="C76" s="22">
        <v>0.17422031585232614</v>
      </c>
      <c r="D76">
        <v>16.034233172547932</v>
      </c>
      <c r="E76">
        <v>1994</v>
      </c>
      <c r="F76">
        <v>0.36599999999999999</v>
      </c>
      <c r="I76">
        <v>1996</v>
      </c>
      <c r="J76">
        <v>2.8000000000000001E-2</v>
      </c>
      <c r="M76">
        <v>1996</v>
      </c>
      <c r="N76">
        <v>2.8000000000000001E-2</v>
      </c>
      <c r="Q76">
        <v>1996</v>
      </c>
      <c r="R76">
        <v>2.8000000000000001E-2</v>
      </c>
      <c r="U76">
        <v>1996</v>
      </c>
      <c r="V76">
        <v>2.8000000000000001E-2</v>
      </c>
      <c r="Y76">
        <v>1996</v>
      </c>
      <c r="Z76">
        <v>2.8000000000000001E-2</v>
      </c>
      <c r="AC76">
        <v>1996</v>
      </c>
      <c r="AD76">
        <v>2.8000000000000001E-2</v>
      </c>
      <c r="AG76">
        <v>1996</v>
      </c>
      <c r="AH76">
        <v>2.8000000000000001E-2</v>
      </c>
      <c r="AK76">
        <v>1996</v>
      </c>
      <c r="AL76">
        <v>2.8000000000000001E-2</v>
      </c>
      <c r="AO76">
        <v>1996</v>
      </c>
      <c r="AP76">
        <v>2.8000000000000001E-2</v>
      </c>
      <c r="AS76">
        <v>1996</v>
      </c>
      <c r="AT76">
        <v>2.8000000000000001E-2</v>
      </c>
      <c r="AW76">
        <v>1996</v>
      </c>
      <c r="AX76">
        <v>2.8000000000000001E-2</v>
      </c>
      <c r="BA76">
        <v>1996</v>
      </c>
      <c r="BB76">
        <v>2.8000000000000001E-2</v>
      </c>
      <c r="BE76">
        <v>1996</v>
      </c>
      <c r="BF76">
        <v>2.8000000000000001E-2</v>
      </c>
      <c r="BI76">
        <v>1996</v>
      </c>
      <c r="BJ76">
        <v>2.8000000000000001E-2</v>
      </c>
      <c r="BM76">
        <v>1996</v>
      </c>
      <c r="BN76">
        <v>2.8000000000000001E-2</v>
      </c>
      <c r="BQ76">
        <v>1996</v>
      </c>
      <c r="BR76">
        <v>2.8000000000000001E-2</v>
      </c>
      <c r="BU76">
        <v>1996</v>
      </c>
      <c r="BV76">
        <v>2.8000000000000001E-2</v>
      </c>
      <c r="BY76">
        <v>1996</v>
      </c>
      <c r="BZ76">
        <v>2.8000000000000001E-2</v>
      </c>
      <c r="CC76">
        <v>1996</v>
      </c>
      <c r="CD76">
        <v>2.8000000000000001E-2</v>
      </c>
      <c r="CG76">
        <v>1996</v>
      </c>
      <c r="CH76">
        <v>2.8000000000000001E-2</v>
      </c>
      <c r="CK76">
        <v>1996</v>
      </c>
      <c r="CL76">
        <v>2.8000000000000001E-2</v>
      </c>
      <c r="CO76">
        <v>1996</v>
      </c>
      <c r="CP76">
        <v>2.8000000000000001E-2</v>
      </c>
      <c r="CS76">
        <v>1996</v>
      </c>
      <c r="CT76">
        <v>2.8000000000000001E-2</v>
      </c>
      <c r="CW76">
        <v>1996</v>
      </c>
      <c r="CX76">
        <v>2.8000000000000001E-2</v>
      </c>
      <c r="DA76">
        <v>1996</v>
      </c>
      <c r="DB76">
        <v>2.8000000000000001E-2</v>
      </c>
      <c r="DE76">
        <v>1996</v>
      </c>
      <c r="DF76">
        <v>2.8000000000000001E-2</v>
      </c>
      <c r="DI76">
        <v>1996</v>
      </c>
      <c r="DJ76">
        <v>2.8000000000000001E-2</v>
      </c>
      <c r="DM76">
        <v>1996</v>
      </c>
      <c r="DN76">
        <v>2.8000000000000001E-2</v>
      </c>
      <c r="DQ76">
        <v>1996</v>
      </c>
      <c r="DR76">
        <v>2.8000000000000001E-2</v>
      </c>
      <c r="DU76">
        <v>1996</v>
      </c>
      <c r="DV76">
        <v>2.8000000000000001E-2</v>
      </c>
      <c r="DY76">
        <v>1996</v>
      </c>
      <c r="DZ76">
        <v>2.8000000000000001E-2</v>
      </c>
      <c r="EC76">
        <v>1996</v>
      </c>
      <c r="ED76">
        <v>2.8000000000000001E-2</v>
      </c>
      <c r="EG76">
        <v>1996</v>
      </c>
      <c r="EH76">
        <v>2.8000000000000001E-2</v>
      </c>
      <c r="EK76">
        <v>1996</v>
      </c>
      <c r="EL76">
        <v>2.8000000000000001E-2</v>
      </c>
      <c r="EO76">
        <v>1996</v>
      </c>
      <c r="EP76">
        <v>2.8000000000000001E-2</v>
      </c>
      <c r="ES76">
        <v>1996</v>
      </c>
      <c r="ET76">
        <v>2.8000000000000001E-2</v>
      </c>
      <c r="EW76">
        <v>1996</v>
      </c>
      <c r="EX76">
        <v>2.8000000000000001E-2</v>
      </c>
      <c r="FA76">
        <v>1996</v>
      </c>
      <c r="FB76">
        <v>2.8000000000000001E-2</v>
      </c>
      <c r="FE76">
        <v>1996</v>
      </c>
      <c r="FF76">
        <v>2.8000000000000001E-2</v>
      </c>
      <c r="FI76">
        <v>1996</v>
      </c>
      <c r="FJ76">
        <v>2.8000000000000001E-2</v>
      </c>
      <c r="FM76">
        <v>1996</v>
      </c>
      <c r="FN76">
        <v>2.8000000000000001E-2</v>
      </c>
      <c r="FQ76">
        <v>1996</v>
      </c>
      <c r="FR76">
        <v>2.8000000000000001E-2</v>
      </c>
      <c r="FU76">
        <v>1996</v>
      </c>
      <c r="FV76">
        <v>2.8000000000000001E-2</v>
      </c>
      <c r="FY76">
        <v>1996</v>
      </c>
      <c r="FZ76">
        <v>2.8000000000000001E-2</v>
      </c>
      <c r="GC76">
        <v>1996</v>
      </c>
      <c r="GD76">
        <v>2.8000000000000001E-2</v>
      </c>
      <c r="GG76">
        <v>1996</v>
      </c>
      <c r="GH76">
        <v>2.8000000000000001E-2</v>
      </c>
      <c r="GK76">
        <v>1996</v>
      </c>
      <c r="GL76">
        <v>2.8000000000000001E-2</v>
      </c>
      <c r="GO76">
        <v>1996</v>
      </c>
      <c r="GP76">
        <v>2.8000000000000001E-2</v>
      </c>
      <c r="GS76">
        <v>1996</v>
      </c>
      <c r="GT76">
        <v>2.8000000000000001E-2</v>
      </c>
      <c r="GW76">
        <v>1996</v>
      </c>
      <c r="GX76">
        <v>2.8000000000000001E-2</v>
      </c>
      <c r="HA76">
        <v>1996</v>
      </c>
      <c r="HB76">
        <v>2.8000000000000001E-2</v>
      </c>
      <c r="HE76">
        <v>1996</v>
      </c>
      <c r="HF76">
        <v>2.8000000000000001E-2</v>
      </c>
      <c r="HI76">
        <v>1996</v>
      </c>
      <c r="HJ76">
        <v>2.8000000000000001E-2</v>
      </c>
      <c r="HM76">
        <v>1996</v>
      </c>
      <c r="HN76">
        <v>2.8000000000000001E-2</v>
      </c>
      <c r="HQ76">
        <v>1996</v>
      </c>
      <c r="HR76">
        <v>2.8000000000000001E-2</v>
      </c>
      <c r="HU76">
        <v>1996</v>
      </c>
      <c r="HV76">
        <v>2.8000000000000001E-2</v>
      </c>
      <c r="HY76">
        <v>1996</v>
      </c>
      <c r="HZ76">
        <v>2.8000000000000001E-2</v>
      </c>
      <c r="IC76">
        <v>1996</v>
      </c>
      <c r="ID76">
        <v>2.8000000000000001E-2</v>
      </c>
      <c r="IG76">
        <v>1996</v>
      </c>
      <c r="IH76">
        <v>2.8000000000000001E-2</v>
      </c>
      <c r="IK76">
        <v>1996</v>
      </c>
      <c r="IL76">
        <v>2.8000000000000001E-2</v>
      </c>
      <c r="IO76">
        <v>1996</v>
      </c>
      <c r="IP76">
        <v>2.8000000000000001E-2</v>
      </c>
      <c r="IS76">
        <v>1996</v>
      </c>
      <c r="IT76">
        <v>2.8000000000000001E-2</v>
      </c>
      <c r="IW76">
        <v>1996</v>
      </c>
      <c r="IX76">
        <v>2.8000000000000001E-2</v>
      </c>
      <c r="JA76">
        <v>1996</v>
      </c>
      <c r="JB76">
        <v>2.8000000000000001E-2</v>
      </c>
      <c r="JE76">
        <v>1996</v>
      </c>
      <c r="JF76">
        <v>2.8000000000000001E-2</v>
      </c>
      <c r="JI76">
        <v>1996</v>
      </c>
      <c r="JJ76">
        <v>2.8000000000000001E-2</v>
      </c>
      <c r="JM76">
        <v>1996</v>
      </c>
      <c r="JN76">
        <v>2.8000000000000001E-2</v>
      </c>
      <c r="JQ76">
        <v>1996</v>
      </c>
      <c r="JR76">
        <v>2.8000000000000001E-2</v>
      </c>
      <c r="JU76">
        <v>1996</v>
      </c>
      <c r="JV76">
        <v>2.8000000000000001E-2</v>
      </c>
      <c r="JY76">
        <v>1996</v>
      </c>
      <c r="JZ76">
        <v>2.8000000000000001E-2</v>
      </c>
      <c r="KC76">
        <v>1996</v>
      </c>
      <c r="KD76">
        <v>2.8000000000000001E-2</v>
      </c>
      <c r="KG76">
        <v>1996</v>
      </c>
      <c r="KH76">
        <v>2.8000000000000001E-2</v>
      </c>
      <c r="KK76">
        <v>1996</v>
      </c>
      <c r="KL76">
        <v>2.8000000000000001E-2</v>
      </c>
      <c r="KO76">
        <v>1996</v>
      </c>
      <c r="KP76">
        <v>2.8000000000000001E-2</v>
      </c>
      <c r="KS76">
        <v>1996</v>
      </c>
      <c r="KT76">
        <v>2.8000000000000001E-2</v>
      </c>
      <c r="KW76">
        <v>1994</v>
      </c>
      <c r="KX76">
        <v>0.36599999999999999</v>
      </c>
      <c r="LA76">
        <v>1994</v>
      </c>
      <c r="LB76">
        <v>0.36599999999999999</v>
      </c>
      <c r="LE76">
        <v>1994</v>
      </c>
      <c r="LF76">
        <v>0.36599999999999999</v>
      </c>
      <c r="LI76">
        <v>1994</v>
      </c>
      <c r="LJ76">
        <v>0.36599999999999999</v>
      </c>
    </row>
    <row r="77" spans="2:322">
      <c r="B77">
        <v>2.554567188608246E-2</v>
      </c>
      <c r="C77" s="22">
        <v>0.20617731955156218</v>
      </c>
      <c r="D77">
        <v>19.739265042247087</v>
      </c>
      <c r="E77">
        <v>1996</v>
      </c>
      <c r="F77">
        <v>2.8000000000000001E-2</v>
      </c>
      <c r="I77">
        <v>1998</v>
      </c>
      <c r="J77">
        <v>0.05</v>
      </c>
      <c r="M77">
        <v>1998</v>
      </c>
      <c r="N77">
        <v>0.05</v>
      </c>
      <c r="Q77">
        <v>1998</v>
      </c>
      <c r="R77">
        <v>0.05</v>
      </c>
      <c r="U77">
        <v>1998</v>
      </c>
      <c r="V77">
        <v>0.05</v>
      </c>
      <c r="Y77">
        <v>1998</v>
      </c>
      <c r="Z77">
        <v>0.05</v>
      </c>
      <c r="AC77">
        <v>1998</v>
      </c>
      <c r="AD77">
        <v>0.05</v>
      </c>
      <c r="AG77">
        <v>1998</v>
      </c>
      <c r="AH77">
        <v>0.05</v>
      </c>
      <c r="AK77">
        <v>1998</v>
      </c>
      <c r="AL77">
        <v>0.05</v>
      </c>
      <c r="AO77">
        <v>1998</v>
      </c>
      <c r="AP77">
        <v>0.05</v>
      </c>
      <c r="AS77">
        <v>1998</v>
      </c>
      <c r="AT77">
        <v>0.05</v>
      </c>
      <c r="AW77">
        <v>1998</v>
      </c>
      <c r="AX77">
        <v>0.05</v>
      </c>
      <c r="BA77">
        <v>1998</v>
      </c>
      <c r="BB77">
        <v>0.05</v>
      </c>
      <c r="BE77">
        <v>1998</v>
      </c>
      <c r="BF77">
        <v>0.05</v>
      </c>
      <c r="BI77">
        <v>1998</v>
      </c>
      <c r="BJ77">
        <v>0.05</v>
      </c>
      <c r="BM77">
        <v>1998</v>
      </c>
      <c r="BN77">
        <v>0.05</v>
      </c>
      <c r="BQ77">
        <v>1998</v>
      </c>
      <c r="BR77">
        <v>0.05</v>
      </c>
      <c r="BU77">
        <v>1998</v>
      </c>
      <c r="BV77">
        <v>0.05</v>
      </c>
      <c r="BY77">
        <v>1998</v>
      </c>
      <c r="BZ77">
        <v>0.05</v>
      </c>
      <c r="CC77">
        <v>1998</v>
      </c>
      <c r="CD77">
        <v>0.05</v>
      </c>
      <c r="CG77">
        <v>1998</v>
      </c>
      <c r="CH77">
        <v>0.05</v>
      </c>
      <c r="CK77">
        <v>1998</v>
      </c>
      <c r="CL77">
        <v>0.05</v>
      </c>
      <c r="CO77">
        <v>1998</v>
      </c>
      <c r="CP77">
        <v>0.05</v>
      </c>
      <c r="CS77">
        <v>1998</v>
      </c>
      <c r="CT77">
        <v>0.05</v>
      </c>
      <c r="CW77">
        <v>1998</v>
      </c>
      <c r="CX77">
        <v>0.05</v>
      </c>
      <c r="DA77">
        <v>1998</v>
      </c>
      <c r="DB77">
        <v>0.05</v>
      </c>
      <c r="DE77">
        <v>1998</v>
      </c>
      <c r="DF77">
        <v>0.05</v>
      </c>
      <c r="DI77">
        <v>1998</v>
      </c>
      <c r="DJ77">
        <v>0.05</v>
      </c>
      <c r="DM77">
        <v>1998</v>
      </c>
      <c r="DN77">
        <v>0.05</v>
      </c>
      <c r="DQ77">
        <v>1998</v>
      </c>
      <c r="DR77">
        <v>0.05</v>
      </c>
      <c r="DU77">
        <v>1998</v>
      </c>
      <c r="DV77">
        <v>0.05</v>
      </c>
      <c r="DY77">
        <v>1998</v>
      </c>
      <c r="DZ77">
        <v>0.05</v>
      </c>
      <c r="EC77">
        <v>1998</v>
      </c>
      <c r="ED77">
        <v>0.05</v>
      </c>
      <c r="EG77">
        <v>1998</v>
      </c>
      <c r="EH77">
        <v>0.05</v>
      </c>
      <c r="EK77">
        <v>1998</v>
      </c>
      <c r="EL77">
        <v>0.05</v>
      </c>
      <c r="EO77">
        <v>1998</v>
      </c>
      <c r="EP77">
        <v>0.05</v>
      </c>
      <c r="ES77">
        <v>1998</v>
      </c>
      <c r="ET77">
        <v>0.05</v>
      </c>
      <c r="EW77">
        <v>1998</v>
      </c>
      <c r="EX77">
        <v>0.05</v>
      </c>
      <c r="FA77">
        <v>1998</v>
      </c>
      <c r="FB77">
        <v>0.05</v>
      </c>
      <c r="FE77">
        <v>1998</v>
      </c>
      <c r="FF77">
        <v>0.05</v>
      </c>
      <c r="FI77">
        <v>1998</v>
      </c>
      <c r="FJ77">
        <v>0.05</v>
      </c>
      <c r="FM77">
        <v>1998</v>
      </c>
      <c r="FN77">
        <v>0.05</v>
      </c>
      <c r="FQ77">
        <v>1998</v>
      </c>
      <c r="FR77">
        <v>0.05</v>
      </c>
      <c r="FU77">
        <v>1998</v>
      </c>
      <c r="FV77">
        <v>0.05</v>
      </c>
      <c r="FY77">
        <v>1998</v>
      </c>
      <c r="FZ77">
        <v>0.05</v>
      </c>
      <c r="GC77">
        <v>1998</v>
      </c>
      <c r="GD77">
        <v>0.05</v>
      </c>
      <c r="GG77">
        <v>1998</v>
      </c>
      <c r="GH77">
        <v>0.05</v>
      </c>
      <c r="GK77">
        <v>1998</v>
      </c>
      <c r="GL77">
        <v>0.05</v>
      </c>
      <c r="GO77">
        <v>1998</v>
      </c>
      <c r="GP77">
        <v>0.05</v>
      </c>
      <c r="GS77">
        <v>1998</v>
      </c>
      <c r="GT77">
        <v>0.05</v>
      </c>
      <c r="GW77">
        <v>1998</v>
      </c>
      <c r="GX77">
        <v>0.05</v>
      </c>
      <c r="HA77">
        <v>1998</v>
      </c>
      <c r="HB77">
        <v>0.05</v>
      </c>
      <c r="HE77">
        <v>1998</v>
      </c>
      <c r="HF77">
        <v>0.05</v>
      </c>
      <c r="HI77">
        <v>1998</v>
      </c>
      <c r="HJ77">
        <v>0.05</v>
      </c>
      <c r="HM77">
        <v>1998</v>
      </c>
      <c r="HN77">
        <v>0.05</v>
      </c>
      <c r="HQ77">
        <v>1998</v>
      </c>
      <c r="HR77">
        <v>0.05</v>
      </c>
      <c r="HU77">
        <v>1998</v>
      </c>
      <c r="HV77">
        <v>0.05</v>
      </c>
      <c r="HY77">
        <v>1998</v>
      </c>
      <c r="HZ77">
        <v>0.05</v>
      </c>
      <c r="IC77">
        <v>1998</v>
      </c>
      <c r="ID77">
        <v>0.05</v>
      </c>
      <c r="IG77">
        <v>1998</v>
      </c>
      <c r="IH77">
        <v>0.05</v>
      </c>
      <c r="IK77">
        <v>1998</v>
      </c>
      <c r="IL77">
        <v>0.05</v>
      </c>
      <c r="IO77">
        <v>1998</v>
      </c>
      <c r="IP77">
        <v>0.05</v>
      </c>
      <c r="IS77">
        <v>1998</v>
      </c>
      <c r="IT77">
        <v>0.05</v>
      </c>
      <c r="IW77">
        <v>1998</v>
      </c>
      <c r="IX77">
        <v>0.05</v>
      </c>
      <c r="JA77">
        <v>1998</v>
      </c>
      <c r="JB77">
        <v>0.05</v>
      </c>
      <c r="JE77">
        <v>1998</v>
      </c>
      <c r="JF77">
        <v>0.05</v>
      </c>
      <c r="JI77">
        <v>1998</v>
      </c>
      <c r="JJ77">
        <v>0.05</v>
      </c>
      <c r="JM77">
        <v>1998</v>
      </c>
      <c r="JN77">
        <v>0.05</v>
      </c>
      <c r="JQ77">
        <v>1998</v>
      </c>
      <c r="JR77">
        <v>0.05</v>
      </c>
      <c r="JU77">
        <v>1998</v>
      </c>
      <c r="JV77">
        <v>0.05</v>
      </c>
      <c r="JY77">
        <v>1998</v>
      </c>
      <c r="JZ77">
        <v>0.05</v>
      </c>
      <c r="KC77">
        <v>1998</v>
      </c>
      <c r="KD77">
        <v>0.05</v>
      </c>
      <c r="KG77">
        <v>1998</v>
      </c>
      <c r="KH77">
        <v>0.05</v>
      </c>
      <c r="KK77">
        <v>1998</v>
      </c>
      <c r="KL77">
        <v>0.05</v>
      </c>
      <c r="KO77">
        <v>1998</v>
      </c>
      <c r="KP77">
        <v>0.05</v>
      </c>
      <c r="KS77">
        <v>1998</v>
      </c>
      <c r="KT77">
        <v>0.05</v>
      </c>
      <c r="KW77">
        <v>1998</v>
      </c>
      <c r="KX77">
        <v>0.05</v>
      </c>
      <c r="LA77">
        <v>1996</v>
      </c>
      <c r="LB77">
        <v>2.8000000000000001E-2</v>
      </c>
      <c r="LE77">
        <v>1996</v>
      </c>
      <c r="LF77">
        <v>2.8000000000000001E-2</v>
      </c>
      <c r="LI77">
        <v>1996</v>
      </c>
      <c r="LJ77">
        <v>2.8000000000000001E-2</v>
      </c>
    </row>
    <row r="78" spans="2:322">
      <c r="B78">
        <v>2.5159455777504048E-2</v>
      </c>
      <c r="C78" s="22">
        <v>0.19820952595020841</v>
      </c>
      <c r="D78">
        <v>18.787856004485736</v>
      </c>
      <c r="E78">
        <v>1998</v>
      </c>
      <c r="F78">
        <v>0.05</v>
      </c>
      <c r="I78">
        <v>1999</v>
      </c>
      <c r="J78">
        <v>0.05</v>
      </c>
      <c r="M78">
        <v>1999</v>
      </c>
      <c r="N78">
        <v>0.05</v>
      </c>
      <c r="Q78">
        <v>1999</v>
      </c>
      <c r="R78">
        <v>0.05</v>
      </c>
      <c r="U78">
        <v>1999</v>
      </c>
      <c r="V78">
        <v>0.05</v>
      </c>
      <c r="Y78">
        <v>1999</v>
      </c>
      <c r="Z78">
        <v>0.05</v>
      </c>
      <c r="AC78">
        <v>1999</v>
      </c>
      <c r="AD78">
        <v>0.05</v>
      </c>
      <c r="AG78">
        <v>1999</v>
      </c>
      <c r="AH78">
        <v>0.05</v>
      </c>
      <c r="AK78">
        <v>1999</v>
      </c>
      <c r="AL78">
        <v>0.05</v>
      </c>
      <c r="AO78">
        <v>1999</v>
      </c>
      <c r="AP78">
        <v>0.05</v>
      </c>
      <c r="AS78">
        <v>1999</v>
      </c>
      <c r="AT78">
        <v>0.05</v>
      </c>
      <c r="AW78">
        <v>1999</v>
      </c>
      <c r="AX78">
        <v>0.05</v>
      </c>
      <c r="BA78">
        <v>1999</v>
      </c>
      <c r="BB78">
        <v>0.05</v>
      </c>
      <c r="BE78">
        <v>1999</v>
      </c>
      <c r="BF78">
        <v>0.05</v>
      </c>
      <c r="BI78">
        <v>1999</v>
      </c>
      <c r="BJ78">
        <v>0.05</v>
      </c>
      <c r="BM78">
        <v>1999</v>
      </c>
      <c r="BN78">
        <v>0.05</v>
      </c>
      <c r="BQ78">
        <v>1999</v>
      </c>
      <c r="BR78">
        <v>0.05</v>
      </c>
      <c r="BU78">
        <v>1999</v>
      </c>
      <c r="BV78">
        <v>0.05</v>
      </c>
      <c r="BY78">
        <v>1999</v>
      </c>
      <c r="BZ78">
        <v>0.05</v>
      </c>
      <c r="CC78">
        <v>1999</v>
      </c>
      <c r="CD78">
        <v>0.05</v>
      </c>
      <c r="CG78">
        <v>1999</v>
      </c>
      <c r="CH78">
        <v>0.05</v>
      </c>
      <c r="CK78">
        <v>1999</v>
      </c>
      <c r="CL78">
        <v>0.05</v>
      </c>
      <c r="CO78">
        <v>1999</v>
      </c>
      <c r="CP78">
        <v>0.05</v>
      </c>
      <c r="CS78">
        <v>1999</v>
      </c>
      <c r="CT78">
        <v>0.05</v>
      </c>
      <c r="CW78">
        <v>1999</v>
      </c>
      <c r="CX78">
        <v>0.05</v>
      </c>
      <c r="DA78">
        <v>1999</v>
      </c>
      <c r="DB78">
        <v>0.05</v>
      </c>
      <c r="DE78">
        <v>1999</v>
      </c>
      <c r="DF78">
        <v>0.05</v>
      </c>
      <c r="DI78">
        <v>1999</v>
      </c>
      <c r="DJ78">
        <v>0.05</v>
      </c>
      <c r="DM78">
        <v>1999</v>
      </c>
      <c r="DN78">
        <v>0.05</v>
      </c>
      <c r="DQ78">
        <v>1999</v>
      </c>
      <c r="DR78">
        <v>0.05</v>
      </c>
      <c r="DU78">
        <v>1999</v>
      </c>
      <c r="DV78">
        <v>0.05</v>
      </c>
      <c r="DY78">
        <v>1999</v>
      </c>
      <c r="DZ78">
        <v>0.05</v>
      </c>
      <c r="EC78">
        <v>1999</v>
      </c>
      <c r="ED78">
        <v>0.05</v>
      </c>
      <c r="EG78">
        <v>1999</v>
      </c>
      <c r="EH78">
        <v>0.05</v>
      </c>
      <c r="EK78">
        <v>1999</v>
      </c>
      <c r="EL78">
        <v>0.05</v>
      </c>
      <c r="EO78">
        <v>1999</v>
      </c>
      <c r="EP78">
        <v>0.05</v>
      </c>
      <c r="ES78">
        <v>1999</v>
      </c>
      <c r="ET78">
        <v>0.05</v>
      </c>
      <c r="EW78">
        <v>1999</v>
      </c>
      <c r="EX78">
        <v>0.05</v>
      </c>
      <c r="FA78">
        <v>1999</v>
      </c>
      <c r="FB78">
        <v>0.05</v>
      </c>
      <c r="FE78">
        <v>1999</v>
      </c>
      <c r="FF78">
        <v>0.05</v>
      </c>
      <c r="FI78">
        <v>1999</v>
      </c>
      <c r="FJ78">
        <v>0.05</v>
      </c>
      <c r="FM78">
        <v>1999</v>
      </c>
      <c r="FN78">
        <v>0.05</v>
      </c>
      <c r="FQ78">
        <v>1999</v>
      </c>
      <c r="FR78">
        <v>0.05</v>
      </c>
      <c r="FU78">
        <v>1999</v>
      </c>
      <c r="FV78">
        <v>0.05</v>
      </c>
      <c r="FY78">
        <v>1999</v>
      </c>
      <c r="FZ78">
        <v>0.05</v>
      </c>
      <c r="GC78">
        <v>1999</v>
      </c>
      <c r="GD78">
        <v>0.05</v>
      </c>
      <c r="GG78">
        <v>1999</v>
      </c>
      <c r="GH78">
        <v>0.05</v>
      </c>
      <c r="GK78">
        <v>1999</v>
      </c>
      <c r="GL78">
        <v>0.05</v>
      </c>
      <c r="GO78">
        <v>1999</v>
      </c>
      <c r="GP78">
        <v>0.05</v>
      </c>
      <c r="GS78">
        <v>1999</v>
      </c>
      <c r="GT78">
        <v>0.05</v>
      </c>
      <c r="GW78">
        <v>1999</v>
      </c>
      <c r="GX78">
        <v>0.05</v>
      </c>
      <c r="HA78">
        <v>1999</v>
      </c>
      <c r="HB78">
        <v>0.05</v>
      </c>
      <c r="HE78">
        <v>1999</v>
      </c>
      <c r="HF78">
        <v>0.05</v>
      </c>
      <c r="HI78">
        <v>1999</v>
      </c>
      <c r="HJ78">
        <v>0.05</v>
      </c>
      <c r="HM78">
        <v>1999</v>
      </c>
      <c r="HN78">
        <v>0.05</v>
      </c>
      <c r="HQ78">
        <v>1999</v>
      </c>
      <c r="HR78">
        <v>0.05</v>
      </c>
      <c r="HU78">
        <v>1999</v>
      </c>
      <c r="HV78">
        <v>0.05</v>
      </c>
      <c r="HY78">
        <v>1999</v>
      </c>
      <c r="HZ78">
        <v>0.05</v>
      </c>
      <c r="IC78">
        <v>1999</v>
      </c>
      <c r="ID78">
        <v>0.05</v>
      </c>
      <c r="IG78">
        <v>1999</v>
      </c>
      <c r="IH78">
        <v>0.05</v>
      </c>
      <c r="IK78">
        <v>1999</v>
      </c>
      <c r="IL78">
        <v>0.05</v>
      </c>
      <c r="IO78">
        <v>1999</v>
      </c>
      <c r="IP78">
        <v>0.05</v>
      </c>
      <c r="IS78">
        <v>1999</v>
      </c>
      <c r="IT78">
        <v>0.05</v>
      </c>
      <c r="IW78">
        <v>1999</v>
      </c>
      <c r="IX78">
        <v>0.05</v>
      </c>
      <c r="JA78">
        <v>1999</v>
      </c>
      <c r="JB78">
        <v>0.05</v>
      </c>
      <c r="JE78">
        <v>1999</v>
      </c>
      <c r="JF78">
        <v>0.05</v>
      </c>
      <c r="JI78">
        <v>1999</v>
      </c>
      <c r="JJ78">
        <v>0.05</v>
      </c>
      <c r="JM78">
        <v>1999</v>
      </c>
      <c r="JN78">
        <v>0.05</v>
      </c>
      <c r="JQ78">
        <v>1999</v>
      </c>
      <c r="JR78">
        <v>0.05</v>
      </c>
      <c r="JU78">
        <v>1999</v>
      </c>
      <c r="JV78">
        <v>0.05</v>
      </c>
      <c r="JY78">
        <v>1999</v>
      </c>
      <c r="JZ78">
        <v>0.05</v>
      </c>
      <c r="KC78">
        <v>1999</v>
      </c>
      <c r="KD78">
        <v>0.05</v>
      </c>
      <c r="KG78">
        <v>1999</v>
      </c>
      <c r="KH78">
        <v>0.05</v>
      </c>
      <c r="KK78">
        <v>1999</v>
      </c>
      <c r="KL78">
        <v>0.05</v>
      </c>
      <c r="KO78">
        <v>1999</v>
      </c>
      <c r="KP78">
        <v>0.05</v>
      </c>
      <c r="KS78">
        <v>1999</v>
      </c>
      <c r="KT78">
        <v>0.05</v>
      </c>
      <c r="KW78">
        <v>1999</v>
      </c>
      <c r="KX78">
        <v>0.05</v>
      </c>
      <c r="LA78">
        <v>1999</v>
      </c>
      <c r="LB78">
        <v>0.05</v>
      </c>
      <c r="LE78">
        <v>1998</v>
      </c>
      <c r="LF78">
        <v>0.05</v>
      </c>
      <c r="LI78">
        <v>1998</v>
      </c>
      <c r="LJ78">
        <v>0.05</v>
      </c>
    </row>
    <row r="79" spans="2:322">
      <c r="B79">
        <v>2.5214102975008666E-2</v>
      </c>
      <c r="C79" s="22">
        <v>0.19871254333563287</v>
      </c>
      <c r="D79">
        <v>18.847360167568294</v>
      </c>
      <c r="E79">
        <v>1999</v>
      </c>
      <c r="F79">
        <v>0.05</v>
      </c>
      <c r="I79">
        <v>2002</v>
      </c>
      <c r="J79">
        <v>8.0000000000000002E-3</v>
      </c>
      <c r="M79">
        <v>2002</v>
      </c>
      <c r="N79">
        <v>8.0000000000000002E-3</v>
      </c>
      <c r="Q79">
        <v>2002</v>
      </c>
      <c r="R79">
        <v>8.0000000000000002E-3</v>
      </c>
      <c r="U79">
        <v>2002</v>
      </c>
      <c r="V79">
        <v>8.0000000000000002E-3</v>
      </c>
      <c r="Y79">
        <v>2002</v>
      </c>
      <c r="Z79">
        <v>8.0000000000000002E-3</v>
      </c>
      <c r="AC79">
        <v>2002</v>
      </c>
      <c r="AD79">
        <v>8.0000000000000002E-3</v>
      </c>
      <c r="AG79">
        <v>2002</v>
      </c>
      <c r="AH79">
        <v>8.0000000000000002E-3</v>
      </c>
      <c r="AK79">
        <v>2002</v>
      </c>
      <c r="AL79">
        <v>8.0000000000000002E-3</v>
      </c>
      <c r="AO79">
        <v>2002</v>
      </c>
      <c r="AP79">
        <v>8.0000000000000002E-3</v>
      </c>
      <c r="AS79">
        <v>2002</v>
      </c>
      <c r="AT79">
        <v>8.0000000000000002E-3</v>
      </c>
      <c r="AW79">
        <v>2002</v>
      </c>
      <c r="AX79">
        <v>8.0000000000000002E-3</v>
      </c>
      <c r="BA79">
        <v>2002</v>
      </c>
      <c r="BB79">
        <v>8.0000000000000002E-3</v>
      </c>
      <c r="BE79">
        <v>2002</v>
      </c>
      <c r="BF79">
        <v>8.0000000000000002E-3</v>
      </c>
      <c r="BI79">
        <v>2002</v>
      </c>
      <c r="BJ79">
        <v>8.0000000000000002E-3</v>
      </c>
      <c r="BM79">
        <v>2002</v>
      </c>
      <c r="BN79">
        <v>8.0000000000000002E-3</v>
      </c>
      <c r="BQ79">
        <v>2002</v>
      </c>
      <c r="BR79">
        <v>8.0000000000000002E-3</v>
      </c>
      <c r="BU79">
        <v>2002</v>
      </c>
      <c r="BV79">
        <v>8.0000000000000002E-3</v>
      </c>
      <c r="BY79">
        <v>2002</v>
      </c>
      <c r="BZ79">
        <v>8.0000000000000002E-3</v>
      </c>
      <c r="CC79">
        <v>2002</v>
      </c>
      <c r="CD79">
        <v>8.0000000000000002E-3</v>
      </c>
      <c r="CG79">
        <v>2002</v>
      </c>
      <c r="CH79">
        <v>8.0000000000000002E-3</v>
      </c>
      <c r="CK79">
        <v>2002</v>
      </c>
      <c r="CL79">
        <v>8.0000000000000002E-3</v>
      </c>
      <c r="CO79">
        <v>2002</v>
      </c>
      <c r="CP79">
        <v>8.0000000000000002E-3</v>
      </c>
      <c r="CS79">
        <v>2002</v>
      </c>
      <c r="CT79">
        <v>8.0000000000000002E-3</v>
      </c>
      <c r="CW79">
        <v>2002</v>
      </c>
      <c r="CX79">
        <v>8.0000000000000002E-3</v>
      </c>
      <c r="DA79">
        <v>2002</v>
      </c>
      <c r="DB79">
        <v>8.0000000000000002E-3</v>
      </c>
      <c r="DE79">
        <v>2002</v>
      </c>
      <c r="DF79">
        <v>8.0000000000000002E-3</v>
      </c>
      <c r="DI79">
        <v>2002</v>
      </c>
      <c r="DJ79">
        <v>8.0000000000000002E-3</v>
      </c>
      <c r="DM79">
        <v>2002</v>
      </c>
      <c r="DN79">
        <v>8.0000000000000002E-3</v>
      </c>
      <c r="DQ79">
        <v>2002</v>
      </c>
      <c r="DR79">
        <v>8.0000000000000002E-3</v>
      </c>
      <c r="DU79">
        <v>2002</v>
      </c>
      <c r="DV79">
        <v>8.0000000000000002E-3</v>
      </c>
      <c r="DY79">
        <v>2002</v>
      </c>
      <c r="DZ79">
        <v>8.0000000000000002E-3</v>
      </c>
      <c r="EC79">
        <v>2002</v>
      </c>
      <c r="ED79">
        <v>8.0000000000000002E-3</v>
      </c>
      <c r="EG79">
        <v>2002</v>
      </c>
      <c r="EH79">
        <v>8.0000000000000002E-3</v>
      </c>
      <c r="EK79">
        <v>2002</v>
      </c>
      <c r="EL79">
        <v>8.0000000000000002E-3</v>
      </c>
      <c r="EO79">
        <v>2002</v>
      </c>
      <c r="EP79">
        <v>8.0000000000000002E-3</v>
      </c>
      <c r="ES79">
        <v>2002</v>
      </c>
      <c r="ET79">
        <v>8.0000000000000002E-3</v>
      </c>
      <c r="EW79">
        <v>2002</v>
      </c>
      <c r="EX79">
        <v>8.0000000000000002E-3</v>
      </c>
      <c r="FA79">
        <v>2002</v>
      </c>
      <c r="FB79">
        <v>8.0000000000000002E-3</v>
      </c>
      <c r="FE79">
        <v>2002</v>
      </c>
      <c r="FF79">
        <v>8.0000000000000002E-3</v>
      </c>
      <c r="FI79">
        <v>2002</v>
      </c>
      <c r="FJ79">
        <v>8.0000000000000002E-3</v>
      </c>
      <c r="FM79">
        <v>2002</v>
      </c>
      <c r="FN79">
        <v>8.0000000000000002E-3</v>
      </c>
      <c r="FQ79">
        <v>2002</v>
      </c>
      <c r="FR79">
        <v>8.0000000000000002E-3</v>
      </c>
      <c r="FU79">
        <v>2002</v>
      </c>
      <c r="FV79">
        <v>8.0000000000000002E-3</v>
      </c>
      <c r="FY79">
        <v>2002</v>
      </c>
      <c r="FZ79">
        <v>8.0000000000000002E-3</v>
      </c>
      <c r="GC79">
        <v>2002</v>
      </c>
      <c r="GD79">
        <v>8.0000000000000002E-3</v>
      </c>
      <c r="GG79">
        <v>2002</v>
      </c>
      <c r="GH79">
        <v>8.0000000000000002E-3</v>
      </c>
      <c r="GK79">
        <v>2002</v>
      </c>
      <c r="GL79">
        <v>8.0000000000000002E-3</v>
      </c>
      <c r="GO79">
        <v>2002</v>
      </c>
      <c r="GP79">
        <v>8.0000000000000002E-3</v>
      </c>
      <c r="GS79">
        <v>2002</v>
      </c>
      <c r="GT79">
        <v>8.0000000000000002E-3</v>
      </c>
      <c r="GW79">
        <v>2002</v>
      </c>
      <c r="GX79">
        <v>8.0000000000000002E-3</v>
      </c>
      <c r="HA79">
        <v>2002</v>
      </c>
      <c r="HB79">
        <v>8.0000000000000002E-3</v>
      </c>
      <c r="HE79">
        <v>2002</v>
      </c>
      <c r="HF79">
        <v>8.0000000000000002E-3</v>
      </c>
      <c r="HI79">
        <v>2002</v>
      </c>
      <c r="HJ79">
        <v>8.0000000000000002E-3</v>
      </c>
      <c r="HM79">
        <v>2002</v>
      </c>
      <c r="HN79">
        <v>8.0000000000000002E-3</v>
      </c>
      <c r="HQ79">
        <v>2002</v>
      </c>
      <c r="HR79">
        <v>8.0000000000000002E-3</v>
      </c>
      <c r="HU79">
        <v>2002</v>
      </c>
      <c r="HV79">
        <v>8.0000000000000002E-3</v>
      </c>
      <c r="HY79">
        <v>2002</v>
      </c>
      <c r="HZ79">
        <v>8.0000000000000002E-3</v>
      </c>
      <c r="IC79">
        <v>2002</v>
      </c>
      <c r="ID79">
        <v>8.0000000000000002E-3</v>
      </c>
      <c r="IG79">
        <v>2002</v>
      </c>
      <c r="IH79">
        <v>8.0000000000000002E-3</v>
      </c>
      <c r="IK79">
        <v>2002</v>
      </c>
      <c r="IL79">
        <v>8.0000000000000002E-3</v>
      </c>
      <c r="IO79">
        <v>2002</v>
      </c>
      <c r="IP79">
        <v>8.0000000000000002E-3</v>
      </c>
      <c r="IS79">
        <v>2002</v>
      </c>
      <c r="IT79">
        <v>8.0000000000000002E-3</v>
      </c>
      <c r="IW79">
        <v>2002</v>
      </c>
      <c r="IX79">
        <v>8.0000000000000002E-3</v>
      </c>
      <c r="JA79">
        <v>2002</v>
      </c>
      <c r="JB79">
        <v>8.0000000000000002E-3</v>
      </c>
      <c r="JE79">
        <v>2002</v>
      </c>
      <c r="JF79">
        <v>8.0000000000000002E-3</v>
      </c>
      <c r="JI79">
        <v>2002</v>
      </c>
      <c r="JJ79">
        <v>8.0000000000000002E-3</v>
      </c>
      <c r="JM79">
        <v>2002</v>
      </c>
      <c r="JN79">
        <v>8.0000000000000002E-3</v>
      </c>
      <c r="JQ79">
        <v>2002</v>
      </c>
      <c r="JR79">
        <v>8.0000000000000002E-3</v>
      </c>
      <c r="JU79">
        <v>2002</v>
      </c>
      <c r="JV79">
        <v>8.0000000000000002E-3</v>
      </c>
      <c r="JY79">
        <v>2002</v>
      </c>
      <c r="JZ79">
        <v>8.0000000000000002E-3</v>
      </c>
      <c r="KC79">
        <v>2002</v>
      </c>
      <c r="KD79">
        <v>8.0000000000000002E-3</v>
      </c>
      <c r="KG79">
        <v>2002</v>
      </c>
      <c r="KH79">
        <v>8.0000000000000002E-3</v>
      </c>
      <c r="KK79">
        <v>2002</v>
      </c>
      <c r="KL79">
        <v>8.0000000000000002E-3</v>
      </c>
      <c r="KO79">
        <v>2002</v>
      </c>
      <c r="KP79">
        <v>8.0000000000000002E-3</v>
      </c>
      <c r="KS79">
        <v>2002</v>
      </c>
      <c r="KT79">
        <v>8.0000000000000002E-3</v>
      </c>
      <c r="KW79">
        <v>2002</v>
      </c>
      <c r="KX79">
        <v>8.0000000000000002E-3</v>
      </c>
      <c r="LA79">
        <v>2002</v>
      </c>
      <c r="LB79">
        <v>8.0000000000000002E-3</v>
      </c>
      <c r="LE79">
        <v>2002</v>
      </c>
      <c r="LF79">
        <v>8.0000000000000002E-3</v>
      </c>
      <c r="LI79">
        <v>1999</v>
      </c>
      <c r="LJ79">
        <v>0.05</v>
      </c>
    </row>
    <row r="80" spans="2:322">
      <c r="B80">
        <v>2.7179822043680291E-2</v>
      </c>
      <c r="C80" s="22">
        <v>0.23710452537904209</v>
      </c>
      <c r="D80">
        <v>23.620462472608519</v>
      </c>
      <c r="E80">
        <v>2002</v>
      </c>
      <c r="F80">
        <v>8.0000000000000002E-3</v>
      </c>
    </row>
    <row r="81" spans="1:6">
      <c r="A81" t="s">
        <v>46</v>
      </c>
      <c r="B81" s="13">
        <f>AVERAGE(B2:B80)</f>
        <v>2.3808016244966829E-2</v>
      </c>
      <c r="C81" s="13">
        <f>AVERAGE(C2:C80)</f>
        <v>0.18441962698381067</v>
      </c>
      <c r="D81" s="13">
        <f>AVERAGE(D2:D80)</f>
        <v>17.203631120398381</v>
      </c>
      <c r="E81" s="13">
        <f>AVERAGE(E2:E80)</f>
        <v>1953.620253164557</v>
      </c>
      <c r="F81" s="13">
        <f>AVERAGE(F2:F80)</f>
        <v>0.15527848101265823</v>
      </c>
    </row>
    <row r="82" spans="1:6">
      <c r="A82" t="s">
        <v>47</v>
      </c>
      <c r="B82" s="13">
        <f>STDEV(B2:B80)</f>
        <v>7.9102992407745296E-4</v>
      </c>
      <c r="C82" s="13">
        <f>STDEV(C2:C80)</f>
        <v>1.1487192301681213E-2</v>
      </c>
      <c r="D82" s="13">
        <f>STDEV(D2:D80)</f>
        <v>1.3281985612119283</v>
      </c>
      <c r="E82" s="13">
        <f>STDEV(E2:E80)</f>
        <v>25.922123902701653</v>
      </c>
      <c r="F82" s="13">
        <f>STDEV(F2:F80)</f>
        <v>0.12861859106246604</v>
      </c>
    </row>
    <row r="83" spans="1:6">
      <c r="A83" t="s">
        <v>48</v>
      </c>
      <c r="B83" s="13">
        <f>MIN(B2:B80)</f>
        <v>2.0243846368027826E-2</v>
      </c>
      <c r="C83" s="13">
        <f>MIN(C2:C80)</f>
        <v>0.14166746095449029</v>
      </c>
      <c r="D83" s="13">
        <f>MIN(D2:D80)</f>
        <v>12.543771257366254</v>
      </c>
      <c r="E83" s="13">
        <f>MIN(E2:E80)</f>
        <v>1896</v>
      </c>
      <c r="F83" s="13">
        <f>MIN(F2:F80)</f>
        <v>1E-3</v>
      </c>
    </row>
    <row r="84" spans="1:6">
      <c r="A84" t="s">
        <v>49</v>
      </c>
      <c r="B84" s="13">
        <f>MAX(B2:B80)</f>
        <v>2.7179822043680291E-2</v>
      </c>
      <c r="C84" s="13">
        <f>MAX(C2:C80)</f>
        <v>0.23710452537904209</v>
      </c>
      <c r="D84" s="13">
        <f>MAX(D2:D80)</f>
        <v>23.620462472608519</v>
      </c>
      <c r="E84" s="13">
        <f>MAX(E2:E80)</f>
        <v>2002</v>
      </c>
      <c r="F84" s="13">
        <f>MAX(F2:F80)</f>
        <v>0.47299999999999998</v>
      </c>
    </row>
    <row r="85" spans="1:6">
      <c r="A85" t="s">
        <v>50</v>
      </c>
      <c r="B85" s="13">
        <f>ABS(B84-B83)</f>
        <v>6.935975675652465E-3</v>
      </c>
      <c r="C85" s="13">
        <f>ABS(C84-C83)</f>
        <v>9.5437064424551799E-2</v>
      </c>
      <c r="D85" s="13">
        <f>ABS(D84-D83)</f>
        <v>11.076691215242265</v>
      </c>
      <c r="E85" s="13">
        <f>ABS(E84-E83)</f>
        <v>106</v>
      </c>
      <c r="F85" s="13">
        <f>ABS(F84-F83)</f>
        <v>0.47199999999999998</v>
      </c>
    </row>
    <row r="86" spans="1:6">
      <c r="A86" t="s">
        <v>51</v>
      </c>
      <c r="B86" s="13">
        <f>COUNT(B2:B80)</f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80"/>
  <sheetViews>
    <sheetView workbookViewId="0">
      <selection sqref="A1:B80"/>
    </sheetView>
  </sheetViews>
  <sheetFormatPr defaultRowHeight="15"/>
  <sheetData>
    <row r="1" spans="1:2">
      <c r="A1" t="s">
        <v>5</v>
      </c>
      <c r="B1" t="s">
        <v>9</v>
      </c>
    </row>
    <row r="2" spans="1:2">
      <c r="A2">
        <v>1896</v>
      </c>
      <c r="B2">
        <v>1E-3</v>
      </c>
    </row>
    <row r="3" spans="1:2">
      <c r="A3">
        <v>1902</v>
      </c>
      <c r="B3">
        <v>5.0000000000000001E-3</v>
      </c>
    </row>
    <row r="4" spans="1:2">
      <c r="A4">
        <v>1903</v>
      </c>
      <c r="B4">
        <v>8.0000000000000002E-3</v>
      </c>
    </row>
    <row r="5" spans="1:2">
      <c r="A5">
        <v>1914</v>
      </c>
      <c r="B5">
        <v>1.4999999999999999E-2</v>
      </c>
    </row>
    <row r="6" spans="1:2">
      <c r="A6">
        <v>1915</v>
      </c>
      <c r="B6">
        <v>1.7999999999999999E-2</v>
      </c>
    </row>
    <row r="7" spans="1:2">
      <c r="A7">
        <v>1916</v>
      </c>
      <c r="B7">
        <v>1.7999999999999999E-2</v>
      </c>
    </row>
    <row r="8" spans="1:2">
      <c r="A8">
        <v>1917</v>
      </c>
      <c r="B8">
        <v>0.02</v>
      </c>
    </row>
    <row r="9" spans="1:2">
      <c r="A9">
        <v>1918</v>
      </c>
      <c r="B9">
        <v>2.1000000000000001E-2</v>
      </c>
    </row>
    <row r="10" spans="1:2">
      <c r="A10">
        <v>1919</v>
      </c>
      <c r="B10">
        <v>5.0000000000000001E-3</v>
      </c>
    </row>
    <row r="11" spans="1:2">
      <c r="A11">
        <v>1922</v>
      </c>
      <c r="B11">
        <v>5.8999999999999997E-2</v>
      </c>
    </row>
    <row r="12" spans="1:2">
      <c r="A12">
        <v>1925</v>
      </c>
      <c r="B12">
        <v>7.5999999999999998E-2</v>
      </c>
    </row>
    <row r="13" spans="1:2">
      <c r="A13">
        <v>1927</v>
      </c>
      <c r="B13">
        <v>1.6E-2</v>
      </c>
    </row>
    <row r="14" spans="1:2">
      <c r="A14">
        <v>1931</v>
      </c>
      <c r="B14">
        <v>0.22</v>
      </c>
    </row>
    <row r="15" spans="1:2">
      <c r="A15">
        <v>1931</v>
      </c>
      <c r="B15">
        <v>2.4E-2</v>
      </c>
    </row>
    <row r="16" spans="1:2">
      <c r="A16">
        <v>1932</v>
      </c>
      <c r="B16">
        <v>0.20200000000000001</v>
      </c>
    </row>
    <row r="17" spans="1:2">
      <c r="A17">
        <v>1933</v>
      </c>
      <c r="B17">
        <v>0.24199999999999999</v>
      </c>
    </row>
    <row r="18" spans="1:2">
      <c r="A18">
        <v>1933</v>
      </c>
      <c r="B18">
        <v>1.9E-2</v>
      </c>
    </row>
    <row r="19" spans="1:2">
      <c r="A19">
        <v>1934</v>
      </c>
      <c r="B19">
        <v>0.246</v>
      </c>
    </row>
    <row r="20" spans="1:2">
      <c r="A20">
        <v>1935</v>
      </c>
      <c r="B20">
        <v>0.246</v>
      </c>
    </row>
    <row r="21" spans="1:2">
      <c r="A21">
        <v>1935</v>
      </c>
      <c r="B21">
        <v>2.1999999999999999E-2</v>
      </c>
    </row>
    <row r="22" spans="1:2">
      <c r="A22">
        <v>1936</v>
      </c>
      <c r="B22">
        <v>0.23599999999999999</v>
      </c>
    </row>
    <row r="23" spans="1:2">
      <c r="A23">
        <v>1937</v>
      </c>
      <c r="B23">
        <v>0.25</v>
      </c>
    </row>
    <row r="24" spans="1:2">
      <c r="A24">
        <v>1937</v>
      </c>
      <c r="B24">
        <v>0.03</v>
      </c>
    </row>
    <row r="25" spans="1:2">
      <c r="A25">
        <v>1938</v>
      </c>
      <c r="B25">
        <v>0.32100000000000001</v>
      </c>
    </row>
    <row r="26" spans="1:2">
      <c r="A26">
        <v>1939</v>
      </c>
      <c r="B26">
        <v>0.20599999999999999</v>
      </c>
    </row>
    <row r="27" spans="1:2">
      <c r="A27">
        <v>1939</v>
      </c>
      <c r="B27">
        <v>0.02</v>
      </c>
    </row>
    <row r="28" spans="1:2">
      <c r="A28">
        <v>1940</v>
      </c>
      <c r="B28">
        <v>0.19900000000000001</v>
      </c>
    </row>
    <row r="29" spans="1:2">
      <c r="A29">
        <v>1940</v>
      </c>
      <c r="B29">
        <v>2.8000000000000001E-2</v>
      </c>
    </row>
    <row r="30" spans="1:2">
      <c r="A30">
        <v>1941</v>
      </c>
      <c r="B30">
        <v>0.20699999999999999</v>
      </c>
    </row>
    <row r="31" spans="1:2">
      <c r="A31">
        <v>1941</v>
      </c>
      <c r="B31">
        <v>0.02</v>
      </c>
    </row>
    <row r="32" spans="1:2">
      <c r="A32">
        <v>1942</v>
      </c>
      <c r="B32">
        <v>1.6E-2</v>
      </c>
    </row>
    <row r="33" spans="1:2">
      <c r="A33">
        <v>1943</v>
      </c>
      <c r="B33">
        <v>1.7000000000000001E-2</v>
      </c>
    </row>
    <row r="34" spans="1:2">
      <c r="A34">
        <v>1944</v>
      </c>
      <c r="B34">
        <v>1.4E-2</v>
      </c>
    </row>
    <row r="35" spans="1:2">
      <c r="A35">
        <v>1945</v>
      </c>
      <c r="B35">
        <v>1.2999999999999999E-2</v>
      </c>
    </row>
    <row r="36" spans="1:2">
      <c r="A36">
        <v>1946</v>
      </c>
      <c r="B36">
        <v>0.16200000000000001</v>
      </c>
    </row>
    <row r="37" spans="1:2">
      <c r="A37">
        <v>1947</v>
      </c>
      <c r="B37">
        <v>0.16500000000000001</v>
      </c>
    </row>
    <row r="38" spans="1:2">
      <c r="A38">
        <v>1948</v>
      </c>
      <c r="B38">
        <v>0.152</v>
      </c>
    </row>
    <row r="39" spans="1:2">
      <c r="A39">
        <v>1949</v>
      </c>
      <c r="B39">
        <v>0.154</v>
      </c>
    </row>
    <row r="40" spans="1:2">
      <c r="A40">
        <v>1950</v>
      </c>
      <c r="B40">
        <v>0.161</v>
      </c>
    </row>
    <row r="41" spans="1:2">
      <c r="A41">
        <v>1951</v>
      </c>
      <c r="B41">
        <v>0.159</v>
      </c>
    </row>
    <row r="42" spans="1:2">
      <c r="A42">
        <v>1952</v>
      </c>
      <c r="B42">
        <v>0.16</v>
      </c>
    </row>
    <row r="43" spans="1:2">
      <c r="A43">
        <v>1953</v>
      </c>
      <c r="B43">
        <v>0.161</v>
      </c>
    </row>
    <row r="44" spans="1:2">
      <c r="A44">
        <v>1954</v>
      </c>
      <c r="B44">
        <v>0.18</v>
      </c>
    </row>
    <row r="45" spans="1:2">
      <c r="A45">
        <v>1955</v>
      </c>
      <c r="B45">
        <v>0.22800000000000001</v>
      </c>
    </row>
    <row r="46" spans="1:2">
      <c r="A46">
        <v>1956</v>
      </c>
      <c r="B46">
        <v>0.26800000000000002</v>
      </c>
    </row>
    <row r="47" spans="1:2">
      <c r="A47">
        <v>1957</v>
      </c>
      <c r="B47">
        <v>0.28899999999999998</v>
      </c>
    </row>
    <row r="48" spans="1:2">
      <c r="A48">
        <v>1958</v>
      </c>
      <c r="B48">
        <v>0.32</v>
      </c>
    </row>
    <row r="49" spans="1:2">
      <c r="A49">
        <v>1959</v>
      </c>
      <c r="B49">
        <v>0.307</v>
      </c>
    </row>
    <row r="50" spans="1:2">
      <c r="A50">
        <v>1960</v>
      </c>
      <c r="B50">
        <v>0.29399999999999998</v>
      </c>
    </row>
    <row r="51" spans="1:2">
      <c r="A51">
        <v>1961</v>
      </c>
      <c r="B51">
        <v>0.27600000000000002</v>
      </c>
    </row>
    <row r="52" spans="1:2">
      <c r="A52">
        <v>1963</v>
      </c>
      <c r="B52">
        <v>1.6E-2</v>
      </c>
    </row>
    <row r="53" spans="1:2">
      <c r="A53">
        <v>1965</v>
      </c>
      <c r="B53">
        <v>1.6E-2</v>
      </c>
    </row>
    <row r="54" spans="1:2">
      <c r="A54">
        <v>1967</v>
      </c>
      <c r="B54">
        <v>7.0000000000000001E-3</v>
      </c>
    </row>
    <row r="55" spans="1:2">
      <c r="A55">
        <v>1970</v>
      </c>
      <c r="B55">
        <v>0.46400000000000002</v>
      </c>
    </row>
    <row r="56" spans="1:2">
      <c r="A56">
        <v>1971</v>
      </c>
      <c r="B56">
        <v>0.47299999999999998</v>
      </c>
    </row>
    <row r="57" spans="1:2">
      <c r="A57">
        <v>1972</v>
      </c>
      <c r="B57">
        <v>0.34</v>
      </c>
    </row>
    <row r="58" spans="1:2">
      <c r="A58">
        <v>1973</v>
      </c>
      <c r="B58">
        <v>0.318</v>
      </c>
    </row>
    <row r="59" spans="1:2">
      <c r="A59">
        <v>1973</v>
      </c>
      <c r="B59">
        <v>1.0999999999999999E-2</v>
      </c>
    </row>
    <row r="60" spans="1:2">
      <c r="A60">
        <v>1975</v>
      </c>
      <c r="B60">
        <v>0.22</v>
      </c>
    </row>
    <row r="61" spans="1:2">
      <c r="A61">
        <v>1977</v>
      </c>
      <c r="B61">
        <v>0.21099999999999999</v>
      </c>
    </row>
    <row r="62" spans="1:2">
      <c r="A62">
        <v>1978</v>
      </c>
      <c r="B62">
        <v>0.23300000000000001</v>
      </c>
    </row>
    <row r="63" spans="1:2">
      <c r="A63">
        <v>1979</v>
      </c>
      <c r="B63">
        <v>0.224</v>
      </c>
    </row>
    <row r="64" spans="1:2">
      <c r="A64">
        <v>1979</v>
      </c>
      <c r="B64">
        <v>1.6E-2</v>
      </c>
    </row>
    <row r="65" spans="1:2">
      <c r="A65">
        <v>1980</v>
      </c>
      <c r="B65">
        <v>0.183</v>
      </c>
    </row>
    <row r="66" spans="1:2">
      <c r="A66">
        <v>1981</v>
      </c>
      <c r="B66">
        <v>0.185</v>
      </c>
    </row>
    <row r="67" spans="1:2">
      <c r="A67">
        <v>1982</v>
      </c>
      <c r="B67">
        <v>0.20599999999999999</v>
      </c>
    </row>
    <row r="68" spans="1:2">
      <c r="A68">
        <v>1984</v>
      </c>
      <c r="B68">
        <v>0.23499999999999999</v>
      </c>
    </row>
    <row r="69" spans="1:2">
      <c r="A69">
        <v>1985</v>
      </c>
      <c r="B69">
        <v>0.253</v>
      </c>
    </row>
    <row r="70" spans="1:2">
      <c r="A70">
        <v>1986</v>
      </c>
      <c r="B70">
        <v>0.27100000000000002</v>
      </c>
    </row>
    <row r="71" spans="1:2">
      <c r="A71">
        <v>1987</v>
      </c>
      <c r="B71">
        <v>0.31900000000000001</v>
      </c>
    </row>
    <row r="72" spans="1:2">
      <c r="A72">
        <v>1990</v>
      </c>
      <c r="B72">
        <v>0.314</v>
      </c>
    </row>
    <row r="73" spans="1:2">
      <c r="A73">
        <v>1990</v>
      </c>
      <c r="B73">
        <v>2.7E-2</v>
      </c>
    </row>
    <row r="74" spans="1:2">
      <c r="A74">
        <v>1991</v>
      </c>
      <c r="B74">
        <v>0.36399999999999999</v>
      </c>
    </row>
    <row r="75" spans="1:2">
      <c r="A75">
        <v>1993</v>
      </c>
      <c r="B75">
        <v>0.36299999999999999</v>
      </c>
    </row>
    <row r="76" spans="1:2">
      <c r="A76">
        <v>1994</v>
      </c>
      <c r="B76">
        <v>0.36599999999999999</v>
      </c>
    </row>
    <row r="77" spans="1:2">
      <c r="A77">
        <v>1996</v>
      </c>
      <c r="B77">
        <v>2.8000000000000001E-2</v>
      </c>
    </row>
    <row r="78" spans="1:2">
      <c r="A78">
        <v>1998</v>
      </c>
      <c r="B78">
        <v>0.05</v>
      </c>
    </row>
    <row r="79" spans="1:2">
      <c r="A79">
        <v>1999</v>
      </c>
      <c r="B79">
        <v>0.05</v>
      </c>
    </row>
    <row r="80" spans="1:2">
      <c r="A80">
        <v>2002</v>
      </c>
      <c r="B80">
        <v>8.0000000000000002E-3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N109"/>
  <sheetViews>
    <sheetView workbookViewId="0">
      <selection activeCell="I12" sqref="I12"/>
    </sheetView>
  </sheetViews>
  <sheetFormatPr defaultRowHeight="15"/>
  <cols>
    <col min="2" max="2" width="15" customWidth="1"/>
    <col min="3" max="3" width="13.85546875" customWidth="1"/>
    <col min="4" max="4" width="15.140625" customWidth="1"/>
  </cols>
  <sheetData>
    <row r="1" spans="1:14">
      <c r="A1" t="s">
        <v>10</v>
      </c>
    </row>
    <row r="6" spans="1:14">
      <c r="A6" s="6"/>
      <c r="B6" s="4" t="s">
        <v>11</v>
      </c>
      <c r="C6" s="4" t="s">
        <v>12</v>
      </c>
      <c r="D6" s="6" t="s">
        <v>13</v>
      </c>
      <c r="F6" s="15" t="s">
        <v>4</v>
      </c>
      <c r="G6" s="15"/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  <c r="N6" s="13" t="s">
        <v>19</v>
      </c>
    </row>
    <row r="7" spans="1:14">
      <c r="A7" s="5" t="s">
        <v>5</v>
      </c>
      <c r="B7" s="2" t="s">
        <v>8</v>
      </c>
      <c r="C7" s="2" t="s">
        <v>8</v>
      </c>
      <c r="D7" s="2" t="s">
        <v>8</v>
      </c>
      <c r="F7" s="7" t="s">
        <v>5</v>
      </c>
      <c r="G7" s="7" t="s">
        <v>9</v>
      </c>
      <c r="I7">
        <v>1</v>
      </c>
      <c r="J7" s="14" t="s">
        <v>20</v>
      </c>
      <c r="K7" t="s">
        <v>21</v>
      </c>
      <c r="L7" t="s">
        <v>22</v>
      </c>
      <c r="M7" t="s">
        <v>23</v>
      </c>
    </row>
    <row r="8" spans="1:14">
      <c r="A8" s="10">
        <v>1896</v>
      </c>
      <c r="B8" s="10">
        <v>1E-3</v>
      </c>
      <c r="C8" s="1"/>
      <c r="D8" s="1"/>
      <c r="F8" s="9">
        <f t="shared" ref="F8:G81" si="0">A8</f>
        <v>1896</v>
      </c>
      <c r="G8" s="12">
        <f>B8</f>
        <v>1E-3</v>
      </c>
    </row>
    <row r="9" spans="1:14">
      <c r="A9" s="10">
        <v>1902</v>
      </c>
      <c r="B9" s="10">
        <v>5.0000000000000001E-3</v>
      </c>
      <c r="C9" s="1"/>
      <c r="D9" s="1"/>
      <c r="F9" s="9">
        <f t="shared" si="0"/>
        <v>1902</v>
      </c>
      <c r="G9" s="12">
        <f>B9</f>
        <v>5.0000000000000001E-3</v>
      </c>
    </row>
    <row r="10" spans="1:14">
      <c r="A10" s="10">
        <v>1903</v>
      </c>
      <c r="B10" s="10">
        <v>8.0000000000000002E-3</v>
      </c>
      <c r="C10" s="1"/>
      <c r="D10" s="1"/>
      <c r="F10" s="9">
        <f t="shared" si="0"/>
        <v>1903</v>
      </c>
      <c r="G10" s="12">
        <f>B10</f>
        <v>8.0000000000000002E-3</v>
      </c>
    </row>
    <row r="11" spans="1:14">
      <c r="A11" s="10">
        <v>1914</v>
      </c>
      <c r="B11" s="10">
        <v>1.4999999999999999E-2</v>
      </c>
      <c r="C11" s="1"/>
      <c r="D11" s="1"/>
      <c r="F11" s="9">
        <f t="shared" si="0"/>
        <v>1914</v>
      </c>
      <c r="G11" s="12">
        <f t="shared" si="0"/>
        <v>1.4999999999999999E-2</v>
      </c>
    </row>
    <row r="12" spans="1:14">
      <c r="A12" s="10">
        <v>1915</v>
      </c>
      <c r="B12" s="10">
        <v>1.7999999999999999E-2</v>
      </c>
      <c r="C12" s="1"/>
      <c r="D12" s="1"/>
      <c r="F12" s="9">
        <f t="shared" si="0"/>
        <v>1915</v>
      </c>
      <c r="G12" s="12">
        <f t="shared" si="0"/>
        <v>1.7999999999999999E-2</v>
      </c>
    </row>
    <row r="13" spans="1:14">
      <c r="A13" s="10">
        <v>1916</v>
      </c>
      <c r="B13" s="10">
        <v>1.7999999999999999E-2</v>
      </c>
      <c r="C13" s="1"/>
      <c r="D13" s="1"/>
      <c r="F13" s="9">
        <f t="shared" si="0"/>
        <v>1916</v>
      </c>
      <c r="G13" s="12">
        <f t="shared" si="0"/>
        <v>1.7999999999999999E-2</v>
      </c>
    </row>
    <row r="14" spans="1:14">
      <c r="A14" s="10">
        <v>1917</v>
      </c>
      <c r="B14" s="10">
        <v>0.02</v>
      </c>
      <c r="C14" s="1"/>
      <c r="D14" s="1"/>
      <c r="F14" s="9">
        <f t="shared" si="0"/>
        <v>1917</v>
      </c>
      <c r="G14" s="12">
        <f t="shared" si="0"/>
        <v>0.02</v>
      </c>
    </row>
    <row r="15" spans="1:14">
      <c r="A15" s="10">
        <v>1918</v>
      </c>
      <c r="B15" s="10">
        <v>2.1000000000000001E-2</v>
      </c>
      <c r="C15" s="1"/>
      <c r="D15" s="1"/>
      <c r="F15" s="9">
        <f t="shared" si="0"/>
        <v>1918</v>
      </c>
      <c r="G15" s="12">
        <f t="shared" si="0"/>
        <v>2.1000000000000001E-2</v>
      </c>
    </row>
    <row r="16" spans="1:14">
      <c r="A16" s="10">
        <v>1919</v>
      </c>
      <c r="B16" s="10"/>
      <c r="C16" s="9">
        <v>5.0000000000000001E-3</v>
      </c>
      <c r="D16" s="1"/>
      <c r="F16" s="9">
        <f t="shared" si="0"/>
        <v>1919</v>
      </c>
      <c r="G16" s="12">
        <f>C16</f>
        <v>5.0000000000000001E-3</v>
      </c>
    </row>
    <row r="17" spans="1:7">
      <c r="A17" s="10">
        <v>1922</v>
      </c>
      <c r="B17" s="10">
        <v>5.8999999999999997E-2</v>
      </c>
      <c r="C17" s="9"/>
      <c r="D17" s="1"/>
      <c r="F17" s="9">
        <f t="shared" si="0"/>
        <v>1922</v>
      </c>
      <c r="G17" s="12">
        <f t="shared" si="0"/>
        <v>5.8999999999999997E-2</v>
      </c>
    </row>
    <row r="18" spans="1:7">
      <c r="A18" s="10">
        <v>1923</v>
      </c>
      <c r="B18" s="10"/>
      <c r="C18" s="9"/>
      <c r="D18" s="1"/>
      <c r="F18" s="9">
        <f t="shared" si="0"/>
        <v>1923</v>
      </c>
      <c r="G18" s="12"/>
    </row>
    <row r="19" spans="1:7">
      <c r="A19" s="10">
        <v>1925</v>
      </c>
      <c r="B19" s="10">
        <v>7.5999999999999998E-2</v>
      </c>
      <c r="C19" s="9"/>
      <c r="D19" s="1"/>
      <c r="F19" s="9">
        <f t="shared" si="0"/>
        <v>1925</v>
      </c>
      <c r="G19" s="12">
        <f t="shared" si="0"/>
        <v>7.5999999999999998E-2</v>
      </c>
    </row>
    <row r="20" spans="1:7">
      <c r="A20" s="10">
        <v>1927</v>
      </c>
      <c r="B20" s="10"/>
      <c r="C20" s="9">
        <v>1.6E-2</v>
      </c>
      <c r="D20" s="1"/>
      <c r="F20" s="9">
        <f t="shared" si="0"/>
        <v>1927</v>
      </c>
      <c r="G20" s="12">
        <f>C20</f>
        <v>1.6E-2</v>
      </c>
    </row>
    <row r="21" spans="1:7">
      <c r="A21" s="10">
        <v>1929</v>
      </c>
      <c r="B21" s="10"/>
      <c r="C21" s="9"/>
      <c r="D21" s="1"/>
      <c r="F21" s="9">
        <f t="shared" si="0"/>
        <v>1929</v>
      </c>
      <c r="G21" s="12"/>
    </row>
    <row r="22" spans="1:7">
      <c r="A22" s="10">
        <v>1931</v>
      </c>
      <c r="B22" s="10">
        <v>0.22</v>
      </c>
      <c r="C22" s="9"/>
      <c r="D22" s="1"/>
      <c r="F22" s="9">
        <f>A22</f>
        <v>1931</v>
      </c>
      <c r="G22" s="12">
        <f>B22</f>
        <v>0.22</v>
      </c>
    </row>
    <row r="23" spans="1:7">
      <c r="A23" s="10">
        <v>1931</v>
      </c>
      <c r="B23" s="10"/>
      <c r="C23" s="3">
        <v>2.4E-2</v>
      </c>
      <c r="D23" s="1"/>
      <c r="F23" s="9">
        <f t="shared" si="0"/>
        <v>1931</v>
      </c>
      <c r="G23" s="12">
        <f>C23</f>
        <v>2.4E-2</v>
      </c>
    </row>
    <row r="24" spans="1:7">
      <c r="A24" s="10">
        <v>1932</v>
      </c>
      <c r="B24" s="10">
        <v>0.20200000000000001</v>
      </c>
      <c r="C24" s="3"/>
      <c r="D24" s="1"/>
      <c r="F24" s="9">
        <f t="shared" si="0"/>
        <v>1932</v>
      </c>
      <c r="G24" s="12">
        <f>B24</f>
        <v>0.20200000000000001</v>
      </c>
    </row>
    <row r="25" spans="1:7">
      <c r="A25" s="10">
        <v>1933</v>
      </c>
      <c r="B25" s="10">
        <v>0.24199999999999999</v>
      </c>
      <c r="C25" s="3"/>
      <c r="D25" s="1"/>
      <c r="F25" s="9">
        <f>A25</f>
        <v>1933</v>
      </c>
      <c r="G25" s="12">
        <f>B25</f>
        <v>0.24199999999999999</v>
      </c>
    </row>
    <row r="26" spans="1:7">
      <c r="A26" s="10">
        <v>1933</v>
      </c>
      <c r="B26" s="10"/>
      <c r="C26" s="3">
        <v>1.9E-2</v>
      </c>
      <c r="D26" s="1"/>
      <c r="F26" s="9">
        <f t="shared" si="0"/>
        <v>1933</v>
      </c>
      <c r="G26" s="12">
        <f>C26</f>
        <v>1.9E-2</v>
      </c>
    </row>
    <row r="27" spans="1:7">
      <c r="A27" s="10">
        <v>1934</v>
      </c>
      <c r="B27" s="10">
        <v>0.246</v>
      </c>
      <c r="C27" s="3"/>
      <c r="D27" s="1"/>
      <c r="F27" s="9">
        <f t="shared" si="0"/>
        <v>1934</v>
      </c>
      <c r="G27" s="12">
        <f t="shared" si="0"/>
        <v>0.246</v>
      </c>
    </row>
    <row r="28" spans="1:7">
      <c r="A28" s="10">
        <v>1935</v>
      </c>
      <c r="B28" s="10">
        <v>0.246</v>
      </c>
      <c r="C28" s="3"/>
      <c r="D28" s="1"/>
      <c r="F28" s="9">
        <v>1935</v>
      </c>
      <c r="G28" s="12">
        <f>B28</f>
        <v>0.246</v>
      </c>
    </row>
    <row r="29" spans="1:7">
      <c r="A29" s="10">
        <v>1935</v>
      </c>
      <c r="B29" s="10"/>
      <c r="C29" s="3">
        <v>2.1999999999999999E-2</v>
      </c>
      <c r="D29" s="1"/>
      <c r="F29" s="9">
        <f t="shared" si="0"/>
        <v>1935</v>
      </c>
      <c r="G29" s="12">
        <f>C29</f>
        <v>2.1999999999999999E-2</v>
      </c>
    </row>
    <row r="30" spans="1:7">
      <c r="A30" s="10">
        <v>1936</v>
      </c>
      <c r="B30" s="10">
        <v>0.23599999999999999</v>
      </c>
      <c r="C30" s="3"/>
      <c r="D30" s="1"/>
      <c r="F30" s="9">
        <f t="shared" si="0"/>
        <v>1936</v>
      </c>
      <c r="G30" s="12">
        <f>B30</f>
        <v>0.23599999999999999</v>
      </c>
    </row>
    <row r="31" spans="1:7">
      <c r="A31" s="10">
        <v>1937</v>
      </c>
      <c r="B31" s="10">
        <v>0.25</v>
      </c>
      <c r="C31" s="3"/>
      <c r="D31" s="1"/>
      <c r="F31" s="9">
        <f>A31</f>
        <v>1937</v>
      </c>
      <c r="G31" s="12">
        <f>B31</f>
        <v>0.25</v>
      </c>
    </row>
    <row r="32" spans="1:7">
      <c r="A32" s="10">
        <v>1937</v>
      </c>
      <c r="B32" s="10"/>
      <c r="C32" s="3">
        <v>0.03</v>
      </c>
      <c r="D32" s="1"/>
      <c r="F32" s="9">
        <f t="shared" si="0"/>
        <v>1937</v>
      </c>
      <c r="G32" s="12">
        <f>C32</f>
        <v>0.03</v>
      </c>
    </row>
    <row r="33" spans="1:7">
      <c r="A33" s="10">
        <v>1938</v>
      </c>
      <c r="B33" s="10">
        <v>0.32100000000000001</v>
      </c>
      <c r="C33" s="3"/>
      <c r="D33" s="1"/>
      <c r="F33" s="9">
        <f t="shared" si="0"/>
        <v>1938</v>
      </c>
      <c r="G33" s="12">
        <f t="shared" si="0"/>
        <v>0.32100000000000001</v>
      </c>
    </row>
    <row r="34" spans="1:7">
      <c r="A34" s="10">
        <v>1939</v>
      </c>
      <c r="B34" s="10">
        <v>0.20599999999999999</v>
      </c>
      <c r="C34" s="3"/>
      <c r="D34" s="1"/>
      <c r="F34" s="9">
        <f>A34</f>
        <v>1939</v>
      </c>
      <c r="G34" s="12">
        <f>B34</f>
        <v>0.20599999999999999</v>
      </c>
    </row>
    <row r="35" spans="1:7">
      <c r="A35" s="10">
        <v>1939</v>
      </c>
      <c r="B35" s="10"/>
      <c r="C35" s="3">
        <v>0.02</v>
      </c>
      <c r="D35" s="1"/>
      <c r="F35" s="9">
        <f t="shared" si="0"/>
        <v>1939</v>
      </c>
      <c r="G35" s="12">
        <f>C35</f>
        <v>0.02</v>
      </c>
    </row>
    <row r="36" spans="1:7">
      <c r="A36" s="10">
        <v>1940</v>
      </c>
      <c r="B36" s="10">
        <v>0.19900000000000001</v>
      </c>
      <c r="C36" s="3"/>
      <c r="D36" s="1"/>
      <c r="F36" s="9">
        <f>A36</f>
        <v>1940</v>
      </c>
      <c r="G36" s="12">
        <f>B36</f>
        <v>0.19900000000000001</v>
      </c>
    </row>
    <row r="37" spans="1:7">
      <c r="A37" s="10">
        <v>1940</v>
      </c>
      <c r="B37" s="10"/>
      <c r="C37" s="3">
        <v>2.8000000000000001E-2</v>
      </c>
      <c r="D37" s="1"/>
      <c r="F37" s="9">
        <f t="shared" si="0"/>
        <v>1940</v>
      </c>
      <c r="G37" s="12">
        <f t="shared" ref="G37:G43" si="1">C37</f>
        <v>2.8000000000000001E-2</v>
      </c>
    </row>
    <row r="38" spans="1:7">
      <c r="A38" s="10">
        <v>1941</v>
      </c>
      <c r="B38" s="10">
        <v>0.20699999999999999</v>
      </c>
      <c r="C38" s="3"/>
      <c r="D38" s="1"/>
      <c r="F38" s="9">
        <v>1941</v>
      </c>
      <c r="G38" s="12">
        <f>B38</f>
        <v>0.20699999999999999</v>
      </c>
    </row>
    <row r="39" spans="1:7">
      <c r="A39" s="10">
        <v>1941</v>
      </c>
      <c r="B39" s="10"/>
      <c r="C39" s="3">
        <v>0.02</v>
      </c>
      <c r="D39" s="1"/>
      <c r="F39" s="9">
        <f t="shared" si="0"/>
        <v>1941</v>
      </c>
      <c r="G39" s="12">
        <f t="shared" si="1"/>
        <v>0.02</v>
      </c>
    </row>
    <row r="40" spans="1:7">
      <c r="A40" s="10">
        <v>1942</v>
      </c>
      <c r="B40" s="10"/>
      <c r="C40" s="3">
        <v>1.6E-2</v>
      </c>
      <c r="D40" s="1"/>
      <c r="F40" s="9">
        <f t="shared" si="0"/>
        <v>1942</v>
      </c>
      <c r="G40" s="12">
        <f t="shared" si="1"/>
        <v>1.6E-2</v>
      </c>
    </row>
    <row r="41" spans="1:7">
      <c r="A41" s="10">
        <v>1943</v>
      </c>
      <c r="B41" s="10"/>
      <c r="C41" s="3">
        <v>1.7000000000000001E-2</v>
      </c>
      <c r="D41" s="1"/>
      <c r="F41" s="9">
        <f t="shared" si="0"/>
        <v>1943</v>
      </c>
      <c r="G41" s="12">
        <f t="shared" si="1"/>
        <v>1.7000000000000001E-2</v>
      </c>
    </row>
    <row r="42" spans="1:7">
      <c r="A42" s="10">
        <v>1944</v>
      </c>
      <c r="B42" s="10"/>
      <c r="C42" s="3">
        <v>1.4E-2</v>
      </c>
      <c r="D42" s="1"/>
      <c r="F42" s="9">
        <f t="shared" si="0"/>
        <v>1944</v>
      </c>
      <c r="G42" s="12">
        <f t="shared" si="1"/>
        <v>1.4E-2</v>
      </c>
    </row>
    <row r="43" spans="1:7">
      <c r="A43" s="10">
        <v>1945</v>
      </c>
      <c r="B43" s="10"/>
      <c r="C43" s="3">
        <v>1.2999999999999999E-2</v>
      </c>
      <c r="D43" s="1"/>
      <c r="F43" s="9">
        <f t="shared" si="0"/>
        <v>1945</v>
      </c>
      <c r="G43" s="12">
        <f t="shared" si="1"/>
        <v>1.2999999999999999E-2</v>
      </c>
    </row>
    <row r="44" spans="1:7">
      <c r="A44" s="10">
        <v>1946</v>
      </c>
      <c r="B44" s="10">
        <v>0.16200000000000001</v>
      </c>
      <c r="C44" s="1"/>
      <c r="D44" s="1"/>
      <c r="F44" s="9">
        <f t="shared" si="0"/>
        <v>1946</v>
      </c>
      <c r="G44" s="12">
        <f>B44</f>
        <v>0.16200000000000001</v>
      </c>
    </row>
    <row r="45" spans="1:7">
      <c r="A45" s="10">
        <v>1947</v>
      </c>
      <c r="B45" s="10">
        <v>0.16500000000000001</v>
      </c>
      <c r="C45" s="1"/>
      <c r="D45" s="1"/>
      <c r="F45" s="9">
        <f t="shared" si="0"/>
        <v>1947</v>
      </c>
      <c r="G45" s="12">
        <f t="shared" ref="G45:G52" si="2">B45</f>
        <v>0.16500000000000001</v>
      </c>
    </row>
    <row r="46" spans="1:7">
      <c r="A46" s="10">
        <v>1948</v>
      </c>
      <c r="B46" s="10">
        <v>0.152</v>
      </c>
      <c r="C46" s="1"/>
      <c r="D46" s="1"/>
      <c r="F46" s="9">
        <f t="shared" si="0"/>
        <v>1948</v>
      </c>
      <c r="G46" s="12">
        <f t="shared" si="2"/>
        <v>0.152</v>
      </c>
    </row>
    <row r="47" spans="1:7">
      <c r="A47" s="10">
        <v>1949</v>
      </c>
      <c r="B47" s="10">
        <v>0.154</v>
      </c>
      <c r="C47" s="1"/>
      <c r="D47" s="1"/>
      <c r="F47" s="9">
        <f t="shared" si="0"/>
        <v>1949</v>
      </c>
      <c r="G47" s="12">
        <f t="shared" si="2"/>
        <v>0.154</v>
      </c>
    </row>
    <row r="48" spans="1:7">
      <c r="A48" s="10">
        <v>1950</v>
      </c>
      <c r="B48" s="10">
        <v>0.161</v>
      </c>
      <c r="C48" s="1"/>
      <c r="D48" s="1"/>
      <c r="F48" s="9">
        <f t="shared" si="0"/>
        <v>1950</v>
      </c>
      <c r="G48" s="12">
        <f t="shared" si="2"/>
        <v>0.161</v>
      </c>
    </row>
    <row r="49" spans="1:7">
      <c r="A49" s="10">
        <v>1951</v>
      </c>
      <c r="B49" s="10">
        <v>0.159</v>
      </c>
      <c r="C49" s="1"/>
      <c r="D49" s="1"/>
      <c r="F49" s="9">
        <f t="shared" si="0"/>
        <v>1951</v>
      </c>
      <c r="G49" s="12">
        <f t="shared" si="2"/>
        <v>0.159</v>
      </c>
    </row>
    <row r="50" spans="1:7">
      <c r="A50" s="10">
        <v>1952</v>
      </c>
      <c r="B50" s="10">
        <v>0.16</v>
      </c>
      <c r="C50" s="1"/>
      <c r="D50" s="1"/>
      <c r="F50" s="9">
        <f t="shared" si="0"/>
        <v>1952</v>
      </c>
      <c r="G50" s="12">
        <f t="shared" si="2"/>
        <v>0.16</v>
      </c>
    </row>
    <row r="51" spans="1:7">
      <c r="A51" s="10">
        <v>1953</v>
      </c>
      <c r="B51" s="10">
        <v>0.161</v>
      </c>
      <c r="C51" s="1"/>
      <c r="D51" s="1"/>
      <c r="F51" s="9">
        <f t="shared" si="0"/>
        <v>1953</v>
      </c>
      <c r="G51" s="12">
        <f t="shared" si="2"/>
        <v>0.161</v>
      </c>
    </row>
    <row r="52" spans="1:7">
      <c r="A52" s="10">
        <v>1954</v>
      </c>
      <c r="B52" s="10">
        <v>0.18</v>
      </c>
      <c r="C52" s="1"/>
      <c r="D52" s="1"/>
      <c r="F52" s="9">
        <f t="shared" si="0"/>
        <v>1954</v>
      </c>
      <c r="G52" s="12">
        <f t="shared" si="2"/>
        <v>0.18</v>
      </c>
    </row>
    <row r="53" spans="1:7">
      <c r="A53" s="10">
        <v>1955</v>
      </c>
      <c r="B53" s="10">
        <v>0.22800000000000001</v>
      </c>
      <c r="C53" s="1"/>
      <c r="D53" s="1"/>
      <c r="F53" s="9">
        <f t="shared" si="0"/>
        <v>1955</v>
      </c>
      <c r="G53" s="12">
        <f t="shared" si="0"/>
        <v>0.22800000000000001</v>
      </c>
    </row>
    <row r="54" spans="1:7">
      <c r="A54" s="10">
        <v>1956</v>
      </c>
      <c r="B54" s="10">
        <v>0.26800000000000002</v>
      </c>
      <c r="C54" s="1"/>
      <c r="D54" s="1"/>
      <c r="F54" s="9">
        <f t="shared" si="0"/>
        <v>1956</v>
      </c>
      <c r="G54" s="12">
        <f t="shared" si="0"/>
        <v>0.26800000000000002</v>
      </c>
    </row>
    <row r="55" spans="1:7">
      <c r="A55" s="10">
        <v>1957</v>
      </c>
      <c r="B55" s="10">
        <v>0.28899999999999998</v>
      </c>
      <c r="C55" s="10"/>
      <c r="D55" s="1"/>
      <c r="F55" s="9">
        <f t="shared" si="0"/>
        <v>1957</v>
      </c>
      <c r="G55" s="12">
        <f t="shared" si="0"/>
        <v>0.28899999999999998</v>
      </c>
    </row>
    <row r="56" spans="1:7">
      <c r="A56" s="10">
        <v>1958</v>
      </c>
      <c r="B56" s="10">
        <v>0.32</v>
      </c>
      <c r="C56" s="1"/>
      <c r="D56" s="1"/>
      <c r="F56" s="9">
        <f t="shared" si="0"/>
        <v>1958</v>
      </c>
      <c r="G56" s="12">
        <f t="shared" si="0"/>
        <v>0.32</v>
      </c>
    </row>
    <row r="57" spans="1:7">
      <c r="A57" s="10">
        <v>1959</v>
      </c>
      <c r="B57" s="10">
        <v>0.307</v>
      </c>
      <c r="C57" s="1"/>
      <c r="D57" s="1"/>
      <c r="F57" s="9">
        <f t="shared" si="0"/>
        <v>1959</v>
      </c>
      <c r="G57" s="12">
        <f t="shared" si="0"/>
        <v>0.307</v>
      </c>
    </row>
    <row r="58" spans="1:7">
      <c r="A58" s="10">
        <v>1960</v>
      </c>
      <c r="B58" s="10">
        <v>0.29399999999999998</v>
      </c>
      <c r="C58" s="1"/>
      <c r="D58" s="1"/>
      <c r="F58" s="9">
        <f t="shared" si="0"/>
        <v>1960</v>
      </c>
      <c r="G58" s="12">
        <f t="shared" si="0"/>
        <v>0.29399999999999998</v>
      </c>
    </row>
    <row r="59" spans="1:7">
      <c r="A59" s="10">
        <v>1961</v>
      </c>
      <c r="B59" s="10">
        <v>0.27600000000000002</v>
      </c>
      <c r="C59" s="1"/>
      <c r="D59" s="1"/>
      <c r="F59" s="9">
        <f t="shared" si="0"/>
        <v>1961</v>
      </c>
      <c r="G59" s="12">
        <f t="shared" si="0"/>
        <v>0.27600000000000002</v>
      </c>
    </row>
    <row r="60" spans="1:7">
      <c r="A60" s="10">
        <v>1962</v>
      </c>
      <c r="B60" s="10"/>
      <c r="C60" s="1"/>
      <c r="D60" s="1"/>
      <c r="F60" s="9">
        <f t="shared" si="0"/>
        <v>1962</v>
      </c>
      <c r="G60" s="12"/>
    </row>
    <row r="61" spans="1:7">
      <c r="A61" s="10">
        <v>1963</v>
      </c>
      <c r="B61" s="10"/>
      <c r="C61" s="1"/>
      <c r="D61" s="10">
        <v>1.6E-2</v>
      </c>
      <c r="F61" s="9">
        <f t="shared" si="0"/>
        <v>1963</v>
      </c>
      <c r="G61" s="12">
        <f>D61</f>
        <v>1.6E-2</v>
      </c>
    </row>
    <row r="62" spans="1:7">
      <c r="A62" s="10">
        <v>1964</v>
      </c>
      <c r="B62" s="10"/>
      <c r="C62" s="1"/>
      <c r="D62" s="1"/>
      <c r="F62" s="9">
        <f t="shared" si="0"/>
        <v>1964</v>
      </c>
      <c r="G62" s="12"/>
    </row>
    <row r="63" spans="1:7">
      <c r="A63" s="10">
        <v>1965</v>
      </c>
      <c r="B63" s="10"/>
      <c r="C63" s="1"/>
      <c r="D63" s="10">
        <v>1.6E-2</v>
      </c>
      <c r="F63" s="9">
        <f t="shared" si="0"/>
        <v>1965</v>
      </c>
      <c r="G63" s="12">
        <f t="shared" ref="G63:G65" si="3">D63</f>
        <v>1.6E-2</v>
      </c>
    </row>
    <row r="64" spans="1:7">
      <c r="A64" s="10">
        <v>1966</v>
      </c>
      <c r="B64" s="10"/>
      <c r="C64" s="1"/>
      <c r="D64" s="1"/>
      <c r="F64" s="9">
        <f t="shared" si="0"/>
        <v>1966</v>
      </c>
      <c r="G64" s="12"/>
    </row>
    <row r="65" spans="1:7">
      <c r="A65" s="10">
        <v>1967</v>
      </c>
      <c r="B65" s="10"/>
      <c r="C65" s="1"/>
      <c r="D65" s="10">
        <v>7.0000000000000001E-3</v>
      </c>
      <c r="F65" s="9">
        <f t="shared" si="0"/>
        <v>1967</v>
      </c>
      <c r="G65" s="12">
        <f t="shared" si="3"/>
        <v>7.0000000000000001E-3</v>
      </c>
    </row>
    <row r="66" spans="1:7">
      <c r="A66" s="10">
        <v>1968</v>
      </c>
      <c r="B66" s="10"/>
      <c r="C66" s="1"/>
      <c r="D66" s="1"/>
      <c r="F66" s="9">
        <f t="shared" si="0"/>
        <v>1968</v>
      </c>
      <c r="G66" s="12"/>
    </row>
    <row r="67" spans="1:7">
      <c r="A67" s="10">
        <v>1969</v>
      </c>
      <c r="B67" s="10"/>
      <c r="C67" s="1"/>
      <c r="D67" s="10"/>
      <c r="F67" s="9">
        <f t="shared" si="0"/>
        <v>1969</v>
      </c>
      <c r="G67" s="12"/>
    </row>
    <row r="68" spans="1:7">
      <c r="A68" s="10">
        <v>1970</v>
      </c>
      <c r="B68" s="10">
        <v>0.46400000000000002</v>
      </c>
      <c r="C68" s="1"/>
      <c r="D68" s="1"/>
      <c r="F68" s="9">
        <f t="shared" si="0"/>
        <v>1970</v>
      </c>
      <c r="G68" s="12">
        <f t="shared" si="0"/>
        <v>0.46400000000000002</v>
      </c>
    </row>
    <row r="69" spans="1:7">
      <c r="A69" s="10">
        <v>1971</v>
      </c>
      <c r="B69" s="10">
        <v>0.47299999999999998</v>
      </c>
      <c r="C69" s="1"/>
      <c r="D69" s="10"/>
      <c r="F69" s="9">
        <f t="shared" si="0"/>
        <v>1971</v>
      </c>
      <c r="G69" s="12">
        <f t="shared" si="0"/>
        <v>0.47299999999999998</v>
      </c>
    </row>
    <row r="70" spans="1:7">
      <c r="A70" s="10">
        <v>1972</v>
      </c>
      <c r="B70" s="10">
        <v>0.34</v>
      </c>
      <c r="C70" s="1"/>
      <c r="D70" s="10"/>
      <c r="F70" s="9">
        <f t="shared" si="0"/>
        <v>1972</v>
      </c>
      <c r="G70" s="12">
        <f t="shared" si="0"/>
        <v>0.34</v>
      </c>
    </row>
    <row r="71" spans="1:7">
      <c r="A71" s="10">
        <v>1973</v>
      </c>
      <c r="B71" s="10">
        <v>0.318</v>
      </c>
      <c r="C71" s="1"/>
      <c r="D71" s="10"/>
      <c r="F71" s="9">
        <f t="shared" si="0"/>
        <v>1973</v>
      </c>
      <c r="G71" s="12">
        <f>B71</f>
        <v>0.318</v>
      </c>
    </row>
    <row r="72" spans="1:7">
      <c r="A72" s="10">
        <v>1973</v>
      </c>
      <c r="B72" s="10"/>
      <c r="C72" s="1"/>
      <c r="D72" s="10">
        <v>1.0999999999999999E-2</v>
      </c>
      <c r="F72" s="9">
        <f t="shared" si="0"/>
        <v>1973</v>
      </c>
      <c r="G72" s="12">
        <f>D72</f>
        <v>1.0999999999999999E-2</v>
      </c>
    </row>
    <row r="73" spans="1:7">
      <c r="A73" s="10">
        <v>1974</v>
      </c>
      <c r="B73" s="10"/>
      <c r="C73" s="1"/>
      <c r="D73" s="10"/>
      <c r="F73" s="9">
        <f t="shared" si="0"/>
        <v>1974</v>
      </c>
      <c r="G73" s="12"/>
    </row>
    <row r="74" spans="1:7">
      <c r="A74" s="10">
        <v>1975</v>
      </c>
      <c r="B74" s="10">
        <v>0.22</v>
      </c>
      <c r="C74" s="1"/>
      <c r="D74" s="10"/>
      <c r="F74" s="9">
        <f t="shared" si="0"/>
        <v>1975</v>
      </c>
      <c r="G74" s="12">
        <f>B74</f>
        <v>0.22</v>
      </c>
    </row>
    <row r="75" spans="1:7">
      <c r="A75" s="10">
        <v>1976</v>
      </c>
      <c r="B75" s="10"/>
      <c r="C75" s="1"/>
      <c r="D75" s="10"/>
      <c r="F75" s="9">
        <f t="shared" si="0"/>
        <v>1976</v>
      </c>
      <c r="G75" s="12"/>
    </row>
    <row r="76" spans="1:7">
      <c r="A76" s="10">
        <v>1976</v>
      </c>
      <c r="B76" s="10"/>
      <c r="C76" s="1"/>
      <c r="D76" s="10"/>
      <c r="F76" s="9">
        <f t="shared" si="0"/>
        <v>1976</v>
      </c>
      <c r="G76" s="12"/>
    </row>
    <row r="77" spans="1:7">
      <c r="A77" s="10">
        <v>1977</v>
      </c>
      <c r="B77" s="10">
        <v>0.21099999999999999</v>
      </c>
      <c r="C77" s="1"/>
      <c r="D77" s="1"/>
      <c r="F77" s="9">
        <f t="shared" si="0"/>
        <v>1977</v>
      </c>
      <c r="G77" s="12">
        <f>B77</f>
        <v>0.21099999999999999</v>
      </c>
    </row>
    <row r="78" spans="1:7">
      <c r="A78" s="10">
        <v>1978</v>
      </c>
      <c r="B78" s="10">
        <v>0.23300000000000001</v>
      </c>
      <c r="C78" s="1"/>
      <c r="D78" s="10"/>
      <c r="F78" s="9">
        <f t="shared" si="0"/>
        <v>1978</v>
      </c>
      <c r="G78" s="12">
        <f>B78</f>
        <v>0.23300000000000001</v>
      </c>
    </row>
    <row r="79" spans="1:7">
      <c r="A79" s="10">
        <v>1979</v>
      </c>
      <c r="B79" s="10">
        <v>0.224</v>
      </c>
      <c r="C79" s="1"/>
      <c r="D79" s="10"/>
      <c r="F79" s="9">
        <f t="shared" si="0"/>
        <v>1979</v>
      </c>
      <c r="G79" s="12">
        <f>B79</f>
        <v>0.224</v>
      </c>
    </row>
    <row r="80" spans="1:7">
      <c r="A80" s="10">
        <v>1979</v>
      </c>
      <c r="B80" s="10"/>
      <c r="C80" s="1"/>
      <c r="D80" s="10">
        <v>1.6E-2</v>
      </c>
      <c r="F80" s="9">
        <f t="shared" si="0"/>
        <v>1979</v>
      </c>
      <c r="G80" s="12">
        <f>D80</f>
        <v>1.6E-2</v>
      </c>
    </row>
    <row r="81" spans="1:7">
      <c r="A81" s="10">
        <v>1980</v>
      </c>
      <c r="B81" s="10">
        <v>0.183</v>
      </c>
      <c r="C81" s="1"/>
      <c r="D81" s="10"/>
      <c r="F81" s="9">
        <f t="shared" si="0"/>
        <v>1980</v>
      </c>
      <c r="G81" s="12">
        <f t="shared" ref="G81:G83" si="4">B81</f>
        <v>0.183</v>
      </c>
    </row>
    <row r="82" spans="1:7">
      <c r="A82" s="10">
        <v>1981</v>
      </c>
      <c r="B82" s="10">
        <v>0.185</v>
      </c>
      <c r="C82" s="1"/>
      <c r="D82" s="1"/>
      <c r="F82" s="9">
        <f t="shared" ref="F82:F108" si="5">A82</f>
        <v>1981</v>
      </c>
      <c r="G82" s="12">
        <f t="shared" si="4"/>
        <v>0.185</v>
      </c>
    </row>
    <row r="83" spans="1:7">
      <c r="A83" s="10">
        <v>1982</v>
      </c>
      <c r="B83" s="10">
        <v>0.20599999999999999</v>
      </c>
      <c r="C83" s="1"/>
      <c r="D83" s="1"/>
      <c r="F83" s="9">
        <f t="shared" si="5"/>
        <v>1982</v>
      </c>
      <c r="G83" s="12">
        <f t="shared" si="4"/>
        <v>0.20599999999999999</v>
      </c>
    </row>
    <row r="84" spans="1:7">
      <c r="A84" s="10">
        <v>1982</v>
      </c>
      <c r="B84" s="10"/>
      <c r="C84" s="1"/>
      <c r="D84" s="1"/>
      <c r="F84" s="9">
        <f t="shared" si="5"/>
        <v>1982</v>
      </c>
      <c r="G84" s="12"/>
    </row>
    <row r="85" spans="1:7">
      <c r="A85" s="10">
        <v>1982</v>
      </c>
      <c r="B85" s="10"/>
      <c r="C85" s="1"/>
      <c r="D85" s="1"/>
      <c r="F85" s="9">
        <f t="shared" si="5"/>
        <v>1982</v>
      </c>
      <c r="G85" s="12"/>
    </row>
    <row r="86" spans="1:7">
      <c r="A86" s="10">
        <v>1983</v>
      </c>
      <c r="B86" s="10"/>
      <c r="C86" s="1"/>
      <c r="D86" s="1"/>
      <c r="F86" s="9">
        <f t="shared" si="5"/>
        <v>1983</v>
      </c>
      <c r="G86" s="12"/>
    </row>
    <row r="87" spans="1:7">
      <c r="A87" s="10">
        <v>1983</v>
      </c>
      <c r="B87" s="10"/>
      <c r="C87" s="1"/>
      <c r="D87" s="1"/>
      <c r="F87" s="9">
        <f t="shared" si="5"/>
        <v>1983</v>
      </c>
      <c r="G87" s="12"/>
    </row>
    <row r="88" spans="1:7">
      <c r="A88" s="10">
        <v>1984</v>
      </c>
      <c r="B88" s="10">
        <v>0.23499999999999999</v>
      </c>
      <c r="C88" s="1"/>
      <c r="D88" s="1"/>
      <c r="F88" s="9">
        <f t="shared" si="5"/>
        <v>1984</v>
      </c>
      <c r="G88" s="12">
        <f>B88</f>
        <v>0.23499999999999999</v>
      </c>
    </row>
    <row r="89" spans="1:7">
      <c r="A89" s="10">
        <v>1985</v>
      </c>
      <c r="B89" s="10">
        <v>0.253</v>
      </c>
      <c r="C89" s="1"/>
      <c r="D89" s="1"/>
      <c r="F89" s="9">
        <f t="shared" si="5"/>
        <v>1985</v>
      </c>
      <c r="G89" s="12">
        <f t="shared" ref="G89:G90" si="6">B89</f>
        <v>0.253</v>
      </c>
    </row>
    <row r="90" spans="1:7">
      <c r="A90" s="10">
        <v>1986</v>
      </c>
      <c r="B90" s="10">
        <v>0.27100000000000002</v>
      </c>
      <c r="C90" s="1"/>
      <c r="D90" s="1"/>
      <c r="F90" s="9">
        <f t="shared" si="5"/>
        <v>1986</v>
      </c>
      <c r="G90" s="12">
        <f t="shared" si="6"/>
        <v>0.27100000000000002</v>
      </c>
    </row>
    <row r="91" spans="1:7">
      <c r="A91" s="10">
        <v>1986</v>
      </c>
      <c r="B91" s="10"/>
      <c r="C91" s="1"/>
      <c r="D91" s="1"/>
      <c r="F91" s="9">
        <f t="shared" si="5"/>
        <v>1986</v>
      </c>
      <c r="G91" s="12"/>
    </row>
    <row r="92" spans="1:7">
      <c r="A92" s="10">
        <v>1986</v>
      </c>
      <c r="B92" s="10"/>
      <c r="C92" s="1"/>
      <c r="D92" s="1"/>
      <c r="F92" s="9">
        <f t="shared" si="5"/>
        <v>1986</v>
      </c>
      <c r="G92" s="12"/>
    </row>
    <row r="93" spans="1:7">
      <c r="A93" s="10">
        <v>1986</v>
      </c>
      <c r="B93" s="10"/>
      <c r="C93" s="1"/>
      <c r="D93" s="1"/>
      <c r="F93" s="9">
        <f t="shared" si="5"/>
        <v>1986</v>
      </c>
      <c r="G93" s="12"/>
    </row>
    <row r="94" spans="1:7">
      <c r="A94" s="10">
        <v>1987</v>
      </c>
      <c r="B94" s="10">
        <v>0.31900000000000001</v>
      </c>
      <c r="C94" s="1"/>
      <c r="D94" s="1"/>
      <c r="F94" s="9">
        <f t="shared" si="5"/>
        <v>1987</v>
      </c>
      <c r="G94" s="12">
        <f>B94</f>
        <v>0.31900000000000001</v>
      </c>
    </row>
    <row r="95" spans="1:7">
      <c r="A95" s="10">
        <v>1987</v>
      </c>
      <c r="B95" s="10"/>
      <c r="C95" s="1"/>
      <c r="D95" s="10"/>
      <c r="F95" s="9">
        <f t="shared" si="5"/>
        <v>1987</v>
      </c>
      <c r="G95" s="12"/>
    </row>
    <row r="96" spans="1:7">
      <c r="A96" s="10">
        <v>1990</v>
      </c>
      <c r="B96" s="10">
        <v>0.314</v>
      </c>
      <c r="C96" s="1"/>
      <c r="D96" s="10"/>
      <c r="F96" s="9">
        <f t="shared" si="5"/>
        <v>1990</v>
      </c>
      <c r="G96" s="12">
        <f>B96</f>
        <v>0.314</v>
      </c>
    </row>
    <row r="97" spans="1:7">
      <c r="A97" s="10">
        <v>1990</v>
      </c>
      <c r="B97" s="10"/>
      <c r="C97" s="1"/>
      <c r="D97" s="10">
        <v>2.7E-2</v>
      </c>
      <c r="F97" s="9">
        <f t="shared" si="5"/>
        <v>1990</v>
      </c>
      <c r="G97" s="12">
        <f>D97</f>
        <v>2.7E-2</v>
      </c>
    </row>
    <row r="98" spans="1:7">
      <c r="A98" s="10">
        <v>1991</v>
      </c>
      <c r="B98" s="10">
        <v>0.36399999999999999</v>
      </c>
      <c r="C98" s="1"/>
      <c r="D98" s="1"/>
      <c r="F98" s="9">
        <f t="shared" si="5"/>
        <v>1991</v>
      </c>
      <c r="G98" s="12">
        <f t="shared" ref="G98:G100" si="7">B98</f>
        <v>0.36399999999999999</v>
      </c>
    </row>
    <row r="99" spans="1:7">
      <c r="A99" s="10">
        <v>1993</v>
      </c>
      <c r="B99" s="10">
        <v>0.36299999999999999</v>
      </c>
      <c r="C99" s="1"/>
      <c r="D99" s="1"/>
      <c r="F99" s="9">
        <f t="shared" si="5"/>
        <v>1993</v>
      </c>
      <c r="G99" s="12">
        <f t="shared" si="7"/>
        <v>0.36299999999999999</v>
      </c>
    </row>
    <row r="100" spans="1:7">
      <c r="A100" s="10">
        <v>1994</v>
      </c>
      <c r="B100" s="10">
        <v>0.36599999999999999</v>
      </c>
      <c r="C100" s="1"/>
      <c r="D100" s="1"/>
      <c r="F100" s="9">
        <f t="shared" si="5"/>
        <v>1994</v>
      </c>
      <c r="G100" s="12">
        <f t="shared" si="7"/>
        <v>0.36599999999999999</v>
      </c>
    </row>
    <row r="101" spans="1:7">
      <c r="A101" s="10">
        <v>1995</v>
      </c>
      <c r="B101" s="10"/>
      <c r="C101" s="1"/>
      <c r="D101" s="1"/>
      <c r="F101" s="9">
        <f t="shared" si="5"/>
        <v>1995</v>
      </c>
      <c r="G101" s="12"/>
    </row>
    <row r="102" spans="1:7">
      <c r="A102" s="10">
        <v>1996</v>
      </c>
      <c r="B102" s="10"/>
      <c r="C102" s="1"/>
      <c r="D102" s="10">
        <v>2.8000000000000001E-2</v>
      </c>
      <c r="F102" s="9">
        <f t="shared" si="5"/>
        <v>1996</v>
      </c>
      <c r="G102" s="12">
        <f>D102</f>
        <v>2.8000000000000001E-2</v>
      </c>
    </row>
    <row r="103" spans="1:7">
      <c r="A103" s="10">
        <v>1997</v>
      </c>
      <c r="B103" s="10"/>
      <c r="C103" s="1"/>
      <c r="D103" s="1"/>
      <c r="F103" s="9">
        <f t="shared" si="5"/>
        <v>1997</v>
      </c>
      <c r="G103" s="12"/>
    </row>
    <row r="104" spans="1:7">
      <c r="A104" s="10">
        <v>1998</v>
      </c>
      <c r="B104" s="10"/>
      <c r="C104" s="1"/>
      <c r="D104" s="10">
        <v>0.05</v>
      </c>
      <c r="F104" s="9">
        <f t="shared" si="5"/>
        <v>1998</v>
      </c>
      <c r="G104" s="12">
        <f t="shared" ref="G104:G108" si="8">D104</f>
        <v>0.05</v>
      </c>
    </row>
    <row r="105" spans="1:7">
      <c r="A105" s="10">
        <v>1999</v>
      </c>
      <c r="B105" s="1"/>
      <c r="C105" s="1"/>
      <c r="D105" s="10">
        <v>0.05</v>
      </c>
      <c r="F105" s="9">
        <f t="shared" si="5"/>
        <v>1999</v>
      </c>
      <c r="G105" s="12">
        <f t="shared" si="8"/>
        <v>0.05</v>
      </c>
    </row>
    <row r="106" spans="1:7">
      <c r="A106" s="10">
        <v>2000</v>
      </c>
      <c r="B106" s="10"/>
      <c r="C106" s="1"/>
      <c r="D106" s="1"/>
      <c r="F106" s="9">
        <f t="shared" si="5"/>
        <v>2000</v>
      </c>
      <c r="G106" s="12"/>
    </row>
    <row r="107" spans="1:7">
      <c r="A107" s="10">
        <v>2001</v>
      </c>
      <c r="B107" s="10"/>
      <c r="C107" s="1"/>
      <c r="D107" s="1"/>
      <c r="F107" s="9">
        <f t="shared" si="5"/>
        <v>2001</v>
      </c>
      <c r="G107" s="12"/>
    </row>
    <row r="108" spans="1:7">
      <c r="A108" s="10">
        <v>2002</v>
      </c>
      <c r="B108" s="1"/>
      <c r="C108" s="1"/>
      <c r="D108" s="10">
        <v>8.0000000000000002E-3</v>
      </c>
      <c r="F108" s="9">
        <f t="shared" si="5"/>
        <v>2002</v>
      </c>
      <c r="G108" s="12">
        <f t="shared" si="8"/>
        <v>8.0000000000000002E-3</v>
      </c>
    </row>
    <row r="109" spans="1:7">
      <c r="C109" s="11"/>
    </row>
  </sheetData>
  <mergeCells count="1">
    <mergeCell ref="F6:G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4:G103"/>
  <sheetViews>
    <sheetView workbookViewId="0">
      <selection activeCell="K18" sqref="K18"/>
    </sheetView>
  </sheetViews>
  <sheetFormatPr defaultRowHeight="15"/>
  <cols>
    <col min="2" max="2" width="10.7109375" customWidth="1"/>
    <col min="3" max="3" width="9.140625" customWidth="1"/>
  </cols>
  <sheetData>
    <row r="4" spans="1:7">
      <c r="F4" s="16" t="s">
        <v>0</v>
      </c>
      <c r="G4" s="16"/>
    </row>
    <row r="5" spans="1:7">
      <c r="B5" s="17" t="s">
        <v>1</v>
      </c>
      <c r="C5" s="17"/>
      <c r="D5" s="4" t="s">
        <v>6</v>
      </c>
      <c r="F5" s="2"/>
      <c r="G5" s="3"/>
    </row>
    <row r="6" spans="1:7">
      <c r="A6" s="6"/>
      <c r="B6" s="4" t="s">
        <v>2</v>
      </c>
      <c r="C6" s="4" t="s">
        <v>3</v>
      </c>
      <c r="D6" s="6" t="s">
        <v>7</v>
      </c>
      <c r="F6" s="15" t="s">
        <v>4</v>
      </c>
      <c r="G6" s="15"/>
    </row>
    <row r="7" spans="1:7">
      <c r="A7" s="5" t="s">
        <v>5</v>
      </c>
      <c r="B7" s="6" t="s">
        <v>8</v>
      </c>
      <c r="C7" s="6" t="s">
        <v>8</v>
      </c>
      <c r="D7" s="6" t="s">
        <v>8</v>
      </c>
      <c r="F7" s="7" t="s">
        <v>5</v>
      </c>
      <c r="G7" s="7" t="s">
        <v>9</v>
      </c>
    </row>
    <row r="8" spans="1:7">
      <c r="A8" s="8">
        <v>1881</v>
      </c>
      <c r="B8" s="1"/>
      <c r="C8" s="1"/>
      <c r="D8" s="1"/>
      <c r="F8" s="9">
        <f>A8</f>
        <v>1881</v>
      </c>
      <c r="G8" s="12"/>
    </row>
    <row r="9" spans="1:7">
      <c r="A9" s="8">
        <v>1890</v>
      </c>
      <c r="B9" s="1"/>
      <c r="C9" s="1"/>
      <c r="D9" s="1"/>
      <c r="F9" s="9">
        <f t="shared" ref="F9:G76" si="0">A9</f>
        <v>1890</v>
      </c>
      <c r="G9" s="12"/>
    </row>
    <row r="10" spans="1:7">
      <c r="A10" s="10">
        <v>1896</v>
      </c>
      <c r="B10" s="10">
        <v>1E-3</v>
      </c>
      <c r="C10" s="1"/>
      <c r="D10" s="1"/>
      <c r="F10" s="9">
        <f t="shared" si="0"/>
        <v>1896</v>
      </c>
      <c r="G10" s="12">
        <f>B10</f>
        <v>1E-3</v>
      </c>
    </row>
    <row r="11" spans="1:7">
      <c r="A11" s="10">
        <v>1902</v>
      </c>
      <c r="B11" s="10">
        <v>5.0000000000000001E-3</v>
      </c>
      <c r="C11" s="1"/>
      <c r="D11" s="1"/>
      <c r="F11" s="9">
        <f t="shared" si="0"/>
        <v>1902</v>
      </c>
      <c r="G11" s="12">
        <f>B11</f>
        <v>5.0000000000000001E-3</v>
      </c>
    </row>
    <row r="12" spans="1:7">
      <c r="A12" s="10">
        <v>1903</v>
      </c>
      <c r="B12" s="10">
        <v>8.0000000000000002E-3</v>
      </c>
      <c r="C12" s="1"/>
      <c r="D12" s="1"/>
      <c r="F12" s="9">
        <f t="shared" si="0"/>
        <v>1903</v>
      </c>
      <c r="G12" s="12">
        <f>B12</f>
        <v>8.0000000000000002E-3</v>
      </c>
    </row>
    <row r="13" spans="1:7">
      <c r="A13" s="10">
        <v>1904</v>
      </c>
      <c r="B13" s="10"/>
      <c r="C13" s="1"/>
      <c r="D13" s="1"/>
      <c r="F13" s="9">
        <f t="shared" si="0"/>
        <v>1904</v>
      </c>
      <c r="G13" s="12"/>
    </row>
    <row r="14" spans="1:7">
      <c r="A14" s="10">
        <v>1906</v>
      </c>
      <c r="B14" s="10"/>
      <c r="C14" s="1"/>
      <c r="D14" s="1"/>
      <c r="F14" s="9">
        <f t="shared" si="0"/>
        <v>1906</v>
      </c>
      <c r="G14" s="12"/>
    </row>
    <row r="15" spans="1:7">
      <c r="A15" s="10">
        <v>1914</v>
      </c>
      <c r="B15" s="10">
        <v>1.4999999999999999E-2</v>
      </c>
      <c r="C15" s="1"/>
      <c r="D15" s="1"/>
      <c r="F15" s="9">
        <f t="shared" si="0"/>
        <v>1914</v>
      </c>
      <c r="G15" s="12">
        <f t="shared" si="0"/>
        <v>1.4999999999999999E-2</v>
      </c>
    </row>
    <row r="16" spans="1:7">
      <c r="A16" s="10">
        <v>1915</v>
      </c>
      <c r="B16" s="10">
        <v>1.7999999999999999E-2</v>
      </c>
      <c r="C16" s="1"/>
      <c r="D16" s="1"/>
      <c r="F16" s="9">
        <f t="shared" si="0"/>
        <v>1915</v>
      </c>
      <c r="G16" s="12">
        <f t="shared" si="0"/>
        <v>1.7999999999999999E-2</v>
      </c>
    </row>
    <row r="17" spans="1:7">
      <c r="A17" s="10">
        <v>1916</v>
      </c>
      <c r="B17" s="10">
        <v>1.7999999999999999E-2</v>
      </c>
      <c r="C17" s="1"/>
      <c r="D17" s="1"/>
      <c r="F17" s="9">
        <f t="shared" si="0"/>
        <v>1916</v>
      </c>
      <c r="G17" s="12"/>
    </row>
    <row r="18" spans="1:7">
      <c r="A18" s="10">
        <v>1917</v>
      </c>
      <c r="B18" s="10">
        <v>0.02</v>
      </c>
      <c r="C18" s="1"/>
      <c r="D18" s="1"/>
      <c r="F18" s="9">
        <f t="shared" si="0"/>
        <v>1917</v>
      </c>
      <c r="G18" s="12">
        <f t="shared" si="0"/>
        <v>0.02</v>
      </c>
    </row>
    <row r="19" spans="1:7">
      <c r="A19" s="10">
        <v>1918</v>
      </c>
      <c r="B19" s="10">
        <v>2.1000000000000001E-2</v>
      </c>
      <c r="C19" s="1"/>
      <c r="D19" s="1"/>
      <c r="F19" s="9">
        <f t="shared" si="0"/>
        <v>1918</v>
      </c>
      <c r="G19" s="12">
        <f t="shared" si="0"/>
        <v>2.1000000000000001E-2</v>
      </c>
    </row>
    <row r="20" spans="1:7">
      <c r="A20" s="10">
        <v>1919</v>
      </c>
      <c r="B20" s="10"/>
      <c r="C20" s="9">
        <v>5.0000000000000001E-3</v>
      </c>
      <c r="D20" s="1"/>
      <c r="F20" s="9">
        <f t="shared" si="0"/>
        <v>1919</v>
      </c>
      <c r="G20" s="12"/>
    </row>
    <row r="21" spans="1:7">
      <c r="A21" s="10">
        <v>1922</v>
      </c>
      <c r="B21" s="10">
        <v>5.8999999999999997E-2</v>
      </c>
      <c r="C21" s="9"/>
      <c r="D21" s="1"/>
      <c r="F21" s="9">
        <f t="shared" si="0"/>
        <v>1922</v>
      </c>
      <c r="G21" s="12">
        <f t="shared" si="0"/>
        <v>5.8999999999999997E-2</v>
      </c>
    </row>
    <row r="22" spans="1:7">
      <c r="A22" s="10">
        <v>1923</v>
      </c>
      <c r="B22" s="10"/>
      <c r="C22" s="9"/>
      <c r="D22" s="1"/>
      <c r="F22" s="9">
        <f t="shared" si="0"/>
        <v>1923</v>
      </c>
      <c r="G22" s="12"/>
    </row>
    <row r="23" spans="1:7">
      <c r="A23" s="10">
        <v>1925</v>
      </c>
      <c r="B23" s="10">
        <v>7.5999999999999998E-2</v>
      </c>
      <c r="C23" s="9"/>
      <c r="D23" s="1"/>
      <c r="F23" s="9">
        <f t="shared" si="0"/>
        <v>1925</v>
      </c>
      <c r="G23" s="12">
        <f t="shared" si="0"/>
        <v>7.5999999999999998E-2</v>
      </c>
    </row>
    <row r="24" spans="1:7">
      <c r="A24" s="10">
        <v>1927</v>
      </c>
      <c r="B24" s="10"/>
      <c r="C24" s="9">
        <v>1.6E-2</v>
      </c>
      <c r="D24" s="1"/>
      <c r="F24" s="9">
        <f t="shared" si="0"/>
        <v>1927</v>
      </c>
      <c r="G24" s="12"/>
    </row>
    <row r="25" spans="1:7">
      <c r="A25" s="10">
        <v>1929</v>
      </c>
      <c r="B25" s="10"/>
      <c r="C25" s="9"/>
      <c r="D25" s="1"/>
      <c r="F25" s="9">
        <f t="shared" si="0"/>
        <v>1929</v>
      </c>
      <c r="G25" s="12"/>
    </row>
    <row r="26" spans="1:7">
      <c r="A26" s="10">
        <v>1931</v>
      </c>
      <c r="B26" s="10">
        <v>0.22</v>
      </c>
      <c r="C26" s="3">
        <v>2.4E-2</v>
      </c>
      <c r="D26" s="1"/>
      <c r="F26" s="9">
        <f t="shared" si="0"/>
        <v>1931</v>
      </c>
      <c r="G26" s="12">
        <f t="shared" si="0"/>
        <v>0.22</v>
      </c>
    </row>
    <row r="27" spans="1:7">
      <c r="A27" s="10">
        <v>1932</v>
      </c>
      <c r="B27" s="10">
        <v>0.20200000000000001</v>
      </c>
      <c r="C27" s="3"/>
      <c r="D27" s="1"/>
      <c r="F27" s="9">
        <f t="shared" si="0"/>
        <v>1932</v>
      </c>
      <c r="G27" s="12"/>
    </row>
    <row r="28" spans="1:7">
      <c r="A28" s="10">
        <v>1933</v>
      </c>
      <c r="B28" s="10">
        <v>0.24199999999999999</v>
      </c>
      <c r="C28" s="3">
        <v>1.9E-2</v>
      </c>
      <c r="D28" s="1"/>
      <c r="F28" s="9">
        <f t="shared" si="0"/>
        <v>1933</v>
      </c>
      <c r="G28" s="12">
        <f t="shared" si="0"/>
        <v>0.24199999999999999</v>
      </c>
    </row>
    <row r="29" spans="1:7">
      <c r="A29" s="10">
        <v>1934</v>
      </c>
      <c r="B29" s="10">
        <v>0.246</v>
      </c>
      <c r="C29" s="3"/>
      <c r="D29" s="1"/>
      <c r="F29" s="9">
        <f t="shared" si="0"/>
        <v>1934</v>
      </c>
      <c r="G29" s="12">
        <f t="shared" si="0"/>
        <v>0.246</v>
      </c>
    </row>
    <row r="30" spans="1:7">
      <c r="A30" s="10">
        <v>1935</v>
      </c>
      <c r="B30" s="10">
        <v>0.246</v>
      </c>
      <c r="C30" s="3">
        <v>2.1999999999999999E-2</v>
      </c>
      <c r="D30" s="1"/>
      <c r="F30" s="9">
        <f t="shared" si="0"/>
        <v>1935</v>
      </c>
      <c r="G30" s="12"/>
    </row>
    <row r="31" spans="1:7">
      <c r="A31" s="10">
        <v>1936</v>
      </c>
      <c r="B31" s="10">
        <v>0.23599999999999999</v>
      </c>
      <c r="C31" s="3"/>
      <c r="D31" s="1"/>
      <c r="F31" s="9">
        <f t="shared" si="0"/>
        <v>1936</v>
      </c>
      <c r="G31" s="12"/>
    </row>
    <row r="32" spans="1:7">
      <c r="A32" s="10">
        <v>1937</v>
      </c>
      <c r="B32" s="10">
        <v>0.25</v>
      </c>
      <c r="C32" s="3">
        <v>0.03</v>
      </c>
      <c r="D32" s="1"/>
      <c r="F32" s="9">
        <f t="shared" si="0"/>
        <v>1937</v>
      </c>
      <c r="G32" s="12">
        <f t="shared" si="0"/>
        <v>0.25</v>
      </c>
    </row>
    <row r="33" spans="1:7">
      <c r="A33" s="10">
        <v>1938</v>
      </c>
      <c r="B33" s="10">
        <v>0.32100000000000001</v>
      </c>
      <c r="C33" s="3"/>
      <c r="D33" s="1"/>
      <c r="F33" s="9">
        <f t="shared" si="0"/>
        <v>1938</v>
      </c>
      <c r="G33" s="12">
        <f t="shared" si="0"/>
        <v>0.32100000000000001</v>
      </c>
    </row>
    <row r="34" spans="1:7">
      <c r="A34" s="10">
        <v>1939</v>
      </c>
      <c r="B34" s="10">
        <v>0.20599999999999999</v>
      </c>
      <c r="C34" s="3">
        <v>0.02</v>
      </c>
      <c r="D34" s="1"/>
      <c r="F34" s="9">
        <f t="shared" si="0"/>
        <v>1939</v>
      </c>
      <c r="G34" s="12"/>
    </row>
    <row r="35" spans="1:7">
      <c r="A35" s="10">
        <v>1940</v>
      </c>
      <c r="B35" s="10">
        <v>0.19900000000000001</v>
      </c>
      <c r="C35" s="3">
        <v>2.8000000000000001E-2</v>
      </c>
      <c r="D35" s="1"/>
      <c r="F35" s="9">
        <f t="shared" si="0"/>
        <v>1940</v>
      </c>
      <c r="G35" s="12"/>
    </row>
    <row r="36" spans="1:7">
      <c r="A36" s="10">
        <v>1941</v>
      </c>
      <c r="B36" s="10">
        <v>0.20699999999999999</v>
      </c>
      <c r="C36" s="3">
        <v>0.02</v>
      </c>
      <c r="D36" s="1"/>
      <c r="F36" s="9">
        <f t="shared" si="0"/>
        <v>1941</v>
      </c>
      <c r="G36" s="12"/>
    </row>
    <row r="37" spans="1:7">
      <c r="A37" s="10">
        <v>1942</v>
      </c>
      <c r="B37" s="10"/>
      <c r="C37" s="3">
        <v>1.6E-2</v>
      </c>
      <c r="D37" s="1"/>
      <c r="F37" s="9">
        <f t="shared" si="0"/>
        <v>1942</v>
      </c>
      <c r="G37" s="12"/>
    </row>
    <row r="38" spans="1:7">
      <c r="A38" s="10">
        <v>1943</v>
      </c>
      <c r="B38" s="10"/>
      <c r="C38" s="3">
        <v>1.7000000000000001E-2</v>
      </c>
      <c r="D38" s="1"/>
      <c r="F38" s="9">
        <f t="shared" si="0"/>
        <v>1943</v>
      </c>
      <c r="G38" s="12"/>
    </row>
    <row r="39" spans="1:7">
      <c r="A39" s="10">
        <v>1944</v>
      </c>
      <c r="B39" s="10"/>
      <c r="C39" s="3">
        <v>1.4E-2</v>
      </c>
      <c r="D39" s="1"/>
      <c r="F39" s="9">
        <f t="shared" si="0"/>
        <v>1944</v>
      </c>
      <c r="G39" s="12"/>
    </row>
    <row r="40" spans="1:7">
      <c r="A40" s="10">
        <v>1945</v>
      </c>
      <c r="B40" s="10"/>
      <c r="C40" s="3">
        <v>1.2999999999999999E-2</v>
      </c>
      <c r="D40" s="1"/>
      <c r="F40" s="9">
        <f t="shared" si="0"/>
        <v>1945</v>
      </c>
      <c r="G40" s="12"/>
    </row>
    <row r="41" spans="1:7">
      <c r="A41" s="10">
        <v>1946</v>
      </c>
      <c r="B41" s="10">
        <v>0.16200000000000001</v>
      </c>
      <c r="C41" s="1"/>
      <c r="D41" s="1"/>
      <c r="F41" s="9">
        <f t="shared" si="0"/>
        <v>1946</v>
      </c>
      <c r="G41" s="12"/>
    </row>
    <row r="42" spans="1:7">
      <c r="A42" s="10">
        <v>1947</v>
      </c>
      <c r="B42" s="10">
        <v>0.16500000000000001</v>
      </c>
      <c r="C42" s="1"/>
      <c r="D42" s="1"/>
      <c r="F42" s="9">
        <f t="shared" si="0"/>
        <v>1947</v>
      </c>
      <c r="G42" s="12"/>
    </row>
    <row r="43" spans="1:7">
      <c r="A43" s="10">
        <v>1948</v>
      </c>
      <c r="B43" s="10">
        <v>0.152</v>
      </c>
      <c r="C43" s="1"/>
      <c r="D43" s="1"/>
      <c r="F43" s="9">
        <f t="shared" si="0"/>
        <v>1948</v>
      </c>
      <c r="G43" s="12"/>
    </row>
    <row r="44" spans="1:7">
      <c r="A44" s="10">
        <v>1949</v>
      </c>
      <c r="B44" s="10">
        <v>0.154</v>
      </c>
      <c r="C44" s="1"/>
      <c r="D44" s="1"/>
      <c r="F44" s="9">
        <f t="shared" si="0"/>
        <v>1949</v>
      </c>
      <c r="G44" s="12"/>
    </row>
    <row r="45" spans="1:7">
      <c r="A45" s="10">
        <v>1950</v>
      </c>
      <c r="B45" s="10">
        <v>0.161</v>
      </c>
      <c r="C45" s="1"/>
      <c r="D45" s="1"/>
      <c r="F45" s="9">
        <f t="shared" si="0"/>
        <v>1950</v>
      </c>
      <c r="G45" s="12"/>
    </row>
    <row r="46" spans="1:7">
      <c r="A46" s="10">
        <v>1951</v>
      </c>
      <c r="B46" s="10">
        <v>0.159</v>
      </c>
      <c r="C46" s="1"/>
      <c r="D46" s="1"/>
      <c r="F46" s="9">
        <f t="shared" si="0"/>
        <v>1951</v>
      </c>
      <c r="G46" s="12"/>
    </row>
    <row r="47" spans="1:7">
      <c r="A47" s="10">
        <v>1952</v>
      </c>
      <c r="B47" s="10">
        <v>0.16</v>
      </c>
      <c r="C47" s="1"/>
      <c r="D47" s="1"/>
      <c r="F47" s="9">
        <f t="shared" si="0"/>
        <v>1952</v>
      </c>
      <c r="G47" s="12"/>
    </row>
    <row r="48" spans="1:7">
      <c r="A48" s="10">
        <v>1953</v>
      </c>
      <c r="B48" s="10">
        <v>0.161</v>
      </c>
      <c r="C48" s="1"/>
      <c r="D48" s="1"/>
      <c r="F48" s="9">
        <f t="shared" si="0"/>
        <v>1953</v>
      </c>
      <c r="G48" s="12"/>
    </row>
    <row r="49" spans="1:7">
      <c r="A49" s="10">
        <v>1954</v>
      </c>
      <c r="B49" s="10">
        <v>0.18</v>
      </c>
      <c r="C49" s="1"/>
      <c r="D49" s="1"/>
      <c r="F49" s="9">
        <f t="shared" si="0"/>
        <v>1954</v>
      </c>
      <c r="G49" s="12"/>
    </row>
    <row r="50" spans="1:7">
      <c r="A50" s="10">
        <v>1955</v>
      </c>
      <c r="B50" s="10">
        <v>0.22800000000000001</v>
      </c>
      <c r="C50" s="1"/>
      <c r="D50" s="1"/>
      <c r="F50" s="9">
        <f t="shared" si="0"/>
        <v>1955</v>
      </c>
      <c r="G50" s="12">
        <f t="shared" si="0"/>
        <v>0.22800000000000001</v>
      </c>
    </row>
    <row r="51" spans="1:7">
      <c r="A51" s="10">
        <v>1956</v>
      </c>
      <c r="B51" s="10">
        <v>0.26800000000000002</v>
      </c>
      <c r="C51" s="1"/>
      <c r="D51" s="1"/>
      <c r="F51" s="9">
        <f t="shared" si="0"/>
        <v>1956</v>
      </c>
      <c r="G51" s="12">
        <f t="shared" si="0"/>
        <v>0.26800000000000002</v>
      </c>
    </row>
    <row r="52" spans="1:7">
      <c r="A52" s="10">
        <v>1957</v>
      </c>
      <c r="B52" s="10">
        <v>0.28899999999999998</v>
      </c>
      <c r="C52" s="10"/>
      <c r="D52" s="1"/>
      <c r="F52" s="9">
        <f t="shared" si="0"/>
        <v>1957</v>
      </c>
      <c r="G52" s="12">
        <f t="shared" si="0"/>
        <v>0.28899999999999998</v>
      </c>
    </row>
    <row r="53" spans="1:7">
      <c r="A53" s="10">
        <v>1958</v>
      </c>
      <c r="B53" s="10">
        <v>0.32</v>
      </c>
      <c r="C53" s="1"/>
      <c r="D53" s="1"/>
      <c r="F53" s="9">
        <f t="shared" si="0"/>
        <v>1958</v>
      </c>
      <c r="G53" s="12">
        <f t="shared" si="0"/>
        <v>0.32</v>
      </c>
    </row>
    <row r="54" spans="1:7">
      <c r="A54" s="10">
        <v>1959</v>
      </c>
      <c r="B54" s="10">
        <v>0.307</v>
      </c>
      <c r="C54" s="1"/>
      <c r="D54" s="1"/>
      <c r="F54" s="9">
        <f t="shared" si="0"/>
        <v>1959</v>
      </c>
      <c r="G54" s="12"/>
    </row>
    <row r="55" spans="1:7">
      <c r="A55" s="10">
        <v>1960</v>
      </c>
      <c r="B55" s="10">
        <v>0.29399999999999998</v>
      </c>
      <c r="C55" s="1"/>
      <c r="D55" s="1"/>
      <c r="F55" s="9">
        <f t="shared" si="0"/>
        <v>1960</v>
      </c>
      <c r="G55" s="12"/>
    </row>
    <row r="56" spans="1:7">
      <c r="A56" s="10">
        <v>1961</v>
      </c>
      <c r="B56" s="10">
        <v>0.27600000000000002</v>
      </c>
      <c r="C56" s="1"/>
      <c r="D56" s="1"/>
      <c r="F56" s="9">
        <f t="shared" si="0"/>
        <v>1961</v>
      </c>
      <c r="G56" s="12"/>
    </row>
    <row r="57" spans="1:7">
      <c r="A57" s="10">
        <v>1962</v>
      </c>
      <c r="B57" s="10"/>
      <c r="C57" s="1"/>
      <c r="D57" s="1"/>
      <c r="F57" s="9">
        <f t="shared" si="0"/>
        <v>1962</v>
      </c>
      <c r="G57" s="12"/>
    </row>
    <row r="58" spans="1:7">
      <c r="A58" s="10">
        <v>1963</v>
      </c>
      <c r="B58" s="10"/>
      <c r="C58" s="1"/>
      <c r="D58" s="10">
        <v>1.6E-2</v>
      </c>
      <c r="F58" s="9">
        <f t="shared" si="0"/>
        <v>1963</v>
      </c>
      <c r="G58" s="12"/>
    </row>
    <row r="59" spans="1:7">
      <c r="A59" s="10">
        <v>1964</v>
      </c>
      <c r="B59" s="10"/>
      <c r="C59" s="1"/>
      <c r="D59" s="1"/>
      <c r="F59" s="9">
        <f t="shared" si="0"/>
        <v>1964</v>
      </c>
      <c r="G59" s="12"/>
    </row>
    <row r="60" spans="1:7">
      <c r="A60" s="10">
        <v>1965</v>
      </c>
      <c r="B60" s="10"/>
      <c r="C60" s="1"/>
      <c r="D60" s="10">
        <v>1.6E-2</v>
      </c>
      <c r="F60" s="9">
        <f t="shared" si="0"/>
        <v>1965</v>
      </c>
      <c r="G60" s="12"/>
    </row>
    <row r="61" spans="1:7">
      <c r="A61" s="10">
        <v>1966</v>
      </c>
      <c r="B61" s="10"/>
      <c r="C61" s="1"/>
      <c r="D61" s="1"/>
      <c r="F61" s="9">
        <f t="shared" si="0"/>
        <v>1966</v>
      </c>
      <c r="G61" s="12"/>
    </row>
    <row r="62" spans="1:7">
      <c r="A62" s="10">
        <v>1967</v>
      </c>
      <c r="B62" s="10"/>
      <c r="C62" s="1"/>
      <c r="D62" s="10">
        <v>7.0000000000000001E-3</v>
      </c>
      <c r="F62" s="9">
        <f t="shared" si="0"/>
        <v>1967</v>
      </c>
      <c r="G62" s="12"/>
    </row>
    <row r="63" spans="1:7">
      <c r="A63" s="10">
        <v>1968</v>
      </c>
      <c r="B63" s="10"/>
      <c r="C63" s="1"/>
      <c r="D63" s="1"/>
      <c r="F63" s="9">
        <f t="shared" si="0"/>
        <v>1968</v>
      </c>
      <c r="G63" s="12"/>
    </row>
    <row r="64" spans="1:7">
      <c r="A64" s="10">
        <v>1969</v>
      </c>
      <c r="B64" s="10"/>
      <c r="C64" s="1"/>
      <c r="D64" s="10"/>
      <c r="F64" s="9">
        <f t="shared" si="0"/>
        <v>1969</v>
      </c>
      <c r="G64" s="12"/>
    </row>
    <row r="65" spans="1:7">
      <c r="A65" s="10">
        <v>1970</v>
      </c>
      <c r="B65" s="10">
        <v>0.46400000000000002</v>
      </c>
      <c r="C65" s="1"/>
      <c r="D65" s="1"/>
      <c r="F65" s="9">
        <f t="shared" si="0"/>
        <v>1970</v>
      </c>
      <c r="G65" s="12">
        <f t="shared" si="0"/>
        <v>0.46400000000000002</v>
      </c>
    </row>
    <row r="66" spans="1:7">
      <c r="A66" s="10">
        <v>1971</v>
      </c>
      <c r="B66" s="10">
        <v>0.47299999999999998</v>
      </c>
      <c r="C66" s="1"/>
      <c r="D66" s="10"/>
      <c r="F66" s="9">
        <f t="shared" si="0"/>
        <v>1971</v>
      </c>
      <c r="G66" s="12">
        <f t="shared" si="0"/>
        <v>0.47299999999999998</v>
      </c>
    </row>
    <row r="67" spans="1:7">
      <c r="A67" s="10">
        <v>1972</v>
      </c>
      <c r="B67" s="10">
        <v>0.34</v>
      </c>
      <c r="C67" s="1"/>
      <c r="D67" s="10"/>
      <c r="F67" s="9">
        <f t="shared" si="0"/>
        <v>1972</v>
      </c>
      <c r="G67" s="12"/>
    </row>
    <row r="68" spans="1:7">
      <c r="A68" s="10">
        <v>1973</v>
      </c>
      <c r="B68" s="10">
        <v>0.318</v>
      </c>
      <c r="C68" s="1"/>
      <c r="D68" s="10">
        <v>1.0999999999999999E-2</v>
      </c>
      <c r="F68" s="9">
        <f t="shared" si="0"/>
        <v>1973</v>
      </c>
      <c r="G68" s="12"/>
    </row>
    <row r="69" spans="1:7">
      <c r="A69" s="10">
        <v>1974</v>
      </c>
      <c r="B69" s="10"/>
      <c r="C69" s="1"/>
      <c r="D69" s="10"/>
      <c r="F69" s="9">
        <f t="shared" si="0"/>
        <v>1974</v>
      </c>
      <c r="G69" s="12"/>
    </row>
    <row r="70" spans="1:7">
      <c r="A70" s="10">
        <v>1975</v>
      </c>
      <c r="B70" s="10">
        <v>0.22</v>
      </c>
      <c r="C70" s="1"/>
      <c r="D70" s="10"/>
      <c r="F70" s="9">
        <f t="shared" si="0"/>
        <v>1975</v>
      </c>
      <c r="G70" s="12"/>
    </row>
    <row r="71" spans="1:7">
      <c r="A71" s="10">
        <v>1976</v>
      </c>
      <c r="B71" s="10"/>
      <c r="C71" s="1"/>
      <c r="D71" s="10"/>
      <c r="F71" s="9">
        <f t="shared" si="0"/>
        <v>1976</v>
      </c>
      <c r="G71" s="12"/>
    </row>
    <row r="72" spans="1:7">
      <c r="A72" s="10">
        <v>1976</v>
      </c>
      <c r="B72" s="10"/>
      <c r="C72" s="1"/>
      <c r="D72" s="10"/>
      <c r="F72" s="9">
        <f t="shared" si="0"/>
        <v>1976</v>
      </c>
      <c r="G72" s="12"/>
    </row>
    <row r="73" spans="1:7">
      <c r="A73" s="10">
        <v>1977</v>
      </c>
      <c r="B73" s="10">
        <v>0.21099999999999999</v>
      </c>
      <c r="C73" s="1"/>
      <c r="D73" s="1"/>
      <c r="F73" s="9">
        <f t="shared" si="0"/>
        <v>1977</v>
      </c>
      <c r="G73" s="12"/>
    </row>
    <row r="74" spans="1:7">
      <c r="A74" s="10">
        <v>1978</v>
      </c>
      <c r="B74" s="10">
        <v>0.23300000000000001</v>
      </c>
      <c r="C74" s="1"/>
      <c r="D74" s="10"/>
      <c r="F74" s="9">
        <f t="shared" si="0"/>
        <v>1978</v>
      </c>
      <c r="G74" s="12"/>
    </row>
    <row r="75" spans="1:7">
      <c r="A75" s="10">
        <v>1979</v>
      </c>
      <c r="B75" s="10">
        <v>0.224</v>
      </c>
      <c r="C75" s="1"/>
      <c r="D75" s="10">
        <v>1.6E-2</v>
      </c>
      <c r="F75" s="9">
        <f t="shared" si="0"/>
        <v>1979</v>
      </c>
      <c r="G75" s="12"/>
    </row>
    <row r="76" spans="1:7">
      <c r="A76" s="10">
        <v>1980</v>
      </c>
      <c r="B76" s="10">
        <v>0.183</v>
      </c>
      <c r="C76" s="1"/>
      <c r="D76" s="10"/>
      <c r="F76" s="9">
        <f t="shared" si="0"/>
        <v>1980</v>
      </c>
      <c r="G76" s="12"/>
    </row>
    <row r="77" spans="1:7">
      <c r="A77" s="10">
        <v>1981</v>
      </c>
      <c r="B77" s="10">
        <v>0.185</v>
      </c>
      <c r="C77" s="1"/>
      <c r="D77" s="1"/>
      <c r="F77" s="9">
        <f t="shared" ref="F77:F102" si="1">A77</f>
        <v>1981</v>
      </c>
      <c r="G77" s="12"/>
    </row>
    <row r="78" spans="1:7">
      <c r="A78" s="10">
        <v>1982</v>
      </c>
      <c r="B78" s="10">
        <v>0.20599999999999999</v>
      </c>
      <c r="C78" s="1"/>
      <c r="D78" s="1"/>
      <c r="F78" s="9">
        <f t="shared" si="1"/>
        <v>1982</v>
      </c>
      <c r="G78" s="12"/>
    </row>
    <row r="79" spans="1:7">
      <c r="A79" s="10">
        <v>1982</v>
      </c>
      <c r="B79" s="10"/>
      <c r="C79" s="1"/>
      <c r="D79" s="1"/>
      <c r="F79" s="9">
        <f t="shared" si="1"/>
        <v>1982</v>
      </c>
      <c r="G79" s="12"/>
    </row>
    <row r="80" spans="1:7">
      <c r="A80" s="10">
        <v>1982</v>
      </c>
      <c r="B80" s="10"/>
      <c r="C80" s="1"/>
      <c r="D80" s="1"/>
      <c r="F80" s="9">
        <f t="shared" si="1"/>
        <v>1982</v>
      </c>
      <c r="G80" s="12"/>
    </row>
    <row r="81" spans="1:7">
      <c r="A81" s="10">
        <v>1983</v>
      </c>
      <c r="B81" s="10"/>
      <c r="C81" s="1"/>
      <c r="D81" s="1"/>
      <c r="F81" s="9">
        <f t="shared" si="1"/>
        <v>1983</v>
      </c>
      <c r="G81" s="12"/>
    </row>
    <row r="82" spans="1:7">
      <c r="A82" s="10">
        <v>1983</v>
      </c>
      <c r="B82" s="10"/>
      <c r="C82" s="1"/>
      <c r="D82" s="1"/>
      <c r="F82" s="9">
        <f t="shared" si="1"/>
        <v>1983</v>
      </c>
      <c r="G82" s="12"/>
    </row>
    <row r="83" spans="1:7">
      <c r="A83" s="10">
        <v>1984</v>
      </c>
      <c r="B83" s="10">
        <v>0.23499999999999999</v>
      </c>
      <c r="C83" s="1"/>
      <c r="D83" s="1"/>
      <c r="F83" s="9">
        <f t="shared" si="1"/>
        <v>1984</v>
      </c>
      <c r="G83" s="12"/>
    </row>
    <row r="84" spans="1:7">
      <c r="A84" s="10">
        <v>1985</v>
      </c>
      <c r="B84" s="10">
        <v>0.253</v>
      </c>
      <c r="C84" s="1"/>
      <c r="D84" s="1"/>
      <c r="F84" s="9">
        <f t="shared" si="1"/>
        <v>1985</v>
      </c>
      <c r="G84" s="12"/>
    </row>
    <row r="85" spans="1:7">
      <c r="A85" s="10">
        <v>1986</v>
      </c>
      <c r="B85" s="10">
        <v>0.27100000000000002</v>
      </c>
      <c r="C85" s="1"/>
      <c r="D85" s="1"/>
      <c r="F85" s="9">
        <f t="shared" si="1"/>
        <v>1986</v>
      </c>
      <c r="G85" s="12"/>
    </row>
    <row r="86" spans="1:7">
      <c r="A86" s="10">
        <v>1986</v>
      </c>
      <c r="B86" s="10"/>
      <c r="C86" s="1"/>
      <c r="D86" s="1"/>
      <c r="F86" s="9">
        <f t="shared" si="1"/>
        <v>1986</v>
      </c>
      <c r="G86" s="12"/>
    </row>
    <row r="87" spans="1:7">
      <c r="A87" s="10">
        <v>1986</v>
      </c>
      <c r="B87" s="10"/>
      <c r="C87" s="1"/>
      <c r="D87" s="1"/>
      <c r="F87" s="9">
        <f t="shared" si="1"/>
        <v>1986</v>
      </c>
      <c r="G87" s="12"/>
    </row>
    <row r="88" spans="1:7">
      <c r="A88" s="10">
        <v>1986</v>
      </c>
      <c r="B88" s="10"/>
      <c r="C88" s="1"/>
      <c r="D88" s="1"/>
      <c r="F88" s="9">
        <f t="shared" si="1"/>
        <v>1986</v>
      </c>
      <c r="G88" s="12"/>
    </row>
    <row r="89" spans="1:7">
      <c r="A89" s="10">
        <v>1987</v>
      </c>
      <c r="B89" s="10">
        <v>0.31900000000000001</v>
      </c>
      <c r="C89" s="1"/>
      <c r="D89" s="1"/>
      <c r="F89" s="9">
        <f t="shared" si="1"/>
        <v>1987</v>
      </c>
      <c r="G89" s="12"/>
    </row>
    <row r="90" spans="1:7">
      <c r="A90" s="10">
        <v>1987</v>
      </c>
      <c r="B90" s="10"/>
      <c r="C90" s="1"/>
      <c r="D90" s="10"/>
      <c r="F90" s="9">
        <f t="shared" si="1"/>
        <v>1987</v>
      </c>
      <c r="G90" s="12"/>
    </row>
    <row r="91" spans="1:7">
      <c r="A91" s="10">
        <v>1990</v>
      </c>
      <c r="B91" s="10">
        <v>0.314</v>
      </c>
      <c r="C91" s="1"/>
      <c r="D91" s="10">
        <v>2.7E-2</v>
      </c>
      <c r="F91" s="9">
        <f t="shared" si="1"/>
        <v>1990</v>
      </c>
      <c r="G91" s="12"/>
    </row>
    <row r="92" spans="1:7">
      <c r="A92" s="10">
        <v>1991</v>
      </c>
      <c r="B92" s="10">
        <v>0.36399999999999999</v>
      </c>
      <c r="C92" s="1"/>
      <c r="D92" s="1"/>
      <c r="F92" s="9">
        <f t="shared" si="1"/>
        <v>1991</v>
      </c>
      <c r="G92" s="12"/>
    </row>
    <row r="93" spans="1:7">
      <c r="A93" s="10">
        <v>1993</v>
      </c>
      <c r="B93" s="10">
        <v>0.36299999999999999</v>
      </c>
      <c r="C93" s="1"/>
      <c r="D93" s="1"/>
      <c r="F93" s="9">
        <f t="shared" si="1"/>
        <v>1993</v>
      </c>
      <c r="G93" s="12"/>
    </row>
    <row r="94" spans="1:7">
      <c r="A94" s="10">
        <v>1994</v>
      </c>
      <c r="B94" s="10">
        <v>0.36599999999999999</v>
      </c>
      <c r="C94" s="1"/>
      <c r="D94" s="1"/>
      <c r="F94" s="9">
        <f t="shared" si="1"/>
        <v>1994</v>
      </c>
      <c r="G94" s="12"/>
    </row>
    <row r="95" spans="1:7">
      <c r="A95" s="10">
        <v>1995</v>
      </c>
      <c r="B95" s="10"/>
      <c r="C95" s="1"/>
      <c r="D95" s="1"/>
      <c r="F95" s="9">
        <f t="shared" si="1"/>
        <v>1995</v>
      </c>
      <c r="G95" s="12"/>
    </row>
    <row r="96" spans="1:7">
      <c r="A96" s="10">
        <v>1996</v>
      </c>
      <c r="B96" s="10"/>
      <c r="C96" s="1"/>
      <c r="D96" s="10">
        <v>2.8000000000000001E-2</v>
      </c>
      <c r="F96" s="9">
        <f t="shared" si="1"/>
        <v>1996</v>
      </c>
      <c r="G96" s="12"/>
    </row>
    <row r="97" spans="1:7">
      <c r="A97" s="10">
        <v>1997</v>
      </c>
      <c r="B97" s="10"/>
      <c r="C97" s="1"/>
      <c r="D97" s="1"/>
      <c r="F97" s="9">
        <f t="shared" si="1"/>
        <v>1997</v>
      </c>
      <c r="G97" s="12"/>
    </row>
    <row r="98" spans="1:7">
      <c r="A98" s="10">
        <v>1998</v>
      </c>
      <c r="B98" s="10"/>
      <c r="C98" s="1"/>
      <c r="D98" s="10">
        <v>0.05</v>
      </c>
      <c r="F98" s="9">
        <f t="shared" si="1"/>
        <v>1998</v>
      </c>
      <c r="G98" s="12"/>
    </row>
    <row r="99" spans="1:7">
      <c r="A99" s="10">
        <v>1999</v>
      </c>
      <c r="B99" s="1"/>
      <c r="C99" s="1"/>
      <c r="D99" s="10">
        <v>0.05</v>
      </c>
      <c r="F99" s="9">
        <f t="shared" si="1"/>
        <v>1999</v>
      </c>
      <c r="G99" s="12"/>
    </row>
    <row r="100" spans="1:7">
      <c r="A100" s="10">
        <v>2000</v>
      </c>
      <c r="B100" s="10"/>
      <c r="C100" s="1"/>
      <c r="D100" s="1"/>
      <c r="F100" s="9">
        <f t="shared" si="1"/>
        <v>2000</v>
      </c>
      <c r="G100" s="12"/>
    </row>
    <row r="101" spans="1:7">
      <c r="A101" s="10">
        <v>2001</v>
      </c>
      <c r="B101" s="10"/>
      <c r="C101" s="1"/>
      <c r="D101" s="1"/>
      <c r="F101" s="9">
        <f t="shared" si="1"/>
        <v>2001</v>
      </c>
      <c r="G101" s="12"/>
    </row>
    <row r="102" spans="1:7">
      <c r="A102" s="10">
        <v>2002</v>
      </c>
      <c r="B102" s="1"/>
      <c r="C102" s="1"/>
      <c r="D102" s="10">
        <v>8.0000000000000002E-3</v>
      </c>
      <c r="F102" s="9">
        <f t="shared" si="1"/>
        <v>2002</v>
      </c>
      <c r="G102" s="12"/>
    </row>
    <row r="103" spans="1:7">
      <c r="C103" s="11"/>
    </row>
  </sheetData>
  <mergeCells count="3">
    <mergeCell ref="F4:G4"/>
    <mergeCell ref="B5:C5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w_$ comb_eng_orig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2013-11-14T16:22:44Z</dcterms:created>
  <dcterms:modified xsi:type="dcterms:W3CDTF">2013-11-18T16:01:20Z</dcterms:modified>
</cp:coreProperties>
</file>