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70" yWindow="30" windowWidth="18255" windowHeight="832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combo_combust_eng_w_lit_orig" sheetId="1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68" i="7"/>
  <c r="F66"/>
  <c r="F65"/>
  <c r="F67"/>
  <c r="F64"/>
  <c r="F63"/>
  <c r="E66"/>
  <c r="E65"/>
  <c r="E67"/>
  <c r="E64"/>
  <c r="E63"/>
  <c r="D66"/>
  <c r="D65"/>
  <c r="D67"/>
  <c r="D64"/>
  <c r="D63"/>
  <c r="C66"/>
  <c r="C65"/>
  <c r="C67"/>
  <c r="C64"/>
  <c r="C63"/>
  <c r="B67"/>
  <c r="B66"/>
  <c r="B65"/>
  <c r="B64"/>
  <c r="B63"/>
  <c r="IN26"/>
  <c r="IN25"/>
  <c r="IN24"/>
  <c r="IN23"/>
  <c r="IN22"/>
  <c r="IN21"/>
  <c r="IN20"/>
  <c r="IN19"/>
  <c r="IN18"/>
  <c r="IN17"/>
  <c r="IN16"/>
  <c r="IN15"/>
  <c r="IN14"/>
  <c r="IN13"/>
  <c r="IN12"/>
  <c r="IN11"/>
  <c r="IN10"/>
  <c r="IN9"/>
  <c r="IN8"/>
  <c r="IN7"/>
  <c r="IR1"/>
  <c r="IQ1"/>
  <c r="IQ2" a="1"/>
  <c r="IQ2"/>
  <c r="IR2"/>
  <c r="IQ3"/>
  <c r="IR3"/>
  <c r="IQ4"/>
  <c r="IR4"/>
  <c r="IQ5"/>
  <c r="IR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2" a="1"/>
  <c r="IM4"/>
  <c r="IN1"/>
  <c r="IM2"/>
  <c r="IM1"/>
  <c r="IN2"/>
  <c r="IM3"/>
  <c r="IN3"/>
  <c r="IN4"/>
  <c r="IM5"/>
  <c r="IN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31" i="6"/>
  <c r="F29"/>
  <c r="F28"/>
  <c r="F30"/>
  <c r="F27"/>
  <c r="F26"/>
  <c r="E29"/>
  <c r="E28"/>
  <c r="E30"/>
  <c r="E27"/>
  <c r="E26"/>
  <c r="D29"/>
  <c r="D28"/>
  <c r="D30"/>
  <c r="D27"/>
  <c r="D26"/>
  <c r="C29"/>
  <c r="C28"/>
  <c r="C30"/>
  <c r="C27"/>
  <c r="C26"/>
  <c r="B30"/>
  <c r="B29"/>
  <c r="B28"/>
  <c r="B27"/>
  <c r="B26"/>
  <c r="CV26"/>
  <c r="CV25"/>
  <c r="CV24"/>
  <c r="CV23"/>
  <c r="CV22"/>
  <c r="CV21"/>
  <c r="CV20"/>
  <c r="CV19"/>
  <c r="CV18"/>
  <c r="CV17"/>
  <c r="CV16"/>
  <c r="CV15"/>
  <c r="CV14"/>
  <c r="CV13"/>
  <c r="CV12"/>
  <c r="CV11"/>
  <c r="CV10"/>
  <c r="CV9"/>
  <c r="CV8"/>
  <c r="CV7"/>
  <c r="CZ1"/>
  <c r="CY1"/>
  <c r="CY2" a="1"/>
  <c r="CY2"/>
  <c r="CZ2"/>
  <c r="CY3"/>
  <c r="CZ3"/>
  <c r="CY4"/>
  <c r="CZ4"/>
  <c r="CY5"/>
  <c r="CZ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2" a="1"/>
  <c r="CU4"/>
  <c r="CV1"/>
  <c r="CU2"/>
  <c r="CU1"/>
  <c r="CV2"/>
  <c r="CU3"/>
  <c r="CV3"/>
  <c r="CV4"/>
  <c r="CU5"/>
  <c r="CV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34" i="5"/>
  <c r="F32"/>
  <c r="F31"/>
  <c r="F33"/>
  <c r="F30"/>
  <c r="F29"/>
  <c r="E32"/>
  <c r="E31"/>
  <c r="E33"/>
  <c r="E30"/>
  <c r="E29"/>
  <c r="D32"/>
  <c r="D31"/>
  <c r="D33"/>
  <c r="D30"/>
  <c r="D29"/>
  <c r="C32"/>
  <c r="C31"/>
  <c r="C33"/>
  <c r="C30"/>
  <c r="C29"/>
  <c r="B33"/>
  <c r="B32"/>
  <c r="B31"/>
  <c r="B30"/>
  <c r="B29"/>
  <c r="DH26"/>
  <c r="DH25"/>
  <c r="DH24"/>
  <c r="DH23"/>
  <c r="DH22"/>
  <c r="DH21"/>
  <c r="DH20"/>
  <c r="DH19"/>
  <c r="DH18"/>
  <c r="DH17"/>
  <c r="DH16"/>
  <c r="DH15"/>
  <c r="DH14"/>
  <c r="DH13"/>
  <c r="DH12"/>
  <c r="DH11"/>
  <c r="DH10"/>
  <c r="DH9"/>
  <c r="DH8"/>
  <c r="DH7"/>
  <c r="DL1"/>
  <c r="DK1"/>
  <c r="DK2" a="1"/>
  <c r="DK2"/>
  <c r="DL2"/>
  <c r="DK3"/>
  <c r="DL3"/>
  <c r="DK4"/>
  <c r="DL4"/>
  <c r="DK5"/>
  <c r="DL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2" a="1"/>
  <c r="DG4"/>
  <c r="DH1"/>
  <c r="DG2"/>
  <c r="DG1"/>
  <c r="DH2"/>
  <c r="DG3"/>
  <c r="DH3"/>
  <c r="DH4"/>
  <c r="DG5"/>
  <c r="DH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4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H2" i="1"/>
  <c r="H5"/>
  <c r="E8"/>
  <c r="F8"/>
  <c r="E9"/>
  <c r="F9"/>
  <c r="E10"/>
  <c r="F10"/>
  <c r="E11"/>
  <c r="F11"/>
  <c r="E12"/>
  <c r="E13"/>
  <c r="E14"/>
  <c r="E15"/>
  <c r="E16"/>
  <c r="E17"/>
  <c r="F17"/>
  <c r="E18"/>
  <c r="F18"/>
  <c r="E19"/>
  <c r="F19"/>
  <c r="E20"/>
  <c r="E21"/>
  <c r="E22"/>
  <c r="F22"/>
  <c r="E23"/>
  <c r="E24"/>
  <c r="E25"/>
  <c r="E26"/>
  <c r="E27"/>
  <c r="E28"/>
  <c r="E29"/>
  <c r="E30"/>
  <c r="E31"/>
  <c r="E32"/>
  <c r="E33"/>
  <c r="E34"/>
  <c r="E35"/>
  <c r="E36"/>
  <c r="F36"/>
  <c r="E37"/>
  <c r="F37"/>
  <c r="E38"/>
  <c r="F38"/>
  <c r="E39"/>
  <c r="E40"/>
  <c r="E41"/>
  <c r="E42"/>
  <c r="E43"/>
  <c r="E44"/>
  <c r="E45"/>
  <c r="E46"/>
  <c r="E47"/>
  <c r="E48"/>
  <c r="E49"/>
  <c r="E50"/>
  <c r="E51"/>
  <c r="F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F95"/>
  <c r="E96"/>
  <c r="E97"/>
  <c r="E98"/>
  <c r="E99"/>
  <c r="E100"/>
  <c r="E101"/>
  <c r="E102"/>
  <c r="E103"/>
  <c r="E104"/>
  <c r="E105"/>
  <c r="E106"/>
  <c r="E107"/>
  <c r="E108"/>
  <c r="F108"/>
</calcChain>
</file>

<file path=xl/sharedStrings.xml><?xml version="1.0" encoding="utf-8"?>
<sst xmlns="http://schemas.openxmlformats.org/spreadsheetml/2006/main" count="2714" uniqueCount="68">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</sst>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13" fillId="5" borderId="3" applyNumberFormat="0" applyAlignment="0" applyProtection="0"/>
    <xf numFmtId="0" fontId="14" fillId="6" borderId="4" applyNumberFormat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3" fillId="5" borderId="3" xfId="2"/>
    <xf numFmtId="0" fontId="14" fillId="6" borderId="4" xfId="3"/>
    <xf numFmtId="164" fontId="13" fillId="5" borderId="3" xfId="2" applyNumberFormat="1"/>
    <xf numFmtId="2" fontId="14" fillId="6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combo_combust_eng_w_lit_orig!$E$8:$E$108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combo_combust_eng_w_lit_orig!$F$8:$F$108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</c:ser>
        <c:dLbls/>
        <c:axId val="77630464"/>
        <c:axId val="78860288"/>
      </c:scatterChart>
      <c:valAx>
        <c:axId val="77630464"/>
        <c:scaling>
          <c:orientation val="minMax"/>
        </c:scaling>
        <c:axPos val="b"/>
        <c:majorGridlines/>
        <c:numFmt formatCode="General" sourceLinked="1"/>
        <c:tickLblPos val="nextTo"/>
        <c:crossAx val="78860288"/>
        <c:crosses val="autoZero"/>
        <c:crossBetween val="midCat"/>
      </c:valAx>
      <c:valAx>
        <c:axId val="78860288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7763046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85"/>
                  <c:y val="1.3414260717410325E-2"/>
                </c:manualLayout>
              </c:layout>
              <c:numFmt formatCode="General" sourceLinked="0"/>
            </c:trendlineLbl>
          </c:trendline>
          <c:xVal>
            <c:numRef>
              <c:f>combo_combust_eng_w_lit_orig!$E$8:$E$51</c:f>
              <c:numCache>
                <c:formatCode>General</c:formatCode>
                <c:ptCount val="44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</c:numCache>
            </c:numRef>
          </c:xVal>
          <c:yVal>
            <c:numRef>
              <c:f>combo_combust_eng_w_lit_orig!$F$8:$F$51</c:f>
              <c:numCache>
                <c:formatCode>General</c:formatCode>
                <c:ptCount val="44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</c:numCache>
            </c:numRef>
          </c:yVal>
        </c:ser>
        <c:dLbls/>
        <c:axId val="80349440"/>
        <c:axId val="80429824"/>
      </c:scatterChart>
      <c:valAx>
        <c:axId val="80349440"/>
        <c:scaling>
          <c:orientation val="minMax"/>
        </c:scaling>
        <c:axPos val="b"/>
        <c:numFmt formatCode="General" sourceLinked="1"/>
        <c:tickLblPos val="nextTo"/>
        <c:crossAx val="80429824"/>
        <c:crosses val="autoZero"/>
        <c:crossBetween val="midCat"/>
      </c:valAx>
      <c:valAx>
        <c:axId val="804298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34944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s="37">
        <f>PRMallall!G1</f>
        <v>1.0547923999254508E-2</v>
      </c>
      <c r="C2" s="37">
        <f>PRMallND!G1</f>
        <v>1.440482321457159E-2</v>
      </c>
      <c r="D2" s="37">
        <f>PRM70all!G1</f>
        <v>2.6778704852547887E-2</v>
      </c>
      <c r="E2" s="37">
        <f>PRM70ND!G1</f>
        <v>6.6144395716573939E-3</v>
      </c>
    </row>
    <row r="3" spans="1:5">
      <c r="A3" t="s">
        <v>51</v>
      </c>
      <c r="B3">
        <f>PRMallall!B68</f>
        <v>61</v>
      </c>
      <c r="C3">
        <f>PRMallND!B34</f>
        <v>27</v>
      </c>
      <c r="D3">
        <f>PRM70all!B31</f>
        <v>24</v>
      </c>
      <c r="E3">
        <f>PRM70ND!B14</f>
        <v>7</v>
      </c>
    </row>
    <row r="4" spans="1:5">
      <c r="A4" t="s">
        <v>25</v>
      </c>
      <c r="B4" s="36">
        <f>PRMallall!H1</f>
        <v>0.46848706110215699</v>
      </c>
      <c r="C4" s="36">
        <f>PRMallND!H1</f>
        <v>0.88466838601767495</v>
      </c>
      <c r="D4" s="36">
        <f>PRM70all!H1</f>
        <v>0.56733283087634001</v>
      </c>
      <c r="E4" s="36">
        <f>PRM70ND!H1</f>
        <v>0.80810275608036974</v>
      </c>
    </row>
    <row r="5" spans="1:5">
      <c r="A5" t="s">
        <v>57</v>
      </c>
      <c r="B5" s="37">
        <f>PRMallall!H16</f>
        <v>2.9572978742242609E-3</v>
      </c>
      <c r="C5" s="37">
        <f>PRMallND!H16</f>
        <v>2.1584271142383645E-3</v>
      </c>
      <c r="D5" s="37">
        <f>PRM70all!H16</f>
        <v>1.0292181176145204E-2</v>
      </c>
      <c r="E5" s="37">
        <f>PRM70ND!H16</f>
        <v>3.7928342516127542E-3</v>
      </c>
    </row>
    <row r="6" spans="1:5">
      <c r="A6" t="s">
        <v>58</v>
      </c>
      <c r="B6" s="37">
        <f>PRMallall!H26</f>
        <v>1.4597350373063058E-3</v>
      </c>
      <c r="C6" s="37">
        <f>PRMallND!H26</f>
        <v>1.0462798312782275E-3</v>
      </c>
      <c r="D6" s="37">
        <f>PRM70all!H26</f>
        <v>4.9670808163221839E-3</v>
      </c>
      <c r="E6" s="37">
        <f>PRM70ND!H26</f>
        <v>1.5902613346840322E-3</v>
      </c>
    </row>
    <row r="7" spans="1:5">
      <c r="A7" t="s">
        <v>59</v>
      </c>
      <c r="B7" s="37">
        <f>SUM(B5:B6)/3</f>
        <v>1.4723443038435222E-3</v>
      </c>
      <c r="C7" s="37">
        <f>SUM(C5:C6)/3</f>
        <v>1.0682356485055306E-3</v>
      </c>
      <c r="D7" s="37">
        <f>SUM(D5:D6)/3</f>
        <v>5.0864206641557958E-3</v>
      </c>
      <c r="E7" s="37">
        <f>SUM(E5:E6)/3</f>
        <v>1.7943651954322622E-3</v>
      </c>
    </row>
    <row r="8" spans="1:5">
      <c r="A8" t="s">
        <v>60</v>
      </c>
      <c r="B8" s="38">
        <f>B7/B2</f>
        <v>0.1395861691786538</v>
      </c>
      <c r="C8" s="38">
        <f>C7/C2</f>
        <v>7.4158192196689218E-2</v>
      </c>
      <c r="D8" s="38">
        <f>D7/D2</f>
        <v>0.18994274339118544</v>
      </c>
      <c r="E8" s="38">
        <f>E7/E2</f>
        <v>0.27128000429863242</v>
      </c>
    </row>
    <row r="9" spans="1:5">
      <c r="A9" t="s">
        <v>61</v>
      </c>
      <c r="B9" s="37">
        <f>PRMallall!B63</f>
        <v>1.0546589791652605E-2</v>
      </c>
      <c r="C9" s="37">
        <f>PRMallND!B29</f>
        <v>1.4408290546771254E-2</v>
      </c>
      <c r="D9" s="37">
        <f>PRM70all!B26</f>
        <v>2.6805458715157479E-2</v>
      </c>
      <c r="E9" s="37">
        <f>PRM70ND!B9</f>
        <v>9.1883451378046103E-3</v>
      </c>
    </row>
    <row r="10" spans="1:5">
      <c r="A10" t="s">
        <v>62</v>
      </c>
      <c r="B10" s="37">
        <f>PRMallall!B64</f>
        <v>1.4007258476578504E-4</v>
      </c>
      <c r="C10" s="37">
        <f>PRMallND!B30</f>
        <v>1.2251513262246031E-4</v>
      </c>
      <c r="D10" s="37">
        <f>PRM70all!B27</f>
        <v>1.3310606276424935E-3</v>
      </c>
      <c r="E10" s="37">
        <f>PRM70ND!B10</f>
        <v>7.0723193631011348E-3</v>
      </c>
    </row>
    <row r="11" spans="1:5">
      <c r="A11" t="s">
        <v>64</v>
      </c>
      <c r="B11" s="37">
        <f>PRMallall!B66</f>
        <v>1.0966081650842851E-2</v>
      </c>
      <c r="C11" s="37">
        <f>PRMallND!B32</f>
        <v>1.4654434789689329E-2</v>
      </c>
      <c r="D11" s="37">
        <f>PRM70all!B29</f>
        <v>3.2109537795700908E-2</v>
      </c>
      <c r="E11" s="37">
        <f>PRM70ND!B12</f>
        <v>2.5214906799220286E-2</v>
      </c>
    </row>
    <row r="12" spans="1:5">
      <c r="A12" t="s">
        <v>63</v>
      </c>
      <c r="B12" s="37">
        <f>PRMallall!B65</f>
        <v>1.0276496560314123E-2</v>
      </c>
      <c r="C12" s="37">
        <f>PRMallND!B31</f>
        <v>1.4175185728599176E-2</v>
      </c>
      <c r="D12" s="37">
        <f>PRM70all!B28</f>
        <v>2.5383803037078032E-2</v>
      </c>
      <c r="E12" s="37">
        <f>PRM70ND!B11</f>
        <v>5.9779773988587739E-3</v>
      </c>
    </row>
    <row r="13" spans="1:5">
      <c r="A13" t="s">
        <v>65</v>
      </c>
      <c r="B13">
        <f>PRMallall!E67</f>
        <v>70</v>
      </c>
      <c r="C13">
        <f>PRMallND!E33</f>
        <v>69</v>
      </c>
      <c r="D13">
        <f>PRM70all!E30</f>
        <v>30</v>
      </c>
      <c r="E13">
        <f>PRM70ND!E13</f>
        <v>29</v>
      </c>
    </row>
    <row r="14" spans="1:5">
      <c r="A14" t="s">
        <v>66</v>
      </c>
    </row>
    <row r="15" spans="1:5">
      <c r="A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3</v>
      </c>
      <c r="G1" s="29">
        <f>LN(G2)</f>
        <v>6.6144395716573939E-3</v>
      </c>
      <c r="H1" s="30">
        <f>G4</f>
        <v>0.80810275608036974</v>
      </c>
      <c r="I1" t="s">
        <v>1</v>
      </c>
      <c r="J1" t="s">
        <v>3</v>
      </c>
      <c r="K1" s="31">
        <f>LN(K2)</f>
        <v>2.5214906799220286E-2</v>
      </c>
      <c r="L1" s="32">
        <f>K4</f>
        <v>0.98192355478529325</v>
      </c>
      <c r="M1" t="s">
        <v>1</v>
      </c>
      <c r="N1" t="s">
        <v>3</v>
      </c>
      <c r="O1" s="31">
        <f>LN(O2)</f>
        <v>6.7231174849145927E-3</v>
      </c>
      <c r="P1" s="32">
        <f>O4</f>
        <v>0.87211096198582105</v>
      </c>
      <c r="Q1" t="s">
        <v>1</v>
      </c>
      <c r="R1" t="s">
        <v>3</v>
      </c>
      <c r="S1" s="31">
        <f>LN(S2)</f>
        <v>6.7390574093116329E-3</v>
      </c>
      <c r="T1" s="32">
        <f>S4</f>
        <v>0.83591910600457975</v>
      </c>
      <c r="U1" t="s">
        <v>1</v>
      </c>
      <c r="V1" t="s">
        <v>3</v>
      </c>
      <c r="W1" s="31">
        <f>LN(W2)</f>
        <v>6.7468205753708115E-3</v>
      </c>
      <c r="X1" s="32">
        <f>W4</f>
        <v>0.82369439703318403</v>
      </c>
      <c r="Y1" t="s">
        <v>1</v>
      </c>
      <c r="Z1" t="s">
        <v>3</v>
      </c>
      <c r="AA1" s="31">
        <f>LN(AA2)</f>
        <v>6.5084012411450506E-3</v>
      </c>
      <c r="AB1" s="32">
        <f>AA4</f>
        <v>0.80232163146859381</v>
      </c>
      <c r="AC1" t="s">
        <v>1</v>
      </c>
      <c r="AD1" t="s">
        <v>3</v>
      </c>
      <c r="AE1" s="31">
        <f>LN(AE2)</f>
        <v>6.4081350558111167E-3</v>
      </c>
      <c r="AF1" s="32">
        <f>AE4</f>
        <v>0.80169393124429134</v>
      </c>
      <c r="AG1" t="s">
        <v>1</v>
      </c>
      <c r="AH1" t="s">
        <v>3</v>
      </c>
      <c r="AI1" s="31">
        <f>LN(AI2)</f>
        <v>5.9779773988587739E-3</v>
      </c>
      <c r="AJ1" s="32">
        <f>AI4</f>
        <v>0.86075427143295546</v>
      </c>
    </row>
    <row r="2" spans="1:36" ht="15.75" thickTop="1">
      <c r="B2">
        <v>2.5214906799220286E-2</v>
      </c>
      <c r="C2" s="33">
        <v>0.98192355478529325</v>
      </c>
      <c r="D2">
        <v>217.28244533088036</v>
      </c>
      <c r="E2">
        <v>1971</v>
      </c>
      <c r="F2">
        <v>551</v>
      </c>
      <c r="G2">
        <f t="array" ref="G2:H6">LOGEST(F2:F8,E2:E8,TRUE, TRUE)</f>
        <v>1.0066363632881246</v>
      </c>
      <c r="H2">
        <v>1.185478351142679E-3</v>
      </c>
      <c r="I2">
        <v>1995</v>
      </c>
      <c r="J2">
        <v>610</v>
      </c>
      <c r="K2">
        <f t="array" ref="K2:L6">LOGEST(J2:J7,I2:I7,TRUE, TRUE)</f>
        <v>1.0255354913939239</v>
      </c>
      <c r="L2">
        <v>8.6504594711911443E-20</v>
      </c>
      <c r="M2">
        <v>1971</v>
      </c>
      <c r="N2">
        <v>551</v>
      </c>
      <c r="O2">
        <f t="array" ref="O2:P6">LOGEST(N2:N7,M2:M7,TRUE, TRUE)</f>
        <v>1.006745768372346</v>
      </c>
      <c r="P2">
        <v>9.6170594770114486E-4</v>
      </c>
      <c r="Q2">
        <v>1971</v>
      </c>
      <c r="R2">
        <v>551</v>
      </c>
      <c r="S2">
        <f t="array" ref="S2:T6">LOGEST(R2:R7,Q2:Q7,TRUE, TRUE)</f>
        <v>1.0067618159516791</v>
      </c>
      <c r="T2">
        <v>9.291533278794952E-4</v>
      </c>
      <c r="U2">
        <v>1971</v>
      </c>
      <c r="V2">
        <v>551</v>
      </c>
      <c r="W2">
        <f t="array" ref="W2:X6">LOGEST(V2:V7,U2:U7,TRUE, TRUE)</f>
        <v>1.0067696316411756</v>
      </c>
      <c r="X2">
        <v>9.1373170423725031E-4</v>
      </c>
      <c r="Y2">
        <v>1971</v>
      </c>
      <c r="Z2">
        <v>551</v>
      </c>
      <c r="AA2">
        <f t="array" ref="AA2:AB6">LOGEST(Z2:Z7,Y2:Y7,TRUE, TRUE)</f>
        <v>1.0065296269079023</v>
      </c>
      <c r="AB2">
        <v>1.4613593443177236E-3</v>
      </c>
      <c r="AC2">
        <v>1971</v>
      </c>
      <c r="AD2">
        <v>551</v>
      </c>
      <c r="AE2">
        <f t="array" ref="AE2:AF6">LOGEST(AD2:AD7,AC2:AC7,TRUE, TRUE)</f>
        <v>1.0064287110810937</v>
      </c>
      <c r="AF2">
        <v>1.7824785097890266E-3</v>
      </c>
      <c r="AG2">
        <v>1971</v>
      </c>
      <c r="AH2">
        <v>551</v>
      </c>
      <c r="AI2">
        <f t="array" ref="AI2:AJ6">LOGEST(AH2:AH7,AG2:AG7,TRUE, TRUE)</f>
        <v>1.005995881164071</v>
      </c>
      <c r="AJ2">
        <v>4.1791589841753676E-3</v>
      </c>
    </row>
    <row r="3" spans="1:36">
      <c r="B3">
        <v>6.7231174849145927E-3</v>
      </c>
      <c r="C3" s="33">
        <v>0.87211096198582105</v>
      </c>
      <c r="D3">
        <v>27.277113833294493</v>
      </c>
      <c r="E3">
        <v>1995</v>
      </c>
      <c r="F3">
        <v>610</v>
      </c>
      <c r="G3">
        <v>1.441481674828824E-3</v>
      </c>
      <c r="H3">
        <v>2.8739345971672301</v>
      </c>
      <c r="I3">
        <v>1996</v>
      </c>
      <c r="J3">
        <v>624</v>
      </c>
      <c r="K3">
        <v>1.7105865270564708E-3</v>
      </c>
      <c r="L3">
        <v>3.4168978366588281</v>
      </c>
      <c r="M3">
        <v>1996</v>
      </c>
      <c r="N3">
        <v>624</v>
      </c>
      <c r="O3">
        <v>1.2872754668502193E-3</v>
      </c>
      <c r="P3">
        <v>2.5662168714684985</v>
      </c>
      <c r="Q3">
        <v>1995</v>
      </c>
      <c r="R3">
        <v>610</v>
      </c>
      <c r="S3">
        <v>1.4928495494505774E-3</v>
      </c>
      <c r="T3">
        <v>2.9757850465188693</v>
      </c>
      <c r="U3">
        <v>1995</v>
      </c>
      <c r="V3">
        <v>610</v>
      </c>
      <c r="W3">
        <v>1.5606990509965694E-3</v>
      </c>
      <c r="X3">
        <v>3.1107729220248244</v>
      </c>
      <c r="Y3">
        <v>1995</v>
      </c>
      <c r="Z3">
        <v>610</v>
      </c>
      <c r="AA3">
        <v>1.6152868105800274E-3</v>
      </c>
      <c r="AB3">
        <v>3.2193070021569032</v>
      </c>
      <c r="AC3">
        <v>1995</v>
      </c>
      <c r="AD3">
        <v>610</v>
      </c>
      <c r="AE3">
        <v>1.5935487907497296E-3</v>
      </c>
      <c r="AF3">
        <v>3.1757162528643601</v>
      </c>
      <c r="AG3">
        <v>1995</v>
      </c>
      <c r="AH3">
        <v>610</v>
      </c>
      <c r="AI3">
        <v>1.2021969470270857E-3</v>
      </c>
      <c r="AJ3">
        <v>2.3956066077762617</v>
      </c>
    </row>
    <row r="4" spans="1:36" ht="15.75" thickBot="1">
      <c r="B4">
        <v>6.7390574093116329E-3</v>
      </c>
      <c r="C4" s="33">
        <v>0.83591910600457975</v>
      </c>
      <c r="D4">
        <v>20.378219197852776</v>
      </c>
      <c r="E4">
        <v>1996</v>
      </c>
      <c r="F4">
        <v>624</v>
      </c>
      <c r="G4">
        <v>0.80810275608036974</v>
      </c>
      <c r="H4">
        <v>3.587606006439524E-2</v>
      </c>
      <c r="I4">
        <v>1997</v>
      </c>
      <c r="J4">
        <v>633</v>
      </c>
      <c r="K4">
        <v>0.98192355478529325</v>
      </c>
      <c r="L4">
        <v>7.1558968455794954E-3</v>
      </c>
      <c r="M4">
        <v>1997</v>
      </c>
      <c r="N4">
        <v>633</v>
      </c>
      <c r="O4">
        <v>0.87211096198582105</v>
      </c>
      <c r="P4">
        <v>3.198821257533583E-2</v>
      </c>
      <c r="Q4">
        <v>1997</v>
      </c>
      <c r="R4">
        <v>633</v>
      </c>
      <c r="S4">
        <v>0.83591910600457975</v>
      </c>
      <c r="T4">
        <v>3.6971266276314356E-2</v>
      </c>
      <c r="U4">
        <v>1996</v>
      </c>
      <c r="V4">
        <v>624</v>
      </c>
      <c r="W4">
        <v>0.82369439703318403</v>
      </c>
      <c r="X4">
        <v>3.8446240697569682E-2</v>
      </c>
      <c r="Y4">
        <v>1996</v>
      </c>
      <c r="Z4">
        <v>624</v>
      </c>
      <c r="AA4">
        <v>0.80232163146859381</v>
      </c>
      <c r="AB4">
        <v>3.9500285888831373E-2</v>
      </c>
      <c r="AC4">
        <v>1996</v>
      </c>
      <c r="AD4">
        <v>624</v>
      </c>
      <c r="AE4">
        <v>0.80169393124429134</v>
      </c>
      <c r="AF4">
        <v>3.860315071870913E-2</v>
      </c>
      <c r="AG4">
        <v>1996</v>
      </c>
      <c r="AH4">
        <v>624</v>
      </c>
      <c r="AI4">
        <v>0.86075427143295546</v>
      </c>
      <c r="AJ4">
        <v>2.8785860528153649E-2</v>
      </c>
    </row>
    <row r="5" spans="1:36" ht="16.5" thickTop="1" thickBot="1">
      <c r="B5">
        <v>6.7468205753708115E-3</v>
      </c>
      <c r="C5" s="33">
        <v>0.82369439703318403</v>
      </c>
      <c r="D5">
        <v>18.687877938586407</v>
      </c>
      <c r="E5">
        <v>1997</v>
      </c>
      <c r="F5">
        <v>633</v>
      </c>
      <c r="G5">
        <v>21.055611315054023</v>
      </c>
      <c r="H5">
        <v>5</v>
      </c>
      <c r="I5">
        <v>1998</v>
      </c>
      <c r="J5">
        <v>659</v>
      </c>
      <c r="K5" s="30">
        <v>217.28244533088036</v>
      </c>
      <c r="L5">
        <v>4</v>
      </c>
      <c r="M5">
        <v>1998</v>
      </c>
      <c r="N5">
        <v>659</v>
      </c>
      <c r="O5" s="30">
        <v>27.277113833294493</v>
      </c>
      <c r="P5">
        <v>4</v>
      </c>
      <c r="Q5">
        <v>1998</v>
      </c>
      <c r="R5">
        <v>659</v>
      </c>
      <c r="S5" s="30">
        <v>20.378219197852776</v>
      </c>
      <c r="T5">
        <v>4</v>
      </c>
      <c r="U5">
        <v>1998</v>
      </c>
      <c r="V5">
        <v>659</v>
      </c>
      <c r="W5" s="30">
        <v>18.687877938586407</v>
      </c>
      <c r="X5">
        <v>4</v>
      </c>
      <c r="Y5">
        <v>1997</v>
      </c>
      <c r="Z5">
        <v>633</v>
      </c>
      <c r="AA5" s="30">
        <v>16.234889784435367</v>
      </c>
      <c r="AB5">
        <v>4</v>
      </c>
      <c r="AC5">
        <v>1997</v>
      </c>
      <c r="AD5">
        <v>633</v>
      </c>
      <c r="AE5" s="30">
        <v>16.17084008118562</v>
      </c>
      <c r="AF5">
        <v>4</v>
      </c>
      <c r="AG5">
        <v>1997</v>
      </c>
      <c r="AH5">
        <v>633</v>
      </c>
      <c r="AI5" s="30">
        <v>24.726195346624696</v>
      </c>
      <c r="AJ5">
        <v>4</v>
      </c>
    </row>
    <row r="6" spans="1:36" ht="15.75" thickTop="1">
      <c r="B6">
        <v>6.5084012411450506E-3</v>
      </c>
      <c r="C6" s="33">
        <v>0.80232163146859381</v>
      </c>
      <c r="D6">
        <v>16.234889784435367</v>
      </c>
      <c r="E6">
        <v>1998</v>
      </c>
      <c r="F6">
        <v>659</v>
      </c>
      <c r="G6">
        <v>2.7100502261865327E-2</v>
      </c>
      <c r="H6">
        <v>6.4354584287204756E-3</v>
      </c>
      <c r="I6">
        <v>1999</v>
      </c>
      <c r="J6">
        <v>668</v>
      </c>
      <c r="K6">
        <v>1.1126351685633988E-2</v>
      </c>
      <c r="L6">
        <v>2.0482743865829831E-4</v>
      </c>
      <c r="M6">
        <v>1999</v>
      </c>
      <c r="N6">
        <v>668</v>
      </c>
      <c r="O6">
        <v>2.7911190632108535E-2</v>
      </c>
      <c r="P6">
        <v>4.0929829750594926E-3</v>
      </c>
      <c r="Q6">
        <v>1999</v>
      </c>
      <c r="R6">
        <v>668</v>
      </c>
      <c r="S6">
        <v>2.7854468789812813E-2</v>
      </c>
      <c r="T6">
        <v>5.4674981202965569E-3</v>
      </c>
      <c r="U6">
        <v>1999</v>
      </c>
      <c r="V6">
        <v>668</v>
      </c>
      <c r="W6">
        <v>2.7622803242901905E-2</v>
      </c>
      <c r="X6">
        <v>5.9124536951018535E-3</v>
      </c>
      <c r="Y6">
        <v>1999</v>
      </c>
      <c r="Z6">
        <v>668</v>
      </c>
      <c r="AA6">
        <v>2.5330853456011965E-2</v>
      </c>
      <c r="AB6">
        <v>6.2410903411976434E-3</v>
      </c>
      <c r="AC6">
        <v>1998</v>
      </c>
      <c r="AD6">
        <v>659</v>
      </c>
      <c r="AE6">
        <v>2.4097838370011126E-2</v>
      </c>
      <c r="AF6">
        <v>5.9608129816454926E-3</v>
      </c>
      <c r="AG6">
        <v>1998</v>
      </c>
      <c r="AH6">
        <v>659</v>
      </c>
      <c r="AI6">
        <v>2.0488762567925558E-2</v>
      </c>
      <c r="AJ6">
        <v>3.314503065385257E-3</v>
      </c>
    </row>
    <row r="7" spans="1:36">
      <c r="B7">
        <v>6.4081350558111167E-3</v>
      </c>
      <c r="C7" s="33">
        <v>0.80169393124429134</v>
      </c>
      <c r="D7">
        <v>16.17084008118562</v>
      </c>
      <c r="E7">
        <v>1999</v>
      </c>
      <c r="F7">
        <v>668</v>
      </c>
      <c r="G7" t="s">
        <v>27</v>
      </c>
      <c r="H7">
        <f>TINV(0.0455,H5)</f>
        <v>2.6486542536661553</v>
      </c>
      <c r="I7">
        <v>2000</v>
      </c>
      <c r="J7">
        <v>693</v>
      </c>
      <c r="K7" t="s">
        <v>27</v>
      </c>
      <c r="L7">
        <f>TINV(0.0455,L5)</f>
        <v>2.8693151695711707</v>
      </c>
      <c r="M7">
        <v>2000</v>
      </c>
      <c r="N7">
        <v>693</v>
      </c>
      <c r="O7" t="s">
        <v>27</v>
      </c>
      <c r="P7">
        <f>TINV(0.0455,P5)</f>
        <v>2.8693151695711707</v>
      </c>
      <c r="Q7">
        <v>2000</v>
      </c>
      <c r="R7">
        <v>693</v>
      </c>
      <c r="S7" t="s">
        <v>27</v>
      </c>
      <c r="T7">
        <f>TINV(0.0455,T5)</f>
        <v>2.8693151695711707</v>
      </c>
      <c r="U7">
        <v>2000</v>
      </c>
      <c r="V7">
        <v>693</v>
      </c>
      <c r="W7" t="s">
        <v>27</v>
      </c>
      <c r="X7">
        <f>TINV(0.0455,X5)</f>
        <v>2.8693151695711707</v>
      </c>
      <c r="Y7">
        <v>2000</v>
      </c>
      <c r="Z7">
        <v>693</v>
      </c>
      <c r="AA7" t="s">
        <v>27</v>
      </c>
      <c r="AB7">
        <f>TINV(0.0455,AB5)</f>
        <v>2.8693151695711707</v>
      </c>
      <c r="AC7">
        <v>2000</v>
      </c>
      <c r="AD7">
        <v>693</v>
      </c>
      <c r="AE7" t="s">
        <v>27</v>
      </c>
      <c r="AF7">
        <f>TINV(0.0455,AF5)</f>
        <v>2.8693151695711707</v>
      </c>
      <c r="AG7">
        <v>1999</v>
      </c>
      <c r="AH7">
        <v>668</v>
      </c>
    </row>
    <row r="8" spans="1:36">
      <c r="B8">
        <v>5.9779773988587739E-3</v>
      </c>
      <c r="C8" s="33">
        <v>0.86075427143295546</v>
      </c>
      <c r="D8">
        <v>24.726195346624696</v>
      </c>
      <c r="E8">
        <v>2000</v>
      </c>
      <c r="F8">
        <v>693</v>
      </c>
      <c r="G8" t="s">
        <v>28</v>
      </c>
      <c r="H8">
        <f>H7*G3</f>
        <v>3.8179865696171783E-3</v>
      </c>
      <c r="K8" t="s">
        <v>28</v>
      </c>
      <c r="L8">
        <f>L7*K3</f>
        <v>4.9082118709471972E-3</v>
      </c>
      <c r="O8" t="s">
        <v>28</v>
      </c>
      <c r="P8">
        <f>P7*O3</f>
        <v>3.6935990244501451E-3</v>
      </c>
      <c r="S8" t="s">
        <v>28</v>
      </c>
      <c r="T8">
        <f>T7*S3</f>
        <v>4.2834558581260288E-3</v>
      </c>
      <c r="W8" t="s">
        <v>28</v>
      </c>
      <c r="X8">
        <f>X7*W3</f>
        <v>4.4781374621597871E-3</v>
      </c>
      <c r="AA8" t="s">
        <v>28</v>
      </c>
      <c r="AB8">
        <f>AB7*AA3</f>
        <v>4.6347669488055066E-3</v>
      </c>
      <c r="AE8" t="s">
        <v>28</v>
      </c>
      <c r="AF8">
        <f>AF7*AE3</f>
        <v>4.5723937187499945E-3</v>
      </c>
    </row>
    <row r="9" spans="1:36">
      <c r="A9" t="s">
        <v>46</v>
      </c>
      <c r="B9" s="11">
        <f>AVERAGE(B2:B8)</f>
        <v>9.1883451378046103E-3</v>
      </c>
      <c r="C9" s="11">
        <f>AVERAGE(C2:C8)</f>
        <v>0.85405969342210264</v>
      </c>
      <c r="D9" s="11">
        <f>AVERAGE(D2:D8)</f>
        <v>48.679654501837106</v>
      </c>
      <c r="E9" s="11">
        <f>AVERAGE(E2:E8)</f>
        <v>1993.7142857142858</v>
      </c>
      <c r="F9" s="11">
        <f>AVERAGE(F2:F8)</f>
        <v>634</v>
      </c>
      <c r="G9" t="s">
        <v>29</v>
      </c>
      <c r="H9">
        <f>G2+H8</f>
        <v>1.0104543498577416</v>
      </c>
      <c r="K9" t="s">
        <v>29</v>
      </c>
      <c r="L9">
        <f>K2+L8</f>
        <v>1.030443703264871</v>
      </c>
      <c r="O9" t="s">
        <v>29</v>
      </c>
      <c r="P9">
        <f>O2+P8</f>
        <v>1.0104393673967962</v>
      </c>
      <c r="S9" t="s">
        <v>29</v>
      </c>
      <c r="T9">
        <f>S2+T8</f>
        <v>1.0110452718098051</v>
      </c>
      <c r="W9" t="s">
        <v>29</v>
      </c>
      <c r="X9">
        <f>W2+X8</f>
        <v>1.0112477691033355</v>
      </c>
      <c r="AA9" t="s">
        <v>29</v>
      </c>
      <c r="AB9">
        <f>AA2+AB8</f>
        <v>1.0111643938567079</v>
      </c>
      <c r="AE9" t="s">
        <v>29</v>
      </c>
      <c r="AF9">
        <f>AE2+AF8</f>
        <v>1.0110011047998437</v>
      </c>
    </row>
    <row r="10" spans="1:36">
      <c r="A10" t="s">
        <v>47</v>
      </c>
      <c r="B10" s="11">
        <f>STDEV(B2:B8)</f>
        <v>7.0723193631011348E-3</v>
      </c>
      <c r="C10" s="11">
        <f>STDEV(C2:C8)</f>
        <v>6.2436587769800662E-2</v>
      </c>
      <c r="D10" s="11">
        <f>STDEV(D2:D8)</f>
        <v>74.46330382835184</v>
      </c>
      <c r="E10" s="11">
        <f>STDEV(E2:E8)</f>
        <v>10.160614904531316</v>
      </c>
      <c r="F10" s="11">
        <f>STDEV(F2:F8)</f>
        <v>46.238512086787566</v>
      </c>
      <c r="G10" t="s">
        <v>30</v>
      </c>
      <c r="H10">
        <f>G2-H8</f>
        <v>1.0028183767185075</v>
      </c>
      <c r="K10" t="s">
        <v>30</v>
      </c>
      <c r="L10">
        <f>K2-L8</f>
        <v>1.0206272795229767</v>
      </c>
      <c r="O10" t="s">
        <v>30</v>
      </c>
      <c r="P10">
        <f>O2-P8</f>
        <v>1.0030521693478958</v>
      </c>
      <c r="S10" t="s">
        <v>30</v>
      </c>
      <c r="T10">
        <f>S2-T8</f>
        <v>1.0024783600935532</v>
      </c>
      <c r="W10" t="s">
        <v>30</v>
      </c>
      <c r="X10">
        <f>W2-X8</f>
        <v>1.0022914941790158</v>
      </c>
      <c r="AA10" t="s">
        <v>30</v>
      </c>
      <c r="AB10">
        <f>AA2-AB8</f>
        <v>1.0018948599590967</v>
      </c>
      <c r="AE10" t="s">
        <v>30</v>
      </c>
      <c r="AF10">
        <f>AE2-AF8</f>
        <v>1.0018563173623436</v>
      </c>
    </row>
    <row r="11" spans="1:36">
      <c r="A11" t="s">
        <v>48</v>
      </c>
      <c r="B11" s="11">
        <f>MIN(B2:B8)</f>
        <v>5.9779773988587739E-3</v>
      </c>
      <c r="C11" s="11">
        <f>MIN(C2:C8)</f>
        <v>0.80169393124429134</v>
      </c>
      <c r="D11" s="11">
        <f>MIN(D2:D8)</f>
        <v>16.17084008118562</v>
      </c>
      <c r="E11" s="11">
        <f>MIN(E2:E8)</f>
        <v>1971</v>
      </c>
      <c r="F11" s="11">
        <f>MIN(F2:F8)</f>
        <v>551</v>
      </c>
      <c r="G11" t="s">
        <v>31</v>
      </c>
      <c r="H11" s="34">
        <f>LN(G2)</f>
        <v>6.6144395716573939E-3</v>
      </c>
      <c r="K11" t="s">
        <v>31</v>
      </c>
      <c r="L11" s="34">
        <f>LN(K2)</f>
        <v>2.5214906799220286E-2</v>
      </c>
      <c r="O11" t="s">
        <v>31</v>
      </c>
      <c r="P11" s="34">
        <f>LN(O2)</f>
        <v>6.7231174849145927E-3</v>
      </c>
      <c r="S11" t="s">
        <v>31</v>
      </c>
      <c r="T11" s="34">
        <f>LN(S2)</f>
        <v>6.7390574093116329E-3</v>
      </c>
      <c r="W11" t="s">
        <v>31</v>
      </c>
      <c r="X11" s="34">
        <f>LN(W2)</f>
        <v>6.7468205753708115E-3</v>
      </c>
      <c r="AA11" t="s">
        <v>31</v>
      </c>
      <c r="AB11" s="34">
        <f>LN(AA2)</f>
        <v>6.5084012411450506E-3</v>
      </c>
      <c r="AE11" t="s">
        <v>31</v>
      </c>
      <c r="AF11" s="34">
        <f>LN(AE2)</f>
        <v>6.4081350558111167E-3</v>
      </c>
    </row>
    <row r="12" spans="1:36">
      <c r="A12" t="s">
        <v>49</v>
      </c>
      <c r="B12" s="11">
        <f>MAX(B2:B8)</f>
        <v>2.5214906799220286E-2</v>
      </c>
      <c r="C12" s="11">
        <f>MAX(C2:C8)</f>
        <v>0.98192355478529325</v>
      </c>
      <c r="D12" s="11">
        <f>MAX(D2:D8)</f>
        <v>217.28244533088036</v>
      </c>
      <c r="E12" s="11">
        <f>MAX(E2:E8)</f>
        <v>2000</v>
      </c>
      <c r="F12" s="11">
        <f>MAX(F2:F8)</f>
        <v>693</v>
      </c>
      <c r="G12" t="s">
        <v>32</v>
      </c>
      <c r="H12" s="34">
        <f>LN(H9)</f>
        <v>1.0400081044685415E-2</v>
      </c>
      <c r="K12" t="s">
        <v>32</v>
      </c>
      <c r="L12" s="34">
        <f>LN(L9)</f>
        <v>2.9989489351341703E-2</v>
      </c>
      <c r="O12" t="s">
        <v>32</v>
      </c>
      <c r="P12" s="34">
        <f>LN(P9)</f>
        <v>1.0385253485157868E-2</v>
      </c>
      <c r="S12" t="s">
        <v>32</v>
      </c>
      <c r="T12" s="34">
        <f>LN(T9)</f>
        <v>1.098471827395925E-2</v>
      </c>
      <c r="W12" t="s">
        <v>32</v>
      </c>
      <c r="X12" s="34">
        <f>LN(X9)</f>
        <v>1.1184983309847163E-2</v>
      </c>
      <c r="AA12" t="s">
        <v>32</v>
      </c>
      <c r="AB12" s="34">
        <f>LN(AB9)</f>
        <v>1.1102532019055074E-2</v>
      </c>
      <c r="AE12" t="s">
        <v>32</v>
      </c>
      <c r="AF12" s="34">
        <f>LN(AF9)</f>
        <v>1.0941032817009023E-2</v>
      </c>
    </row>
    <row r="13" spans="1:36">
      <c r="A13" t="s">
        <v>50</v>
      </c>
      <c r="B13" s="11">
        <f>ABS(B12-B11)</f>
        <v>1.9236929400361511E-2</v>
      </c>
      <c r="C13" s="11">
        <f>ABS(C12-C11)</f>
        <v>0.18022962354100192</v>
      </c>
      <c r="D13" s="11">
        <f>ABS(D12-D11)</f>
        <v>201.11160524969475</v>
      </c>
      <c r="E13" s="11">
        <f>ABS(E12-E11)</f>
        <v>29</v>
      </c>
      <c r="F13" s="11">
        <f>ABS(F12-F11)</f>
        <v>142</v>
      </c>
      <c r="G13" t="s">
        <v>33</v>
      </c>
      <c r="H13" s="34">
        <f>LN(H10)</f>
        <v>2.8144125414599074E-3</v>
      </c>
      <c r="K13" t="s">
        <v>33</v>
      </c>
      <c r="L13" s="34">
        <f>LN(L10)</f>
        <v>2.0417418198005719E-2</v>
      </c>
      <c r="O13" t="s">
        <v>33</v>
      </c>
      <c r="P13" s="34">
        <f>LN(P10)</f>
        <v>3.0475209351251251E-3</v>
      </c>
      <c r="S13" t="s">
        <v>33</v>
      </c>
      <c r="T13" s="34">
        <f>LN(T10)</f>
        <v>2.4752940240145693E-3</v>
      </c>
      <c r="W13" t="s">
        <v>33</v>
      </c>
      <c r="X13" s="34">
        <f>LN(X10)</f>
        <v>2.2888727101860965E-3</v>
      </c>
      <c r="AA13" t="s">
        <v>33</v>
      </c>
      <c r="AB13" s="34">
        <f>LN(AB10)</f>
        <v>1.8930669765742721E-3</v>
      </c>
      <c r="AE13" t="s">
        <v>33</v>
      </c>
      <c r="AF13" s="34">
        <f>LN(AF10)</f>
        <v>1.8545965345413023E-3</v>
      </c>
    </row>
    <row r="14" spans="1:36">
      <c r="A14" t="s">
        <v>51</v>
      </c>
      <c r="B14" s="11">
        <f>COUNT(B2:B8)</f>
        <v>7</v>
      </c>
      <c r="G14" t="s">
        <v>34</v>
      </c>
      <c r="H14" s="34">
        <f>H12-H11</f>
        <v>3.7856414730280214E-3</v>
      </c>
      <c r="K14" t="s">
        <v>34</v>
      </c>
      <c r="L14" s="34">
        <f>L12-L11</f>
        <v>4.7745825521214175E-3</v>
      </c>
      <c r="O14" t="s">
        <v>34</v>
      </c>
      <c r="P14" s="34">
        <f>P12-P11</f>
        <v>3.6621360002432749E-3</v>
      </c>
      <c r="S14" t="s">
        <v>34</v>
      </c>
      <c r="T14" s="34">
        <f>T12-T11</f>
        <v>4.2456608646476175E-3</v>
      </c>
      <c r="W14" t="s">
        <v>34</v>
      </c>
      <c r="X14" s="34">
        <f>X12-X11</f>
        <v>4.4381627344763511E-3</v>
      </c>
      <c r="AA14" t="s">
        <v>34</v>
      </c>
      <c r="AB14" s="34">
        <f>AB12-AB11</f>
        <v>4.5941307779100229E-3</v>
      </c>
      <c r="AE14" t="s">
        <v>34</v>
      </c>
      <c r="AF14" s="34">
        <f>AF12-AF11</f>
        <v>4.5328977611979061E-3</v>
      </c>
    </row>
    <row r="15" spans="1:36">
      <c r="G15" t="s">
        <v>35</v>
      </c>
      <c r="H15" s="34">
        <f>H11-H13</f>
        <v>3.8000270301974865E-3</v>
      </c>
      <c r="K15" t="s">
        <v>35</v>
      </c>
      <c r="L15" s="34">
        <f>L11-L13</f>
        <v>4.7974886012145668E-3</v>
      </c>
      <c r="O15" t="s">
        <v>35</v>
      </c>
      <c r="P15" s="34">
        <f>P11-P13</f>
        <v>3.6755965497894676E-3</v>
      </c>
      <c r="S15" t="s">
        <v>35</v>
      </c>
      <c r="T15" s="34">
        <f>T11-T13</f>
        <v>4.2637633852970636E-3</v>
      </c>
      <c r="W15" t="s">
        <v>35</v>
      </c>
      <c r="X15" s="34">
        <f>X11-X13</f>
        <v>4.457947865184715E-3</v>
      </c>
      <c r="AA15" t="s">
        <v>35</v>
      </c>
      <c r="AB15" s="34">
        <f>AB11-AB13</f>
        <v>4.6153342645707789E-3</v>
      </c>
      <c r="AE15" t="s">
        <v>35</v>
      </c>
      <c r="AF15" s="34">
        <f>AF11-AF13</f>
        <v>4.5535385212698148E-3</v>
      </c>
    </row>
    <row r="16" spans="1:36">
      <c r="G16" t="s">
        <v>36</v>
      </c>
      <c r="H16" s="35">
        <f>AVERAGE(H14:H15)</f>
        <v>3.7928342516127542E-3</v>
      </c>
      <c r="K16" t="s">
        <v>36</v>
      </c>
      <c r="L16" s="35">
        <f>AVERAGE(L14:L15)</f>
        <v>4.7860355766679921E-3</v>
      </c>
      <c r="O16" t="s">
        <v>36</v>
      </c>
      <c r="P16" s="35">
        <f>AVERAGE(P14:P15)</f>
        <v>3.6688662750163714E-3</v>
      </c>
      <c r="S16" t="s">
        <v>36</v>
      </c>
      <c r="T16" s="35">
        <f>AVERAGE(T14:T15)</f>
        <v>4.2547121249723405E-3</v>
      </c>
      <c r="W16" t="s">
        <v>36</v>
      </c>
      <c r="X16" s="35">
        <f>AVERAGE(X14:X15)</f>
        <v>4.448055299830533E-3</v>
      </c>
      <c r="AA16" t="s">
        <v>36</v>
      </c>
      <c r="AB16" s="35">
        <f>AVERAGE(AB14:AB15)</f>
        <v>4.6047325212404009E-3</v>
      </c>
      <c r="AE16" t="s">
        <v>36</v>
      </c>
      <c r="AF16" s="35">
        <f>AVERAGE(AF14:AF15)</f>
        <v>4.5432181412338605E-3</v>
      </c>
    </row>
    <row r="17" spans="7:32">
      <c r="G17" t="s">
        <v>37</v>
      </c>
      <c r="H17">
        <f>TINV(0.3173,H5)</f>
        <v>1.1105333943044307</v>
      </c>
      <c r="K17" t="s">
        <v>37</v>
      </c>
      <c r="L17">
        <f>TINV(0.3173,L5)</f>
        <v>1.1416549873749267</v>
      </c>
      <c r="O17" t="s">
        <v>37</v>
      </c>
      <c r="P17">
        <f>TINV(0.3173,P5)</f>
        <v>1.1416549873749267</v>
      </c>
      <c r="S17" t="s">
        <v>37</v>
      </c>
      <c r="T17">
        <f>TINV(0.3173,T5)</f>
        <v>1.1416549873749267</v>
      </c>
      <c r="W17" t="s">
        <v>37</v>
      </c>
      <c r="X17">
        <f>TINV(0.3173,X5)</f>
        <v>1.1416549873749267</v>
      </c>
      <c r="AA17" t="s">
        <v>37</v>
      </c>
      <c r="AB17">
        <f>TINV(0.3173,AB5)</f>
        <v>1.1416549873749267</v>
      </c>
      <c r="AE17" t="s">
        <v>37</v>
      </c>
      <c r="AF17">
        <f>TINV(0.3173,AF5)</f>
        <v>1.1416549873749267</v>
      </c>
    </row>
    <row r="18" spans="7:32">
      <c r="G18" t="s">
        <v>38</v>
      </c>
      <c r="H18">
        <f>H17*G3</f>
        <v>1.6008135371752895E-3</v>
      </c>
      <c r="K18" t="s">
        <v>38</v>
      </c>
      <c r="L18">
        <f>L17*K3</f>
        <v>1.9528996399503747E-3</v>
      </c>
      <c r="O18" t="s">
        <v>38</v>
      </c>
      <c r="P18">
        <f>P17*O3</f>
        <v>1.4696244568549401E-3</v>
      </c>
      <c r="S18" t="s">
        <v>38</v>
      </c>
      <c r="T18">
        <f>T17*S3</f>
        <v>1.7043191335306639E-3</v>
      </c>
      <c r="W18" t="s">
        <v>38</v>
      </c>
      <c r="X18">
        <f>X17*W3</f>
        <v>1.7817798553615486E-3</v>
      </c>
      <c r="AA18" t="s">
        <v>38</v>
      </c>
      <c r="AB18">
        <f>AB17*AA3</f>
        <v>1.8441002433396267E-3</v>
      </c>
      <c r="AE18" t="s">
        <v>38</v>
      </c>
      <c r="AF18">
        <f>AF17*AE3</f>
        <v>1.8192829245847122E-3</v>
      </c>
    </row>
    <row r="19" spans="7:32">
      <c r="G19" t="s">
        <v>39</v>
      </c>
      <c r="H19">
        <f>G2+H18</f>
        <v>1.0082371768252998</v>
      </c>
      <c r="K19" t="s">
        <v>39</v>
      </c>
      <c r="L19">
        <f>K2+L18</f>
        <v>1.0274883910338741</v>
      </c>
      <c r="O19" t="s">
        <v>39</v>
      </c>
      <c r="P19">
        <f>O2+P18</f>
        <v>1.0082153928292008</v>
      </c>
      <c r="S19" t="s">
        <v>39</v>
      </c>
      <c r="T19">
        <f>S2+T18</f>
        <v>1.0084661350852098</v>
      </c>
      <c r="W19" t="s">
        <v>39</v>
      </c>
      <c r="X19">
        <f>W2+X18</f>
        <v>1.0085514114965373</v>
      </c>
      <c r="AA19" t="s">
        <v>39</v>
      </c>
      <c r="AB19">
        <f>AA2+AB18</f>
        <v>1.0083737271512418</v>
      </c>
      <c r="AE19" t="s">
        <v>39</v>
      </c>
      <c r="AF19">
        <f>AE2+AF18</f>
        <v>1.0082479940056783</v>
      </c>
    </row>
    <row r="20" spans="7:32">
      <c r="G20" t="s">
        <v>40</v>
      </c>
      <c r="H20">
        <f>G2-H18</f>
        <v>1.0050355497509493</v>
      </c>
      <c r="K20" t="s">
        <v>40</v>
      </c>
      <c r="L20">
        <f>K2-L18</f>
        <v>1.0235825917539736</v>
      </c>
      <c r="O20" t="s">
        <v>40</v>
      </c>
      <c r="P20">
        <f>O2-P18</f>
        <v>1.0052761439154911</v>
      </c>
      <c r="S20" t="s">
        <v>40</v>
      </c>
      <c r="T20">
        <f>S2-T18</f>
        <v>1.0050574968181485</v>
      </c>
      <c r="W20" t="s">
        <v>40</v>
      </c>
      <c r="X20">
        <f>W2-X18</f>
        <v>1.004987851785814</v>
      </c>
      <c r="AA20" t="s">
        <v>40</v>
      </c>
      <c r="AB20">
        <f>AA2-AB18</f>
        <v>1.0046855266645627</v>
      </c>
      <c r="AE20" t="s">
        <v>40</v>
      </c>
      <c r="AF20">
        <f>AE2-AF18</f>
        <v>1.004609428156509</v>
      </c>
    </row>
    <row r="21" spans="7:32">
      <c r="G21" t="s">
        <v>31</v>
      </c>
      <c r="H21" s="34">
        <f>LN(G2)</f>
        <v>6.6144395716573939E-3</v>
      </c>
      <c r="K21" t="s">
        <v>31</v>
      </c>
      <c r="L21" s="34">
        <f>LN(K2)</f>
        <v>2.5214906799220286E-2</v>
      </c>
      <c r="O21" t="s">
        <v>31</v>
      </c>
      <c r="P21" s="34">
        <f>LN(O2)</f>
        <v>6.7231174849145927E-3</v>
      </c>
      <c r="S21" t="s">
        <v>31</v>
      </c>
      <c r="T21" s="34">
        <f>LN(S2)</f>
        <v>6.7390574093116329E-3</v>
      </c>
      <c r="W21" t="s">
        <v>31</v>
      </c>
      <c r="X21" s="34">
        <f>LN(W2)</f>
        <v>6.7468205753708115E-3</v>
      </c>
      <c r="AA21" t="s">
        <v>31</v>
      </c>
      <c r="AB21" s="34">
        <f>LN(AA2)</f>
        <v>6.5084012411450506E-3</v>
      </c>
      <c r="AE21" t="s">
        <v>31</v>
      </c>
      <c r="AF21" s="34">
        <f>LN(AE2)</f>
        <v>6.4081350558111167E-3</v>
      </c>
    </row>
    <row r="22" spans="7:32">
      <c r="G22" t="s">
        <v>41</v>
      </c>
      <c r="H22" s="34">
        <f>LN(H19)</f>
        <v>8.2034364413180877E-3</v>
      </c>
      <c r="K22" t="s">
        <v>41</v>
      </c>
      <c r="L22" s="34">
        <f>LN(L19)</f>
        <v>2.7117369060557294E-2</v>
      </c>
      <c r="O22" t="s">
        <v>41</v>
      </c>
      <c r="P22" s="34">
        <f>LN(P19)</f>
        <v>8.1818301844413799E-3</v>
      </c>
      <c r="S22" t="s">
        <v>41</v>
      </c>
      <c r="T22" s="34">
        <f>LN(T19)</f>
        <v>8.4304983591931403E-3</v>
      </c>
      <c r="W22" t="s">
        <v>41</v>
      </c>
      <c r="X22" s="34">
        <f>LN(X19)</f>
        <v>8.5150552947763965E-3</v>
      </c>
      <c r="AA22" t="s">
        <v>41</v>
      </c>
      <c r="AB22" s="34">
        <f>LN(AB19)</f>
        <v>8.3388619970179972E-3</v>
      </c>
      <c r="AE22" t="s">
        <v>41</v>
      </c>
      <c r="AF22" s="34">
        <f>LN(AF19)</f>
        <v>8.2141651890769302E-3</v>
      </c>
    </row>
    <row r="23" spans="7:32">
      <c r="G23" t="s">
        <v>42</v>
      </c>
      <c r="H23" s="34">
        <f>LN(H20)</f>
        <v>5.0229137719500234E-3</v>
      </c>
      <c r="K23" t="s">
        <v>42</v>
      </c>
      <c r="L23" s="34">
        <f>LN(L20)</f>
        <v>2.3308818275303948E-2</v>
      </c>
      <c r="O23" t="s">
        <v>42</v>
      </c>
      <c r="P23" s="34">
        <f>LN(P20)</f>
        <v>5.2622738338235229E-3</v>
      </c>
      <c r="S23" t="s">
        <v>42</v>
      </c>
      <c r="T23" s="34">
        <f>LN(T20)</f>
        <v>5.0447506388925653E-3</v>
      </c>
      <c r="W23" t="s">
        <v>42</v>
      </c>
      <c r="X23" s="34">
        <f>LN(X20)</f>
        <v>4.9754536626718335E-3</v>
      </c>
      <c r="AA23" t="s">
        <v>42</v>
      </c>
      <c r="AB23" s="34">
        <f>LN(AB20)</f>
        <v>4.6745837533883616E-3</v>
      </c>
      <c r="AE23" t="s">
        <v>42</v>
      </c>
      <c r="AF23" s="34">
        <f>LN(AF20)</f>
        <v>4.5988372753439375E-3</v>
      </c>
    </row>
    <row r="24" spans="7:32">
      <c r="G24" t="s">
        <v>43</v>
      </c>
      <c r="H24" s="34">
        <f>H22-H21</f>
        <v>1.5889968696606938E-3</v>
      </c>
      <c r="K24" t="s">
        <v>43</v>
      </c>
      <c r="L24" s="34">
        <f>L22-L21</f>
        <v>1.9024622613370082E-3</v>
      </c>
      <c r="O24" t="s">
        <v>43</v>
      </c>
      <c r="P24" s="34">
        <f>P22-P21</f>
        <v>1.4587126995267872E-3</v>
      </c>
      <c r="S24" t="s">
        <v>43</v>
      </c>
      <c r="T24" s="34">
        <f>T22-T21</f>
        <v>1.6914409498815074E-3</v>
      </c>
      <c r="W24" t="s">
        <v>43</v>
      </c>
      <c r="X24" s="34">
        <f>X22-X21</f>
        <v>1.7682347194055851E-3</v>
      </c>
      <c r="AA24" t="s">
        <v>43</v>
      </c>
      <c r="AB24" s="34">
        <f>AB22-AB21</f>
        <v>1.8304607558729466E-3</v>
      </c>
      <c r="AE24" t="s">
        <v>43</v>
      </c>
      <c r="AF24" s="34">
        <f>AF22-AF21</f>
        <v>1.8060301332658135E-3</v>
      </c>
    </row>
    <row r="25" spans="7:32">
      <c r="G25" t="s">
        <v>44</v>
      </c>
      <c r="H25" s="34">
        <f>H21-H23</f>
        <v>1.5915257997073705E-3</v>
      </c>
      <c r="K25" t="s">
        <v>44</v>
      </c>
      <c r="L25" s="34">
        <f>L21-L23</f>
        <v>1.9060885239163376E-3</v>
      </c>
      <c r="O25" t="s">
        <v>44</v>
      </c>
      <c r="P25" s="34">
        <f>P21-P23</f>
        <v>1.4608436510910698E-3</v>
      </c>
      <c r="S25" t="s">
        <v>44</v>
      </c>
      <c r="T25" s="34">
        <f>T21-T23</f>
        <v>1.6943067704190675E-3</v>
      </c>
      <c r="W25" t="s">
        <v>44</v>
      </c>
      <c r="X25" s="34">
        <f>X21-X23</f>
        <v>1.7713669126989779E-3</v>
      </c>
      <c r="AA25" t="s">
        <v>44</v>
      </c>
      <c r="AB25" s="34">
        <f>AB21-AB23</f>
        <v>1.8338174877566889E-3</v>
      </c>
      <c r="AE25" t="s">
        <v>44</v>
      </c>
      <c r="AF25" s="34">
        <f>AF21-AF23</f>
        <v>1.8092977804671792E-3</v>
      </c>
    </row>
    <row r="26" spans="7:32">
      <c r="G26" t="s">
        <v>45</v>
      </c>
      <c r="H26" s="35">
        <f>AVERAGE(H24:H25)</f>
        <v>1.5902613346840322E-3</v>
      </c>
      <c r="K26" t="s">
        <v>45</v>
      </c>
      <c r="L26" s="35">
        <f>AVERAGE(L24:L25)</f>
        <v>1.9042753926266729E-3</v>
      </c>
      <c r="O26" t="s">
        <v>45</v>
      </c>
      <c r="P26" s="35">
        <f>AVERAGE(P24:P25)</f>
        <v>1.4597781753089285E-3</v>
      </c>
      <c r="S26" t="s">
        <v>45</v>
      </c>
      <c r="T26" s="35">
        <f>AVERAGE(T24:T25)</f>
        <v>1.6928738601502875E-3</v>
      </c>
      <c r="W26" t="s">
        <v>45</v>
      </c>
      <c r="X26" s="35">
        <f>AVERAGE(X24:X25)</f>
        <v>1.7698008160522815E-3</v>
      </c>
      <c r="AA26" t="s">
        <v>45</v>
      </c>
      <c r="AB26" s="35">
        <f>AVERAGE(AB24:AB25)</f>
        <v>1.8321391218148178E-3</v>
      </c>
      <c r="AE26" t="s">
        <v>45</v>
      </c>
      <c r="AF26" s="35">
        <f>AVERAGE(AF24:AF25)</f>
        <v>1.8076639568664963E-3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DL34"/>
  <sheetViews>
    <sheetView workbookViewId="0">
      <selection activeCell="F1" sqref="F1"/>
    </sheetView>
  </sheetViews>
  <sheetFormatPr defaultRowHeight="15"/>
  <sheetData>
    <row r="1" spans="2:116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3</v>
      </c>
      <c r="G1" s="29">
        <f>LN(G2)</f>
        <v>1.440482321457159E-2</v>
      </c>
      <c r="H1" s="30">
        <f>G4</f>
        <v>0.88466838601767495</v>
      </c>
      <c r="I1" t="s">
        <v>1</v>
      </c>
      <c r="J1" t="s">
        <v>3</v>
      </c>
      <c r="K1" s="31">
        <f>LN(K2)</f>
        <v>1.4175185728599176E-2</v>
      </c>
      <c r="L1" s="32">
        <f>K4</f>
        <v>0.88005119903708084</v>
      </c>
      <c r="M1" t="s">
        <v>1</v>
      </c>
      <c r="N1" t="s">
        <v>3</v>
      </c>
      <c r="O1" s="31">
        <f>LN(O2)</f>
        <v>1.4205013110532674E-2</v>
      </c>
      <c r="P1" s="32">
        <f>O4</f>
        <v>0.88016496654625143</v>
      </c>
      <c r="Q1" t="s">
        <v>1</v>
      </c>
      <c r="R1" t="s">
        <v>3</v>
      </c>
      <c r="S1" s="31">
        <f>LN(S2)</f>
        <v>1.430327961602244E-2</v>
      </c>
      <c r="T1" s="32">
        <f>S4</f>
        <v>0.87962113644953732</v>
      </c>
      <c r="U1" t="s">
        <v>1</v>
      </c>
      <c r="V1" t="s">
        <v>3</v>
      </c>
      <c r="W1" s="31">
        <f>LN(W2)</f>
        <v>1.4335707624983514E-2</v>
      </c>
      <c r="X1" s="32">
        <f>W4</f>
        <v>0.8800164007308956</v>
      </c>
      <c r="Y1" t="s">
        <v>1</v>
      </c>
      <c r="Z1" t="s">
        <v>3</v>
      </c>
      <c r="AA1" s="31">
        <f>LN(AA2)</f>
        <v>1.4358015052902892E-2</v>
      </c>
      <c r="AB1" s="32">
        <f>AA4</f>
        <v>0.88046805338159251</v>
      </c>
      <c r="AC1" t="s">
        <v>1</v>
      </c>
      <c r="AD1" t="s">
        <v>3</v>
      </c>
      <c r="AE1" s="31">
        <f>LN(AE2)</f>
        <v>1.4388598821694213E-2</v>
      </c>
      <c r="AF1" s="32">
        <f>AE4</f>
        <v>0.88105096550406536</v>
      </c>
      <c r="AG1" t="s">
        <v>1</v>
      </c>
      <c r="AH1" t="s">
        <v>3</v>
      </c>
      <c r="AI1" s="31">
        <f>LN(AI2)</f>
        <v>1.4388999657224804E-2</v>
      </c>
      <c r="AJ1" s="32">
        <f>AI4</f>
        <v>0.8813773434011154</v>
      </c>
      <c r="AK1" t="s">
        <v>1</v>
      </c>
      <c r="AL1" t="s">
        <v>3</v>
      </c>
      <c r="AM1" s="31">
        <f>LN(AM2)</f>
        <v>1.4363286506102893E-2</v>
      </c>
      <c r="AN1" s="32">
        <f>AM4</f>
        <v>0.88213322974747421</v>
      </c>
      <c r="AO1" t="s">
        <v>1</v>
      </c>
      <c r="AP1" t="s">
        <v>3</v>
      </c>
      <c r="AQ1" s="31">
        <f>LN(AQ2)</f>
        <v>1.4360852165716021E-2</v>
      </c>
      <c r="AR1" s="32">
        <f>AQ4</f>
        <v>0.88243120453408541</v>
      </c>
      <c r="AS1" t="s">
        <v>1</v>
      </c>
      <c r="AT1" t="s">
        <v>3</v>
      </c>
      <c r="AU1" s="31">
        <f>LN(AU2)</f>
        <v>1.4388359946644624E-2</v>
      </c>
      <c r="AV1" s="32">
        <f>AU4</f>
        <v>0.88274503095664258</v>
      </c>
      <c r="AW1" t="s">
        <v>1</v>
      </c>
      <c r="AX1" t="s">
        <v>3</v>
      </c>
      <c r="AY1" s="31">
        <f>LN(AY2)</f>
        <v>1.4343230308486285E-2</v>
      </c>
      <c r="AZ1" s="32">
        <f>AY4</f>
        <v>0.88611946547501164</v>
      </c>
      <c r="BA1" t="s">
        <v>1</v>
      </c>
      <c r="BB1" t="s">
        <v>3</v>
      </c>
      <c r="BC1" s="31">
        <f>LN(BC2)</f>
        <v>1.4346349256447052E-2</v>
      </c>
      <c r="BD1" s="32">
        <f>BC4</f>
        <v>0.88673336659093682</v>
      </c>
      <c r="BE1" t="s">
        <v>1</v>
      </c>
      <c r="BF1" t="s">
        <v>3</v>
      </c>
      <c r="BG1" s="31">
        <f>LN(BG2)</f>
        <v>1.4366360491252029E-2</v>
      </c>
      <c r="BH1" s="32">
        <f>BG4</f>
        <v>0.88571569507473524</v>
      </c>
      <c r="BI1" t="s">
        <v>1</v>
      </c>
      <c r="BJ1" t="s">
        <v>3</v>
      </c>
      <c r="BK1" s="31">
        <f>LN(BK2)</f>
        <v>1.4377345890535029E-2</v>
      </c>
      <c r="BL1" s="32">
        <f>BK4</f>
        <v>0.88541335246960118</v>
      </c>
      <c r="BM1" t="s">
        <v>1</v>
      </c>
      <c r="BN1" t="s">
        <v>3</v>
      </c>
      <c r="BO1" s="31">
        <f>LN(BO2)</f>
        <v>1.4397140753196098E-2</v>
      </c>
      <c r="BP1" s="32">
        <f>BO4</f>
        <v>0.8845725532858435</v>
      </c>
      <c r="BQ1" t="s">
        <v>1</v>
      </c>
      <c r="BR1" t="s">
        <v>3</v>
      </c>
      <c r="BS1" s="31">
        <f>LN(BS2)</f>
        <v>1.4415912839331841E-2</v>
      </c>
      <c r="BT1" s="32">
        <f>BS4</f>
        <v>0.88528165130609948</v>
      </c>
      <c r="BU1" t="s">
        <v>1</v>
      </c>
      <c r="BV1" t="s">
        <v>3</v>
      </c>
      <c r="BW1" s="31">
        <f>LN(BW2)</f>
        <v>1.4431943055939415E-2</v>
      </c>
      <c r="BX1" s="32">
        <f>BW4</f>
        <v>0.89143561638245539</v>
      </c>
      <c r="BY1" t="s">
        <v>1</v>
      </c>
      <c r="BZ1" t="s">
        <v>3</v>
      </c>
      <c r="CA1" s="31">
        <f>LN(CA2)</f>
        <v>1.4427781077932087E-2</v>
      </c>
      <c r="CB1" s="32">
        <f>CA4</f>
        <v>0.89800357798730057</v>
      </c>
      <c r="CC1" t="s">
        <v>1</v>
      </c>
      <c r="CD1" t="s">
        <v>3</v>
      </c>
      <c r="CE1" s="31">
        <f>LN(CE2)</f>
        <v>1.4415207471124887E-2</v>
      </c>
      <c r="CF1" s="32">
        <f>CE4</f>
        <v>0.91043442440089317</v>
      </c>
      <c r="CG1" t="s">
        <v>1</v>
      </c>
      <c r="CH1" t="s">
        <v>3</v>
      </c>
      <c r="CI1" s="31">
        <f>LN(CI2)</f>
        <v>1.4392659274398506E-2</v>
      </c>
      <c r="CJ1" s="32">
        <f>CI4</f>
        <v>0.91504429365973872</v>
      </c>
      <c r="CK1" t="s">
        <v>1</v>
      </c>
      <c r="CL1" t="s">
        <v>3</v>
      </c>
      <c r="CM1" s="31">
        <f>LN(CM2)</f>
        <v>1.4251735895272507E-2</v>
      </c>
      <c r="CN1" s="32">
        <f>CM4</f>
        <v>0.88814089433695043</v>
      </c>
      <c r="CO1" t="s">
        <v>1</v>
      </c>
      <c r="CP1" t="s">
        <v>3</v>
      </c>
      <c r="CQ1" s="31">
        <f>LN(CQ2)</f>
        <v>1.4654434789689329E-2</v>
      </c>
      <c r="CR1" s="32">
        <f>CQ4</f>
        <v>0.87959484823750833</v>
      </c>
      <c r="CS1" t="s">
        <v>1</v>
      </c>
      <c r="CT1" t="s">
        <v>3</v>
      </c>
      <c r="CU1" s="31">
        <f>LN(CU2)</f>
        <v>1.4637534878712385E-2</v>
      </c>
      <c r="CV1" s="32">
        <f>CU4</f>
        <v>0.87830589263336778</v>
      </c>
      <c r="CW1" t="s">
        <v>1</v>
      </c>
      <c r="CX1" t="s">
        <v>3</v>
      </c>
      <c r="CY1" s="31">
        <f>LN(CY2)</f>
        <v>1.4645314577243438E-2</v>
      </c>
      <c r="CZ1" s="32">
        <f>CY4</f>
        <v>0.87777664113480147</v>
      </c>
      <c r="DA1" t="s">
        <v>1</v>
      </c>
      <c r="DB1" t="s">
        <v>3</v>
      </c>
      <c r="DC1" s="31">
        <f>LN(DC2)</f>
        <v>1.4569627337603237E-2</v>
      </c>
      <c r="DD1" s="32">
        <f>DC4</f>
        <v>0.87490918139775464</v>
      </c>
      <c r="DE1" t="s">
        <v>1</v>
      </c>
      <c r="DF1" t="s">
        <v>3</v>
      </c>
      <c r="DG1" s="31">
        <f>LN(DG2)</f>
        <v>1.4577598515508692E-2</v>
      </c>
      <c r="DH1" s="32">
        <f>DG4</f>
        <v>0.87434485907414539</v>
      </c>
      <c r="DI1" t="s">
        <v>1</v>
      </c>
      <c r="DJ1" t="s">
        <v>3</v>
      </c>
      <c r="DK1" s="31">
        <f>LN(DK2)</f>
        <v>1.4506370119727748E-2</v>
      </c>
      <c r="DL1" s="32">
        <f>DK4</f>
        <v>0.87191269811368644</v>
      </c>
    </row>
    <row r="2" spans="2:116" ht="15.75" thickTop="1">
      <c r="B2">
        <v>1.4175185728599176E-2</v>
      </c>
      <c r="C2" s="33">
        <v>0.88005119903708084</v>
      </c>
      <c r="D2">
        <v>176.08536815152766</v>
      </c>
      <c r="E2">
        <v>1931</v>
      </c>
      <c r="F2">
        <v>235</v>
      </c>
      <c r="G2">
        <f t="array" ref="G2:H6">LOGEST(F2:F28,E2:E28,TRUE, TRUE)</f>
        <v>1.0145090726439043</v>
      </c>
      <c r="H2">
        <v>2.1964676586208321E-10</v>
      </c>
      <c r="I2">
        <v>1932</v>
      </c>
      <c r="J2">
        <v>241</v>
      </c>
      <c r="K2">
        <f t="array" ref="K2:L6">LOGEST(J2:J27,I2:I27,TRUE, TRUE)</f>
        <v>1.0142761300781624</v>
      </c>
      <c r="L2">
        <v>3.4594180660354791E-10</v>
      </c>
      <c r="M2">
        <v>1931</v>
      </c>
      <c r="N2">
        <v>235</v>
      </c>
      <c r="O2">
        <f t="array" ref="O2:P6">LOGEST(N2:N27,M2:M27,TRUE, TRUE)</f>
        <v>1.0143063837308717</v>
      </c>
      <c r="P2">
        <v>3.2617378464808048E-10</v>
      </c>
      <c r="Q2">
        <v>1931</v>
      </c>
      <c r="R2">
        <v>235</v>
      </c>
      <c r="S2">
        <f t="array" ref="S2:T6">LOGEST(R2:R27,Q2:Q27,TRUE, TRUE)</f>
        <v>1.0144060609720837</v>
      </c>
      <c r="T2">
        <v>2.6855533997779669E-10</v>
      </c>
      <c r="U2">
        <v>1931</v>
      </c>
      <c r="V2">
        <v>235</v>
      </c>
      <c r="W2">
        <f t="array" ref="W2:X6">LOGEST(V2:V27,U2:U27,TRUE, TRUE)</f>
        <v>1.0144389566742873</v>
      </c>
      <c r="X2">
        <v>2.5187215135402703E-10</v>
      </c>
      <c r="Y2">
        <v>1931</v>
      </c>
      <c r="Z2">
        <v>235</v>
      </c>
      <c r="AA2">
        <f t="array" ref="AA2:AB6">LOGEST(Z2:Z27,Y2:Y27,TRUE, TRUE)</f>
        <v>1.014461586450597</v>
      </c>
      <c r="AB2">
        <v>2.4099701610449838E-10</v>
      </c>
      <c r="AC2">
        <v>1931</v>
      </c>
      <c r="AD2">
        <v>235</v>
      </c>
      <c r="AE2">
        <f t="array" ref="AE2:AF6">LOGEST(AD2:AD27,AC2:AC27,TRUE, TRUE)</f>
        <v>1.0144926129836564</v>
      </c>
      <c r="AF2">
        <v>2.2682807021507851E-10</v>
      </c>
      <c r="AG2">
        <v>1931</v>
      </c>
      <c r="AH2">
        <v>235</v>
      </c>
      <c r="AI2">
        <f t="array" ref="AI2:AJ6">LOGEST(AH2:AH27,AG2:AG27,TRUE, TRUE)</f>
        <v>1.0144930196284228</v>
      </c>
      <c r="AJ2">
        <v>2.266523077424432E-10</v>
      </c>
      <c r="AK2">
        <v>1931</v>
      </c>
      <c r="AL2">
        <v>235</v>
      </c>
      <c r="AM2">
        <f t="array" ref="AM2:AN6">LOGEST(AL2:AL27,AK2:AK27,TRUE, TRUE)</f>
        <v>1.0144669341514683</v>
      </c>
      <c r="AN2">
        <v>2.3856132930933415E-10</v>
      </c>
      <c r="AO2">
        <v>1931</v>
      </c>
      <c r="AP2">
        <v>235</v>
      </c>
      <c r="AQ2">
        <f t="array" ref="AQ2:AR6">LOGEST(AP2:AP27,AO2:AO27,TRUE, TRUE)</f>
        <v>1.0144644645966452</v>
      </c>
      <c r="AR2">
        <v>2.3973906336823493E-10</v>
      </c>
      <c r="AS2">
        <v>1931</v>
      </c>
      <c r="AT2">
        <v>235</v>
      </c>
      <c r="AU2">
        <f t="array" ref="AU2:AV6">LOGEST(AT2:AT27,AS2:AS27,TRUE, TRUE)</f>
        <v>1.0144923706467122</v>
      </c>
      <c r="AV2">
        <v>2.2697237538712588E-10</v>
      </c>
      <c r="AW2">
        <v>1931</v>
      </c>
      <c r="AX2">
        <v>235</v>
      </c>
      <c r="AY2">
        <f t="array" ref="AY2:AZ6">LOGEST(AX2:AX27,AW2:AW27,TRUE, TRUE)</f>
        <v>1.0144465880061952</v>
      </c>
      <c r="AZ2">
        <v>2.4877680351885435E-10</v>
      </c>
      <c r="BA2">
        <v>1931</v>
      </c>
      <c r="BB2">
        <v>235</v>
      </c>
      <c r="BC2">
        <f t="array" ref="BC2:BD6">LOGEST(BB2:BB27,BA2:BA27,TRUE, TRUE)</f>
        <v>1.0144497520172464</v>
      </c>
      <c r="BD2">
        <v>2.4733741711485361E-10</v>
      </c>
      <c r="BE2">
        <v>1931</v>
      </c>
      <c r="BF2">
        <v>235</v>
      </c>
      <c r="BG2">
        <f t="array" ref="BG2:BH6">LOGEST(BF2:BF27,BE2:BE27,TRUE, TRUE)</f>
        <v>1.0144700526125512</v>
      </c>
      <c r="BH2">
        <v>2.3759169066988223E-10</v>
      </c>
      <c r="BI2">
        <v>1931</v>
      </c>
      <c r="BJ2">
        <v>235</v>
      </c>
      <c r="BK2">
        <f t="array" ref="BK2:BL6">LOGEST(BJ2:BJ27,BI2:BI27,TRUE, TRUE)</f>
        <v>1.0144811970323526</v>
      </c>
      <c r="BL2">
        <v>2.324200578976826E-10</v>
      </c>
      <c r="BM2">
        <v>1931</v>
      </c>
      <c r="BN2">
        <v>235</v>
      </c>
      <c r="BO2">
        <f t="array" ref="BO2:BP6">LOGEST(BN2:BN27,BM2:BM27,TRUE, TRUE)</f>
        <v>1.0145012787470769</v>
      </c>
      <c r="BP2">
        <v>2.2318381658166855E-10</v>
      </c>
      <c r="BQ2">
        <v>1931</v>
      </c>
      <c r="BR2">
        <v>235</v>
      </c>
      <c r="BS2">
        <f t="array" ref="BS2:BT6">LOGEST(BR2:BR27,BQ2:BQ27,TRUE, TRUE)</f>
        <v>1.0145203232312181</v>
      </c>
      <c r="BT2">
        <v>2.1455631068257304E-10</v>
      </c>
      <c r="BU2">
        <v>1931</v>
      </c>
      <c r="BV2">
        <v>235</v>
      </c>
      <c r="BW2">
        <f t="array" ref="BW2:BX6">LOGEST(BV2:BV27,BU2:BU27,TRUE, TRUE)</f>
        <v>1.0145365863421025</v>
      </c>
      <c r="BX2">
        <v>2.070502934410288E-10</v>
      </c>
      <c r="BY2">
        <v>1931</v>
      </c>
      <c r="BZ2">
        <v>235</v>
      </c>
      <c r="CA2">
        <f t="array" ref="CA2:CB6">LOGEST(BZ2:BZ27,BY2:BY27,TRUE, TRUE)</f>
        <v>1.0145323638719295</v>
      </c>
      <c r="CB2">
        <v>2.0822362468086956E-10</v>
      </c>
      <c r="CC2">
        <v>1931</v>
      </c>
      <c r="CD2">
        <v>235</v>
      </c>
      <c r="CE2">
        <f t="array" ref="CE2:CF6">LOGEST(CD2:CD27,CC2:CC27,TRUE, TRUE)</f>
        <v>1.0145196076210892</v>
      </c>
      <c r="CF2">
        <v>2.1270531970605961E-10</v>
      </c>
      <c r="CG2">
        <v>1931</v>
      </c>
      <c r="CH2">
        <v>235</v>
      </c>
      <c r="CI2">
        <f t="array" ref="CI2:CJ6">LOGEST(CH2:CH27,CG2:CG27,TRUE, TRUE)</f>
        <v>1.0144967322912934</v>
      </c>
      <c r="CJ2">
        <v>2.2207421661082242E-10</v>
      </c>
      <c r="CK2">
        <v>1931</v>
      </c>
      <c r="CL2">
        <v>235</v>
      </c>
      <c r="CM2">
        <f t="array" ref="CM2:CN6">LOGEST(CL2:CL27,CK2:CK27,TRUE, TRUE)</f>
        <v>1.0143537760568411</v>
      </c>
      <c r="CN2">
        <v>2.9456445603054695E-10</v>
      </c>
      <c r="CO2">
        <v>1931</v>
      </c>
      <c r="CP2">
        <v>235</v>
      </c>
      <c r="CQ2">
        <f t="array" ref="CQ2:CR6">LOGEST(CP2:CP27,CO2:CO27,TRUE, TRUE)</f>
        <v>1.0147623374590979</v>
      </c>
      <c r="CR2">
        <v>1.3523936743954692E-10</v>
      </c>
      <c r="CS2">
        <v>1931</v>
      </c>
      <c r="CT2">
        <v>235</v>
      </c>
      <c r="CU2">
        <f t="array" ref="CU2:CV6">LOGEST(CT2:CT27,CS2:CS27,TRUE, TRUE)</f>
        <v>1.0147451882108429</v>
      </c>
      <c r="CV2">
        <v>1.3974137767274758E-10</v>
      </c>
      <c r="CW2">
        <v>1931</v>
      </c>
      <c r="CX2">
        <v>235</v>
      </c>
      <c r="CY2">
        <f t="array" ref="CY2:CZ6">LOGEST(CX2:CX27,CW2:CW27,TRUE, TRUE)</f>
        <v>1.0147530826532012</v>
      </c>
      <c r="CZ2">
        <v>1.3763273977497412E-10</v>
      </c>
      <c r="DA2">
        <v>1931</v>
      </c>
      <c r="DB2">
        <v>235</v>
      </c>
      <c r="DC2">
        <f t="array" ref="DC2:DD6">LOGEST(DB2:DB27,DA2:DA27,TRUE, TRUE)</f>
        <v>1.0146762816999215</v>
      </c>
      <c r="DD2">
        <v>1.5943595968940057E-10</v>
      </c>
      <c r="DE2">
        <v>1931</v>
      </c>
      <c r="DF2">
        <v>235</v>
      </c>
      <c r="DG2">
        <f t="array" ref="DG2:DH6">LOGEST(DF2:DF27,DE2:DE27,TRUE, TRUE)</f>
        <v>1.0146843698973156</v>
      </c>
      <c r="DH2">
        <v>1.5697558506491268E-10</v>
      </c>
      <c r="DI2">
        <v>1931</v>
      </c>
      <c r="DJ2">
        <v>235</v>
      </c>
      <c r="DK2">
        <f t="array" ref="DK2:DL6">LOGEST(DJ2:DJ27,DI2:DI27,TRUE, TRUE)</f>
        <v>1.0146120981313553</v>
      </c>
      <c r="DL2">
        <v>1.8028692287600932E-10</v>
      </c>
    </row>
    <row r="3" spans="2:116">
      <c r="B3">
        <v>1.4205013110532674E-2</v>
      </c>
      <c r="C3" s="33">
        <v>0.88016496654625143</v>
      </c>
      <c r="D3">
        <v>176.2753227357594</v>
      </c>
      <c r="E3">
        <v>1932</v>
      </c>
      <c r="F3">
        <v>241</v>
      </c>
      <c r="G3">
        <v>1.0402119994099379E-3</v>
      </c>
      <c r="H3">
        <v>2.0363409189465109</v>
      </c>
      <c r="I3">
        <v>1933</v>
      </c>
      <c r="J3">
        <v>257</v>
      </c>
      <c r="K3">
        <v>1.0682357866590208E-3</v>
      </c>
      <c r="L3">
        <v>2.0922869090299892</v>
      </c>
      <c r="M3">
        <v>1933</v>
      </c>
      <c r="N3">
        <v>257</v>
      </c>
      <c r="O3">
        <v>1.0699066321819067E-3</v>
      </c>
      <c r="P3">
        <v>2.0955189096063012</v>
      </c>
      <c r="Q3">
        <v>1932</v>
      </c>
      <c r="R3">
        <v>241</v>
      </c>
      <c r="S3">
        <v>1.0800834194119085E-3</v>
      </c>
      <c r="T3">
        <v>2.1154101744870939</v>
      </c>
      <c r="U3">
        <v>1932</v>
      </c>
      <c r="V3">
        <v>241</v>
      </c>
      <c r="W3">
        <v>1.0805107051270928E-3</v>
      </c>
      <c r="X3">
        <v>2.1162060132633207</v>
      </c>
      <c r="Y3">
        <v>1932</v>
      </c>
      <c r="Z3">
        <v>241</v>
      </c>
      <c r="AA3">
        <v>1.0798762212353308E-3</v>
      </c>
      <c r="AB3">
        <v>2.1149223367798031</v>
      </c>
      <c r="AC3">
        <v>1932</v>
      </c>
      <c r="AD3">
        <v>241</v>
      </c>
      <c r="AE3">
        <v>1.0791773655094718E-3</v>
      </c>
      <c r="AF3">
        <v>2.1135126176325407</v>
      </c>
      <c r="AG3">
        <v>1932</v>
      </c>
      <c r="AH3">
        <v>241</v>
      </c>
      <c r="AI3">
        <v>1.0775262604918322E-3</v>
      </c>
      <c r="AJ3">
        <v>2.1102380352503798</v>
      </c>
      <c r="AK3">
        <v>1932</v>
      </c>
      <c r="AL3">
        <v>241</v>
      </c>
      <c r="AM3">
        <v>1.0717088157878398E-3</v>
      </c>
      <c r="AN3">
        <v>2.0987226891542332</v>
      </c>
      <c r="AO3">
        <v>1932</v>
      </c>
      <c r="AP3">
        <v>241</v>
      </c>
      <c r="AQ3">
        <v>1.0699911765307956E-3</v>
      </c>
      <c r="AR3">
        <v>2.0953182637763752</v>
      </c>
      <c r="AS3">
        <v>1932</v>
      </c>
      <c r="AT3">
        <v>241</v>
      </c>
      <c r="AU3">
        <v>1.0704186330323783E-3</v>
      </c>
      <c r="AV3">
        <v>2.0961145156447274</v>
      </c>
      <c r="AW3">
        <v>1932</v>
      </c>
      <c r="AX3">
        <v>241</v>
      </c>
      <c r="AY3">
        <v>1.04959066897832E-3</v>
      </c>
      <c r="AZ3">
        <v>2.0550480269143518</v>
      </c>
      <c r="BA3">
        <v>1932</v>
      </c>
      <c r="BB3">
        <v>241</v>
      </c>
      <c r="BC3">
        <v>1.0466229397220746E-3</v>
      </c>
      <c r="BD3">
        <v>2.0491972744752593</v>
      </c>
      <c r="BE3">
        <v>1932</v>
      </c>
      <c r="BF3">
        <v>241</v>
      </c>
      <c r="BG3">
        <v>1.0533853264307678E-3</v>
      </c>
      <c r="BH3">
        <v>2.0623970814879682</v>
      </c>
      <c r="BI3">
        <v>1932</v>
      </c>
      <c r="BJ3">
        <v>241</v>
      </c>
      <c r="BK3">
        <v>1.0557645453726935E-3</v>
      </c>
      <c r="BL3">
        <v>2.0670148209169157</v>
      </c>
      <c r="BM3">
        <v>1932</v>
      </c>
      <c r="BN3">
        <v>241</v>
      </c>
      <c r="BO3">
        <v>1.0615939731091048E-3</v>
      </c>
      <c r="BP3">
        <v>2.078387170210481</v>
      </c>
      <c r="BQ3">
        <v>1932</v>
      </c>
      <c r="BR3">
        <v>241</v>
      </c>
      <c r="BS3">
        <v>1.0592835767248433E-3</v>
      </c>
      <c r="BT3">
        <v>2.0738232268350774</v>
      </c>
      <c r="BU3">
        <v>1932</v>
      </c>
      <c r="BV3">
        <v>241</v>
      </c>
      <c r="BW3">
        <v>1.02805862335436E-3</v>
      </c>
      <c r="BX3">
        <v>2.0126527806276822</v>
      </c>
      <c r="BY3">
        <v>1932</v>
      </c>
      <c r="BZ3">
        <v>241</v>
      </c>
      <c r="CA3">
        <v>9.9253849147603224E-4</v>
      </c>
      <c r="CB3">
        <v>1.9430761124336693</v>
      </c>
      <c r="CC3">
        <v>1932</v>
      </c>
      <c r="CD3">
        <v>241</v>
      </c>
      <c r="CE3">
        <v>9.2291456933818689E-4</v>
      </c>
      <c r="CF3">
        <v>1.8067390413518316</v>
      </c>
      <c r="CG3">
        <v>1932</v>
      </c>
      <c r="CH3">
        <v>241</v>
      </c>
      <c r="CI3">
        <v>8.9518056001251919E-4</v>
      </c>
      <c r="CJ3">
        <v>1.7524112703797523</v>
      </c>
      <c r="CK3">
        <v>1932</v>
      </c>
      <c r="CL3">
        <v>241</v>
      </c>
      <c r="CM3">
        <v>1.0324211251636635E-3</v>
      </c>
      <c r="CN3">
        <v>2.0205561961036249</v>
      </c>
      <c r="CO3">
        <v>1932</v>
      </c>
      <c r="CP3">
        <v>241</v>
      </c>
      <c r="CQ3">
        <v>1.1067375572657561E-3</v>
      </c>
      <c r="CR3">
        <v>2.1649658630932729</v>
      </c>
      <c r="CS3">
        <v>1932</v>
      </c>
      <c r="CT3">
        <v>241</v>
      </c>
      <c r="CU3">
        <v>1.1121777401318473E-3</v>
      </c>
      <c r="CV3">
        <v>2.1755641444060116</v>
      </c>
      <c r="CW3">
        <v>1932</v>
      </c>
      <c r="CX3">
        <v>241</v>
      </c>
      <c r="CY3">
        <v>1.1155221068271473E-3</v>
      </c>
      <c r="CZ3">
        <v>2.1820623695422841</v>
      </c>
      <c r="DA3">
        <v>1932</v>
      </c>
      <c r="DB3">
        <v>241</v>
      </c>
      <c r="DC3">
        <v>1.1245377859998675E-3</v>
      </c>
      <c r="DD3">
        <v>2.1996536878222717</v>
      </c>
      <c r="DE3">
        <v>1932</v>
      </c>
      <c r="DF3">
        <v>241</v>
      </c>
      <c r="DG3">
        <v>1.1280519862963078E-3</v>
      </c>
      <c r="DH3">
        <v>2.2064833155598325</v>
      </c>
      <c r="DI3">
        <v>1932</v>
      </c>
      <c r="DJ3">
        <v>241</v>
      </c>
      <c r="DK3">
        <v>1.1349315537674846E-3</v>
      </c>
      <c r="DL3">
        <v>2.2198952105026728</v>
      </c>
    </row>
    <row r="4" spans="2:116" ht="15.75" thickBot="1">
      <c r="B4">
        <v>1.430327961602244E-2</v>
      </c>
      <c r="C4" s="33">
        <v>0.87962113644953732</v>
      </c>
      <c r="D4">
        <v>175.37054805255926</v>
      </c>
      <c r="E4">
        <v>1933</v>
      </c>
      <c r="F4">
        <v>257</v>
      </c>
      <c r="G4">
        <v>0.88466838601767495</v>
      </c>
      <c r="H4">
        <v>0.12635360889458869</v>
      </c>
      <c r="I4">
        <v>1934</v>
      </c>
      <c r="J4">
        <v>265</v>
      </c>
      <c r="K4">
        <v>0.88005119903708084</v>
      </c>
      <c r="L4">
        <v>0.12651493044904841</v>
      </c>
      <c r="M4">
        <v>1934</v>
      </c>
      <c r="N4">
        <v>265</v>
      </c>
      <c r="O4">
        <v>0.88016496654625143</v>
      </c>
      <c r="P4">
        <v>0.12695631989590955</v>
      </c>
      <c r="Q4">
        <v>1934</v>
      </c>
      <c r="R4">
        <v>265</v>
      </c>
      <c r="S4">
        <v>0.87962113644953732</v>
      </c>
      <c r="T4">
        <v>0.12839982516390427</v>
      </c>
      <c r="U4">
        <v>1933</v>
      </c>
      <c r="V4">
        <v>257</v>
      </c>
      <c r="W4">
        <v>0.8800164007308956</v>
      </c>
      <c r="X4">
        <v>0.12867677570678177</v>
      </c>
      <c r="Y4">
        <v>1933</v>
      </c>
      <c r="Z4">
        <v>257</v>
      </c>
      <c r="AA4">
        <v>0.88046805338159251</v>
      </c>
      <c r="AB4">
        <v>0.12881744098187506</v>
      </c>
      <c r="AC4">
        <v>1933</v>
      </c>
      <c r="AD4">
        <v>257</v>
      </c>
      <c r="AE4">
        <v>0.88105096550406536</v>
      </c>
      <c r="AF4">
        <v>0.12894041900629863</v>
      </c>
      <c r="AG4">
        <v>1933</v>
      </c>
      <c r="AH4">
        <v>257</v>
      </c>
      <c r="AI4">
        <v>0.8813773434011154</v>
      </c>
      <c r="AJ4">
        <v>0.12893949280223041</v>
      </c>
      <c r="AK4">
        <v>1933</v>
      </c>
      <c r="AL4">
        <v>257</v>
      </c>
      <c r="AM4">
        <v>0.88213322974747421</v>
      </c>
      <c r="AN4">
        <v>0.12877188894280445</v>
      </c>
      <c r="AO4">
        <v>1933</v>
      </c>
      <c r="AP4">
        <v>257</v>
      </c>
      <c r="AQ4">
        <v>0.88243120453408541</v>
      </c>
      <c r="AR4">
        <v>0.12872244603679295</v>
      </c>
      <c r="AS4">
        <v>1933</v>
      </c>
      <c r="AT4">
        <v>257</v>
      </c>
      <c r="AU4">
        <v>0.88274503095664258</v>
      </c>
      <c r="AV4">
        <v>0.12892145370013638</v>
      </c>
      <c r="AW4">
        <v>1933</v>
      </c>
      <c r="AX4">
        <v>257</v>
      </c>
      <c r="AY4">
        <v>0.88611946547501164</v>
      </c>
      <c r="AZ4">
        <v>0.12716967395458942</v>
      </c>
      <c r="BA4">
        <v>1933</v>
      </c>
      <c r="BB4">
        <v>257</v>
      </c>
      <c r="BC4">
        <v>0.88673336659093682</v>
      </c>
      <c r="BD4">
        <v>0.12688167803881403</v>
      </c>
      <c r="BE4">
        <v>1933</v>
      </c>
      <c r="BF4">
        <v>257</v>
      </c>
      <c r="BG4">
        <v>0.88571569507473524</v>
      </c>
      <c r="BH4">
        <v>0.12776446045583148</v>
      </c>
      <c r="BI4">
        <v>1933</v>
      </c>
      <c r="BJ4">
        <v>257</v>
      </c>
      <c r="BK4">
        <v>0.88541335246960118</v>
      </c>
      <c r="BL4">
        <v>0.12810709144442875</v>
      </c>
      <c r="BM4">
        <v>1933</v>
      </c>
      <c r="BN4">
        <v>257</v>
      </c>
      <c r="BO4">
        <v>0.8845725532858435</v>
      </c>
      <c r="BP4">
        <v>0.12885968830713118</v>
      </c>
      <c r="BQ4">
        <v>1933</v>
      </c>
      <c r="BR4">
        <v>257</v>
      </c>
      <c r="BS4">
        <v>0.88528165130609948</v>
      </c>
      <c r="BT4">
        <v>0.12861532175130139</v>
      </c>
      <c r="BU4">
        <v>1933</v>
      </c>
      <c r="BV4">
        <v>257</v>
      </c>
      <c r="BW4">
        <v>0.89143561638245539</v>
      </c>
      <c r="BX4">
        <v>0.12485028596298302</v>
      </c>
      <c r="BY4">
        <v>1933</v>
      </c>
      <c r="BZ4">
        <v>257</v>
      </c>
      <c r="CA4">
        <v>0.89800357798730057</v>
      </c>
      <c r="CB4">
        <v>0.12055343891230333</v>
      </c>
      <c r="CC4">
        <v>1933</v>
      </c>
      <c r="CD4">
        <v>257</v>
      </c>
      <c r="CE4">
        <v>0.91043442440089317</v>
      </c>
      <c r="CF4">
        <v>0.11210468179222724</v>
      </c>
      <c r="CG4">
        <v>1933</v>
      </c>
      <c r="CH4">
        <v>257</v>
      </c>
      <c r="CI4">
        <v>0.91504429365973872</v>
      </c>
      <c r="CJ4">
        <v>0.1087357425715228</v>
      </c>
      <c r="CK4">
        <v>1933</v>
      </c>
      <c r="CL4">
        <v>257</v>
      </c>
      <c r="CM4">
        <v>0.88814089433695043</v>
      </c>
      <c r="CN4">
        <v>0.12459813834564794</v>
      </c>
      <c r="CO4">
        <v>1933</v>
      </c>
      <c r="CP4">
        <v>257</v>
      </c>
      <c r="CQ4">
        <v>0.87959484823750833</v>
      </c>
      <c r="CR4">
        <v>0.12760142431947652</v>
      </c>
      <c r="CS4">
        <v>1933</v>
      </c>
      <c r="CT4">
        <v>257</v>
      </c>
      <c r="CU4">
        <v>0.87830589263336778</v>
      </c>
      <c r="CV4">
        <v>0.12784723794071645</v>
      </c>
      <c r="CW4">
        <v>1933</v>
      </c>
      <c r="CX4">
        <v>257</v>
      </c>
      <c r="CY4">
        <v>0.87777664113480147</v>
      </c>
      <c r="CZ4">
        <v>0.12783786752149276</v>
      </c>
      <c r="DA4">
        <v>1933</v>
      </c>
      <c r="DB4">
        <v>257</v>
      </c>
      <c r="DC4">
        <v>0.87490918139775464</v>
      </c>
      <c r="DD4">
        <v>0.12846261217907795</v>
      </c>
      <c r="DE4">
        <v>1933</v>
      </c>
      <c r="DF4">
        <v>257</v>
      </c>
      <c r="DG4">
        <v>0.87434485907414539</v>
      </c>
      <c r="DH4">
        <v>0.12844274468838413</v>
      </c>
      <c r="DI4">
        <v>1933</v>
      </c>
      <c r="DJ4">
        <v>257</v>
      </c>
      <c r="DK4">
        <v>0.87191269811368644</v>
      </c>
      <c r="DL4">
        <v>0.12879040359931779</v>
      </c>
    </row>
    <row r="5" spans="2:116" ht="16.5" thickTop="1" thickBot="1">
      <c r="B5">
        <v>1.4335707624983514E-2</v>
      </c>
      <c r="C5" s="33">
        <v>0.8800164007308956</v>
      </c>
      <c r="D5">
        <v>176.02733828789181</v>
      </c>
      <c r="E5">
        <v>1934</v>
      </c>
      <c r="F5">
        <v>265</v>
      </c>
      <c r="G5">
        <v>191.76623725938086</v>
      </c>
      <c r="H5">
        <v>25</v>
      </c>
      <c r="I5">
        <v>1935</v>
      </c>
      <c r="J5">
        <v>272</v>
      </c>
      <c r="K5" s="30">
        <v>176.08536815152766</v>
      </c>
      <c r="L5">
        <v>24</v>
      </c>
      <c r="M5">
        <v>1935</v>
      </c>
      <c r="N5">
        <v>272</v>
      </c>
      <c r="O5" s="30">
        <v>176.2753227357594</v>
      </c>
      <c r="P5">
        <v>24</v>
      </c>
      <c r="Q5">
        <v>1935</v>
      </c>
      <c r="R5">
        <v>272</v>
      </c>
      <c r="S5" s="30">
        <v>175.37054805255926</v>
      </c>
      <c r="T5">
        <v>24</v>
      </c>
      <c r="U5">
        <v>1935</v>
      </c>
      <c r="V5">
        <v>272</v>
      </c>
      <c r="W5" s="30">
        <v>176.02733828789181</v>
      </c>
      <c r="X5">
        <v>24</v>
      </c>
      <c r="Y5">
        <v>1934</v>
      </c>
      <c r="Z5">
        <v>265</v>
      </c>
      <c r="AA5" s="30">
        <v>176.78314357765242</v>
      </c>
      <c r="AB5">
        <v>24</v>
      </c>
      <c r="AC5">
        <v>1934</v>
      </c>
      <c r="AD5">
        <v>265</v>
      </c>
      <c r="AE5" s="30">
        <v>177.76708538832455</v>
      </c>
      <c r="AF5">
        <v>24</v>
      </c>
      <c r="AG5">
        <v>1934</v>
      </c>
      <c r="AH5">
        <v>265</v>
      </c>
      <c r="AI5" s="30">
        <v>178.32222653008495</v>
      </c>
      <c r="AJ5">
        <v>24</v>
      </c>
      <c r="AK5">
        <v>1934</v>
      </c>
      <c r="AL5">
        <v>265</v>
      </c>
      <c r="AM5" s="30">
        <v>179.61973055324037</v>
      </c>
      <c r="AN5">
        <v>24</v>
      </c>
      <c r="AO5">
        <v>1934</v>
      </c>
      <c r="AP5">
        <v>265</v>
      </c>
      <c r="AQ5" s="30">
        <v>180.13579900083323</v>
      </c>
      <c r="AR5">
        <v>24</v>
      </c>
      <c r="AS5">
        <v>1934</v>
      </c>
      <c r="AT5">
        <v>265</v>
      </c>
      <c r="AU5" s="30">
        <v>180.68215714700764</v>
      </c>
      <c r="AV5">
        <v>24</v>
      </c>
      <c r="AW5">
        <v>1934</v>
      </c>
      <c r="AX5">
        <v>265</v>
      </c>
      <c r="AY5" s="30">
        <v>186.74716675775491</v>
      </c>
      <c r="AZ5">
        <v>24</v>
      </c>
      <c r="BA5">
        <v>1934</v>
      </c>
      <c r="BB5">
        <v>265</v>
      </c>
      <c r="BC5" s="30">
        <v>187.88940888994082</v>
      </c>
      <c r="BD5">
        <v>24</v>
      </c>
      <c r="BE5">
        <v>1934</v>
      </c>
      <c r="BF5">
        <v>265</v>
      </c>
      <c r="BG5" s="30">
        <v>186.00258973176247</v>
      </c>
      <c r="BH5">
        <v>24</v>
      </c>
      <c r="BI5">
        <v>1934</v>
      </c>
      <c r="BJ5">
        <v>265</v>
      </c>
      <c r="BK5" s="30">
        <v>185.44848738709302</v>
      </c>
      <c r="BL5">
        <v>24</v>
      </c>
      <c r="BM5">
        <v>1934</v>
      </c>
      <c r="BN5">
        <v>265</v>
      </c>
      <c r="BO5" s="30">
        <v>183.92281804026547</v>
      </c>
      <c r="BP5">
        <v>24</v>
      </c>
      <c r="BQ5">
        <v>1934</v>
      </c>
      <c r="BR5">
        <v>265</v>
      </c>
      <c r="BS5" s="30">
        <v>185.20803230909888</v>
      </c>
      <c r="BT5">
        <v>24</v>
      </c>
      <c r="BU5">
        <v>1934</v>
      </c>
      <c r="BV5">
        <v>265</v>
      </c>
      <c r="BW5" s="30">
        <v>197.06697611389981</v>
      </c>
      <c r="BX5">
        <v>24</v>
      </c>
      <c r="BY5">
        <v>1934</v>
      </c>
      <c r="BZ5">
        <v>265</v>
      </c>
      <c r="CA5" s="30">
        <v>211.30237165585871</v>
      </c>
      <c r="CB5">
        <v>24</v>
      </c>
      <c r="CC5">
        <v>1934</v>
      </c>
      <c r="CD5">
        <v>265</v>
      </c>
      <c r="CE5" s="30">
        <v>243.96009336693587</v>
      </c>
      <c r="CF5">
        <v>24</v>
      </c>
      <c r="CG5">
        <v>1934</v>
      </c>
      <c r="CH5">
        <v>265</v>
      </c>
      <c r="CI5" s="30">
        <v>258.50015253685405</v>
      </c>
      <c r="CJ5">
        <v>24</v>
      </c>
      <c r="CK5">
        <v>1934</v>
      </c>
      <c r="CL5">
        <v>265</v>
      </c>
      <c r="CM5" s="30">
        <v>190.55562207241854</v>
      </c>
      <c r="CN5">
        <v>24</v>
      </c>
      <c r="CO5">
        <v>1934</v>
      </c>
      <c r="CP5">
        <v>265</v>
      </c>
      <c r="CQ5" s="30">
        <v>175.32701922374406</v>
      </c>
      <c r="CR5">
        <v>24</v>
      </c>
      <c r="CS5">
        <v>1934</v>
      </c>
      <c r="CT5">
        <v>265</v>
      </c>
      <c r="CU5" s="30">
        <v>173.2157939224972</v>
      </c>
      <c r="CV5">
        <v>24</v>
      </c>
      <c r="CW5">
        <v>1934</v>
      </c>
      <c r="CX5">
        <v>265</v>
      </c>
      <c r="CY5" s="30">
        <v>172.36181023686194</v>
      </c>
      <c r="CZ5">
        <v>24</v>
      </c>
      <c r="DA5">
        <v>1934</v>
      </c>
      <c r="DB5">
        <v>265</v>
      </c>
      <c r="DC5" s="30">
        <v>167.86060390501908</v>
      </c>
      <c r="DD5">
        <v>24</v>
      </c>
      <c r="DE5">
        <v>1934</v>
      </c>
      <c r="DF5">
        <v>265</v>
      </c>
      <c r="DG5" s="30">
        <v>166.99895016759945</v>
      </c>
      <c r="DH5">
        <v>24</v>
      </c>
      <c r="DI5">
        <v>1934</v>
      </c>
      <c r="DJ5">
        <v>265</v>
      </c>
      <c r="DK5" s="30">
        <v>163.37220354053261</v>
      </c>
      <c r="DL5">
        <v>24</v>
      </c>
    </row>
    <row r="6" spans="2:116" ht="15.75" thickTop="1">
      <c r="B6">
        <v>1.4358015052902892E-2</v>
      </c>
      <c r="C6" s="33">
        <v>0.88046805338159251</v>
      </c>
      <c r="D6">
        <v>176.78314357765242</v>
      </c>
      <c r="E6">
        <v>1935</v>
      </c>
      <c r="F6">
        <v>272</v>
      </c>
      <c r="G6">
        <v>3.0615929433250098</v>
      </c>
      <c r="H6">
        <v>0.39913086201716697</v>
      </c>
      <c r="I6">
        <v>1936</v>
      </c>
      <c r="J6">
        <v>281</v>
      </c>
      <c r="K6">
        <v>2.8184272672606268</v>
      </c>
      <c r="L6">
        <v>0.38414466303666134</v>
      </c>
      <c r="M6">
        <v>1936</v>
      </c>
      <c r="N6">
        <v>281</v>
      </c>
      <c r="O6">
        <v>2.8411892867206276</v>
      </c>
      <c r="P6">
        <v>0.38682977187630058</v>
      </c>
      <c r="Q6">
        <v>1936</v>
      </c>
      <c r="R6">
        <v>281</v>
      </c>
      <c r="S6">
        <v>2.8912491889357868</v>
      </c>
      <c r="T6">
        <v>0.39567636245090837</v>
      </c>
      <c r="U6">
        <v>1936</v>
      </c>
      <c r="V6">
        <v>281</v>
      </c>
      <c r="W6">
        <v>2.9146100782217035</v>
      </c>
      <c r="X6">
        <v>0.3973851025510422</v>
      </c>
      <c r="Y6">
        <v>1936</v>
      </c>
      <c r="Z6">
        <v>281</v>
      </c>
      <c r="AA6">
        <v>2.9335276579330554</v>
      </c>
      <c r="AB6">
        <v>0.39825439442685273</v>
      </c>
      <c r="AC6">
        <v>1935</v>
      </c>
      <c r="AD6">
        <v>272</v>
      </c>
      <c r="AE6">
        <v>2.9554900817860954</v>
      </c>
      <c r="AF6">
        <v>0.39901515968447654</v>
      </c>
      <c r="AG6">
        <v>1935</v>
      </c>
      <c r="AH6">
        <v>272</v>
      </c>
      <c r="AI6">
        <v>2.9646770617637275</v>
      </c>
      <c r="AJ6">
        <v>0.39900942729831423</v>
      </c>
      <c r="AK6">
        <v>1935</v>
      </c>
      <c r="AL6">
        <v>272</v>
      </c>
      <c r="AM6">
        <v>2.9784901849566205</v>
      </c>
      <c r="AN6">
        <v>0.39797278516555101</v>
      </c>
      <c r="AO6">
        <v>1935</v>
      </c>
      <c r="AP6">
        <v>272</v>
      </c>
      <c r="AQ6">
        <v>2.9847543776792911</v>
      </c>
      <c r="AR6">
        <v>0.39766723472868182</v>
      </c>
      <c r="AS6">
        <v>1935</v>
      </c>
      <c r="AT6">
        <v>272</v>
      </c>
      <c r="AU6">
        <v>3.003071377762776</v>
      </c>
      <c r="AV6">
        <v>0.39889778937975379</v>
      </c>
      <c r="AW6">
        <v>1935</v>
      </c>
      <c r="AX6">
        <v>272</v>
      </c>
      <c r="AY6">
        <v>3.0200987060410687</v>
      </c>
      <c r="AZ6">
        <v>0.3881310233691978</v>
      </c>
      <c r="BA6">
        <v>1935</v>
      </c>
      <c r="BB6">
        <v>272</v>
      </c>
      <c r="BC6">
        <v>3.0248241198439665</v>
      </c>
      <c r="BD6">
        <v>0.38637504532668643</v>
      </c>
      <c r="BE6">
        <v>1935</v>
      </c>
      <c r="BF6">
        <v>272</v>
      </c>
      <c r="BG6">
        <v>3.0362611422888759</v>
      </c>
      <c r="BH6">
        <v>0.39177017653367346</v>
      </c>
      <c r="BI6">
        <v>1935</v>
      </c>
      <c r="BJ6">
        <v>272</v>
      </c>
      <c r="BK6">
        <v>3.043474290454117</v>
      </c>
      <c r="BL6">
        <v>0.39387424508042945</v>
      </c>
      <c r="BM6">
        <v>1935</v>
      </c>
      <c r="BN6">
        <v>272</v>
      </c>
      <c r="BO6">
        <v>3.0540051533000812</v>
      </c>
      <c r="BP6">
        <v>0.39851566249466408</v>
      </c>
      <c r="BQ6">
        <v>1935</v>
      </c>
      <c r="BR6">
        <v>272</v>
      </c>
      <c r="BS6">
        <v>3.0636929328599609</v>
      </c>
      <c r="BT6">
        <v>0.39700562374057868</v>
      </c>
      <c r="BU6">
        <v>1935</v>
      </c>
      <c r="BV6">
        <v>272</v>
      </c>
      <c r="BW6">
        <v>3.0717999957574187</v>
      </c>
      <c r="BX6">
        <v>0.3741022537209272</v>
      </c>
      <c r="BY6">
        <v>1935</v>
      </c>
      <c r="BZ6">
        <v>272</v>
      </c>
      <c r="CA6">
        <v>3.0708851817627556</v>
      </c>
      <c r="CB6">
        <v>0.34879515920597881</v>
      </c>
      <c r="CC6">
        <v>1935</v>
      </c>
      <c r="CD6">
        <v>272</v>
      </c>
      <c r="CE6">
        <v>3.0659586368537246</v>
      </c>
      <c r="CF6">
        <v>0.30161903231367659</v>
      </c>
      <c r="CG6">
        <v>1935</v>
      </c>
      <c r="CH6">
        <v>272</v>
      </c>
      <c r="CI6">
        <v>3.0563666562157068</v>
      </c>
      <c r="CJ6">
        <v>0.28376308110193144</v>
      </c>
      <c r="CK6">
        <v>1935</v>
      </c>
      <c r="CL6">
        <v>272</v>
      </c>
      <c r="CM6">
        <v>2.9583181188574263</v>
      </c>
      <c r="CN6">
        <v>0.37259270590082938</v>
      </c>
      <c r="CO6">
        <v>1935</v>
      </c>
      <c r="CP6">
        <v>272</v>
      </c>
      <c r="CQ6">
        <v>2.8546961778469098</v>
      </c>
      <c r="CR6">
        <v>0.39077096372061831</v>
      </c>
      <c r="CS6">
        <v>1935</v>
      </c>
      <c r="CT6">
        <v>272</v>
      </c>
      <c r="CU6">
        <v>2.8311976446794134</v>
      </c>
      <c r="CV6">
        <v>0.39227798997768393</v>
      </c>
      <c r="CW6">
        <v>1935</v>
      </c>
      <c r="CX6">
        <v>272</v>
      </c>
      <c r="CY6">
        <v>2.8168263952270252</v>
      </c>
      <c r="CZ6">
        <v>0.39222048893862566</v>
      </c>
      <c r="DA6">
        <v>1935</v>
      </c>
      <c r="DB6">
        <v>272</v>
      </c>
      <c r="DC6">
        <v>2.7701435743293961</v>
      </c>
      <c r="DD6">
        <v>0.39606342546893242</v>
      </c>
      <c r="DE6">
        <v>1935</v>
      </c>
      <c r="DF6">
        <v>272</v>
      </c>
      <c r="DG6">
        <v>2.7550716370846482</v>
      </c>
      <c r="DH6">
        <v>0.39594092791405022</v>
      </c>
      <c r="DI6">
        <v>1935</v>
      </c>
      <c r="DJ6">
        <v>272</v>
      </c>
      <c r="DK6">
        <v>2.7098495219002157</v>
      </c>
      <c r="DL6">
        <v>0.39808723342260394</v>
      </c>
    </row>
    <row r="7" spans="2:116">
      <c r="B7">
        <v>1.4388598821694213E-2</v>
      </c>
      <c r="C7" s="33">
        <v>0.88105096550406536</v>
      </c>
      <c r="D7">
        <v>177.76708538832455</v>
      </c>
      <c r="E7">
        <v>1936</v>
      </c>
      <c r="F7">
        <v>281</v>
      </c>
      <c r="G7" t="s">
        <v>27</v>
      </c>
      <c r="H7">
        <f>TINV(0.0455,H5)</f>
        <v>2.1050905880263189</v>
      </c>
      <c r="I7">
        <v>1937</v>
      </c>
      <c r="J7">
        <v>285</v>
      </c>
      <c r="K7" t="s">
        <v>27</v>
      </c>
      <c r="L7">
        <f>TINV(0.0455,L5)</f>
        <v>2.1096988121412368</v>
      </c>
      <c r="M7">
        <v>1937</v>
      </c>
      <c r="N7">
        <v>285</v>
      </c>
      <c r="O7" t="s">
        <v>27</v>
      </c>
      <c r="P7">
        <f>TINV(0.0455,P5)</f>
        <v>2.1096988121412368</v>
      </c>
      <c r="Q7">
        <v>1937</v>
      </c>
      <c r="R7">
        <v>285</v>
      </c>
      <c r="S7" t="s">
        <v>27</v>
      </c>
      <c r="T7">
        <f>TINV(0.0455,T5)</f>
        <v>2.1096988121412368</v>
      </c>
      <c r="U7">
        <v>1937</v>
      </c>
      <c r="V7">
        <v>285</v>
      </c>
      <c r="W7" t="s">
        <v>27</v>
      </c>
      <c r="X7">
        <f>TINV(0.0455,X5)</f>
        <v>2.1096988121412368</v>
      </c>
      <c r="Y7">
        <v>1937</v>
      </c>
      <c r="Z7">
        <v>285</v>
      </c>
      <c r="AA7" t="s">
        <v>27</v>
      </c>
      <c r="AB7">
        <f>TINV(0.0455,AB5)</f>
        <v>2.1096988121412368</v>
      </c>
      <c r="AC7">
        <v>1937</v>
      </c>
      <c r="AD7">
        <v>285</v>
      </c>
      <c r="AE7" t="s">
        <v>27</v>
      </c>
      <c r="AF7">
        <f>TINV(0.0455,AF5)</f>
        <v>2.1096988121412368</v>
      </c>
      <c r="AG7">
        <v>1936</v>
      </c>
      <c r="AH7">
        <v>281</v>
      </c>
      <c r="AI7" t="s">
        <v>27</v>
      </c>
      <c r="AJ7">
        <f>TINV(0.0455,AJ5)</f>
        <v>2.1096988121412368</v>
      </c>
      <c r="AK7">
        <v>1936</v>
      </c>
      <c r="AL7">
        <v>281</v>
      </c>
      <c r="AM7" t="s">
        <v>27</v>
      </c>
      <c r="AN7">
        <f>TINV(0.0455,AN5)</f>
        <v>2.1096988121412368</v>
      </c>
      <c r="AO7">
        <v>1936</v>
      </c>
      <c r="AP7">
        <v>281</v>
      </c>
      <c r="AQ7" t="s">
        <v>27</v>
      </c>
      <c r="AR7">
        <f>TINV(0.0455,AR5)</f>
        <v>2.1096988121412368</v>
      </c>
      <c r="AS7">
        <v>1936</v>
      </c>
      <c r="AT7">
        <v>281</v>
      </c>
      <c r="AU7" t="s">
        <v>27</v>
      </c>
      <c r="AV7">
        <f>TINV(0.0455,AV5)</f>
        <v>2.1096988121412368</v>
      </c>
      <c r="AW7">
        <v>1936</v>
      </c>
      <c r="AX7">
        <v>281</v>
      </c>
      <c r="AY7" t="s">
        <v>27</v>
      </c>
      <c r="AZ7">
        <f>TINV(0.0455,AZ5)</f>
        <v>2.1096988121412368</v>
      </c>
      <c r="BA7">
        <v>1936</v>
      </c>
      <c r="BB7">
        <v>281</v>
      </c>
      <c r="BC7" t="s">
        <v>27</v>
      </c>
      <c r="BD7">
        <f>TINV(0.0455,BD5)</f>
        <v>2.1096988121412368</v>
      </c>
      <c r="BE7">
        <v>1936</v>
      </c>
      <c r="BF7">
        <v>281</v>
      </c>
      <c r="BG7" t="s">
        <v>27</v>
      </c>
      <c r="BH7">
        <f>TINV(0.0455,BH5)</f>
        <v>2.1096988121412368</v>
      </c>
      <c r="BI7">
        <v>1936</v>
      </c>
      <c r="BJ7">
        <v>281</v>
      </c>
      <c r="BK7" t="s">
        <v>27</v>
      </c>
      <c r="BL7">
        <f>TINV(0.0455,BL5)</f>
        <v>2.1096988121412368</v>
      </c>
      <c r="BM7">
        <v>1936</v>
      </c>
      <c r="BN7">
        <v>281</v>
      </c>
      <c r="BO7" t="s">
        <v>27</v>
      </c>
      <c r="BP7">
        <f>TINV(0.0455,BP5)</f>
        <v>2.1096988121412368</v>
      </c>
      <c r="BQ7">
        <v>1936</v>
      </c>
      <c r="BR7">
        <v>281</v>
      </c>
      <c r="BS7" t="s">
        <v>27</v>
      </c>
      <c r="BT7">
        <f>TINV(0.0455,BT5)</f>
        <v>2.1096988121412368</v>
      </c>
      <c r="BU7">
        <v>1936</v>
      </c>
      <c r="BV7">
        <v>281</v>
      </c>
      <c r="BW7" t="s">
        <v>27</v>
      </c>
      <c r="BX7">
        <f>TINV(0.0455,BX5)</f>
        <v>2.1096988121412368</v>
      </c>
      <c r="BY7">
        <v>1936</v>
      </c>
      <c r="BZ7">
        <v>281</v>
      </c>
      <c r="CA7" t="s">
        <v>27</v>
      </c>
      <c r="CB7">
        <f>TINV(0.0455,CB5)</f>
        <v>2.1096988121412368</v>
      </c>
      <c r="CC7">
        <v>1936</v>
      </c>
      <c r="CD7">
        <v>281</v>
      </c>
      <c r="CE7" t="s">
        <v>27</v>
      </c>
      <c r="CF7">
        <f>TINV(0.0455,CF5)</f>
        <v>2.1096988121412368</v>
      </c>
      <c r="CG7">
        <v>1936</v>
      </c>
      <c r="CH7">
        <v>281</v>
      </c>
      <c r="CI7" t="s">
        <v>27</v>
      </c>
      <c r="CJ7">
        <f>TINV(0.0455,CJ5)</f>
        <v>2.1096988121412368</v>
      </c>
      <c r="CK7">
        <v>1936</v>
      </c>
      <c r="CL7">
        <v>281</v>
      </c>
      <c r="CM7" t="s">
        <v>27</v>
      </c>
      <c r="CN7">
        <f>TINV(0.0455,CN5)</f>
        <v>2.1096988121412368</v>
      </c>
      <c r="CO7">
        <v>1936</v>
      </c>
      <c r="CP7">
        <v>281</v>
      </c>
      <c r="CQ7" t="s">
        <v>27</v>
      </c>
      <c r="CR7">
        <f>TINV(0.0455,CR5)</f>
        <v>2.1096988121412368</v>
      </c>
      <c r="CS7">
        <v>1936</v>
      </c>
      <c r="CT7">
        <v>281</v>
      </c>
      <c r="CU7" t="s">
        <v>27</v>
      </c>
      <c r="CV7">
        <f>TINV(0.0455,CV5)</f>
        <v>2.1096988121412368</v>
      </c>
      <c r="CW7">
        <v>1936</v>
      </c>
      <c r="CX7">
        <v>281</v>
      </c>
      <c r="CY7" t="s">
        <v>27</v>
      </c>
      <c r="CZ7">
        <f>TINV(0.0455,CZ5)</f>
        <v>2.1096988121412368</v>
      </c>
      <c r="DA7">
        <v>1936</v>
      </c>
      <c r="DB7">
        <v>281</v>
      </c>
      <c r="DC7" t="s">
        <v>27</v>
      </c>
      <c r="DD7">
        <f>TINV(0.0455,DD5)</f>
        <v>2.1096988121412368</v>
      </c>
      <c r="DE7">
        <v>1936</v>
      </c>
      <c r="DF7">
        <v>281</v>
      </c>
      <c r="DG7" t="s">
        <v>27</v>
      </c>
      <c r="DH7">
        <f>TINV(0.0455,DH5)</f>
        <v>2.1096988121412368</v>
      </c>
      <c r="DI7">
        <v>1936</v>
      </c>
      <c r="DJ7">
        <v>281</v>
      </c>
    </row>
    <row r="8" spans="2:116">
      <c r="B8">
        <v>1.4388999657224804E-2</v>
      </c>
      <c r="C8" s="33">
        <v>0.8813773434011154</v>
      </c>
      <c r="D8">
        <v>178.32222653008495</v>
      </c>
      <c r="E8">
        <v>1937</v>
      </c>
      <c r="F8">
        <v>285</v>
      </c>
      <c r="G8" t="s">
        <v>28</v>
      </c>
      <c r="H8">
        <f>H7*G3</f>
        <v>2.1897404895098991E-3</v>
      </c>
      <c r="I8">
        <v>1940</v>
      </c>
      <c r="J8">
        <v>291</v>
      </c>
      <c r="K8" t="s">
        <v>28</v>
      </c>
      <c r="L8">
        <f>L7*K3</f>
        <v>2.2536557702012958E-3</v>
      </c>
      <c r="M8">
        <v>1940</v>
      </c>
      <c r="N8">
        <v>291</v>
      </c>
      <c r="O8" t="s">
        <v>28</v>
      </c>
      <c r="P8">
        <f>P7*O3</f>
        <v>2.2571807510161994E-3</v>
      </c>
      <c r="Q8">
        <v>1940</v>
      </c>
      <c r="R8">
        <v>291</v>
      </c>
      <c r="S8" t="s">
        <v>28</v>
      </c>
      <c r="T8">
        <f>T7*S3</f>
        <v>2.2786507069467487E-3</v>
      </c>
      <c r="U8">
        <v>1940</v>
      </c>
      <c r="V8">
        <v>291</v>
      </c>
      <c r="W8" t="s">
        <v>28</v>
      </c>
      <c r="X8">
        <f>X7*W3</f>
        <v>2.2795521511125177E-3</v>
      </c>
      <c r="Y8">
        <v>1940</v>
      </c>
      <c r="Z8">
        <v>291</v>
      </c>
      <c r="AA8" t="s">
        <v>28</v>
      </c>
      <c r="AB8">
        <f>AB7*AA3</f>
        <v>2.2782135811997449E-3</v>
      </c>
      <c r="AC8">
        <v>1940</v>
      </c>
      <c r="AD8">
        <v>291</v>
      </c>
      <c r="AE8" t="s">
        <v>28</v>
      </c>
      <c r="AF8">
        <f>AF7*AE3</f>
        <v>2.2767392061050422E-3</v>
      </c>
      <c r="AG8">
        <v>1940</v>
      </c>
      <c r="AH8">
        <v>291</v>
      </c>
      <c r="AI8" t="s">
        <v>28</v>
      </c>
      <c r="AJ8">
        <f>AJ7*AI3</f>
        <v>2.2732558718106073E-3</v>
      </c>
      <c r="AK8">
        <v>1937</v>
      </c>
      <c r="AL8">
        <v>285</v>
      </c>
      <c r="AM8" t="s">
        <v>28</v>
      </c>
      <c r="AN8">
        <f>AN7*AM3</f>
        <v>2.2609828156288972E-3</v>
      </c>
      <c r="AO8">
        <v>1937</v>
      </c>
      <c r="AP8">
        <v>285</v>
      </c>
      <c r="AQ8" t="s">
        <v>28</v>
      </c>
      <c r="AR8">
        <f>AR7*AQ3</f>
        <v>2.2573591141286237E-3</v>
      </c>
      <c r="AS8">
        <v>1937</v>
      </c>
      <c r="AT8">
        <v>285</v>
      </c>
      <c r="AU8" t="s">
        <v>28</v>
      </c>
      <c r="AV8">
        <f>AV7*AU3</f>
        <v>2.2582609186022548E-3</v>
      </c>
      <c r="AW8">
        <v>1937</v>
      </c>
      <c r="AX8">
        <v>285</v>
      </c>
      <c r="AY8" t="s">
        <v>28</v>
      </c>
      <c r="AZ8">
        <f>AZ7*AY3</f>
        <v>2.2143201875780877E-3</v>
      </c>
      <c r="BA8">
        <v>1937</v>
      </c>
      <c r="BB8">
        <v>285</v>
      </c>
      <c r="BC8" t="s">
        <v>28</v>
      </c>
      <c r="BD8">
        <f>BD7*BC3</f>
        <v>2.2080591726914298E-3</v>
      </c>
      <c r="BE8">
        <v>1937</v>
      </c>
      <c r="BF8">
        <v>285</v>
      </c>
      <c r="BG8" t="s">
        <v>28</v>
      </c>
      <c r="BH8">
        <f>BH7*BG3</f>
        <v>2.2223257718979998E-3</v>
      </c>
      <c r="BI8">
        <v>1937</v>
      </c>
      <c r="BJ8">
        <v>285</v>
      </c>
      <c r="BK8" t="s">
        <v>28</v>
      </c>
      <c r="BL8">
        <f>BL7*BK3</f>
        <v>2.2273452072736045E-3</v>
      </c>
      <c r="BM8">
        <v>1937</v>
      </c>
      <c r="BN8">
        <v>285</v>
      </c>
      <c r="BO8" t="s">
        <v>28</v>
      </c>
      <c r="BP8">
        <f>BP7*BO3</f>
        <v>2.2396435440445745E-3</v>
      </c>
      <c r="BQ8">
        <v>1937</v>
      </c>
      <c r="BR8">
        <v>285</v>
      </c>
      <c r="BS8" t="s">
        <v>28</v>
      </c>
      <c r="BT8">
        <f>BT7*BS3</f>
        <v>2.2347693035371227E-3</v>
      </c>
      <c r="BU8">
        <v>1937</v>
      </c>
      <c r="BV8">
        <v>285</v>
      </c>
      <c r="BW8" t="s">
        <v>28</v>
      </c>
      <c r="BX8">
        <f>BX7*BW3</f>
        <v>2.1688940565022484E-3</v>
      </c>
      <c r="BY8">
        <v>1937</v>
      </c>
      <c r="BZ8">
        <v>285</v>
      </c>
      <c r="CA8" t="s">
        <v>28</v>
      </c>
      <c r="CB8">
        <f>CB7*CA3</f>
        <v>2.0939572764714404E-3</v>
      </c>
      <c r="CC8">
        <v>1937</v>
      </c>
      <c r="CD8">
        <v>285</v>
      </c>
      <c r="CE8" t="s">
        <v>28</v>
      </c>
      <c r="CF8">
        <f>CF7*CE3</f>
        <v>1.9470717706406139E-3</v>
      </c>
      <c r="CG8">
        <v>1937</v>
      </c>
      <c r="CH8">
        <v>285</v>
      </c>
      <c r="CI8" t="s">
        <v>28</v>
      </c>
      <c r="CJ8">
        <f>CJ7*CI3</f>
        <v>1.8885613641103389E-3</v>
      </c>
      <c r="CK8">
        <v>1937</v>
      </c>
      <c r="CL8">
        <v>285</v>
      </c>
      <c r="CM8" t="s">
        <v>28</v>
      </c>
      <c r="CN8">
        <f>CN7*CM3</f>
        <v>2.1780976213873001E-3</v>
      </c>
      <c r="CO8">
        <v>1937</v>
      </c>
      <c r="CP8">
        <v>285</v>
      </c>
      <c r="CQ8" t="s">
        <v>28</v>
      </c>
      <c r="CR8">
        <f>CR7*CQ3</f>
        <v>2.3348829099156597E-3</v>
      </c>
      <c r="CS8">
        <v>1937</v>
      </c>
      <c r="CT8">
        <v>285</v>
      </c>
      <c r="CU8" t="s">
        <v>28</v>
      </c>
      <c r="CV8">
        <f>CV7*CU3</f>
        <v>2.3463600572460833E-3</v>
      </c>
      <c r="CW8">
        <v>1937</v>
      </c>
      <c r="CX8">
        <v>285</v>
      </c>
      <c r="CY8" t="s">
        <v>28</v>
      </c>
      <c r="CZ8">
        <f>CZ7*CY3</f>
        <v>2.3534156636905224E-3</v>
      </c>
      <c r="DA8">
        <v>1937</v>
      </c>
      <c r="DB8">
        <v>285</v>
      </c>
      <c r="DC8" t="s">
        <v>28</v>
      </c>
      <c r="DD8">
        <f>DD7*DC3</f>
        <v>2.3724360313318567E-3</v>
      </c>
      <c r="DE8">
        <v>1937</v>
      </c>
      <c r="DF8">
        <v>285</v>
      </c>
      <c r="DG8" t="s">
        <v>28</v>
      </c>
      <c r="DH8">
        <f>DH7*DG3</f>
        <v>2.3798499355228834E-3</v>
      </c>
      <c r="DI8">
        <v>1937</v>
      </c>
      <c r="DJ8">
        <v>285</v>
      </c>
    </row>
    <row r="9" spans="2:116">
      <c r="B9">
        <v>1.4363286506102893E-2</v>
      </c>
      <c r="C9" s="33">
        <v>0.88213322974747421</v>
      </c>
      <c r="D9">
        <v>179.61973055324037</v>
      </c>
      <c r="E9">
        <v>1940</v>
      </c>
      <c r="F9">
        <v>291</v>
      </c>
      <c r="G9" t="s">
        <v>29</v>
      </c>
      <c r="H9">
        <f>G2+H8</f>
        <v>1.0166988131334143</v>
      </c>
      <c r="I9">
        <v>1941</v>
      </c>
      <c r="J9">
        <v>294</v>
      </c>
      <c r="K9" t="s">
        <v>29</v>
      </c>
      <c r="L9">
        <f>K2+L8</f>
        <v>1.0165297858483637</v>
      </c>
      <c r="M9">
        <v>1941</v>
      </c>
      <c r="N9">
        <v>294</v>
      </c>
      <c r="O9" t="s">
        <v>29</v>
      </c>
      <c r="P9">
        <f>O2+P8</f>
        <v>1.0165635644818878</v>
      </c>
      <c r="Q9">
        <v>1941</v>
      </c>
      <c r="R9">
        <v>294</v>
      </c>
      <c r="S9" t="s">
        <v>29</v>
      </c>
      <c r="T9">
        <f>S2+T8</f>
        <v>1.0166847116790305</v>
      </c>
      <c r="U9">
        <v>1941</v>
      </c>
      <c r="V9">
        <v>294</v>
      </c>
      <c r="W9" t="s">
        <v>29</v>
      </c>
      <c r="X9">
        <f>W2+X8</f>
        <v>1.0167185088253998</v>
      </c>
      <c r="Y9">
        <v>1941</v>
      </c>
      <c r="Z9">
        <v>294</v>
      </c>
      <c r="AA9" t="s">
        <v>29</v>
      </c>
      <c r="AB9">
        <f>AA2+AB8</f>
        <v>1.0167398000317969</v>
      </c>
      <c r="AC9">
        <v>1941</v>
      </c>
      <c r="AD9">
        <v>294</v>
      </c>
      <c r="AE9" t="s">
        <v>29</v>
      </c>
      <c r="AF9">
        <f>AE2+AF8</f>
        <v>1.0167693521897614</v>
      </c>
      <c r="AG9">
        <v>1941</v>
      </c>
      <c r="AH9">
        <v>294</v>
      </c>
      <c r="AI9" t="s">
        <v>29</v>
      </c>
      <c r="AJ9">
        <f>AI2+AJ8</f>
        <v>1.0167662755002334</v>
      </c>
      <c r="AK9">
        <v>1941</v>
      </c>
      <c r="AL9">
        <v>294</v>
      </c>
      <c r="AM9" t="s">
        <v>29</v>
      </c>
      <c r="AN9">
        <f>AM2+AN8</f>
        <v>1.0167279169670971</v>
      </c>
      <c r="AO9">
        <v>1940</v>
      </c>
      <c r="AP9">
        <v>291</v>
      </c>
      <c r="AQ9" t="s">
        <v>29</v>
      </c>
      <c r="AR9">
        <f>AQ2+AR8</f>
        <v>1.0167218237107738</v>
      </c>
      <c r="AS9">
        <v>1940</v>
      </c>
      <c r="AT9">
        <v>291</v>
      </c>
      <c r="AU9" t="s">
        <v>29</v>
      </c>
      <c r="AV9">
        <f>AU2+AV8</f>
        <v>1.0167506315653143</v>
      </c>
      <c r="AW9">
        <v>1940</v>
      </c>
      <c r="AX9">
        <v>291</v>
      </c>
      <c r="AY9" t="s">
        <v>29</v>
      </c>
      <c r="AZ9">
        <f>AY2+AZ8</f>
        <v>1.0166609081937734</v>
      </c>
      <c r="BA9">
        <v>1940</v>
      </c>
      <c r="BB9">
        <v>291</v>
      </c>
      <c r="BC9" t="s">
        <v>29</v>
      </c>
      <c r="BD9">
        <f>BC2+BD8</f>
        <v>1.0166578111899378</v>
      </c>
      <c r="BE9">
        <v>1940</v>
      </c>
      <c r="BF9">
        <v>291</v>
      </c>
      <c r="BG9" t="s">
        <v>29</v>
      </c>
      <c r="BH9">
        <f>BG2+BH8</f>
        <v>1.0166923783844493</v>
      </c>
      <c r="BI9">
        <v>1940</v>
      </c>
      <c r="BJ9">
        <v>291</v>
      </c>
      <c r="BK9" t="s">
        <v>29</v>
      </c>
      <c r="BL9">
        <f>BK2+BL8</f>
        <v>1.0167085422396263</v>
      </c>
      <c r="BM9">
        <v>1940</v>
      </c>
      <c r="BN9">
        <v>291</v>
      </c>
      <c r="BO9" t="s">
        <v>29</v>
      </c>
      <c r="BP9">
        <f>BO2+BP8</f>
        <v>1.0167409222911215</v>
      </c>
      <c r="BQ9">
        <v>1940</v>
      </c>
      <c r="BR9">
        <v>291</v>
      </c>
      <c r="BS9" t="s">
        <v>29</v>
      </c>
      <c r="BT9">
        <f>BS2+BT8</f>
        <v>1.0167550925347553</v>
      </c>
      <c r="BU9">
        <v>1940</v>
      </c>
      <c r="BV9">
        <v>291</v>
      </c>
      <c r="BW9" t="s">
        <v>29</v>
      </c>
      <c r="BX9">
        <f>BW2+BX8</f>
        <v>1.0167054803986049</v>
      </c>
      <c r="BY9">
        <v>1940</v>
      </c>
      <c r="BZ9">
        <v>291</v>
      </c>
      <c r="CA9" t="s">
        <v>29</v>
      </c>
      <c r="CB9">
        <f>CA2+CB8</f>
        <v>1.016626321148401</v>
      </c>
      <c r="CC9">
        <v>1940</v>
      </c>
      <c r="CD9">
        <v>291</v>
      </c>
      <c r="CE9" t="s">
        <v>29</v>
      </c>
      <c r="CF9">
        <f>CE2+CF8</f>
        <v>1.0164666793917299</v>
      </c>
      <c r="CG9">
        <v>1940</v>
      </c>
      <c r="CH9">
        <v>291</v>
      </c>
      <c r="CI9" t="s">
        <v>29</v>
      </c>
      <c r="CJ9">
        <f>CI2+CJ8</f>
        <v>1.0163852936554039</v>
      </c>
      <c r="CK9">
        <v>1940</v>
      </c>
      <c r="CL9">
        <v>291</v>
      </c>
      <c r="CM9" t="s">
        <v>29</v>
      </c>
      <c r="CN9">
        <f>CM2+CN8</f>
        <v>1.0165318736782283</v>
      </c>
      <c r="CO9">
        <v>1940</v>
      </c>
      <c r="CP9">
        <v>291</v>
      </c>
      <c r="CQ9" t="s">
        <v>29</v>
      </c>
      <c r="CR9">
        <f>CQ2+CR8</f>
        <v>1.0170972203690136</v>
      </c>
      <c r="CS9">
        <v>1940</v>
      </c>
      <c r="CT9">
        <v>291</v>
      </c>
      <c r="CU9" t="s">
        <v>29</v>
      </c>
      <c r="CV9">
        <f>CU2+CV8</f>
        <v>1.0170915482680889</v>
      </c>
      <c r="CW9">
        <v>1940</v>
      </c>
      <c r="CX9">
        <v>291</v>
      </c>
      <c r="CY9" t="s">
        <v>29</v>
      </c>
      <c r="CZ9">
        <f>CY2+CZ8</f>
        <v>1.0171064983168918</v>
      </c>
      <c r="DA9">
        <v>1940</v>
      </c>
      <c r="DB9">
        <v>291</v>
      </c>
      <c r="DC9" t="s">
        <v>29</v>
      </c>
      <c r="DD9">
        <f>DC2+DD8</f>
        <v>1.0170487177312533</v>
      </c>
      <c r="DE9">
        <v>1940</v>
      </c>
      <c r="DF9">
        <v>291</v>
      </c>
      <c r="DG9" t="s">
        <v>29</v>
      </c>
      <c r="DH9">
        <f>DG2+DH8</f>
        <v>1.0170642198328386</v>
      </c>
      <c r="DI9">
        <v>1940</v>
      </c>
      <c r="DJ9">
        <v>291</v>
      </c>
    </row>
    <row r="10" spans="2:116">
      <c r="B10">
        <v>1.4360852165716021E-2</v>
      </c>
      <c r="C10" s="33">
        <v>0.88243120453408541</v>
      </c>
      <c r="D10">
        <v>180.13579900083323</v>
      </c>
      <c r="E10">
        <v>1941</v>
      </c>
      <c r="F10">
        <v>294</v>
      </c>
      <c r="G10" t="s">
        <v>30</v>
      </c>
      <c r="H10">
        <f>G2-H8</f>
        <v>1.0123193321543944</v>
      </c>
      <c r="I10">
        <v>1942</v>
      </c>
      <c r="J10">
        <v>305</v>
      </c>
      <c r="K10" t="s">
        <v>30</v>
      </c>
      <c r="L10">
        <f>K2-L8</f>
        <v>1.0120224743079611</v>
      </c>
      <c r="M10">
        <v>1942</v>
      </c>
      <c r="N10">
        <v>305</v>
      </c>
      <c r="O10" t="s">
        <v>30</v>
      </c>
      <c r="P10">
        <f>O2-P8</f>
        <v>1.0120492029798556</v>
      </c>
      <c r="Q10">
        <v>1942</v>
      </c>
      <c r="R10">
        <v>305</v>
      </c>
      <c r="S10" t="s">
        <v>30</v>
      </c>
      <c r="T10">
        <f>S2-T8</f>
        <v>1.012127410265137</v>
      </c>
      <c r="U10">
        <v>1942</v>
      </c>
      <c r="V10">
        <v>305</v>
      </c>
      <c r="W10" t="s">
        <v>30</v>
      </c>
      <c r="X10">
        <f>W2-X8</f>
        <v>1.0121594045231748</v>
      </c>
      <c r="Y10">
        <v>1942</v>
      </c>
      <c r="Z10">
        <v>305</v>
      </c>
      <c r="AA10" t="s">
        <v>30</v>
      </c>
      <c r="AB10">
        <f>AA2-AB8</f>
        <v>1.0121833728693972</v>
      </c>
      <c r="AC10">
        <v>1942</v>
      </c>
      <c r="AD10">
        <v>305</v>
      </c>
      <c r="AE10" t="s">
        <v>30</v>
      </c>
      <c r="AF10">
        <f>AE2-AF8</f>
        <v>1.0122158737775515</v>
      </c>
      <c r="AG10">
        <v>1942</v>
      </c>
      <c r="AH10">
        <v>305</v>
      </c>
      <c r="AI10" t="s">
        <v>30</v>
      </c>
      <c r="AJ10">
        <f>AI2-AJ8</f>
        <v>1.0122197637566122</v>
      </c>
      <c r="AK10">
        <v>1942</v>
      </c>
      <c r="AL10">
        <v>305</v>
      </c>
      <c r="AM10" t="s">
        <v>30</v>
      </c>
      <c r="AN10">
        <f>AM2-AN8</f>
        <v>1.0122059513358395</v>
      </c>
      <c r="AO10">
        <v>1942</v>
      </c>
      <c r="AP10">
        <v>305</v>
      </c>
      <c r="AQ10" t="s">
        <v>30</v>
      </c>
      <c r="AR10">
        <f>AQ2-AR8</f>
        <v>1.0122071054825166</v>
      </c>
      <c r="AS10">
        <v>1941</v>
      </c>
      <c r="AT10">
        <v>294</v>
      </c>
      <c r="AU10" t="s">
        <v>30</v>
      </c>
      <c r="AV10">
        <f>AU2-AV8</f>
        <v>1.01223410972811</v>
      </c>
      <c r="AW10">
        <v>1941</v>
      </c>
      <c r="AX10">
        <v>294</v>
      </c>
      <c r="AY10" t="s">
        <v>30</v>
      </c>
      <c r="AZ10">
        <f>AY2-AZ8</f>
        <v>1.0122322678186171</v>
      </c>
      <c r="BA10">
        <v>1941</v>
      </c>
      <c r="BB10">
        <v>294</v>
      </c>
      <c r="BC10" t="s">
        <v>30</v>
      </c>
      <c r="BD10">
        <f>BC2-BD8</f>
        <v>1.012241692844555</v>
      </c>
      <c r="BE10">
        <v>1941</v>
      </c>
      <c r="BF10">
        <v>294</v>
      </c>
      <c r="BG10" t="s">
        <v>30</v>
      </c>
      <c r="BH10">
        <f>BG2-BH8</f>
        <v>1.0122477268406531</v>
      </c>
      <c r="BI10">
        <v>1941</v>
      </c>
      <c r="BJ10">
        <v>294</v>
      </c>
      <c r="BK10" t="s">
        <v>30</v>
      </c>
      <c r="BL10">
        <f>BK2-BL8</f>
        <v>1.012253851825079</v>
      </c>
      <c r="BM10">
        <v>1941</v>
      </c>
      <c r="BN10">
        <v>294</v>
      </c>
      <c r="BO10" t="s">
        <v>30</v>
      </c>
      <c r="BP10">
        <f>BO2-BP8</f>
        <v>1.0122616352030323</v>
      </c>
      <c r="BQ10">
        <v>1941</v>
      </c>
      <c r="BR10">
        <v>294</v>
      </c>
      <c r="BS10" t="s">
        <v>30</v>
      </c>
      <c r="BT10">
        <f>BS2-BT8</f>
        <v>1.0122855539276809</v>
      </c>
      <c r="BU10">
        <v>1941</v>
      </c>
      <c r="BV10">
        <v>294</v>
      </c>
      <c r="BW10" t="s">
        <v>30</v>
      </c>
      <c r="BX10">
        <f>BW2-BX8</f>
        <v>1.0123676922856002</v>
      </c>
      <c r="BY10">
        <v>1941</v>
      </c>
      <c r="BZ10">
        <v>294</v>
      </c>
      <c r="CA10" t="s">
        <v>30</v>
      </c>
      <c r="CB10">
        <f>CA2-CB8</f>
        <v>1.0124384065954579</v>
      </c>
      <c r="CC10">
        <v>1941</v>
      </c>
      <c r="CD10">
        <v>294</v>
      </c>
      <c r="CE10" t="s">
        <v>30</v>
      </c>
      <c r="CF10">
        <f>CE2-CF8</f>
        <v>1.0125725358504485</v>
      </c>
      <c r="CG10">
        <v>1941</v>
      </c>
      <c r="CH10">
        <v>294</v>
      </c>
      <c r="CI10" t="s">
        <v>30</v>
      </c>
      <c r="CJ10">
        <f>CI2-CJ8</f>
        <v>1.012608170927183</v>
      </c>
      <c r="CK10">
        <v>1941</v>
      </c>
      <c r="CL10">
        <v>294</v>
      </c>
      <c r="CM10" t="s">
        <v>30</v>
      </c>
      <c r="CN10">
        <f>CM2-CN8</f>
        <v>1.0121756784354539</v>
      </c>
      <c r="CO10">
        <v>1941</v>
      </c>
      <c r="CP10">
        <v>294</v>
      </c>
      <c r="CQ10" t="s">
        <v>30</v>
      </c>
      <c r="CR10">
        <f>CQ2-CR8</f>
        <v>1.0124274545491823</v>
      </c>
      <c r="CS10">
        <v>1941</v>
      </c>
      <c r="CT10">
        <v>294</v>
      </c>
      <c r="CU10" t="s">
        <v>30</v>
      </c>
      <c r="CV10">
        <f>CU2-CV8</f>
        <v>1.0123988281535969</v>
      </c>
      <c r="CW10">
        <v>1941</v>
      </c>
      <c r="CX10">
        <v>294</v>
      </c>
      <c r="CY10" t="s">
        <v>30</v>
      </c>
      <c r="CZ10">
        <f>CY2-CZ8</f>
        <v>1.0123996669895106</v>
      </c>
      <c r="DA10">
        <v>1941</v>
      </c>
      <c r="DB10">
        <v>294</v>
      </c>
      <c r="DC10" t="s">
        <v>30</v>
      </c>
      <c r="DD10">
        <f>DC2-DD8</f>
        <v>1.0123038456685898</v>
      </c>
      <c r="DE10">
        <v>1941</v>
      </c>
      <c r="DF10">
        <v>294</v>
      </c>
      <c r="DG10" t="s">
        <v>30</v>
      </c>
      <c r="DH10">
        <f>DG2-DH8</f>
        <v>1.0123045199617926</v>
      </c>
      <c r="DI10">
        <v>1941</v>
      </c>
      <c r="DJ10">
        <v>294</v>
      </c>
    </row>
    <row r="11" spans="2:116">
      <c r="B11">
        <v>1.4388359946644624E-2</v>
      </c>
      <c r="C11" s="33">
        <v>0.88274503095664258</v>
      </c>
      <c r="D11">
        <v>180.68215714700764</v>
      </c>
      <c r="E11">
        <v>1942</v>
      </c>
      <c r="F11">
        <v>305</v>
      </c>
      <c r="G11" t="s">
        <v>31</v>
      </c>
      <c r="H11" s="34">
        <f>LN(G2)</f>
        <v>1.440482321457159E-2</v>
      </c>
      <c r="I11">
        <v>1949</v>
      </c>
      <c r="J11">
        <v>309</v>
      </c>
      <c r="K11" t="s">
        <v>31</v>
      </c>
      <c r="L11" s="34">
        <f>LN(K2)</f>
        <v>1.4175185728599176E-2</v>
      </c>
      <c r="M11">
        <v>1949</v>
      </c>
      <c r="N11">
        <v>309</v>
      </c>
      <c r="O11" t="s">
        <v>31</v>
      </c>
      <c r="P11" s="34">
        <f>LN(O2)</f>
        <v>1.4205013110532674E-2</v>
      </c>
      <c r="Q11">
        <v>1949</v>
      </c>
      <c r="R11">
        <v>309</v>
      </c>
      <c r="S11" t="s">
        <v>31</v>
      </c>
      <c r="T11" s="34">
        <f>LN(S2)</f>
        <v>1.430327961602244E-2</v>
      </c>
      <c r="U11">
        <v>1949</v>
      </c>
      <c r="V11">
        <v>309</v>
      </c>
      <c r="W11" t="s">
        <v>31</v>
      </c>
      <c r="X11" s="34">
        <f>LN(W2)</f>
        <v>1.4335707624983514E-2</v>
      </c>
      <c r="Y11">
        <v>1949</v>
      </c>
      <c r="Z11">
        <v>309</v>
      </c>
      <c r="AA11" t="s">
        <v>31</v>
      </c>
      <c r="AB11" s="34">
        <f>LN(AA2)</f>
        <v>1.4358015052902892E-2</v>
      </c>
      <c r="AC11">
        <v>1949</v>
      </c>
      <c r="AD11">
        <v>309</v>
      </c>
      <c r="AE11" t="s">
        <v>31</v>
      </c>
      <c r="AF11" s="34">
        <f>LN(AE2)</f>
        <v>1.4388598821694213E-2</v>
      </c>
      <c r="AG11">
        <v>1949</v>
      </c>
      <c r="AH11">
        <v>309</v>
      </c>
      <c r="AI11" t="s">
        <v>31</v>
      </c>
      <c r="AJ11" s="34">
        <f>LN(AI2)</f>
        <v>1.4388999657224804E-2</v>
      </c>
      <c r="AK11">
        <v>1949</v>
      </c>
      <c r="AL11">
        <v>309</v>
      </c>
      <c r="AM11" t="s">
        <v>31</v>
      </c>
      <c r="AN11" s="34">
        <f>LN(AM2)</f>
        <v>1.4363286506102893E-2</v>
      </c>
      <c r="AO11">
        <v>1949</v>
      </c>
      <c r="AP11">
        <v>309</v>
      </c>
      <c r="AQ11" t="s">
        <v>31</v>
      </c>
      <c r="AR11" s="34">
        <f>LN(AQ2)</f>
        <v>1.4360852165716021E-2</v>
      </c>
      <c r="AS11">
        <v>1949</v>
      </c>
      <c r="AT11">
        <v>309</v>
      </c>
      <c r="AU11" t="s">
        <v>31</v>
      </c>
      <c r="AV11" s="34">
        <f>LN(AU2)</f>
        <v>1.4388359946644624E-2</v>
      </c>
      <c r="AW11">
        <v>1942</v>
      </c>
      <c r="AX11">
        <v>305</v>
      </c>
      <c r="AY11" t="s">
        <v>31</v>
      </c>
      <c r="AZ11" s="34">
        <f>LN(AY2)</f>
        <v>1.4343230308486285E-2</v>
      </c>
      <c r="BA11">
        <v>1942</v>
      </c>
      <c r="BB11">
        <v>305</v>
      </c>
      <c r="BC11" t="s">
        <v>31</v>
      </c>
      <c r="BD11" s="34">
        <f>LN(BC2)</f>
        <v>1.4346349256447052E-2</v>
      </c>
      <c r="BE11">
        <v>1942</v>
      </c>
      <c r="BF11">
        <v>305</v>
      </c>
      <c r="BG11" t="s">
        <v>31</v>
      </c>
      <c r="BH11" s="34">
        <f>LN(BG2)</f>
        <v>1.4366360491252029E-2</v>
      </c>
      <c r="BI11">
        <v>1942</v>
      </c>
      <c r="BJ11">
        <v>305</v>
      </c>
      <c r="BK11" t="s">
        <v>31</v>
      </c>
      <c r="BL11" s="34">
        <f>LN(BK2)</f>
        <v>1.4377345890535029E-2</v>
      </c>
      <c r="BM11">
        <v>1942</v>
      </c>
      <c r="BN11">
        <v>305</v>
      </c>
      <c r="BO11" t="s">
        <v>31</v>
      </c>
      <c r="BP11" s="34">
        <f>LN(BO2)</f>
        <v>1.4397140753196098E-2</v>
      </c>
      <c r="BQ11">
        <v>1942</v>
      </c>
      <c r="BR11">
        <v>305</v>
      </c>
      <c r="BS11" t="s">
        <v>31</v>
      </c>
      <c r="BT11" s="34">
        <f>LN(BS2)</f>
        <v>1.4415912839331841E-2</v>
      </c>
      <c r="BU11">
        <v>1942</v>
      </c>
      <c r="BV11">
        <v>305</v>
      </c>
      <c r="BW11" t="s">
        <v>31</v>
      </c>
      <c r="BX11" s="34">
        <f>LN(BW2)</f>
        <v>1.4431943055939415E-2</v>
      </c>
      <c r="BY11">
        <v>1942</v>
      </c>
      <c r="BZ11">
        <v>305</v>
      </c>
      <c r="CA11" t="s">
        <v>31</v>
      </c>
      <c r="CB11" s="34">
        <f>LN(CA2)</f>
        <v>1.4427781077932087E-2</v>
      </c>
      <c r="CC11">
        <v>1942</v>
      </c>
      <c r="CD11">
        <v>305</v>
      </c>
      <c r="CE11" t="s">
        <v>31</v>
      </c>
      <c r="CF11" s="34">
        <f>LN(CE2)</f>
        <v>1.4415207471124887E-2</v>
      </c>
      <c r="CG11">
        <v>1942</v>
      </c>
      <c r="CH11">
        <v>305</v>
      </c>
      <c r="CI11" t="s">
        <v>31</v>
      </c>
      <c r="CJ11" s="34">
        <f>LN(CI2)</f>
        <v>1.4392659274398506E-2</v>
      </c>
      <c r="CK11">
        <v>1942</v>
      </c>
      <c r="CL11">
        <v>305</v>
      </c>
      <c r="CM11" t="s">
        <v>31</v>
      </c>
      <c r="CN11" s="34">
        <f>LN(CM2)</f>
        <v>1.4251735895272507E-2</v>
      </c>
      <c r="CO11">
        <v>1942</v>
      </c>
      <c r="CP11">
        <v>305</v>
      </c>
      <c r="CQ11" t="s">
        <v>31</v>
      </c>
      <c r="CR11" s="34">
        <f>LN(CQ2)</f>
        <v>1.4654434789689329E-2</v>
      </c>
      <c r="CS11">
        <v>1942</v>
      </c>
      <c r="CT11">
        <v>305</v>
      </c>
      <c r="CU11" t="s">
        <v>31</v>
      </c>
      <c r="CV11" s="34">
        <f>LN(CU2)</f>
        <v>1.4637534878712385E-2</v>
      </c>
      <c r="CW11">
        <v>1942</v>
      </c>
      <c r="CX11">
        <v>305</v>
      </c>
      <c r="CY11" t="s">
        <v>31</v>
      </c>
      <c r="CZ11" s="34">
        <f>LN(CY2)</f>
        <v>1.4645314577243438E-2</v>
      </c>
      <c r="DA11">
        <v>1942</v>
      </c>
      <c r="DB11">
        <v>305</v>
      </c>
      <c r="DC11" t="s">
        <v>31</v>
      </c>
      <c r="DD11" s="34">
        <f>LN(DC2)</f>
        <v>1.4569627337603237E-2</v>
      </c>
      <c r="DE11">
        <v>1942</v>
      </c>
      <c r="DF11">
        <v>305</v>
      </c>
      <c r="DG11" t="s">
        <v>31</v>
      </c>
      <c r="DH11" s="34">
        <f>LN(DG2)</f>
        <v>1.4577598515508692E-2</v>
      </c>
      <c r="DI11">
        <v>1942</v>
      </c>
      <c r="DJ11">
        <v>305</v>
      </c>
    </row>
    <row r="12" spans="2:116">
      <c r="B12">
        <v>1.4343230308486285E-2</v>
      </c>
      <c r="C12" s="33">
        <v>0.88611946547501164</v>
      </c>
      <c r="D12">
        <v>186.74716675775491</v>
      </c>
      <c r="E12">
        <v>1949</v>
      </c>
      <c r="F12">
        <v>309</v>
      </c>
      <c r="G12" t="s">
        <v>32</v>
      </c>
      <c r="H12" s="34">
        <f>LN(H9)</f>
        <v>1.656092092681492E-2</v>
      </c>
      <c r="I12">
        <v>1950</v>
      </c>
      <c r="J12">
        <v>311</v>
      </c>
      <c r="K12" t="s">
        <v>32</v>
      </c>
      <c r="L12" s="34">
        <f>LN(L9)</f>
        <v>1.6394656016391611E-2</v>
      </c>
      <c r="M12">
        <v>1950</v>
      </c>
      <c r="N12">
        <v>311</v>
      </c>
      <c r="O12" t="s">
        <v>32</v>
      </c>
      <c r="P12" s="34">
        <f>LN(P9)</f>
        <v>1.6427884823639119E-2</v>
      </c>
      <c r="Q12">
        <v>1950</v>
      </c>
      <c r="R12">
        <v>311</v>
      </c>
      <c r="S12" t="s">
        <v>32</v>
      </c>
      <c r="T12" s="34">
        <f>LN(T9)</f>
        <v>1.6547050986184544E-2</v>
      </c>
      <c r="U12">
        <v>1950</v>
      </c>
      <c r="V12">
        <v>311</v>
      </c>
      <c r="W12" t="s">
        <v>32</v>
      </c>
      <c r="X12" s="34">
        <f>LN(X9)</f>
        <v>1.6580292938426593E-2</v>
      </c>
      <c r="Y12">
        <v>1950</v>
      </c>
      <c r="Z12">
        <v>311</v>
      </c>
      <c r="AA12" t="s">
        <v>32</v>
      </c>
      <c r="AB12" s="34">
        <f>LN(AB9)</f>
        <v>1.6601233821556663E-2</v>
      </c>
      <c r="AC12">
        <v>1950</v>
      </c>
      <c r="AD12">
        <v>311</v>
      </c>
      <c r="AE12" t="s">
        <v>32</v>
      </c>
      <c r="AF12" s="34">
        <f>LN(AF9)</f>
        <v>1.6630299004700113E-2</v>
      </c>
      <c r="AG12">
        <v>1950</v>
      </c>
      <c r="AH12">
        <v>311</v>
      </c>
      <c r="AI12" t="s">
        <v>32</v>
      </c>
      <c r="AJ12" s="34">
        <f>LN(AJ9)</f>
        <v>1.6627273053754239E-2</v>
      </c>
      <c r="AK12">
        <v>1950</v>
      </c>
      <c r="AL12">
        <v>311</v>
      </c>
      <c r="AM12" t="s">
        <v>32</v>
      </c>
      <c r="AN12" s="34">
        <f>LN(AN9)</f>
        <v>1.6589546333625981E-2</v>
      </c>
      <c r="AO12">
        <v>1950</v>
      </c>
      <c r="AP12">
        <v>311</v>
      </c>
      <c r="AQ12" t="s">
        <v>32</v>
      </c>
      <c r="AR12" s="34">
        <f>LN(AR9)</f>
        <v>1.6583553309848304E-2</v>
      </c>
      <c r="AS12">
        <v>1950</v>
      </c>
      <c r="AT12">
        <v>311</v>
      </c>
      <c r="AU12" t="s">
        <v>32</v>
      </c>
      <c r="AV12" s="34">
        <f>LN(AV9)</f>
        <v>1.6611886965873686E-2</v>
      </c>
      <c r="AW12">
        <v>1950</v>
      </c>
      <c r="AX12">
        <v>311</v>
      </c>
      <c r="AY12" t="s">
        <v>32</v>
      </c>
      <c r="AZ12" s="34">
        <f>LN(AZ9)</f>
        <v>1.6523637863471372E-2</v>
      </c>
      <c r="BA12">
        <v>1949</v>
      </c>
      <c r="BB12">
        <v>309</v>
      </c>
      <c r="BC12" t="s">
        <v>32</v>
      </c>
      <c r="BD12" s="34">
        <f>LN(BD9)</f>
        <v>1.6520591608296435E-2</v>
      </c>
      <c r="BE12">
        <v>1949</v>
      </c>
      <c r="BF12">
        <v>309</v>
      </c>
      <c r="BG12" t="s">
        <v>32</v>
      </c>
      <c r="BH12" s="34">
        <f>LN(BH9)</f>
        <v>1.6554591845630871E-2</v>
      </c>
      <c r="BI12">
        <v>1949</v>
      </c>
      <c r="BJ12">
        <v>309</v>
      </c>
      <c r="BK12" t="s">
        <v>32</v>
      </c>
      <c r="BL12" s="34">
        <f>LN(BL9)</f>
        <v>1.6570490191120339E-2</v>
      </c>
      <c r="BM12">
        <v>1949</v>
      </c>
      <c r="BN12">
        <v>309</v>
      </c>
      <c r="BO12" t="s">
        <v>32</v>
      </c>
      <c r="BP12" s="34">
        <f>LN(BP9)</f>
        <v>1.6602337603178256E-2</v>
      </c>
      <c r="BQ12">
        <v>1949</v>
      </c>
      <c r="BR12">
        <v>309</v>
      </c>
      <c r="BS12" t="s">
        <v>32</v>
      </c>
      <c r="BT12" s="34">
        <f>LN(BT9)</f>
        <v>1.6616274432688354E-2</v>
      </c>
      <c r="BU12">
        <v>1949</v>
      </c>
      <c r="BV12">
        <v>309</v>
      </c>
      <c r="BW12" t="s">
        <v>32</v>
      </c>
      <c r="BX12" s="34">
        <f>LN(BX9)</f>
        <v>1.656747866372129E-2</v>
      </c>
      <c r="BY12">
        <v>1949</v>
      </c>
      <c r="BZ12">
        <v>309</v>
      </c>
      <c r="CA12" t="s">
        <v>32</v>
      </c>
      <c r="CB12" s="34">
        <f>LN(CB9)</f>
        <v>1.6489617047448314E-2</v>
      </c>
      <c r="CC12">
        <v>1949</v>
      </c>
      <c r="CD12">
        <v>309</v>
      </c>
      <c r="CE12" t="s">
        <v>32</v>
      </c>
      <c r="CF12" s="34">
        <f>LN(CF9)</f>
        <v>1.6332573806478182E-2</v>
      </c>
      <c r="CG12">
        <v>1949</v>
      </c>
      <c r="CH12">
        <v>309</v>
      </c>
      <c r="CI12" t="s">
        <v>32</v>
      </c>
      <c r="CJ12" s="34">
        <f>LN(CJ9)</f>
        <v>1.62525033070532E-2</v>
      </c>
      <c r="CK12">
        <v>1949</v>
      </c>
      <c r="CL12">
        <v>309</v>
      </c>
      <c r="CM12" t="s">
        <v>32</v>
      </c>
      <c r="CN12" s="34">
        <f>LN(CN9)</f>
        <v>1.6396709893955794E-2</v>
      </c>
      <c r="CO12">
        <v>1949</v>
      </c>
      <c r="CP12">
        <v>309</v>
      </c>
      <c r="CQ12" t="s">
        <v>32</v>
      </c>
      <c r="CR12" s="34">
        <f>LN(CR9)</f>
        <v>1.6952707747255758E-2</v>
      </c>
      <c r="CS12">
        <v>1949</v>
      </c>
      <c r="CT12">
        <v>309</v>
      </c>
      <c r="CU12" t="s">
        <v>32</v>
      </c>
      <c r="CV12" s="34">
        <f>LN(CV9)</f>
        <v>1.6947130977771833E-2</v>
      </c>
      <c r="CW12">
        <v>1949</v>
      </c>
      <c r="CX12">
        <v>309</v>
      </c>
      <c r="CY12" t="s">
        <v>32</v>
      </c>
      <c r="CZ12" s="34">
        <f>LN(CZ9)</f>
        <v>1.6961829692902632E-2</v>
      </c>
      <c r="DA12">
        <v>1949</v>
      </c>
      <c r="DB12">
        <v>309</v>
      </c>
      <c r="DC12" t="s">
        <v>32</v>
      </c>
      <c r="DD12" s="34">
        <f>LN(DD9)</f>
        <v>1.6905019292989945E-2</v>
      </c>
      <c r="DE12">
        <v>1949</v>
      </c>
      <c r="DF12">
        <v>309</v>
      </c>
      <c r="DG12" t="s">
        <v>32</v>
      </c>
      <c r="DH12" s="34">
        <f>LN(DH9)</f>
        <v>1.6920261417750396E-2</v>
      </c>
      <c r="DI12">
        <v>1949</v>
      </c>
      <c r="DJ12">
        <v>309</v>
      </c>
    </row>
    <row r="13" spans="2:116">
      <c r="B13">
        <v>1.4346349256447052E-2</v>
      </c>
      <c r="C13" s="33">
        <v>0.88673336659093682</v>
      </c>
      <c r="D13">
        <v>187.88940888994082</v>
      </c>
      <c r="E13">
        <v>1950</v>
      </c>
      <c r="F13">
        <v>311</v>
      </c>
      <c r="G13" t="s">
        <v>33</v>
      </c>
      <c r="H13" s="34">
        <f>LN(H10)</f>
        <v>1.2244066698338191E-2</v>
      </c>
      <c r="I13">
        <v>1951</v>
      </c>
      <c r="J13">
        <v>324</v>
      </c>
      <c r="K13" t="s">
        <v>33</v>
      </c>
      <c r="L13" s="34">
        <f>LN(L10)</f>
        <v>1.1950778432874763E-2</v>
      </c>
      <c r="M13">
        <v>1951</v>
      </c>
      <c r="N13">
        <v>324</v>
      </c>
      <c r="O13" t="s">
        <v>33</v>
      </c>
      <c r="P13" s="34">
        <f>LN(P10)</f>
        <v>1.1977189228693843E-2</v>
      </c>
      <c r="Q13">
        <v>1951</v>
      </c>
      <c r="R13">
        <v>324</v>
      </c>
      <c r="S13" t="s">
        <v>33</v>
      </c>
      <c r="T13" s="34">
        <f>LN(T10)</f>
        <v>1.2054462412079699E-2</v>
      </c>
      <c r="U13">
        <v>1951</v>
      </c>
      <c r="V13">
        <v>324</v>
      </c>
      <c r="W13" t="s">
        <v>33</v>
      </c>
      <c r="X13" s="34">
        <f>LN(X10)</f>
        <v>1.208607281215416E-2</v>
      </c>
      <c r="Y13">
        <v>1951</v>
      </c>
      <c r="Z13">
        <v>324</v>
      </c>
      <c r="AA13" t="s">
        <v>33</v>
      </c>
      <c r="AB13" s="34">
        <f>LN(AB10)</f>
        <v>1.210975293835731E-2</v>
      </c>
      <c r="AC13">
        <v>1951</v>
      </c>
      <c r="AD13">
        <v>324</v>
      </c>
      <c r="AE13" t="s">
        <v>33</v>
      </c>
      <c r="AF13" s="34">
        <f>LN(AF10)</f>
        <v>1.2141862126513692E-2</v>
      </c>
      <c r="AG13">
        <v>1951</v>
      </c>
      <c r="AH13">
        <v>324</v>
      </c>
      <c r="AI13" t="s">
        <v>33</v>
      </c>
      <c r="AJ13" s="34">
        <f>LN(AJ10)</f>
        <v>1.2145705152183195E-2</v>
      </c>
      <c r="AK13">
        <v>1951</v>
      </c>
      <c r="AL13">
        <v>324</v>
      </c>
      <c r="AM13" t="s">
        <v>33</v>
      </c>
      <c r="AN13" s="34">
        <f>LN(AN10)</f>
        <v>1.2132059385218334E-2</v>
      </c>
      <c r="AO13">
        <v>1951</v>
      </c>
      <c r="AP13">
        <v>324</v>
      </c>
      <c r="AQ13" t="s">
        <v>33</v>
      </c>
      <c r="AR13" s="34">
        <f>LN(AR10)</f>
        <v>1.2133199613664531E-2</v>
      </c>
      <c r="AS13">
        <v>1951</v>
      </c>
      <c r="AT13">
        <v>324</v>
      </c>
      <c r="AU13" t="s">
        <v>33</v>
      </c>
      <c r="AV13" s="34">
        <f>LN(AV10)</f>
        <v>1.2159877835182782E-2</v>
      </c>
      <c r="AW13">
        <v>1951</v>
      </c>
      <c r="AX13">
        <v>324</v>
      </c>
      <c r="AY13" t="s">
        <v>33</v>
      </c>
      <c r="AZ13" s="34">
        <f>LN(AZ10)</f>
        <v>1.2158058185804203E-2</v>
      </c>
      <c r="BA13">
        <v>1951</v>
      </c>
      <c r="BB13">
        <v>324</v>
      </c>
      <c r="BC13" t="s">
        <v>33</v>
      </c>
      <c r="BD13" s="34">
        <f>LN(BD10)</f>
        <v>1.2167369272161577E-2</v>
      </c>
      <c r="BE13">
        <v>1950</v>
      </c>
      <c r="BF13">
        <v>311</v>
      </c>
      <c r="BG13" t="s">
        <v>33</v>
      </c>
      <c r="BH13" s="34">
        <f>LN(BH10)</f>
        <v>1.2173330277479218E-2</v>
      </c>
      <c r="BI13">
        <v>1950</v>
      </c>
      <c r="BJ13">
        <v>311</v>
      </c>
      <c r="BK13" t="s">
        <v>33</v>
      </c>
      <c r="BL13" s="34">
        <f>LN(BL10)</f>
        <v>1.2179381134134935E-2</v>
      </c>
      <c r="BM13">
        <v>1950</v>
      </c>
      <c r="BN13">
        <v>311</v>
      </c>
      <c r="BO13" t="s">
        <v>33</v>
      </c>
      <c r="BP13" s="34">
        <f>LN(BP10)</f>
        <v>1.2187070260746386E-2</v>
      </c>
      <c r="BQ13">
        <v>1950</v>
      </c>
      <c r="BR13">
        <v>311</v>
      </c>
      <c r="BS13" t="s">
        <v>33</v>
      </c>
      <c r="BT13" s="34">
        <f>LN(BT10)</f>
        <v>1.2210698976123546E-2</v>
      </c>
      <c r="BU13">
        <v>1950</v>
      </c>
      <c r="BV13">
        <v>311</v>
      </c>
      <c r="BW13" t="s">
        <v>33</v>
      </c>
      <c r="BX13" s="34">
        <f>LN(BX10)</f>
        <v>1.2291837174101837E-2</v>
      </c>
      <c r="BY13">
        <v>1950</v>
      </c>
      <c r="BZ13">
        <v>311</v>
      </c>
      <c r="CA13" t="s">
        <v>33</v>
      </c>
      <c r="CB13" s="34">
        <f>LN(CB10)</f>
        <v>1.2361685156015316E-2</v>
      </c>
      <c r="CC13">
        <v>1950</v>
      </c>
      <c r="CD13">
        <v>311</v>
      </c>
      <c r="CE13" t="s">
        <v>33</v>
      </c>
      <c r="CF13" s="34">
        <f>LN(CF10)</f>
        <v>1.2494157778632073E-2</v>
      </c>
      <c r="CG13">
        <v>1950</v>
      </c>
      <c r="CH13">
        <v>311</v>
      </c>
      <c r="CI13" t="s">
        <v>33</v>
      </c>
      <c r="CJ13" s="34">
        <f>LN(CJ10)</f>
        <v>1.2529349775690863E-2</v>
      </c>
      <c r="CK13">
        <v>1950</v>
      </c>
      <c r="CL13">
        <v>311</v>
      </c>
      <c r="CM13" t="s">
        <v>33</v>
      </c>
      <c r="CN13" s="34">
        <f>LN(CN10)</f>
        <v>1.2102151091305122E-2</v>
      </c>
      <c r="CO13">
        <v>1950</v>
      </c>
      <c r="CP13">
        <v>311</v>
      </c>
      <c r="CQ13" t="s">
        <v>33</v>
      </c>
      <c r="CR13" s="34">
        <f>LN(CR10)</f>
        <v>1.2350867603617475E-2</v>
      </c>
      <c r="CS13">
        <v>1950</v>
      </c>
      <c r="CT13">
        <v>311</v>
      </c>
      <c r="CU13" t="s">
        <v>33</v>
      </c>
      <c r="CV13" s="34">
        <f>LN(CV10)</f>
        <v>1.232259219467818E-2</v>
      </c>
      <c r="CW13">
        <v>1950</v>
      </c>
      <c r="CX13">
        <v>311</v>
      </c>
      <c r="CY13" t="s">
        <v>33</v>
      </c>
      <c r="CZ13" s="34">
        <f>LN(CZ10)</f>
        <v>1.2323420757041924E-2</v>
      </c>
      <c r="DA13">
        <v>1950</v>
      </c>
      <c r="DB13">
        <v>311</v>
      </c>
      <c r="DC13" t="s">
        <v>33</v>
      </c>
      <c r="DD13" s="34">
        <f>LN(DD10)</f>
        <v>1.2228768556961006E-2</v>
      </c>
      <c r="DE13">
        <v>1950</v>
      </c>
      <c r="DF13">
        <v>311</v>
      </c>
      <c r="DG13" t="s">
        <v>33</v>
      </c>
      <c r="DH13" s="34">
        <f>LN(DH10)</f>
        <v>1.2229434654379426E-2</v>
      </c>
      <c r="DI13">
        <v>1950</v>
      </c>
      <c r="DJ13">
        <v>311</v>
      </c>
    </row>
    <row r="14" spans="2:116">
      <c r="B14">
        <v>1.4366360491252029E-2</v>
      </c>
      <c r="C14" s="33">
        <v>0.88571569507473524</v>
      </c>
      <c r="D14">
        <v>186.00258973176247</v>
      </c>
      <c r="E14">
        <v>1951</v>
      </c>
      <c r="F14">
        <v>324</v>
      </c>
      <c r="G14" t="s">
        <v>34</v>
      </c>
      <c r="H14" s="34">
        <f>H12-H11</f>
        <v>2.1560977122433295E-3</v>
      </c>
      <c r="I14">
        <v>1952</v>
      </c>
      <c r="J14">
        <v>333</v>
      </c>
      <c r="K14" t="s">
        <v>34</v>
      </c>
      <c r="L14" s="34">
        <f>L12-L11</f>
        <v>2.2194702877924351E-3</v>
      </c>
      <c r="M14">
        <v>1952</v>
      </c>
      <c r="N14">
        <v>333</v>
      </c>
      <c r="O14" t="s">
        <v>34</v>
      </c>
      <c r="P14" s="34">
        <f>P12-P11</f>
        <v>2.2228717131064449E-3</v>
      </c>
      <c r="Q14">
        <v>1952</v>
      </c>
      <c r="R14">
        <v>333</v>
      </c>
      <c r="S14" t="s">
        <v>34</v>
      </c>
      <c r="T14" s="34">
        <f>T12-T11</f>
        <v>2.2437713701621044E-3</v>
      </c>
      <c r="U14">
        <v>1952</v>
      </c>
      <c r="V14">
        <v>333</v>
      </c>
      <c r="W14" t="s">
        <v>34</v>
      </c>
      <c r="X14" s="34">
        <f>X12-X11</f>
        <v>2.2445853134430791E-3</v>
      </c>
      <c r="Y14">
        <v>1952</v>
      </c>
      <c r="Z14">
        <v>333</v>
      </c>
      <c r="AA14" t="s">
        <v>34</v>
      </c>
      <c r="AB14" s="34">
        <f>AB12-AB11</f>
        <v>2.2432187686537708E-3</v>
      </c>
      <c r="AC14">
        <v>1952</v>
      </c>
      <c r="AD14">
        <v>333</v>
      </c>
      <c r="AE14" t="s">
        <v>34</v>
      </c>
      <c r="AF14" s="34">
        <f>AF12-AF11</f>
        <v>2.2417001830058996E-3</v>
      </c>
      <c r="AG14">
        <v>1952</v>
      </c>
      <c r="AH14">
        <v>333</v>
      </c>
      <c r="AI14" t="s">
        <v>34</v>
      </c>
      <c r="AJ14" s="34">
        <f>AJ12-AJ11</f>
        <v>2.238273396529435E-3</v>
      </c>
      <c r="AK14">
        <v>1952</v>
      </c>
      <c r="AL14">
        <v>333</v>
      </c>
      <c r="AM14" t="s">
        <v>34</v>
      </c>
      <c r="AN14" s="34">
        <f>AN12-AN11</f>
        <v>2.2262598275230878E-3</v>
      </c>
      <c r="AO14">
        <v>1952</v>
      </c>
      <c r="AP14">
        <v>333</v>
      </c>
      <c r="AQ14" t="s">
        <v>34</v>
      </c>
      <c r="AR14" s="34">
        <f>AR12-AR11</f>
        <v>2.222701144132283E-3</v>
      </c>
      <c r="AS14">
        <v>1952</v>
      </c>
      <c r="AT14">
        <v>333</v>
      </c>
      <c r="AU14" t="s">
        <v>34</v>
      </c>
      <c r="AV14" s="34">
        <f>AV12-AV11</f>
        <v>2.2235270192290622E-3</v>
      </c>
      <c r="AW14">
        <v>1952</v>
      </c>
      <c r="AX14">
        <v>333</v>
      </c>
      <c r="AY14" t="s">
        <v>34</v>
      </c>
      <c r="AZ14" s="34">
        <f>AZ12-AZ11</f>
        <v>2.1804075549850862E-3</v>
      </c>
      <c r="BA14">
        <v>1952</v>
      </c>
      <c r="BB14">
        <v>333</v>
      </c>
      <c r="BC14" t="s">
        <v>34</v>
      </c>
      <c r="BD14" s="34">
        <f>BD12-BD11</f>
        <v>2.1742423518493828E-3</v>
      </c>
      <c r="BE14">
        <v>1952</v>
      </c>
      <c r="BF14">
        <v>333</v>
      </c>
      <c r="BG14" t="s">
        <v>34</v>
      </c>
      <c r="BH14" s="34">
        <f>BH12-BH11</f>
        <v>2.1882313543788428E-3</v>
      </c>
      <c r="BI14">
        <v>1951</v>
      </c>
      <c r="BJ14">
        <v>324</v>
      </c>
      <c r="BK14" t="s">
        <v>34</v>
      </c>
      <c r="BL14" s="34">
        <f>BL12-BL11</f>
        <v>2.1931443005853094E-3</v>
      </c>
      <c r="BM14">
        <v>1951</v>
      </c>
      <c r="BN14">
        <v>324</v>
      </c>
      <c r="BO14" t="s">
        <v>34</v>
      </c>
      <c r="BP14" s="34">
        <f>BP12-BP11</f>
        <v>2.2051968499821571E-3</v>
      </c>
      <c r="BQ14">
        <v>1951</v>
      </c>
      <c r="BR14">
        <v>324</v>
      </c>
      <c r="BS14" t="s">
        <v>34</v>
      </c>
      <c r="BT14" s="34">
        <f>BT12-BT11</f>
        <v>2.2003615933565129E-3</v>
      </c>
      <c r="BU14">
        <v>1951</v>
      </c>
      <c r="BV14">
        <v>324</v>
      </c>
      <c r="BW14" t="s">
        <v>34</v>
      </c>
      <c r="BX14" s="34">
        <f>BX12-BX11</f>
        <v>2.1355356077818743E-3</v>
      </c>
      <c r="BY14">
        <v>1951</v>
      </c>
      <c r="BZ14">
        <v>324</v>
      </c>
      <c r="CA14" t="s">
        <v>34</v>
      </c>
      <c r="CB14" s="34">
        <f>CB12-CB11</f>
        <v>2.0618359695162274E-3</v>
      </c>
      <c r="CC14">
        <v>1951</v>
      </c>
      <c r="CD14">
        <v>324</v>
      </c>
      <c r="CE14" t="s">
        <v>34</v>
      </c>
      <c r="CF14" s="34">
        <f>CF12-CF11</f>
        <v>1.9173663353532957E-3</v>
      </c>
      <c r="CG14">
        <v>1951</v>
      </c>
      <c r="CH14">
        <v>324</v>
      </c>
      <c r="CI14" t="s">
        <v>34</v>
      </c>
      <c r="CJ14" s="34">
        <f>CJ12-CJ11</f>
        <v>1.8598440326546943E-3</v>
      </c>
      <c r="CK14">
        <v>1951</v>
      </c>
      <c r="CL14">
        <v>324</v>
      </c>
      <c r="CM14" t="s">
        <v>34</v>
      </c>
      <c r="CN14" s="34">
        <f>CN12-CN11</f>
        <v>2.1449739986832868E-3</v>
      </c>
      <c r="CO14">
        <v>1951</v>
      </c>
      <c r="CP14">
        <v>324</v>
      </c>
      <c r="CQ14" t="s">
        <v>34</v>
      </c>
      <c r="CR14" s="34">
        <f>CR12-CR11</f>
        <v>2.2982729575664294E-3</v>
      </c>
      <c r="CS14">
        <v>1951</v>
      </c>
      <c r="CT14">
        <v>324</v>
      </c>
      <c r="CU14" t="s">
        <v>34</v>
      </c>
      <c r="CV14" s="34">
        <f>CV12-CV11</f>
        <v>2.3095960990594487E-3</v>
      </c>
      <c r="CW14">
        <v>1951</v>
      </c>
      <c r="CX14">
        <v>324</v>
      </c>
      <c r="CY14" t="s">
        <v>34</v>
      </c>
      <c r="CZ14" s="34">
        <f>CZ12-CZ11</f>
        <v>2.3165151156591939E-3</v>
      </c>
      <c r="DA14">
        <v>1951</v>
      </c>
      <c r="DB14">
        <v>324</v>
      </c>
      <c r="DC14" t="s">
        <v>34</v>
      </c>
      <c r="DD14" s="34">
        <f>DD12-DD11</f>
        <v>2.3353919553867081E-3</v>
      </c>
      <c r="DE14">
        <v>1951</v>
      </c>
      <c r="DF14">
        <v>324</v>
      </c>
      <c r="DG14" t="s">
        <v>34</v>
      </c>
      <c r="DH14" s="34">
        <f>DH12-DH11</f>
        <v>2.3426629022417038E-3</v>
      </c>
      <c r="DI14">
        <v>1951</v>
      </c>
      <c r="DJ14">
        <v>324</v>
      </c>
    </row>
    <row r="15" spans="2:116">
      <c r="B15">
        <v>1.4377345890535029E-2</v>
      </c>
      <c r="C15" s="33">
        <v>0.88541335246960118</v>
      </c>
      <c r="D15">
        <v>185.44848738709302</v>
      </c>
      <c r="E15">
        <v>1952</v>
      </c>
      <c r="F15">
        <v>333</v>
      </c>
      <c r="G15" t="s">
        <v>35</v>
      </c>
      <c r="H15" s="34">
        <f>H11-H13</f>
        <v>2.1607565162333996E-3</v>
      </c>
      <c r="I15">
        <v>1953</v>
      </c>
      <c r="J15">
        <v>354</v>
      </c>
      <c r="K15" t="s">
        <v>35</v>
      </c>
      <c r="L15" s="34">
        <f>L11-L13</f>
        <v>2.2244072957244131E-3</v>
      </c>
      <c r="M15">
        <v>1953</v>
      </c>
      <c r="N15">
        <v>354</v>
      </c>
      <c r="O15" t="s">
        <v>35</v>
      </c>
      <c r="P15" s="34">
        <f>P11-P13</f>
        <v>2.2278238818388314E-3</v>
      </c>
      <c r="Q15">
        <v>1953</v>
      </c>
      <c r="R15">
        <v>354</v>
      </c>
      <c r="S15" t="s">
        <v>35</v>
      </c>
      <c r="T15" s="34">
        <f>T11-T13</f>
        <v>2.2488172039427413E-3</v>
      </c>
      <c r="U15">
        <v>1953</v>
      </c>
      <c r="V15">
        <v>354</v>
      </c>
      <c r="W15" t="s">
        <v>35</v>
      </c>
      <c r="X15" s="34">
        <f>X11-X13</f>
        <v>2.2496348128293545E-3</v>
      </c>
      <c r="Y15">
        <v>1953</v>
      </c>
      <c r="Z15">
        <v>354</v>
      </c>
      <c r="AA15" t="s">
        <v>35</v>
      </c>
      <c r="AB15" s="34">
        <f>AB11-AB13</f>
        <v>2.2482621145455822E-3</v>
      </c>
      <c r="AC15">
        <v>1953</v>
      </c>
      <c r="AD15">
        <v>354</v>
      </c>
      <c r="AE15" t="s">
        <v>35</v>
      </c>
      <c r="AF15" s="34">
        <f>AF11-AF13</f>
        <v>2.2467366951805217E-3</v>
      </c>
      <c r="AG15">
        <v>1953</v>
      </c>
      <c r="AH15">
        <v>354</v>
      </c>
      <c r="AI15" t="s">
        <v>35</v>
      </c>
      <c r="AJ15" s="34">
        <f>AJ11-AJ13</f>
        <v>2.2432945050416091E-3</v>
      </c>
      <c r="AK15">
        <v>1953</v>
      </c>
      <c r="AL15">
        <v>354</v>
      </c>
      <c r="AM15" t="s">
        <v>35</v>
      </c>
      <c r="AN15" s="34">
        <f>AN11-AN13</f>
        <v>2.2312271208845599E-3</v>
      </c>
      <c r="AO15">
        <v>1953</v>
      </c>
      <c r="AP15">
        <v>354</v>
      </c>
      <c r="AQ15" t="s">
        <v>35</v>
      </c>
      <c r="AR15" s="34">
        <f>AR11-AR13</f>
        <v>2.2276525520514897E-3</v>
      </c>
      <c r="AS15">
        <v>1953</v>
      </c>
      <c r="AT15">
        <v>354</v>
      </c>
      <c r="AU15" t="s">
        <v>35</v>
      </c>
      <c r="AV15" s="34">
        <f>AV11-AV13</f>
        <v>2.2284821114618419E-3</v>
      </c>
      <c r="AW15">
        <v>1953</v>
      </c>
      <c r="AX15">
        <v>354</v>
      </c>
      <c r="AY15" t="s">
        <v>35</v>
      </c>
      <c r="AZ15" s="34">
        <f>AZ11-AZ13</f>
        <v>2.1851721226820824E-3</v>
      </c>
      <c r="BA15">
        <v>1953</v>
      </c>
      <c r="BB15">
        <v>354</v>
      </c>
      <c r="BC15" t="s">
        <v>35</v>
      </c>
      <c r="BD15" s="34">
        <f>BD11-BD13</f>
        <v>2.1789799842854753E-3</v>
      </c>
      <c r="BE15">
        <v>1953</v>
      </c>
      <c r="BF15">
        <v>354</v>
      </c>
      <c r="BG15" t="s">
        <v>35</v>
      </c>
      <c r="BH15" s="34">
        <f>BH11-BH13</f>
        <v>2.1930302137728105E-3</v>
      </c>
      <c r="BI15">
        <v>1953</v>
      </c>
      <c r="BJ15">
        <v>354</v>
      </c>
      <c r="BK15" t="s">
        <v>35</v>
      </c>
      <c r="BL15" s="34">
        <f>BL11-BL13</f>
        <v>2.1979647564000938E-3</v>
      </c>
      <c r="BM15">
        <v>1952</v>
      </c>
      <c r="BN15">
        <v>333</v>
      </c>
      <c r="BO15" t="s">
        <v>35</v>
      </c>
      <c r="BP15" s="34">
        <f>BP11-BP13</f>
        <v>2.2100704924497127E-3</v>
      </c>
      <c r="BQ15">
        <v>1952</v>
      </c>
      <c r="BR15">
        <v>333</v>
      </c>
      <c r="BS15" t="s">
        <v>35</v>
      </c>
      <c r="BT15" s="34">
        <f>BT11-BT13</f>
        <v>2.2052138632082958E-3</v>
      </c>
      <c r="BU15">
        <v>1952</v>
      </c>
      <c r="BV15">
        <v>333</v>
      </c>
      <c r="BW15" t="s">
        <v>35</v>
      </c>
      <c r="BX15" s="34">
        <f>BX11-BX13</f>
        <v>2.1401058818375784E-3</v>
      </c>
      <c r="BY15">
        <v>1952</v>
      </c>
      <c r="BZ15">
        <v>333</v>
      </c>
      <c r="CA15" t="s">
        <v>35</v>
      </c>
      <c r="CB15" s="34">
        <f>CB11-CB13</f>
        <v>2.0660959219167708E-3</v>
      </c>
      <c r="CC15">
        <v>1952</v>
      </c>
      <c r="CD15">
        <v>333</v>
      </c>
      <c r="CE15" t="s">
        <v>35</v>
      </c>
      <c r="CF15" s="34">
        <f>CF11-CF13</f>
        <v>1.9210496924928142E-3</v>
      </c>
      <c r="CG15">
        <v>1952</v>
      </c>
      <c r="CH15">
        <v>333</v>
      </c>
      <c r="CI15" t="s">
        <v>35</v>
      </c>
      <c r="CJ15" s="34">
        <f>CJ11-CJ13</f>
        <v>1.8633094987076434E-3</v>
      </c>
      <c r="CK15">
        <v>1952</v>
      </c>
      <c r="CL15">
        <v>333</v>
      </c>
      <c r="CM15" t="s">
        <v>35</v>
      </c>
      <c r="CN15" s="34">
        <f>CN11-CN13</f>
        <v>2.1495848039673852E-3</v>
      </c>
      <c r="CO15">
        <v>1952</v>
      </c>
      <c r="CP15">
        <v>333</v>
      </c>
      <c r="CQ15" t="s">
        <v>35</v>
      </c>
      <c r="CR15" s="34">
        <f>CR11-CR13</f>
        <v>2.3035671860718535E-3</v>
      </c>
      <c r="CS15">
        <v>1952</v>
      </c>
      <c r="CT15">
        <v>333</v>
      </c>
      <c r="CU15" t="s">
        <v>35</v>
      </c>
      <c r="CV15" s="34">
        <f>CV11-CV13</f>
        <v>2.3149426840342047E-3</v>
      </c>
      <c r="CW15">
        <v>1952</v>
      </c>
      <c r="CX15">
        <v>333</v>
      </c>
      <c r="CY15" t="s">
        <v>35</v>
      </c>
      <c r="CZ15" s="34">
        <f>CZ11-CZ13</f>
        <v>2.3218938202015146E-3</v>
      </c>
      <c r="DA15">
        <v>1952</v>
      </c>
      <c r="DB15">
        <v>333</v>
      </c>
      <c r="DC15" t="s">
        <v>35</v>
      </c>
      <c r="DD15" s="34">
        <f>DD11-DD13</f>
        <v>2.3408587806422309E-3</v>
      </c>
      <c r="DE15">
        <v>1952</v>
      </c>
      <c r="DF15">
        <v>333</v>
      </c>
      <c r="DG15" t="s">
        <v>35</v>
      </c>
      <c r="DH15" s="34">
        <f>DH11-DH13</f>
        <v>2.3481638611292655E-3</v>
      </c>
      <c r="DI15">
        <v>1952</v>
      </c>
      <c r="DJ15">
        <v>333</v>
      </c>
    </row>
    <row r="16" spans="2:116">
      <c r="B16">
        <v>1.4397140753196098E-2</v>
      </c>
      <c r="C16" s="33">
        <v>0.8845725532858435</v>
      </c>
      <c r="D16">
        <v>183.92281804026547</v>
      </c>
      <c r="E16">
        <v>1953</v>
      </c>
      <c r="F16">
        <v>354</v>
      </c>
      <c r="G16" t="s">
        <v>36</v>
      </c>
      <c r="H16" s="35">
        <f>AVERAGE(H14:H15)</f>
        <v>2.1584271142383645E-3</v>
      </c>
      <c r="I16">
        <v>1954</v>
      </c>
      <c r="J16">
        <v>385</v>
      </c>
      <c r="K16" t="s">
        <v>36</v>
      </c>
      <c r="L16" s="35">
        <f>AVERAGE(L14:L15)</f>
        <v>2.2219387917584241E-3</v>
      </c>
      <c r="M16">
        <v>1954</v>
      </c>
      <c r="N16">
        <v>385</v>
      </c>
      <c r="O16" t="s">
        <v>36</v>
      </c>
      <c r="P16" s="35">
        <f>AVERAGE(P14:P15)</f>
        <v>2.2253477974726382E-3</v>
      </c>
      <c r="Q16">
        <v>1954</v>
      </c>
      <c r="R16">
        <v>385</v>
      </c>
      <c r="S16" t="s">
        <v>36</v>
      </c>
      <c r="T16" s="35">
        <f>AVERAGE(T14:T15)</f>
        <v>2.2462942870524229E-3</v>
      </c>
      <c r="U16">
        <v>1954</v>
      </c>
      <c r="V16">
        <v>385</v>
      </c>
      <c r="W16" t="s">
        <v>36</v>
      </c>
      <c r="X16" s="35">
        <f>AVERAGE(X14:X15)</f>
        <v>2.2471100631362168E-3</v>
      </c>
      <c r="Y16">
        <v>1954</v>
      </c>
      <c r="Z16">
        <v>385</v>
      </c>
      <c r="AA16" t="s">
        <v>36</v>
      </c>
      <c r="AB16" s="35">
        <f>AVERAGE(AB14:AB15)</f>
        <v>2.2457404415996765E-3</v>
      </c>
      <c r="AC16">
        <v>1954</v>
      </c>
      <c r="AD16">
        <v>385</v>
      </c>
      <c r="AE16" t="s">
        <v>36</v>
      </c>
      <c r="AF16" s="35">
        <f>AVERAGE(AF14:AF15)</f>
        <v>2.2442184390932107E-3</v>
      </c>
      <c r="AG16">
        <v>1954</v>
      </c>
      <c r="AH16">
        <v>385</v>
      </c>
      <c r="AI16" t="s">
        <v>36</v>
      </c>
      <c r="AJ16" s="35">
        <f>AVERAGE(AJ14:AJ15)</f>
        <v>2.240783950785522E-3</v>
      </c>
      <c r="AK16">
        <v>1954</v>
      </c>
      <c r="AL16">
        <v>385</v>
      </c>
      <c r="AM16" t="s">
        <v>36</v>
      </c>
      <c r="AN16" s="35">
        <f>AVERAGE(AN14:AN15)</f>
        <v>2.2287434742038238E-3</v>
      </c>
      <c r="AO16">
        <v>1954</v>
      </c>
      <c r="AP16">
        <v>385</v>
      </c>
      <c r="AQ16" t="s">
        <v>36</v>
      </c>
      <c r="AR16" s="35">
        <f>AVERAGE(AR14:AR15)</f>
        <v>2.2251768480918864E-3</v>
      </c>
      <c r="AS16">
        <v>1954</v>
      </c>
      <c r="AT16">
        <v>385</v>
      </c>
      <c r="AU16" t="s">
        <v>36</v>
      </c>
      <c r="AV16" s="35">
        <f>AVERAGE(AV14:AV15)</f>
        <v>2.2260045653454521E-3</v>
      </c>
      <c r="AW16">
        <v>1954</v>
      </c>
      <c r="AX16">
        <v>385</v>
      </c>
      <c r="AY16" t="s">
        <v>36</v>
      </c>
      <c r="AZ16" s="35">
        <f>AVERAGE(AZ14:AZ15)</f>
        <v>2.1827898388335843E-3</v>
      </c>
      <c r="BA16">
        <v>1954</v>
      </c>
      <c r="BB16">
        <v>385</v>
      </c>
      <c r="BC16" t="s">
        <v>36</v>
      </c>
      <c r="BD16" s="35">
        <f>AVERAGE(BD14:BD15)</f>
        <v>2.1766111680674291E-3</v>
      </c>
      <c r="BE16">
        <v>1954</v>
      </c>
      <c r="BF16">
        <v>385</v>
      </c>
      <c r="BG16" t="s">
        <v>36</v>
      </c>
      <c r="BH16" s="35">
        <f>AVERAGE(BH14:BH15)</f>
        <v>2.1906307840758267E-3</v>
      </c>
      <c r="BI16">
        <v>1954</v>
      </c>
      <c r="BJ16">
        <v>385</v>
      </c>
      <c r="BK16" t="s">
        <v>36</v>
      </c>
      <c r="BL16" s="35">
        <f>AVERAGE(BL14:BL15)</f>
        <v>2.1955545284927016E-3</v>
      </c>
      <c r="BM16">
        <v>1954</v>
      </c>
      <c r="BN16">
        <v>385</v>
      </c>
      <c r="BO16" t="s">
        <v>36</v>
      </c>
      <c r="BP16" s="35">
        <f>AVERAGE(BP14:BP15)</f>
        <v>2.2076336712159349E-3</v>
      </c>
      <c r="BQ16">
        <v>1953</v>
      </c>
      <c r="BR16">
        <v>354</v>
      </c>
      <c r="BS16" t="s">
        <v>36</v>
      </c>
      <c r="BT16" s="35">
        <f>AVERAGE(BT14:BT15)</f>
        <v>2.2027877282824043E-3</v>
      </c>
      <c r="BU16">
        <v>1953</v>
      </c>
      <c r="BV16">
        <v>354</v>
      </c>
      <c r="BW16" t="s">
        <v>36</v>
      </c>
      <c r="BX16" s="35">
        <f>AVERAGE(BX14:BX15)</f>
        <v>2.1378207448097264E-3</v>
      </c>
      <c r="BY16">
        <v>1953</v>
      </c>
      <c r="BZ16">
        <v>354</v>
      </c>
      <c r="CA16" t="s">
        <v>36</v>
      </c>
      <c r="CB16" s="35">
        <f>AVERAGE(CB14:CB15)</f>
        <v>2.0639659457164991E-3</v>
      </c>
      <c r="CC16">
        <v>1953</v>
      </c>
      <c r="CD16">
        <v>354</v>
      </c>
      <c r="CE16" t="s">
        <v>36</v>
      </c>
      <c r="CF16" s="35">
        <f>AVERAGE(CF14:CF15)</f>
        <v>1.9192080139230549E-3</v>
      </c>
      <c r="CG16">
        <v>1953</v>
      </c>
      <c r="CH16">
        <v>354</v>
      </c>
      <c r="CI16" t="s">
        <v>36</v>
      </c>
      <c r="CJ16" s="35">
        <f>AVERAGE(CJ14:CJ15)</f>
        <v>1.8615767656811688E-3</v>
      </c>
      <c r="CK16">
        <v>1953</v>
      </c>
      <c r="CL16">
        <v>354</v>
      </c>
      <c r="CM16" t="s">
        <v>36</v>
      </c>
      <c r="CN16" s="35">
        <f>AVERAGE(CN14:CN15)</f>
        <v>2.147279401325336E-3</v>
      </c>
      <c r="CO16">
        <v>1953</v>
      </c>
      <c r="CP16">
        <v>354</v>
      </c>
      <c r="CQ16" t="s">
        <v>36</v>
      </c>
      <c r="CR16" s="35">
        <f>AVERAGE(CR14:CR15)</f>
        <v>2.3009200718191415E-3</v>
      </c>
      <c r="CS16">
        <v>1953</v>
      </c>
      <c r="CT16">
        <v>354</v>
      </c>
      <c r="CU16" t="s">
        <v>36</v>
      </c>
      <c r="CV16" s="35">
        <f>AVERAGE(CV14:CV15)</f>
        <v>2.3122693915468267E-3</v>
      </c>
      <c r="CW16">
        <v>1953</v>
      </c>
      <c r="CX16">
        <v>354</v>
      </c>
      <c r="CY16" t="s">
        <v>36</v>
      </c>
      <c r="CZ16" s="35">
        <f>AVERAGE(CZ14:CZ15)</f>
        <v>2.3192044679303542E-3</v>
      </c>
      <c r="DA16">
        <v>1953</v>
      </c>
      <c r="DB16">
        <v>354</v>
      </c>
      <c r="DC16" t="s">
        <v>36</v>
      </c>
      <c r="DD16" s="35">
        <f>AVERAGE(DD14:DD15)</f>
        <v>2.3381253680144695E-3</v>
      </c>
      <c r="DE16">
        <v>1953</v>
      </c>
      <c r="DF16">
        <v>354</v>
      </c>
      <c r="DG16" t="s">
        <v>36</v>
      </c>
      <c r="DH16" s="35">
        <f>AVERAGE(DH14:DH15)</f>
        <v>2.3454133816854846E-3</v>
      </c>
      <c r="DI16">
        <v>1953</v>
      </c>
      <c r="DJ16">
        <v>354</v>
      </c>
    </row>
    <row r="17" spans="1:114">
      <c r="B17">
        <v>1.4415912839331841E-2</v>
      </c>
      <c r="C17" s="33">
        <v>0.88528165130609948</v>
      </c>
      <c r="D17">
        <v>185.20803230909888</v>
      </c>
      <c r="E17">
        <v>1954</v>
      </c>
      <c r="F17">
        <v>385</v>
      </c>
      <c r="G17" t="s">
        <v>37</v>
      </c>
      <c r="H17">
        <f>TINV(0.3173,H5)</f>
        <v>1.0204266001842992</v>
      </c>
      <c r="I17">
        <v>1955</v>
      </c>
      <c r="J17">
        <v>436</v>
      </c>
      <c r="K17" t="s">
        <v>37</v>
      </c>
      <c r="L17">
        <f>TINV(0.3173,L5)</f>
        <v>1.0212945195195688</v>
      </c>
      <c r="M17">
        <v>1955</v>
      </c>
      <c r="N17">
        <v>436</v>
      </c>
      <c r="O17" t="s">
        <v>37</v>
      </c>
      <c r="P17">
        <f>TINV(0.3173,P5)</f>
        <v>1.0212945195195688</v>
      </c>
      <c r="Q17">
        <v>1955</v>
      </c>
      <c r="R17">
        <v>436</v>
      </c>
      <c r="S17" t="s">
        <v>37</v>
      </c>
      <c r="T17">
        <f>TINV(0.3173,T5)</f>
        <v>1.0212945195195688</v>
      </c>
      <c r="U17">
        <v>1955</v>
      </c>
      <c r="V17">
        <v>436</v>
      </c>
      <c r="W17" t="s">
        <v>37</v>
      </c>
      <c r="X17">
        <f>TINV(0.3173,X5)</f>
        <v>1.0212945195195688</v>
      </c>
      <c r="Y17">
        <v>1955</v>
      </c>
      <c r="Z17">
        <v>436</v>
      </c>
      <c r="AA17" t="s">
        <v>37</v>
      </c>
      <c r="AB17">
        <f>TINV(0.3173,AB5)</f>
        <v>1.0212945195195688</v>
      </c>
      <c r="AC17">
        <v>1955</v>
      </c>
      <c r="AD17">
        <v>436</v>
      </c>
      <c r="AE17" t="s">
        <v>37</v>
      </c>
      <c r="AF17">
        <f>TINV(0.3173,AF5)</f>
        <v>1.0212945195195688</v>
      </c>
      <c r="AG17">
        <v>1955</v>
      </c>
      <c r="AH17">
        <v>436</v>
      </c>
      <c r="AI17" t="s">
        <v>37</v>
      </c>
      <c r="AJ17">
        <f>TINV(0.3173,AJ5)</f>
        <v>1.0212945195195688</v>
      </c>
      <c r="AK17">
        <v>1955</v>
      </c>
      <c r="AL17">
        <v>436</v>
      </c>
      <c r="AM17" t="s">
        <v>37</v>
      </c>
      <c r="AN17">
        <f>TINV(0.3173,AN5)</f>
        <v>1.0212945195195688</v>
      </c>
      <c r="AO17">
        <v>1955</v>
      </c>
      <c r="AP17">
        <v>436</v>
      </c>
      <c r="AQ17" t="s">
        <v>37</v>
      </c>
      <c r="AR17">
        <f>TINV(0.3173,AR5)</f>
        <v>1.0212945195195688</v>
      </c>
      <c r="AS17">
        <v>1955</v>
      </c>
      <c r="AT17">
        <v>436</v>
      </c>
      <c r="AU17" t="s">
        <v>37</v>
      </c>
      <c r="AV17">
        <f>TINV(0.3173,AV5)</f>
        <v>1.0212945195195688</v>
      </c>
      <c r="AW17">
        <v>1955</v>
      </c>
      <c r="AX17">
        <v>436</v>
      </c>
      <c r="AY17" t="s">
        <v>37</v>
      </c>
      <c r="AZ17">
        <f>TINV(0.3173,AZ5)</f>
        <v>1.0212945195195688</v>
      </c>
      <c r="BA17">
        <v>1955</v>
      </c>
      <c r="BB17">
        <v>436</v>
      </c>
      <c r="BC17" t="s">
        <v>37</v>
      </c>
      <c r="BD17">
        <f>TINV(0.3173,BD5)</f>
        <v>1.0212945195195688</v>
      </c>
      <c r="BE17">
        <v>1955</v>
      </c>
      <c r="BF17">
        <v>436</v>
      </c>
      <c r="BG17" t="s">
        <v>37</v>
      </c>
      <c r="BH17">
        <f>TINV(0.3173,BH5)</f>
        <v>1.0212945195195688</v>
      </c>
      <c r="BI17">
        <v>1955</v>
      </c>
      <c r="BJ17">
        <v>436</v>
      </c>
      <c r="BK17" t="s">
        <v>37</v>
      </c>
      <c r="BL17">
        <f>TINV(0.3173,BL5)</f>
        <v>1.0212945195195688</v>
      </c>
      <c r="BM17">
        <v>1955</v>
      </c>
      <c r="BN17">
        <v>436</v>
      </c>
      <c r="BO17" t="s">
        <v>37</v>
      </c>
      <c r="BP17">
        <f>TINV(0.3173,BP5)</f>
        <v>1.0212945195195688</v>
      </c>
      <c r="BQ17">
        <v>1955</v>
      </c>
      <c r="BR17">
        <v>436</v>
      </c>
      <c r="BS17" t="s">
        <v>37</v>
      </c>
      <c r="BT17">
        <f>TINV(0.3173,BT5)</f>
        <v>1.0212945195195688</v>
      </c>
      <c r="BU17">
        <v>1954</v>
      </c>
      <c r="BV17">
        <v>385</v>
      </c>
      <c r="BW17" t="s">
        <v>37</v>
      </c>
      <c r="BX17">
        <f>TINV(0.3173,BX5)</f>
        <v>1.0212945195195688</v>
      </c>
      <c r="BY17">
        <v>1954</v>
      </c>
      <c r="BZ17">
        <v>385</v>
      </c>
      <c r="CA17" t="s">
        <v>37</v>
      </c>
      <c r="CB17">
        <f>TINV(0.3173,CB5)</f>
        <v>1.0212945195195688</v>
      </c>
      <c r="CC17">
        <v>1954</v>
      </c>
      <c r="CD17">
        <v>385</v>
      </c>
      <c r="CE17" t="s">
        <v>37</v>
      </c>
      <c r="CF17">
        <f>TINV(0.3173,CF5)</f>
        <v>1.0212945195195688</v>
      </c>
      <c r="CG17">
        <v>1954</v>
      </c>
      <c r="CH17">
        <v>385</v>
      </c>
      <c r="CI17" t="s">
        <v>37</v>
      </c>
      <c r="CJ17">
        <f>TINV(0.3173,CJ5)</f>
        <v>1.0212945195195688</v>
      </c>
      <c r="CK17">
        <v>1954</v>
      </c>
      <c r="CL17">
        <v>385</v>
      </c>
      <c r="CM17" t="s">
        <v>37</v>
      </c>
      <c r="CN17">
        <f>TINV(0.3173,CN5)</f>
        <v>1.0212945195195688</v>
      </c>
      <c r="CO17">
        <v>1954</v>
      </c>
      <c r="CP17">
        <v>385</v>
      </c>
      <c r="CQ17" t="s">
        <v>37</v>
      </c>
      <c r="CR17">
        <f>TINV(0.3173,CR5)</f>
        <v>1.0212945195195688</v>
      </c>
      <c r="CS17">
        <v>1954</v>
      </c>
      <c r="CT17">
        <v>385</v>
      </c>
      <c r="CU17" t="s">
        <v>37</v>
      </c>
      <c r="CV17">
        <f>TINV(0.3173,CV5)</f>
        <v>1.0212945195195688</v>
      </c>
      <c r="CW17">
        <v>1954</v>
      </c>
      <c r="CX17">
        <v>385</v>
      </c>
      <c r="CY17" t="s">
        <v>37</v>
      </c>
      <c r="CZ17">
        <f>TINV(0.3173,CZ5)</f>
        <v>1.0212945195195688</v>
      </c>
      <c r="DA17">
        <v>1954</v>
      </c>
      <c r="DB17">
        <v>385</v>
      </c>
      <c r="DC17" t="s">
        <v>37</v>
      </c>
      <c r="DD17">
        <f>TINV(0.3173,DD5)</f>
        <v>1.0212945195195688</v>
      </c>
      <c r="DE17">
        <v>1954</v>
      </c>
      <c r="DF17">
        <v>385</v>
      </c>
      <c r="DG17" t="s">
        <v>37</v>
      </c>
      <c r="DH17">
        <f>TINV(0.3173,DH5)</f>
        <v>1.0212945195195688</v>
      </c>
      <c r="DI17">
        <v>1954</v>
      </c>
      <c r="DJ17">
        <v>385</v>
      </c>
    </row>
    <row r="18" spans="1:114">
      <c r="B18">
        <v>1.4431943055939415E-2</v>
      </c>
      <c r="C18" s="33">
        <v>0.89143561638245539</v>
      </c>
      <c r="D18">
        <v>197.06697611389981</v>
      </c>
      <c r="E18">
        <v>1955</v>
      </c>
      <c r="F18">
        <v>436</v>
      </c>
      <c r="G18" t="s">
        <v>38</v>
      </c>
      <c r="H18">
        <f>H17*G3</f>
        <v>1.0614599940287953E-3</v>
      </c>
      <c r="I18">
        <v>1956</v>
      </c>
      <c r="J18">
        <v>472</v>
      </c>
      <c r="K18" t="s">
        <v>38</v>
      </c>
      <c r="L18">
        <f>L17*K3</f>
        <v>1.0909833544695332E-3</v>
      </c>
      <c r="M18">
        <v>1956</v>
      </c>
      <c r="N18">
        <v>472</v>
      </c>
      <c r="O18" t="s">
        <v>38</v>
      </c>
      <c r="P18">
        <f>P17*O3</f>
        <v>1.0926897798450204E-3</v>
      </c>
      <c r="Q18">
        <v>1956</v>
      </c>
      <c r="R18">
        <v>472</v>
      </c>
      <c r="S18" t="s">
        <v>38</v>
      </c>
      <c r="T18">
        <f>T17*S3</f>
        <v>1.1030832768693381E-3</v>
      </c>
      <c r="U18">
        <v>1956</v>
      </c>
      <c r="V18">
        <v>472</v>
      </c>
      <c r="W18" t="s">
        <v>38</v>
      </c>
      <c r="X18">
        <f>X17*W3</f>
        <v>1.1035196614285249E-3</v>
      </c>
      <c r="Y18">
        <v>1956</v>
      </c>
      <c r="Z18">
        <v>472</v>
      </c>
      <c r="AA18" t="s">
        <v>38</v>
      </c>
      <c r="AB18">
        <f>AB17*AA3</f>
        <v>1.1028716665071449E-3</v>
      </c>
      <c r="AC18">
        <v>1956</v>
      </c>
      <c r="AD18">
        <v>472</v>
      </c>
      <c r="AE18" t="s">
        <v>38</v>
      </c>
      <c r="AF18">
        <f>AF17*AE3</f>
        <v>1.1021579289843902E-3</v>
      </c>
      <c r="AG18">
        <v>1956</v>
      </c>
      <c r="AH18">
        <v>472</v>
      </c>
      <c r="AI18" t="s">
        <v>38</v>
      </c>
      <c r="AJ18">
        <f>AJ17*AI3</f>
        <v>1.1004716644787236E-3</v>
      </c>
      <c r="AK18">
        <v>1956</v>
      </c>
      <c r="AL18">
        <v>472</v>
      </c>
      <c r="AM18" t="s">
        <v>38</v>
      </c>
      <c r="AN18">
        <f>AN17*AM3</f>
        <v>1.0945303400849279E-3</v>
      </c>
      <c r="AO18">
        <v>1956</v>
      </c>
      <c r="AP18">
        <v>472</v>
      </c>
      <c r="AQ18" t="s">
        <v>38</v>
      </c>
      <c r="AR18">
        <f>AR17*AQ3</f>
        <v>1.092776124525197E-3</v>
      </c>
      <c r="AS18">
        <v>1956</v>
      </c>
      <c r="AT18">
        <v>472</v>
      </c>
      <c r="AU18" t="s">
        <v>38</v>
      </c>
      <c r="AV18">
        <f>AV17*AU3</f>
        <v>1.0932126835075965E-3</v>
      </c>
      <c r="AW18">
        <v>1956</v>
      </c>
      <c r="AX18">
        <v>472</v>
      </c>
      <c r="AY18" t="s">
        <v>38</v>
      </c>
      <c r="AZ18">
        <f>AZ17*AY3</f>
        <v>1.0719411979664361E-3</v>
      </c>
      <c r="BA18">
        <v>1956</v>
      </c>
      <c r="BB18">
        <v>472</v>
      </c>
      <c r="BC18" t="s">
        <v>38</v>
      </c>
      <c r="BD18">
        <f>BD17*BC3</f>
        <v>1.0689102723416147E-3</v>
      </c>
      <c r="BE18">
        <v>1956</v>
      </c>
      <c r="BF18">
        <v>472</v>
      </c>
      <c r="BG18" t="s">
        <v>38</v>
      </c>
      <c r="BH18">
        <f>BH17*BG3</f>
        <v>1.0758166608260751E-3</v>
      </c>
      <c r="BI18">
        <v>1956</v>
      </c>
      <c r="BJ18">
        <v>472</v>
      </c>
      <c r="BK18" t="s">
        <v>38</v>
      </c>
      <c r="BL18">
        <f>BL17*BK3</f>
        <v>1.0782465440922009E-3</v>
      </c>
      <c r="BM18">
        <v>1956</v>
      </c>
      <c r="BN18">
        <v>472</v>
      </c>
      <c r="BO18" t="s">
        <v>38</v>
      </c>
      <c r="BP18">
        <f>BP17*BO3</f>
        <v>1.0842001066913333E-3</v>
      </c>
      <c r="BQ18">
        <v>1956</v>
      </c>
      <c r="BR18">
        <v>472</v>
      </c>
      <c r="BS18" t="s">
        <v>38</v>
      </c>
      <c r="BT18">
        <f>BT17*BS3</f>
        <v>1.0818405115261692E-3</v>
      </c>
      <c r="BU18">
        <v>1956</v>
      </c>
      <c r="BV18">
        <v>472</v>
      </c>
      <c r="BW18" t="s">
        <v>38</v>
      </c>
      <c r="BX18">
        <f>BX17*BW3</f>
        <v>1.0499506377766405E-3</v>
      </c>
      <c r="BY18">
        <v>1955</v>
      </c>
      <c r="BZ18">
        <v>436</v>
      </c>
      <c r="CA18" t="s">
        <v>38</v>
      </c>
      <c r="CB18">
        <f>CB17*CA3</f>
        <v>1.013674121756692E-3</v>
      </c>
      <c r="CC18">
        <v>1955</v>
      </c>
      <c r="CD18">
        <v>436</v>
      </c>
      <c r="CE18" t="s">
        <v>38</v>
      </c>
      <c r="CF18">
        <f>CF17*CE3</f>
        <v>9.4256759164985341E-4</v>
      </c>
      <c r="CG18">
        <v>1955</v>
      </c>
      <c r="CH18">
        <v>436</v>
      </c>
      <c r="CI18" t="s">
        <v>38</v>
      </c>
      <c r="CJ18">
        <f>CJ17*CI3</f>
        <v>9.1424299992124433E-4</v>
      </c>
      <c r="CK18">
        <v>1955</v>
      </c>
      <c r="CL18">
        <v>436</v>
      </c>
      <c r="CM18" t="s">
        <v>38</v>
      </c>
      <c r="CN18">
        <f>CN17*CM3</f>
        <v>1.0544060369658762E-3</v>
      </c>
      <c r="CO18">
        <v>1955</v>
      </c>
      <c r="CP18">
        <v>436</v>
      </c>
      <c r="CQ18" t="s">
        <v>38</v>
      </c>
      <c r="CR18">
        <f>CR17*CQ3</f>
        <v>1.1303050017819917E-3</v>
      </c>
      <c r="CS18">
        <v>1955</v>
      </c>
      <c r="CT18">
        <v>436</v>
      </c>
      <c r="CU18" t="s">
        <v>38</v>
      </c>
      <c r="CV18">
        <f>CV17*CU3</f>
        <v>1.1358610307283148E-3</v>
      </c>
      <c r="CW18">
        <v>1955</v>
      </c>
      <c r="CX18">
        <v>436</v>
      </c>
      <c r="CY18" t="s">
        <v>38</v>
      </c>
      <c r="CZ18">
        <f>CZ17*CY3</f>
        <v>1.1392766141054885E-3</v>
      </c>
      <c r="DA18">
        <v>1955</v>
      </c>
      <c r="DB18">
        <v>436</v>
      </c>
      <c r="DC18" t="s">
        <v>38</v>
      </c>
      <c r="DD18">
        <f>DD17*DC3</f>
        <v>1.1484842778343345E-3</v>
      </c>
      <c r="DE18">
        <v>1955</v>
      </c>
      <c r="DF18">
        <v>436</v>
      </c>
      <c r="DG18" t="s">
        <v>38</v>
      </c>
      <c r="DH18">
        <f>DH17*DG3</f>
        <v>1.1520733113375829E-3</v>
      </c>
      <c r="DI18">
        <v>1955</v>
      </c>
      <c r="DJ18">
        <v>436</v>
      </c>
    </row>
    <row r="19" spans="1:114">
      <c r="B19">
        <v>1.4427781077932087E-2</v>
      </c>
      <c r="C19" s="33">
        <v>0.89800357798730057</v>
      </c>
      <c r="D19">
        <v>211.30237165585871</v>
      </c>
      <c r="E19">
        <v>1956</v>
      </c>
      <c r="F19">
        <v>472</v>
      </c>
      <c r="G19" t="s">
        <v>39</v>
      </c>
      <c r="H19">
        <f>G2+H18</f>
        <v>1.0155705326379332</v>
      </c>
      <c r="I19">
        <v>1957</v>
      </c>
      <c r="J19">
        <v>522</v>
      </c>
      <c r="K19" t="s">
        <v>39</v>
      </c>
      <c r="L19">
        <f>K2+L18</f>
        <v>1.0153671134326319</v>
      </c>
      <c r="M19">
        <v>1957</v>
      </c>
      <c r="N19">
        <v>522</v>
      </c>
      <c r="O19" t="s">
        <v>39</v>
      </c>
      <c r="P19">
        <f>O2+P18</f>
        <v>1.0153990735107168</v>
      </c>
      <c r="Q19">
        <v>1957</v>
      </c>
      <c r="R19">
        <v>522</v>
      </c>
      <c r="S19" t="s">
        <v>39</v>
      </c>
      <c r="T19">
        <f>S2+T18</f>
        <v>1.015509144248953</v>
      </c>
      <c r="U19">
        <v>1957</v>
      </c>
      <c r="V19">
        <v>522</v>
      </c>
      <c r="W19" t="s">
        <v>39</v>
      </c>
      <c r="X19">
        <f>W2+X18</f>
        <v>1.0155424763357159</v>
      </c>
      <c r="Y19">
        <v>1957</v>
      </c>
      <c r="Z19">
        <v>522</v>
      </c>
      <c r="AA19" t="s">
        <v>39</v>
      </c>
      <c r="AB19">
        <f>AA2+AB18</f>
        <v>1.0155644581171042</v>
      </c>
      <c r="AC19">
        <v>1957</v>
      </c>
      <c r="AD19">
        <v>522</v>
      </c>
      <c r="AE19" t="s">
        <v>39</v>
      </c>
      <c r="AF19">
        <f>AE2+AF18</f>
        <v>1.0155947709126409</v>
      </c>
      <c r="AG19">
        <v>1957</v>
      </c>
      <c r="AH19">
        <v>522</v>
      </c>
      <c r="AI19" t="s">
        <v>39</v>
      </c>
      <c r="AJ19">
        <f>AI2+AJ18</f>
        <v>1.0155934912929014</v>
      </c>
      <c r="AK19">
        <v>1957</v>
      </c>
      <c r="AL19">
        <v>522</v>
      </c>
      <c r="AM19" t="s">
        <v>39</v>
      </c>
      <c r="AN19">
        <f>AM2+AN18</f>
        <v>1.0155614644915532</v>
      </c>
      <c r="AO19">
        <v>1957</v>
      </c>
      <c r="AP19">
        <v>522</v>
      </c>
      <c r="AQ19" t="s">
        <v>39</v>
      </c>
      <c r="AR19">
        <f>AQ2+AR18</f>
        <v>1.0155572407211704</v>
      </c>
      <c r="AS19">
        <v>1957</v>
      </c>
      <c r="AT19">
        <v>522</v>
      </c>
      <c r="AU19" t="s">
        <v>39</v>
      </c>
      <c r="AV19">
        <f>AU2+AV18</f>
        <v>1.0155855833302199</v>
      </c>
      <c r="AW19">
        <v>1957</v>
      </c>
      <c r="AX19">
        <v>522</v>
      </c>
      <c r="AY19" t="s">
        <v>39</v>
      </c>
      <c r="AZ19">
        <f>AY2+AZ18</f>
        <v>1.0155185292041617</v>
      </c>
      <c r="BA19">
        <v>1957</v>
      </c>
      <c r="BB19">
        <v>522</v>
      </c>
      <c r="BC19" t="s">
        <v>39</v>
      </c>
      <c r="BD19">
        <f>BC2+BD18</f>
        <v>1.015518662289588</v>
      </c>
      <c r="BE19">
        <v>1957</v>
      </c>
      <c r="BF19">
        <v>522</v>
      </c>
      <c r="BG19" t="s">
        <v>39</v>
      </c>
      <c r="BH19">
        <f>BG2+BH18</f>
        <v>1.0155458692733772</v>
      </c>
      <c r="BI19">
        <v>1957</v>
      </c>
      <c r="BJ19">
        <v>522</v>
      </c>
      <c r="BK19" t="s">
        <v>39</v>
      </c>
      <c r="BL19">
        <f>BK2+BL18</f>
        <v>1.0155594435764448</v>
      </c>
      <c r="BM19">
        <v>1957</v>
      </c>
      <c r="BN19">
        <v>522</v>
      </c>
      <c r="BO19" t="s">
        <v>39</v>
      </c>
      <c r="BP19">
        <f>BO2+BP18</f>
        <v>1.0155854788537682</v>
      </c>
      <c r="BQ19">
        <v>1957</v>
      </c>
      <c r="BR19">
        <v>522</v>
      </c>
      <c r="BS19" t="s">
        <v>39</v>
      </c>
      <c r="BT19">
        <f>BS2+BT18</f>
        <v>1.0156021637427444</v>
      </c>
      <c r="BU19">
        <v>1957</v>
      </c>
      <c r="BV19">
        <v>522</v>
      </c>
      <c r="BW19" t="s">
        <v>39</v>
      </c>
      <c r="BX19">
        <f>BW2+BX18</f>
        <v>1.0155865369798791</v>
      </c>
      <c r="BY19">
        <v>1957</v>
      </c>
      <c r="BZ19">
        <v>522</v>
      </c>
      <c r="CA19" t="s">
        <v>39</v>
      </c>
      <c r="CB19">
        <f>CA2+CB18</f>
        <v>1.0155460379936863</v>
      </c>
      <c r="CC19">
        <v>1956</v>
      </c>
      <c r="CD19">
        <v>472</v>
      </c>
      <c r="CE19" t="s">
        <v>39</v>
      </c>
      <c r="CF19">
        <f>CE2+CF18</f>
        <v>1.0154621752127391</v>
      </c>
      <c r="CG19">
        <v>1956</v>
      </c>
      <c r="CH19">
        <v>472</v>
      </c>
      <c r="CI19" t="s">
        <v>39</v>
      </c>
      <c r="CJ19">
        <f>CI2+CJ18</f>
        <v>1.0154109752912146</v>
      </c>
      <c r="CK19">
        <v>1956</v>
      </c>
      <c r="CL19">
        <v>472</v>
      </c>
      <c r="CM19" t="s">
        <v>39</v>
      </c>
      <c r="CN19">
        <f>CM2+CN18</f>
        <v>1.015408182093807</v>
      </c>
      <c r="CO19">
        <v>1956</v>
      </c>
      <c r="CP19">
        <v>472</v>
      </c>
      <c r="CQ19" t="s">
        <v>39</v>
      </c>
      <c r="CR19">
        <f>CQ2+CR18</f>
        <v>1.0158926424608798</v>
      </c>
      <c r="CS19">
        <v>1956</v>
      </c>
      <c r="CT19">
        <v>472</v>
      </c>
      <c r="CU19" t="s">
        <v>39</v>
      </c>
      <c r="CV19">
        <f>CU2+CV18</f>
        <v>1.0158810492415713</v>
      </c>
      <c r="CW19">
        <v>1956</v>
      </c>
      <c r="CX19">
        <v>472</v>
      </c>
      <c r="CY19" t="s">
        <v>39</v>
      </c>
      <c r="CZ19">
        <f>CY2+CZ18</f>
        <v>1.0158923592673066</v>
      </c>
      <c r="DA19">
        <v>1956</v>
      </c>
      <c r="DB19">
        <v>472</v>
      </c>
      <c r="DC19" t="s">
        <v>39</v>
      </c>
      <c r="DD19">
        <f>DC2+DD18</f>
        <v>1.015824765977756</v>
      </c>
      <c r="DE19">
        <v>1956</v>
      </c>
      <c r="DF19">
        <v>472</v>
      </c>
      <c r="DG19" t="s">
        <v>39</v>
      </c>
      <c r="DH19">
        <f>DG2+DH18</f>
        <v>1.0158364432086531</v>
      </c>
      <c r="DI19">
        <v>1956</v>
      </c>
      <c r="DJ19">
        <v>472</v>
      </c>
    </row>
    <row r="20" spans="1:114">
      <c r="B20">
        <v>1.4415207471124887E-2</v>
      </c>
      <c r="C20" s="33">
        <v>0.91043442440089317</v>
      </c>
      <c r="D20">
        <v>243.96009336693587</v>
      </c>
      <c r="E20">
        <v>1957</v>
      </c>
      <c r="F20">
        <v>522</v>
      </c>
      <c r="G20" t="s">
        <v>40</v>
      </c>
      <c r="H20">
        <f>G2-H18</f>
        <v>1.0134476126498755</v>
      </c>
      <c r="I20">
        <v>1958</v>
      </c>
      <c r="J20">
        <v>544</v>
      </c>
      <c r="K20" t="s">
        <v>40</v>
      </c>
      <c r="L20">
        <f>K2-L18</f>
        <v>1.013185146723693</v>
      </c>
      <c r="M20">
        <v>1958</v>
      </c>
      <c r="N20">
        <v>544</v>
      </c>
      <c r="O20" t="s">
        <v>40</v>
      </c>
      <c r="P20">
        <f>O2-P18</f>
        <v>1.0132136939510266</v>
      </c>
      <c r="Q20">
        <v>1958</v>
      </c>
      <c r="R20">
        <v>544</v>
      </c>
      <c r="S20" t="s">
        <v>40</v>
      </c>
      <c r="T20">
        <f>S2-T18</f>
        <v>1.0133029776952145</v>
      </c>
      <c r="U20">
        <v>1958</v>
      </c>
      <c r="V20">
        <v>544</v>
      </c>
      <c r="W20" t="s">
        <v>40</v>
      </c>
      <c r="X20">
        <f>W2-X18</f>
        <v>1.0133354370128587</v>
      </c>
      <c r="Y20">
        <v>1958</v>
      </c>
      <c r="Z20">
        <v>544</v>
      </c>
      <c r="AA20" t="s">
        <v>40</v>
      </c>
      <c r="AB20">
        <f>AA2-AB18</f>
        <v>1.0133587147840899</v>
      </c>
      <c r="AC20">
        <v>1958</v>
      </c>
      <c r="AD20">
        <v>544</v>
      </c>
      <c r="AE20" t="s">
        <v>40</v>
      </c>
      <c r="AF20">
        <f>AE2-AF18</f>
        <v>1.013390455054672</v>
      </c>
      <c r="AG20">
        <v>1958</v>
      </c>
      <c r="AH20">
        <v>544</v>
      </c>
      <c r="AI20" t="s">
        <v>40</v>
      </c>
      <c r="AJ20">
        <f>AI2-AJ18</f>
        <v>1.0133925479639441</v>
      </c>
      <c r="AK20">
        <v>1958</v>
      </c>
      <c r="AL20">
        <v>544</v>
      </c>
      <c r="AM20" t="s">
        <v>40</v>
      </c>
      <c r="AN20">
        <f>AM2-AN18</f>
        <v>1.0133724038113834</v>
      </c>
      <c r="AO20">
        <v>1958</v>
      </c>
      <c r="AP20">
        <v>544</v>
      </c>
      <c r="AQ20" t="s">
        <v>40</v>
      </c>
      <c r="AR20">
        <f>AQ2-AR18</f>
        <v>1.01337168847212</v>
      </c>
      <c r="AS20">
        <v>1958</v>
      </c>
      <c r="AT20">
        <v>544</v>
      </c>
      <c r="AU20" t="s">
        <v>40</v>
      </c>
      <c r="AV20">
        <f>AU2-AV18</f>
        <v>1.0133991579632045</v>
      </c>
      <c r="AW20">
        <v>1958</v>
      </c>
      <c r="AX20">
        <v>544</v>
      </c>
      <c r="AY20" t="s">
        <v>40</v>
      </c>
      <c r="AZ20">
        <f>AY2-AZ18</f>
        <v>1.0133746468082288</v>
      </c>
      <c r="BA20">
        <v>1958</v>
      </c>
      <c r="BB20">
        <v>544</v>
      </c>
      <c r="BC20" t="s">
        <v>40</v>
      </c>
      <c r="BD20">
        <f>BC2-BD18</f>
        <v>1.0133808417449048</v>
      </c>
      <c r="BE20">
        <v>1958</v>
      </c>
      <c r="BF20">
        <v>544</v>
      </c>
      <c r="BG20" t="s">
        <v>40</v>
      </c>
      <c r="BH20">
        <f>BG2-BH18</f>
        <v>1.0133942359517252</v>
      </c>
      <c r="BI20">
        <v>1958</v>
      </c>
      <c r="BJ20">
        <v>544</v>
      </c>
      <c r="BK20" t="s">
        <v>40</v>
      </c>
      <c r="BL20">
        <f>BK2-BL18</f>
        <v>1.0134029504882605</v>
      </c>
      <c r="BM20">
        <v>1958</v>
      </c>
      <c r="BN20">
        <v>544</v>
      </c>
      <c r="BO20" t="s">
        <v>40</v>
      </c>
      <c r="BP20">
        <f>BO2-BP18</f>
        <v>1.0134170786403855</v>
      </c>
      <c r="BQ20">
        <v>1958</v>
      </c>
      <c r="BR20">
        <v>544</v>
      </c>
      <c r="BS20" t="s">
        <v>40</v>
      </c>
      <c r="BT20">
        <f>BS2-BT18</f>
        <v>1.0134384827196918</v>
      </c>
      <c r="BU20">
        <v>1958</v>
      </c>
      <c r="BV20">
        <v>544</v>
      </c>
      <c r="BW20" t="s">
        <v>40</v>
      </c>
      <c r="BX20">
        <f>BW2-BX18</f>
        <v>1.013486635704326</v>
      </c>
      <c r="BY20">
        <v>1958</v>
      </c>
      <c r="BZ20">
        <v>544</v>
      </c>
      <c r="CA20" t="s">
        <v>40</v>
      </c>
      <c r="CB20">
        <f>CA2-CB18</f>
        <v>1.0135186897501727</v>
      </c>
      <c r="CC20">
        <v>1958</v>
      </c>
      <c r="CD20">
        <v>544</v>
      </c>
      <c r="CE20" t="s">
        <v>40</v>
      </c>
      <c r="CF20">
        <f>CE2-CF18</f>
        <v>1.0135770400294393</v>
      </c>
      <c r="CG20">
        <v>1957</v>
      </c>
      <c r="CH20">
        <v>522</v>
      </c>
      <c r="CI20" t="s">
        <v>40</v>
      </c>
      <c r="CJ20">
        <f>CI2-CJ18</f>
        <v>1.0135824892913723</v>
      </c>
      <c r="CK20">
        <v>1957</v>
      </c>
      <c r="CL20">
        <v>522</v>
      </c>
      <c r="CM20" t="s">
        <v>40</v>
      </c>
      <c r="CN20">
        <f>CM2-CN18</f>
        <v>1.0132993700198751</v>
      </c>
      <c r="CO20">
        <v>1957</v>
      </c>
      <c r="CP20">
        <v>522</v>
      </c>
      <c r="CQ20" t="s">
        <v>40</v>
      </c>
      <c r="CR20">
        <f>CQ2-CR18</f>
        <v>1.013632032457316</v>
      </c>
      <c r="CS20">
        <v>1957</v>
      </c>
      <c r="CT20">
        <v>522</v>
      </c>
      <c r="CU20" t="s">
        <v>40</v>
      </c>
      <c r="CV20">
        <f>CU2-CV18</f>
        <v>1.0136093271801145</v>
      </c>
      <c r="CW20">
        <v>1957</v>
      </c>
      <c r="CX20">
        <v>522</v>
      </c>
      <c r="CY20" t="s">
        <v>40</v>
      </c>
      <c r="CZ20">
        <f>CY2-CZ18</f>
        <v>1.0136138060390958</v>
      </c>
      <c r="DA20">
        <v>1957</v>
      </c>
      <c r="DB20">
        <v>522</v>
      </c>
      <c r="DC20" t="s">
        <v>40</v>
      </c>
      <c r="DD20">
        <f>DC2-DD18</f>
        <v>1.0135277974220871</v>
      </c>
      <c r="DE20">
        <v>1957</v>
      </c>
      <c r="DF20">
        <v>522</v>
      </c>
      <c r="DG20" t="s">
        <v>40</v>
      </c>
      <c r="DH20">
        <f>DG2-DH18</f>
        <v>1.0135322965859781</v>
      </c>
      <c r="DI20">
        <v>1957</v>
      </c>
      <c r="DJ20">
        <v>522</v>
      </c>
    </row>
    <row r="21" spans="1:114">
      <c r="B21">
        <v>1.4392659274398506E-2</v>
      </c>
      <c r="C21" s="33">
        <v>0.91504429365973872</v>
      </c>
      <c r="D21">
        <v>258.50015253685405</v>
      </c>
      <c r="E21">
        <v>1958</v>
      </c>
      <c r="F21">
        <v>544</v>
      </c>
      <c r="G21" t="s">
        <v>31</v>
      </c>
      <c r="H21" s="34">
        <f>LN(G2)</f>
        <v>1.440482321457159E-2</v>
      </c>
      <c r="I21">
        <v>1971</v>
      </c>
      <c r="J21">
        <v>551</v>
      </c>
      <c r="K21" t="s">
        <v>31</v>
      </c>
      <c r="L21" s="34">
        <f>LN(K2)</f>
        <v>1.4175185728599176E-2</v>
      </c>
      <c r="M21">
        <v>1971</v>
      </c>
      <c r="N21">
        <v>551</v>
      </c>
      <c r="O21" t="s">
        <v>31</v>
      </c>
      <c r="P21" s="34">
        <f>LN(O2)</f>
        <v>1.4205013110532674E-2</v>
      </c>
      <c r="Q21">
        <v>1971</v>
      </c>
      <c r="R21">
        <v>551</v>
      </c>
      <c r="S21" t="s">
        <v>31</v>
      </c>
      <c r="T21" s="34">
        <f>LN(S2)</f>
        <v>1.430327961602244E-2</v>
      </c>
      <c r="U21">
        <v>1971</v>
      </c>
      <c r="V21">
        <v>551</v>
      </c>
      <c r="W21" t="s">
        <v>31</v>
      </c>
      <c r="X21" s="34">
        <f>LN(W2)</f>
        <v>1.4335707624983514E-2</v>
      </c>
      <c r="Y21">
        <v>1971</v>
      </c>
      <c r="Z21">
        <v>551</v>
      </c>
      <c r="AA21" t="s">
        <v>31</v>
      </c>
      <c r="AB21" s="34">
        <f>LN(AA2)</f>
        <v>1.4358015052902892E-2</v>
      </c>
      <c r="AC21">
        <v>1971</v>
      </c>
      <c r="AD21">
        <v>551</v>
      </c>
      <c r="AE21" t="s">
        <v>31</v>
      </c>
      <c r="AF21" s="34">
        <f>LN(AE2)</f>
        <v>1.4388598821694213E-2</v>
      </c>
      <c r="AG21">
        <v>1971</v>
      </c>
      <c r="AH21">
        <v>551</v>
      </c>
      <c r="AI21" t="s">
        <v>31</v>
      </c>
      <c r="AJ21" s="34">
        <f>LN(AI2)</f>
        <v>1.4388999657224804E-2</v>
      </c>
      <c r="AK21">
        <v>1971</v>
      </c>
      <c r="AL21">
        <v>551</v>
      </c>
      <c r="AM21" t="s">
        <v>31</v>
      </c>
      <c r="AN21" s="34">
        <f>LN(AM2)</f>
        <v>1.4363286506102893E-2</v>
      </c>
      <c r="AO21">
        <v>1971</v>
      </c>
      <c r="AP21">
        <v>551</v>
      </c>
      <c r="AQ21" t="s">
        <v>31</v>
      </c>
      <c r="AR21" s="34">
        <f>LN(AQ2)</f>
        <v>1.4360852165716021E-2</v>
      </c>
      <c r="AS21">
        <v>1971</v>
      </c>
      <c r="AT21">
        <v>551</v>
      </c>
      <c r="AU21" t="s">
        <v>31</v>
      </c>
      <c r="AV21" s="34">
        <f>LN(AU2)</f>
        <v>1.4388359946644624E-2</v>
      </c>
      <c r="AW21">
        <v>1971</v>
      </c>
      <c r="AX21">
        <v>551</v>
      </c>
      <c r="AY21" t="s">
        <v>31</v>
      </c>
      <c r="AZ21" s="34">
        <f>LN(AY2)</f>
        <v>1.4343230308486285E-2</v>
      </c>
      <c r="BA21">
        <v>1971</v>
      </c>
      <c r="BB21">
        <v>551</v>
      </c>
      <c r="BC21" t="s">
        <v>31</v>
      </c>
      <c r="BD21" s="34">
        <f>LN(BC2)</f>
        <v>1.4346349256447052E-2</v>
      </c>
      <c r="BE21">
        <v>1971</v>
      </c>
      <c r="BF21">
        <v>551</v>
      </c>
      <c r="BG21" t="s">
        <v>31</v>
      </c>
      <c r="BH21" s="34">
        <f>LN(BG2)</f>
        <v>1.4366360491252029E-2</v>
      </c>
      <c r="BI21">
        <v>1971</v>
      </c>
      <c r="BJ21">
        <v>551</v>
      </c>
      <c r="BK21" t="s">
        <v>31</v>
      </c>
      <c r="BL21" s="34">
        <f>LN(BK2)</f>
        <v>1.4377345890535029E-2</v>
      </c>
      <c r="BM21">
        <v>1971</v>
      </c>
      <c r="BN21">
        <v>551</v>
      </c>
      <c r="BO21" t="s">
        <v>31</v>
      </c>
      <c r="BP21" s="34">
        <f>LN(BO2)</f>
        <v>1.4397140753196098E-2</v>
      </c>
      <c r="BQ21">
        <v>1971</v>
      </c>
      <c r="BR21">
        <v>551</v>
      </c>
      <c r="BS21" t="s">
        <v>31</v>
      </c>
      <c r="BT21" s="34">
        <f>LN(BS2)</f>
        <v>1.4415912839331841E-2</v>
      </c>
      <c r="BU21">
        <v>1971</v>
      </c>
      <c r="BV21">
        <v>551</v>
      </c>
      <c r="BW21" t="s">
        <v>31</v>
      </c>
      <c r="BX21" s="34">
        <f>LN(BW2)</f>
        <v>1.4431943055939415E-2</v>
      </c>
      <c r="BY21">
        <v>1971</v>
      </c>
      <c r="BZ21">
        <v>551</v>
      </c>
      <c r="CA21" t="s">
        <v>31</v>
      </c>
      <c r="CB21" s="34">
        <f>LN(CA2)</f>
        <v>1.4427781077932087E-2</v>
      </c>
      <c r="CC21">
        <v>1971</v>
      </c>
      <c r="CD21">
        <v>551</v>
      </c>
      <c r="CE21" t="s">
        <v>31</v>
      </c>
      <c r="CF21" s="34">
        <f>LN(CE2)</f>
        <v>1.4415207471124887E-2</v>
      </c>
      <c r="CG21">
        <v>1971</v>
      </c>
      <c r="CH21">
        <v>551</v>
      </c>
      <c r="CI21" t="s">
        <v>31</v>
      </c>
      <c r="CJ21" s="34">
        <f>LN(CI2)</f>
        <v>1.4392659274398506E-2</v>
      </c>
      <c r="CK21">
        <v>1958</v>
      </c>
      <c r="CL21">
        <v>544</v>
      </c>
      <c r="CM21" t="s">
        <v>31</v>
      </c>
      <c r="CN21" s="34">
        <f>LN(CM2)</f>
        <v>1.4251735895272507E-2</v>
      </c>
      <c r="CO21">
        <v>1958</v>
      </c>
      <c r="CP21">
        <v>544</v>
      </c>
      <c r="CQ21" t="s">
        <v>31</v>
      </c>
      <c r="CR21" s="34">
        <f>LN(CQ2)</f>
        <v>1.4654434789689329E-2</v>
      </c>
      <c r="CS21">
        <v>1958</v>
      </c>
      <c r="CT21">
        <v>544</v>
      </c>
      <c r="CU21" t="s">
        <v>31</v>
      </c>
      <c r="CV21" s="34">
        <f>LN(CU2)</f>
        <v>1.4637534878712385E-2</v>
      </c>
      <c r="CW21">
        <v>1958</v>
      </c>
      <c r="CX21">
        <v>544</v>
      </c>
      <c r="CY21" t="s">
        <v>31</v>
      </c>
      <c r="CZ21" s="34">
        <f>LN(CY2)</f>
        <v>1.4645314577243438E-2</v>
      </c>
      <c r="DA21">
        <v>1958</v>
      </c>
      <c r="DB21">
        <v>544</v>
      </c>
      <c r="DC21" t="s">
        <v>31</v>
      </c>
      <c r="DD21" s="34">
        <f>LN(DC2)</f>
        <v>1.4569627337603237E-2</v>
      </c>
      <c r="DE21">
        <v>1958</v>
      </c>
      <c r="DF21">
        <v>544</v>
      </c>
      <c r="DG21" t="s">
        <v>31</v>
      </c>
      <c r="DH21" s="34">
        <f>LN(DG2)</f>
        <v>1.4577598515508692E-2</v>
      </c>
      <c r="DI21">
        <v>1958</v>
      </c>
      <c r="DJ21">
        <v>544</v>
      </c>
    </row>
    <row r="22" spans="1:114">
      <c r="B22">
        <v>1.4251735895272507E-2</v>
      </c>
      <c r="C22" s="33">
        <v>0.88814089433695043</v>
      </c>
      <c r="D22">
        <v>190.55562207241854</v>
      </c>
      <c r="E22">
        <v>1971</v>
      </c>
      <c r="F22">
        <v>551</v>
      </c>
      <c r="G22" t="s">
        <v>41</v>
      </c>
      <c r="H22" s="34">
        <f>LN(H19)</f>
        <v>1.5450555695207013E-2</v>
      </c>
      <c r="I22">
        <v>1995</v>
      </c>
      <c r="J22">
        <v>610</v>
      </c>
      <c r="K22" t="s">
        <v>41</v>
      </c>
      <c r="L22" s="34">
        <f>LN(L19)</f>
        <v>1.5250235211340729E-2</v>
      </c>
      <c r="M22">
        <v>1995</v>
      </c>
      <c r="N22">
        <v>610</v>
      </c>
      <c r="O22" t="s">
        <v>41</v>
      </c>
      <c r="P22" s="34">
        <f>LN(P19)</f>
        <v>1.5281711092998645E-2</v>
      </c>
      <c r="Q22">
        <v>1995</v>
      </c>
      <c r="R22">
        <v>610</v>
      </c>
      <c r="S22" t="s">
        <v>41</v>
      </c>
      <c r="T22" s="34">
        <f>LN(T19)</f>
        <v>1.5390106674228217E-2</v>
      </c>
      <c r="U22">
        <v>1995</v>
      </c>
      <c r="V22">
        <v>610</v>
      </c>
      <c r="W22" t="s">
        <v>41</v>
      </c>
      <c r="X22" s="34">
        <f>LN(X19)</f>
        <v>1.542292916522559E-2</v>
      </c>
      <c r="Y22">
        <v>1995</v>
      </c>
      <c r="Z22">
        <v>610</v>
      </c>
      <c r="AA22" t="s">
        <v>41</v>
      </c>
      <c r="AB22" s="34">
        <f>LN(AB19)</f>
        <v>1.5444574289877794E-2</v>
      </c>
      <c r="AC22">
        <v>1995</v>
      </c>
      <c r="AD22">
        <v>610</v>
      </c>
      <c r="AE22" t="s">
        <v>41</v>
      </c>
      <c r="AF22" s="34">
        <f>LN(AF19)</f>
        <v>1.5474422068531278E-2</v>
      </c>
      <c r="AG22">
        <v>1995</v>
      </c>
      <c r="AH22">
        <v>610</v>
      </c>
      <c r="AI22" t="s">
        <v>41</v>
      </c>
      <c r="AJ22" s="34">
        <f>LN(AJ19)</f>
        <v>1.5473162096953741E-2</v>
      </c>
      <c r="AK22">
        <v>1995</v>
      </c>
      <c r="AL22">
        <v>610</v>
      </c>
      <c r="AM22" t="s">
        <v>41</v>
      </c>
      <c r="AN22" s="34">
        <f>LN(AN19)</f>
        <v>1.5441626540043394E-2</v>
      </c>
      <c r="AO22">
        <v>1995</v>
      </c>
      <c r="AP22">
        <v>610</v>
      </c>
      <c r="AQ22" t="s">
        <v>41</v>
      </c>
      <c r="AR22" s="34">
        <f>LN(AR19)</f>
        <v>1.5437467481912572E-2</v>
      </c>
      <c r="AS22">
        <v>1995</v>
      </c>
      <c r="AT22">
        <v>610</v>
      </c>
      <c r="AU22" t="s">
        <v>41</v>
      </c>
      <c r="AV22" s="34">
        <f>LN(AV19)</f>
        <v>1.5465375523351822E-2</v>
      </c>
      <c r="AW22">
        <v>1995</v>
      </c>
      <c r="AX22">
        <v>610</v>
      </c>
      <c r="AY22" t="s">
        <v>41</v>
      </c>
      <c r="AZ22" s="34">
        <f>LN(AZ19)</f>
        <v>1.5399348257030343E-2</v>
      </c>
      <c r="BA22">
        <v>1995</v>
      </c>
      <c r="BB22">
        <v>610</v>
      </c>
      <c r="BC22" t="s">
        <v>41</v>
      </c>
      <c r="BD22" s="34">
        <f>LN(BD19)</f>
        <v>1.5399479308718409E-2</v>
      </c>
      <c r="BE22">
        <v>1995</v>
      </c>
      <c r="BF22">
        <v>610</v>
      </c>
      <c r="BG22" t="s">
        <v>41</v>
      </c>
      <c r="BH22" s="34">
        <f>LN(BH19)</f>
        <v>1.5426270169735424E-2</v>
      </c>
      <c r="BI22">
        <v>1995</v>
      </c>
      <c r="BJ22">
        <v>610</v>
      </c>
      <c r="BK22" t="s">
        <v>41</v>
      </c>
      <c r="BL22" s="34">
        <f>LN(BL19)</f>
        <v>1.5439636589469459E-2</v>
      </c>
      <c r="BM22">
        <v>1995</v>
      </c>
      <c r="BN22">
        <v>610</v>
      </c>
      <c r="BO22" t="s">
        <v>41</v>
      </c>
      <c r="BP22" s="34">
        <f>LN(BP19)</f>
        <v>1.5465272650232313E-2</v>
      </c>
      <c r="BQ22">
        <v>1995</v>
      </c>
      <c r="BR22">
        <v>610</v>
      </c>
      <c r="BS22" t="s">
        <v>41</v>
      </c>
      <c r="BT22" s="34">
        <f>LN(BT19)</f>
        <v>1.5481701352954491E-2</v>
      </c>
      <c r="BU22">
        <v>1995</v>
      </c>
      <c r="BV22">
        <v>610</v>
      </c>
      <c r="BW22" t="s">
        <v>41</v>
      </c>
      <c r="BX22" s="34">
        <f>LN(BX19)</f>
        <v>1.5466314537480369E-2</v>
      </c>
      <c r="BY22">
        <v>1995</v>
      </c>
      <c r="BZ22">
        <v>610</v>
      </c>
      <c r="CA22" t="s">
        <v>41</v>
      </c>
      <c r="CB22" s="34">
        <f>LN(CB19)</f>
        <v>1.5426436307277948E-2</v>
      </c>
      <c r="CC22">
        <v>1995</v>
      </c>
      <c r="CD22">
        <v>610</v>
      </c>
      <c r="CE22" t="s">
        <v>41</v>
      </c>
      <c r="CF22" s="34">
        <f>LN(CF19)</f>
        <v>1.5343853892840096E-2</v>
      </c>
      <c r="CG22">
        <v>1995</v>
      </c>
      <c r="CH22">
        <v>610</v>
      </c>
      <c r="CI22" t="s">
        <v>41</v>
      </c>
      <c r="CJ22" s="34">
        <f>LN(CJ19)</f>
        <v>1.5293432307895106E-2</v>
      </c>
      <c r="CK22">
        <v>1995</v>
      </c>
      <c r="CL22">
        <v>610</v>
      </c>
      <c r="CM22" t="s">
        <v>41</v>
      </c>
      <c r="CN22" s="34">
        <f>LN(CN19)</f>
        <v>1.5290681499289195E-2</v>
      </c>
      <c r="CO22">
        <v>1971</v>
      </c>
      <c r="CP22">
        <v>551</v>
      </c>
      <c r="CQ22" t="s">
        <v>41</v>
      </c>
      <c r="CR22" s="34">
        <f>LN(CR19)</f>
        <v>1.576767670394047E-2</v>
      </c>
      <c r="CS22">
        <v>1971</v>
      </c>
      <c r="CT22">
        <v>551</v>
      </c>
      <c r="CU22" t="s">
        <v>41</v>
      </c>
      <c r="CV22" s="34">
        <f>LN(CV19)</f>
        <v>1.5756264784044058E-2</v>
      </c>
      <c r="CW22">
        <v>1971</v>
      </c>
      <c r="CX22">
        <v>551</v>
      </c>
      <c r="CY22" t="s">
        <v>41</v>
      </c>
      <c r="CZ22" s="34">
        <f>LN(CZ19)</f>
        <v>1.5767397940613624E-2</v>
      </c>
      <c r="DA22">
        <v>1971</v>
      </c>
      <c r="DB22">
        <v>551</v>
      </c>
      <c r="DC22" t="s">
        <v>41</v>
      </c>
      <c r="DD22" s="34">
        <f>LN(DD19)</f>
        <v>1.5700859849522401E-2</v>
      </c>
      <c r="DE22">
        <v>1971</v>
      </c>
      <c r="DF22">
        <v>551</v>
      </c>
      <c r="DG22" t="s">
        <v>41</v>
      </c>
      <c r="DH22" s="34">
        <f>LN(DH19)</f>
        <v>1.571235510359769E-2</v>
      </c>
      <c r="DI22">
        <v>1971</v>
      </c>
      <c r="DJ22">
        <v>551</v>
      </c>
    </row>
    <row r="23" spans="1:114">
      <c r="B23">
        <v>1.4654434789689329E-2</v>
      </c>
      <c r="C23" s="33">
        <v>0.87959484823750833</v>
      </c>
      <c r="D23">
        <v>175.32701922374406</v>
      </c>
      <c r="E23">
        <v>1995</v>
      </c>
      <c r="F23">
        <v>610</v>
      </c>
      <c r="G23" t="s">
        <v>42</v>
      </c>
      <c r="H23" s="34">
        <f>LN(H20)</f>
        <v>1.3357996032650558E-2</v>
      </c>
      <c r="I23">
        <v>1996</v>
      </c>
      <c r="J23">
        <v>624</v>
      </c>
      <c r="K23" t="s">
        <v>42</v>
      </c>
      <c r="L23" s="34">
        <f>LN(L20)</f>
        <v>1.3098979270550024E-2</v>
      </c>
      <c r="M23">
        <v>1996</v>
      </c>
      <c r="N23">
        <v>624</v>
      </c>
      <c r="O23" t="s">
        <v>42</v>
      </c>
      <c r="P23" s="34">
        <f>LN(P20)</f>
        <v>1.3127154599870652E-2</v>
      </c>
      <c r="Q23">
        <v>1996</v>
      </c>
      <c r="R23">
        <v>624</v>
      </c>
      <c r="S23" t="s">
        <v>42</v>
      </c>
      <c r="T23" s="34">
        <f>LN(T20)</f>
        <v>1.321527007949626E-2</v>
      </c>
      <c r="U23">
        <v>1996</v>
      </c>
      <c r="V23">
        <v>624</v>
      </c>
      <c r="W23" t="s">
        <v>42</v>
      </c>
      <c r="X23" s="34">
        <f>LN(X20)</f>
        <v>1.3247302747397331E-2</v>
      </c>
      <c r="Y23">
        <v>1996</v>
      </c>
      <c r="Z23">
        <v>624</v>
      </c>
      <c r="AA23" t="s">
        <v>42</v>
      </c>
      <c r="AB23" s="34">
        <f>LN(AB20)</f>
        <v>1.3270273920636884E-2</v>
      </c>
      <c r="AC23">
        <v>1996</v>
      </c>
      <c r="AD23">
        <v>624</v>
      </c>
      <c r="AE23" t="s">
        <v>42</v>
      </c>
      <c r="AF23" s="34">
        <f>LN(AF20)</f>
        <v>1.3301595281027206E-2</v>
      </c>
      <c r="AG23">
        <v>1996</v>
      </c>
      <c r="AH23">
        <v>624</v>
      </c>
      <c r="AI23" t="s">
        <v>42</v>
      </c>
      <c r="AJ23" s="34">
        <f>LN(AJ20)</f>
        <v>1.3303660533468138E-2</v>
      </c>
      <c r="AK23">
        <v>1996</v>
      </c>
      <c r="AL23">
        <v>624</v>
      </c>
      <c r="AM23" t="s">
        <v>42</v>
      </c>
      <c r="AN23" s="34">
        <f>LN(AN20)</f>
        <v>1.3283782399554578E-2</v>
      </c>
      <c r="AO23">
        <v>1996</v>
      </c>
      <c r="AP23">
        <v>624</v>
      </c>
      <c r="AQ23" t="s">
        <v>42</v>
      </c>
      <c r="AR23" s="34">
        <f>LN(AR20)</f>
        <v>1.3283076499617725E-2</v>
      </c>
      <c r="AS23">
        <v>1996</v>
      </c>
      <c r="AT23">
        <v>624</v>
      </c>
      <c r="AU23" t="s">
        <v>42</v>
      </c>
      <c r="AV23" s="34">
        <f>LN(AV20)</f>
        <v>1.3310183156627766E-2</v>
      </c>
      <c r="AW23">
        <v>1996</v>
      </c>
      <c r="AX23">
        <v>624</v>
      </c>
      <c r="AY23" t="s">
        <v>42</v>
      </c>
      <c r="AZ23" s="34">
        <f>LN(AZ20)</f>
        <v>1.3285995795493341E-2</v>
      </c>
      <c r="BA23">
        <v>1996</v>
      </c>
      <c r="BB23">
        <v>624</v>
      </c>
      <c r="BC23" t="s">
        <v>42</v>
      </c>
      <c r="BD23" s="34">
        <f>LN(BD20)</f>
        <v>1.3292108951925967E-2</v>
      </c>
      <c r="BE23">
        <v>1996</v>
      </c>
      <c r="BF23">
        <v>624</v>
      </c>
      <c r="BG23" t="s">
        <v>42</v>
      </c>
      <c r="BH23" s="34">
        <f>LN(BH20)</f>
        <v>1.3305326212161628E-2</v>
      </c>
      <c r="BI23">
        <v>1996</v>
      </c>
      <c r="BJ23">
        <v>624</v>
      </c>
      <c r="BK23" t="s">
        <v>42</v>
      </c>
      <c r="BL23" s="34">
        <f>LN(BL20)</f>
        <v>1.3313925529936132E-2</v>
      </c>
      <c r="BM23">
        <v>1996</v>
      </c>
      <c r="BN23">
        <v>624</v>
      </c>
      <c r="BO23" t="s">
        <v>42</v>
      </c>
      <c r="BP23" s="34">
        <f>LN(BP20)</f>
        <v>1.3327866730360715E-2</v>
      </c>
      <c r="BQ23">
        <v>1996</v>
      </c>
      <c r="BR23">
        <v>624</v>
      </c>
      <c r="BS23" t="s">
        <v>42</v>
      </c>
      <c r="BT23" s="34">
        <f>LN(BT20)</f>
        <v>1.3348987208519228E-2</v>
      </c>
      <c r="BU23">
        <v>1996</v>
      </c>
      <c r="BV23">
        <v>624</v>
      </c>
      <c r="BW23" t="s">
        <v>42</v>
      </c>
      <c r="BX23" s="34">
        <f>LN(BX20)</f>
        <v>1.3396500542095773E-2</v>
      </c>
      <c r="BY23">
        <v>1996</v>
      </c>
      <c r="BZ23">
        <v>624</v>
      </c>
      <c r="CA23" t="s">
        <v>42</v>
      </c>
      <c r="CB23" s="34">
        <f>LN(CB20)</f>
        <v>1.3428127539269254E-2</v>
      </c>
      <c r="CC23">
        <v>1996</v>
      </c>
      <c r="CD23">
        <v>624</v>
      </c>
      <c r="CE23" t="s">
        <v>42</v>
      </c>
      <c r="CF23" s="34">
        <f>LN(CF20)</f>
        <v>1.3485697863576587E-2</v>
      </c>
      <c r="CG23">
        <v>1996</v>
      </c>
      <c r="CH23">
        <v>624</v>
      </c>
      <c r="CI23" t="s">
        <v>42</v>
      </c>
      <c r="CJ23" s="34">
        <f>LN(CJ20)</f>
        <v>1.3491074117249983E-2</v>
      </c>
      <c r="CK23">
        <v>1996</v>
      </c>
      <c r="CL23">
        <v>624</v>
      </c>
      <c r="CM23" t="s">
        <v>42</v>
      </c>
      <c r="CN23" s="34">
        <f>LN(CN20)</f>
        <v>1.3211709760577822E-2</v>
      </c>
      <c r="CO23">
        <v>1996</v>
      </c>
      <c r="CP23">
        <v>624</v>
      </c>
      <c r="CQ23" t="s">
        <v>42</v>
      </c>
      <c r="CR23" s="34">
        <f>LN(CR20)</f>
        <v>1.3539952186563408E-2</v>
      </c>
      <c r="CS23">
        <v>1995</v>
      </c>
      <c r="CT23">
        <v>610</v>
      </c>
      <c r="CU23" t="s">
        <v>42</v>
      </c>
      <c r="CV23" s="34">
        <f>LN(CV20)</f>
        <v>1.351755201492671E-2</v>
      </c>
      <c r="CW23">
        <v>1995</v>
      </c>
      <c r="CX23">
        <v>610</v>
      </c>
      <c r="CY23" t="s">
        <v>42</v>
      </c>
      <c r="CZ23" s="34">
        <f>LN(CZ20)</f>
        <v>1.3521970728296605E-2</v>
      </c>
      <c r="DA23">
        <v>1995</v>
      </c>
      <c r="DB23">
        <v>610</v>
      </c>
      <c r="DC23" t="s">
        <v>42</v>
      </c>
      <c r="DD23" s="34">
        <f>LN(DD20)</f>
        <v>1.3437113689288131E-2</v>
      </c>
      <c r="DE23">
        <v>1995</v>
      </c>
      <c r="DF23">
        <v>610</v>
      </c>
      <c r="DG23" t="s">
        <v>42</v>
      </c>
      <c r="DH23" s="34">
        <f>LN(DH20)</f>
        <v>1.3441552791911985E-2</v>
      </c>
      <c r="DI23">
        <v>1995</v>
      </c>
      <c r="DJ23">
        <v>610</v>
      </c>
    </row>
    <row r="24" spans="1:114">
      <c r="B24">
        <v>1.4637534878712385E-2</v>
      </c>
      <c r="C24" s="33">
        <v>0.87830589263336778</v>
      </c>
      <c r="D24">
        <v>173.2157939224972</v>
      </c>
      <c r="E24">
        <v>1996</v>
      </c>
      <c r="F24">
        <v>624</v>
      </c>
      <c r="G24" t="s">
        <v>43</v>
      </c>
      <c r="H24" s="34">
        <f>H22-H21</f>
        <v>1.0457324806354227E-3</v>
      </c>
      <c r="I24">
        <v>1997</v>
      </c>
      <c r="J24">
        <v>633</v>
      </c>
      <c r="K24" t="s">
        <v>43</v>
      </c>
      <c r="L24" s="34">
        <f>L22-L21</f>
        <v>1.0750494827415531E-3</v>
      </c>
      <c r="M24">
        <v>1997</v>
      </c>
      <c r="N24">
        <v>633</v>
      </c>
      <c r="O24" t="s">
        <v>43</v>
      </c>
      <c r="P24" s="34">
        <f>P22-P21</f>
        <v>1.0766979824659711E-3</v>
      </c>
      <c r="Q24">
        <v>1997</v>
      </c>
      <c r="R24">
        <v>633</v>
      </c>
      <c r="S24" t="s">
        <v>43</v>
      </c>
      <c r="T24" s="34">
        <f>T22-T21</f>
        <v>1.0868270582057773E-3</v>
      </c>
      <c r="U24">
        <v>1997</v>
      </c>
      <c r="V24">
        <v>633</v>
      </c>
      <c r="W24" t="s">
        <v>43</v>
      </c>
      <c r="X24" s="34">
        <f>X22-X21</f>
        <v>1.0872215402420761E-3</v>
      </c>
      <c r="Y24">
        <v>1997</v>
      </c>
      <c r="Z24">
        <v>633</v>
      </c>
      <c r="AA24" t="s">
        <v>43</v>
      </c>
      <c r="AB24" s="34">
        <f>AB22-AB21</f>
        <v>1.0865592369749023E-3</v>
      </c>
      <c r="AC24">
        <v>1997</v>
      </c>
      <c r="AD24">
        <v>633</v>
      </c>
      <c r="AE24" t="s">
        <v>43</v>
      </c>
      <c r="AF24" s="34">
        <f>AF22-AF21</f>
        <v>1.0858232468370643E-3</v>
      </c>
      <c r="AG24">
        <v>1997</v>
      </c>
      <c r="AH24">
        <v>633</v>
      </c>
      <c r="AI24" t="s">
        <v>43</v>
      </c>
      <c r="AJ24" s="34">
        <f>AJ22-AJ21</f>
        <v>1.0841624397289369E-3</v>
      </c>
      <c r="AK24">
        <v>1997</v>
      </c>
      <c r="AL24">
        <v>633</v>
      </c>
      <c r="AM24" t="s">
        <v>43</v>
      </c>
      <c r="AN24" s="34">
        <f>AN22-AN21</f>
        <v>1.0783400339405003E-3</v>
      </c>
      <c r="AO24">
        <v>1997</v>
      </c>
      <c r="AP24">
        <v>633</v>
      </c>
      <c r="AQ24" t="s">
        <v>43</v>
      </c>
      <c r="AR24" s="34">
        <f>AR22-AR21</f>
        <v>1.0766153161965511E-3</v>
      </c>
      <c r="AS24">
        <v>1997</v>
      </c>
      <c r="AT24">
        <v>633</v>
      </c>
      <c r="AU24" t="s">
        <v>43</v>
      </c>
      <c r="AV24" s="34">
        <f>AV22-AV21</f>
        <v>1.0770155767071982E-3</v>
      </c>
      <c r="AW24">
        <v>1997</v>
      </c>
      <c r="AX24">
        <v>633</v>
      </c>
      <c r="AY24" t="s">
        <v>43</v>
      </c>
      <c r="AZ24" s="34">
        <f>AZ22-AZ21</f>
        <v>1.056117948544058E-3</v>
      </c>
      <c r="BA24">
        <v>1997</v>
      </c>
      <c r="BB24">
        <v>633</v>
      </c>
      <c r="BC24" t="s">
        <v>43</v>
      </c>
      <c r="BD24" s="34">
        <f>BD22-BD21</f>
        <v>1.0531300522713567E-3</v>
      </c>
      <c r="BE24">
        <v>1997</v>
      </c>
      <c r="BF24">
        <v>633</v>
      </c>
      <c r="BG24" t="s">
        <v>43</v>
      </c>
      <c r="BH24" s="34">
        <f>BH22-BH21</f>
        <v>1.0599096784833957E-3</v>
      </c>
      <c r="BI24">
        <v>1997</v>
      </c>
      <c r="BJ24">
        <v>633</v>
      </c>
      <c r="BK24" t="s">
        <v>43</v>
      </c>
      <c r="BL24" s="34">
        <f>BL22-BL21</f>
        <v>1.0622906989344299E-3</v>
      </c>
      <c r="BM24">
        <v>1997</v>
      </c>
      <c r="BN24">
        <v>633</v>
      </c>
      <c r="BO24" t="s">
        <v>43</v>
      </c>
      <c r="BP24" s="34">
        <f>BP22-BP21</f>
        <v>1.0681318970362143E-3</v>
      </c>
      <c r="BQ24">
        <v>1997</v>
      </c>
      <c r="BR24">
        <v>633</v>
      </c>
      <c r="BS24" t="s">
        <v>43</v>
      </c>
      <c r="BT24" s="34">
        <f>BT22-BT21</f>
        <v>1.0657885136226494E-3</v>
      </c>
      <c r="BU24">
        <v>1997</v>
      </c>
      <c r="BV24">
        <v>633</v>
      </c>
      <c r="BW24" t="s">
        <v>43</v>
      </c>
      <c r="BX24" s="34">
        <f>BX22-BX21</f>
        <v>1.0343714815409539E-3</v>
      </c>
      <c r="BY24">
        <v>1997</v>
      </c>
      <c r="BZ24">
        <v>633</v>
      </c>
      <c r="CA24" t="s">
        <v>43</v>
      </c>
      <c r="CB24" s="34">
        <f>CB22-CB21</f>
        <v>9.9865522934586108E-4</v>
      </c>
      <c r="CC24">
        <v>1997</v>
      </c>
      <c r="CD24">
        <v>633</v>
      </c>
      <c r="CE24" t="s">
        <v>43</v>
      </c>
      <c r="CF24" s="34">
        <f>CF22-CF21</f>
        <v>9.2864642171520961E-4</v>
      </c>
      <c r="CG24">
        <v>1997</v>
      </c>
      <c r="CH24">
        <v>633</v>
      </c>
      <c r="CI24" t="s">
        <v>43</v>
      </c>
      <c r="CJ24" s="34">
        <f>CJ22-CJ21</f>
        <v>9.0077303349660014E-4</v>
      </c>
      <c r="CK24">
        <v>1997</v>
      </c>
      <c r="CL24">
        <v>633</v>
      </c>
      <c r="CM24" t="s">
        <v>43</v>
      </c>
      <c r="CN24" s="34">
        <f>CN22-CN21</f>
        <v>1.0389456040166885E-3</v>
      </c>
      <c r="CO24">
        <v>1997</v>
      </c>
      <c r="CP24">
        <v>633</v>
      </c>
      <c r="CQ24" t="s">
        <v>43</v>
      </c>
      <c r="CR24" s="34">
        <f>CR22-CR21</f>
        <v>1.113241914251141E-3</v>
      </c>
      <c r="CS24">
        <v>1997</v>
      </c>
      <c r="CT24">
        <v>633</v>
      </c>
      <c r="CU24" t="s">
        <v>43</v>
      </c>
      <c r="CV24" s="34">
        <f>CV22-CV21</f>
        <v>1.1187299053316731E-3</v>
      </c>
      <c r="CW24">
        <v>1996</v>
      </c>
      <c r="CX24">
        <v>624</v>
      </c>
      <c r="CY24" t="s">
        <v>43</v>
      </c>
      <c r="CZ24" s="34">
        <f>CZ22-CZ21</f>
        <v>1.1220833633701858E-3</v>
      </c>
      <c r="DA24">
        <v>1996</v>
      </c>
      <c r="DB24">
        <v>624</v>
      </c>
      <c r="DC24" t="s">
        <v>43</v>
      </c>
      <c r="DD24" s="34">
        <f>DD22-DD21</f>
        <v>1.1312325119191644E-3</v>
      </c>
      <c r="DE24">
        <v>1996</v>
      </c>
      <c r="DF24">
        <v>624</v>
      </c>
      <c r="DG24" t="s">
        <v>43</v>
      </c>
      <c r="DH24" s="34">
        <f>DH22-DH21</f>
        <v>1.1347565880889983E-3</v>
      </c>
      <c r="DI24">
        <v>1996</v>
      </c>
      <c r="DJ24">
        <v>624</v>
      </c>
    </row>
    <row r="25" spans="1:114">
      <c r="B25">
        <v>1.4645314577243438E-2</v>
      </c>
      <c r="C25" s="33">
        <v>0.87777664113480147</v>
      </c>
      <c r="D25">
        <v>172.36181023686194</v>
      </c>
      <c r="E25">
        <v>1997</v>
      </c>
      <c r="F25">
        <v>633</v>
      </c>
      <c r="G25" t="s">
        <v>44</v>
      </c>
      <c r="H25" s="34">
        <f>H21-H23</f>
        <v>1.0468271819210322E-3</v>
      </c>
      <c r="I25">
        <v>1998</v>
      </c>
      <c r="J25">
        <v>659</v>
      </c>
      <c r="K25" t="s">
        <v>44</v>
      </c>
      <c r="L25" s="34">
        <f>L21-L23</f>
        <v>1.0762064580491521E-3</v>
      </c>
      <c r="M25">
        <v>1998</v>
      </c>
      <c r="N25">
        <v>659</v>
      </c>
      <c r="O25" t="s">
        <v>44</v>
      </c>
      <c r="P25" s="34">
        <f>P21-P23</f>
        <v>1.0778585106620223E-3</v>
      </c>
      <c r="Q25">
        <v>1998</v>
      </c>
      <c r="R25">
        <v>659</v>
      </c>
      <c r="S25" t="s">
        <v>44</v>
      </c>
      <c r="T25" s="34">
        <f>T21-T23</f>
        <v>1.0880095365261803E-3</v>
      </c>
      <c r="U25">
        <v>1998</v>
      </c>
      <c r="V25">
        <v>659</v>
      </c>
      <c r="W25" t="s">
        <v>44</v>
      </c>
      <c r="X25" s="34">
        <f>X21-X23</f>
        <v>1.0884048775861837E-3</v>
      </c>
      <c r="Y25">
        <v>1998</v>
      </c>
      <c r="Z25">
        <v>659</v>
      </c>
      <c r="AA25" t="s">
        <v>44</v>
      </c>
      <c r="AB25" s="34">
        <f>AB21-AB23</f>
        <v>1.0877411322660086E-3</v>
      </c>
      <c r="AC25">
        <v>1998</v>
      </c>
      <c r="AD25">
        <v>659</v>
      </c>
      <c r="AE25" t="s">
        <v>44</v>
      </c>
      <c r="AF25" s="34">
        <f>AF21-AF23</f>
        <v>1.0870035406670073E-3</v>
      </c>
      <c r="AG25">
        <v>1998</v>
      </c>
      <c r="AH25">
        <v>659</v>
      </c>
      <c r="AI25" t="s">
        <v>44</v>
      </c>
      <c r="AJ25" s="34">
        <f>AJ21-AJ23</f>
        <v>1.0853391237566658E-3</v>
      </c>
      <c r="AK25">
        <v>1998</v>
      </c>
      <c r="AL25">
        <v>659</v>
      </c>
      <c r="AM25" t="s">
        <v>44</v>
      </c>
      <c r="AN25" s="34">
        <f>AN21-AN23</f>
        <v>1.0795041065483155E-3</v>
      </c>
      <c r="AO25">
        <v>1998</v>
      </c>
      <c r="AP25">
        <v>659</v>
      </c>
      <c r="AQ25" t="s">
        <v>44</v>
      </c>
      <c r="AR25" s="34">
        <f>AR21-AR23</f>
        <v>1.0777756660982959E-3</v>
      </c>
      <c r="AS25">
        <v>1998</v>
      </c>
      <c r="AT25">
        <v>659</v>
      </c>
      <c r="AU25" t="s">
        <v>44</v>
      </c>
      <c r="AV25" s="34">
        <f>AV21-AV23</f>
        <v>1.0781767900168576E-3</v>
      </c>
      <c r="AW25">
        <v>1998</v>
      </c>
      <c r="AX25">
        <v>659</v>
      </c>
      <c r="AY25" t="s">
        <v>44</v>
      </c>
      <c r="AZ25" s="34">
        <f>AZ21-AZ23</f>
        <v>1.0572345129929439E-3</v>
      </c>
      <c r="BA25">
        <v>1998</v>
      </c>
      <c r="BB25">
        <v>659</v>
      </c>
      <c r="BC25" t="s">
        <v>44</v>
      </c>
      <c r="BD25" s="34">
        <f>BD21-BD23</f>
        <v>1.0542403045210851E-3</v>
      </c>
      <c r="BE25">
        <v>1998</v>
      </c>
      <c r="BF25">
        <v>659</v>
      </c>
      <c r="BG25" t="s">
        <v>44</v>
      </c>
      <c r="BH25" s="34">
        <f>BH21-BH23</f>
        <v>1.0610342790904007E-3</v>
      </c>
      <c r="BI25">
        <v>1998</v>
      </c>
      <c r="BJ25">
        <v>659</v>
      </c>
      <c r="BK25" t="s">
        <v>44</v>
      </c>
      <c r="BL25" s="34">
        <f>BL21-BL23</f>
        <v>1.0634203605988969E-3</v>
      </c>
      <c r="BM25">
        <v>1998</v>
      </c>
      <c r="BN25">
        <v>659</v>
      </c>
      <c r="BO25" t="s">
        <v>44</v>
      </c>
      <c r="BP25" s="34">
        <f>BP21-BP23</f>
        <v>1.0692740228353832E-3</v>
      </c>
      <c r="BQ25">
        <v>1998</v>
      </c>
      <c r="BR25">
        <v>659</v>
      </c>
      <c r="BS25" t="s">
        <v>44</v>
      </c>
      <c r="BT25" s="34">
        <f>BT21-BT23</f>
        <v>1.0669256308126138E-3</v>
      </c>
      <c r="BU25">
        <v>1998</v>
      </c>
      <c r="BV25">
        <v>659</v>
      </c>
      <c r="BW25" t="s">
        <v>44</v>
      </c>
      <c r="BX25" s="34">
        <f>BX21-BX23</f>
        <v>1.0354425138436422E-3</v>
      </c>
      <c r="BY25">
        <v>1998</v>
      </c>
      <c r="BZ25">
        <v>659</v>
      </c>
      <c r="CA25" t="s">
        <v>44</v>
      </c>
      <c r="CB25" s="34">
        <f>CB21-CB23</f>
        <v>9.9965353866283274E-4</v>
      </c>
      <c r="CC25">
        <v>1998</v>
      </c>
      <c r="CD25">
        <v>659</v>
      </c>
      <c r="CE25" t="s">
        <v>44</v>
      </c>
      <c r="CF25" s="34">
        <f>CF21-CF23</f>
        <v>9.295096075483001E-4</v>
      </c>
      <c r="CG25">
        <v>1998</v>
      </c>
      <c r="CH25">
        <v>659</v>
      </c>
      <c r="CI25" t="s">
        <v>44</v>
      </c>
      <c r="CJ25" s="34">
        <f>CJ21-CJ23</f>
        <v>9.0158515714852325E-4</v>
      </c>
      <c r="CK25">
        <v>1998</v>
      </c>
      <c r="CL25">
        <v>659</v>
      </c>
      <c r="CM25" t="s">
        <v>44</v>
      </c>
      <c r="CN25" s="34">
        <f>CN21-CN23</f>
        <v>1.0400261346946854E-3</v>
      </c>
      <c r="CO25">
        <v>1998</v>
      </c>
      <c r="CP25">
        <v>659</v>
      </c>
      <c r="CQ25" t="s">
        <v>44</v>
      </c>
      <c r="CR25" s="34">
        <f>CR21-CR23</f>
        <v>1.1144826031259207E-3</v>
      </c>
      <c r="CS25">
        <v>1998</v>
      </c>
      <c r="CT25">
        <v>659</v>
      </c>
      <c r="CU25" t="s">
        <v>44</v>
      </c>
      <c r="CV25" s="34">
        <f>CV21-CV23</f>
        <v>1.1199828637856752E-3</v>
      </c>
      <c r="CW25">
        <v>1998</v>
      </c>
      <c r="CX25">
        <v>659</v>
      </c>
      <c r="CY25" t="s">
        <v>44</v>
      </c>
      <c r="CZ25" s="34">
        <f>CZ21-CZ23</f>
        <v>1.1233438489468336E-3</v>
      </c>
      <c r="DA25">
        <v>1997</v>
      </c>
      <c r="DB25">
        <v>633</v>
      </c>
      <c r="DC25" t="s">
        <v>44</v>
      </c>
      <c r="DD25" s="34">
        <f>DD21-DD23</f>
        <v>1.1325136483151064E-3</v>
      </c>
      <c r="DE25">
        <v>1997</v>
      </c>
      <c r="DF25">
        <v>633</v>
      </c>
      <c r="DG25" t="s">
        <v>44</v>
      </c>
      <c r="DH25" s="34">
        <f>DH21-DH23</f>
        <v>1.1360457235967073E-3</v>
      </c>
      <c r="DI25">
        <v>1997</v>
      </c>
      <c r="DJ25">
        <v>633</v>
      </c>
    </row>
    <row r="26" spans="1:114">
      <c r="B26">
        <v>1.4569627337603237E-2</v>
      </c>
      <c r="C26" s="33">
        <v>0.87490918139775464</v>
      </c>
      <c r="D26">
        <v>167.86060390501908</v>
      </c>
      <c r="E26">
        <v>1998</v>
      </c>
      <c r="F26">
        <v>659</v>
      </c>
      <c r="G26" t="s">
        <v>45</v>
      </c>
      <c r="H26" s="35">
        <f>AVERAGE(H24:H25)</f>
        <v>1.0462798312782275E-3</v>
      </c>
      <c r="I26">
        <v>1999</v>
      </c>
      <c r="J26">
        <v>668</v>
      </c>
      <c r="K26" t="s">
        <v>45</v>
      </c>
      <c r="L26" s="35">
        <f>AVERAGE(L24:L25)</f>
        <v>1.0756279703953526E-3</v>
      </c>
      <c r="M26">
        <v>1999</v>
      </c>
      <c r="N26">
        <v>668</v>
      </c>
      <c r="O26" t="s">
        <v>45</v>
      </c>
      <c r="P26" s="35">
        <f>AVERAGE(P24:P25)</f>
        <v>1.0772782465639967E-3</v>
      </c>
      <c r="Q26">
        <v>1999</v>
      </c>
      <c r="R26">
        <v>668</v>
      </c>
      <c r="S26" t="s">
        <v>45</v>
      </c>
      <c r="T26" s="35">
        <f>AVERAGE(T24:T25)</f>
        <v>1.0874182973659788E-3</v>
      </c>
      <c r="U26">
        <v>1999</v>
      </c>
      <c r="V26">
        <v>668</v>
      </c>
      <c r="W26" t="s">
        <v>45</v>
      </c>
      <c r="X26" s="35">
        <f>AVERAGE(X24:X25)</f>
        <v>1.0878132089141299E-3</v>
      </c>
      <c r="Y26">
        <v>1999</v>
      </c>
      <c r="Z26">
        <v>668</v>
      </c>
      <c r="AA26" t="s">
        <v>45</v>
      </c>
      <c r="AB26" s="35">
        <f>AVERAGE(AB24:AB25)</f>
        <v>1.0871501846204555E-3</v>
      </c>
      <c r="AC26">
        <v>1999</v>
      </c>
      <c r="AD26">
        <v>668</v>
      </c>
      <c r="AE26" t="s">
        <v>45</v>
      </c>
      <c r="AF26" s="35">
        <f>AVERAGE(AF24:AF25)</f>
        <v>1.0864133937520358E-3</v>
      </c>
      <c r="AG26">
        <v>1999</v>
      </c>
      <c r="AH26">
        <v>668</v>
      </c>
      <c r="AI26" t="s">
        <v>45</v>
      </c>
      <c r="AJ26" s="35">
        <f>AVERAGE(AJ24:AJ25)</f>
        <v>1.0847507817428013E-3</v>
      </c>
      <c r="AK26">
        <v>1999</v>
      </c>
      <c r="AL26">
        <v>668</v>
      </c>
      <c r="AM26" t="s">
        <v>45</v>
      </c>
      <c r="AN26" s="35">
        <f>AVERAGE(AN24:AN25)</f>
        <v>1.0789220702444079E-3</v>
      </c>
      <c r="AO26">
        <v>1999</v>
      </c>
      <c r="AP26">
        <v>668</v>
      </c>
      <c r="AQ26" t="s">
        <v>45</v>
      </c>
      <c r="AR26" s="35">
        <f>AVERAGE(AR24:AR25)</f>
        <v>1.0771954911474235E-3</v>
      </c>
      <c r="AS26">
        <v>1999</v>
      </c>
      <c r="AT26">
        <v>668</v>
      </c>
      <c r="AU26" t="s">
        <v>45</v>
      </c>
      <c r="AV26" s="35">
        <f>AVERAGE(AV24:AV25)</f>
        <v>1.0775961833620279E-3</v>
      </c>
      <c r="AW26">
        <v>1999</v>
      </c>
      <c r="AX26">
        <v>668</v>
      </c>
      <c r="AY26" t="s">
        <v>45</v>
      </c>
      <c r="AZ26" s="35">
        <f>AVERAGE(AZ24:AZ25)</f>
        <v>1.056676230768501E-3</v>
      </c>
      <c r="BA26">
        <v>1999</v>
      </c>
      <c r="BB26">
        <v>668</v>
      </c>
      <c r="BC26" t="s">
        <v>45</v>
      </c>
      <c r="BD26" s="35">
        <f>AVERAGE(BD24:BD25)</f>
        <v>1.0536851783962209E-3</v>
      </c>
      <c r="BE26">
        <v>1999</v>
      </c>
      <c r="BF26">
        <v>668</v>
      </c>
      <c r="BG26" t="s">
        <v>45</v>
      </c>
      <c r="BH26" s="35">
        <f>AVERAGE(BH24:BH25)</f>
        <v>1.0604719787868982E-3</v>
      </c>
      <c r="BI26">
        <v>1999</v>
      </c>
      <c r="BJ26">
        <v>668</v>
      </c>
      <c r="BK26" t="s">
        <v>45</v>
      </c>
      <c r="BL26" s="35">
        <f>AVERAGE(BL24:BL25)</f>
        <v>1.0628555297666634E-3</v>
      </c>
      <c r="BM26">
        <v>1999</v>
      </c>
      <c r="BN26">
        <v>668</v>
      </c>
      <c r="BO26" t="s">
        <v>45</v>
      </c>
      <c r="BP26" s="35">
        <f>AVERAGE(BP24:BP25)</f>
        <v>1.0687029599357988E-3</v>
      </c>
      <c r="BQ26">
        <v>1999</v>
      </c>
      <c r="BR26">
        <v>668</v>
      </c>
      <c r="BS26" t="s">
        <v>45</v>
      </c>
      <c r="BT26" s="35">
        <f>AVERAGE(BT24:BT25)</f>
        <v>1.0663570722176316E-3</v>
      </c>
      <c r="BU26">
        <v>1999</v>
      </c>
      <c r="BV26">
        <v>668</v>
      </c>
      <c r="BW26" t="s">
        <v>45</v>
      </c>
      <c r="BX26" s="35">
        <f>AVERAGE(BX24:BX25)</f>
        <v>1.0349069976922981E-3</v>
      </c>
      <c r="BY26">
        <v>1999</v>
      </c>
      <c r="BZ26">
        <v>668</v>
      </c>
      <c r="CA26" t="s">
        <v>45</v>
      </c>
      <c r="CB26" s="35">
        <f>AVERAGE(CB24:CB25)</f>
        <v>9.9915438400434691E-4</v>
      </c>
      <c r="CC26">
        <v>1999</v>
      </c>
      <c r="CD26">
        <v>668</v>
      </c>
      <c r="CE26" t="s">
        <v>45</v>
      </c>
      <c r="CF26" s="35">
        <f>AVERAGE(CF24:CF25)</f>
        <v>9.2907801463175486E-4</v>
      </c>
      <c r="CG26">
        <v>1999</v>
      </c>
      <c r="CH26">
        <v>668</v>
      </c>
      <c r="CI26" t="s">
        <v>45</v>
      </c>
      <c r="CJ26" s="35">
        <f>AVERAGE(CJ24:CJ25)</f>
        <v>9.0117909532256169E-4</v>
      </c>
      <c r="CK26">
        <v>1999</v>
      </c>
      <c r="CL26">
        <v>668</v>
      </c>
      <c r="CM26" t="s">
        <v>45</v>
      </c>
      <c r="CN26" s="35">
        <f>AVERAGE(CN24:CN25)</f>
        <v>1.039485869355687E-3</v>
      </c>
      <c r="CO26">
        <v>1999</v>
      </c>
      <c r="CP26">
        <v>668</v>
      </c>
      <c r="CQ26" t="s">
        <v>45</v>
      </c>
      <c r="CR26" s="35">
        <f>AVERAGE(CR24:CR25)</f>
        <v>1.1138622586885309E-3</v>
      </c>
      <c r="CS26">
        <v>1999</v>
      </c>
      <c r="CT26">
        <v>668</v>
      </c>
      <c r="CU26" t="s">
        <v>45</v>
      </c>
      <c r="CV26" s="35">
        <f>AVERAGE(CV24:CV25)</f>
        <v>1.1193563845586741E-3</v>
      </c>
      <c r="CW26">
        <v>1999</v>
      </c>
      <c r="CX26">
        <v>668</v>
      </c>
      <c r="CY26" t="s">
        <v>45</v>
      </c>
      <c r="CZ26" s="35">
        <f>AVERAGE(CZ24:CZ25)</f>
        <v>1.1227136061585097E-3</v>
      </c>
      <c r="DA26">
        <v>1999</v>
      </c>
      <c r="DB26">
        <v>668</v>
      </c>
      <c r="DC26" t="s">
        <v>45</v>
      </c>
      <c r="DD26" s="35">
        <f>AVERAGE(DD24:DD25)</f>
        <v>1.1318730801171354E-3</v>
      </c>
      <c r="DE26">
        <v>1998</v>
      </c>
      <c r="DF26">
        <v>659</v>
      </c>
      <c r="DG26" t="s">
        <v>45</v>
      </c>
      <c r="DH26" s="35">
        <f>AVERAGE(DH24:DH25)</f>
        <v>1.1354011558428528E-3</v>
      </c>
      <c r="DI26">
        <v>1998</v>
      </c>
      <c r="DJ26">
        <v>659</v>
      </c>
    </row>
    <row r="27" spans="1:114">
      <c r="B27">
        <v>1.4577598515508692E-2</v>
      </c>
      <c r="C27" s="33">
        <v>0.87434485907414539</v>
      </c>
      <c r="D27">
        <v>166.99895016759945</v>
      </c>
      <c r="E27">
        <v>1999</v>
      </c>
      <c r="F27">
        <v>668</v>
      </c>
      <c r="I27">
        <v>2000</v>
      </c>
      <c r="J27">
        <v>693</v>
      </c>
      <c r="M27">
        <v>2000</v>
      </c>
      <c r="N27">
        <v>693</v>
      </c>
      <c r="Q27">
        <v>2000</v>
      </c>
      <c r="R27">
        <v>693</v>
      </c>
      <c r="U27">
        <v>2000</v>
      </c>
      <c r="V27">
        <v>693</v>
      </c>
      <c r="Y27">
        <v>2000</v>
      </c>
      <c r="Z27">
        <v>693</v>
      </c>
      <c r="AC27">
        <v>2000</v>
      </c>
      <c r="AD27">
        <v>693</v>
      </c>
      <c r="AG27">
        <v>2000</v>
      </c>
      <c r="AH27">
        <v>693</v>
      </c>
      <c r="AK27">
        <v>2000</v>
      </c>
      <c r="AL27">
        <v>693</v>
      </c>
      <c r="AO27">
        <v>2000</v>
      </c>
      <c r="AP27">
        <v>693</v>
      </c>
      <c r="AS27">
        <v>2000</v>
      </c>
      <c r="AT27">
        <v>693</v>
      </c>
      <c r="AW27">
        <v>2000</v>
      </c>
      <c r="AX27">
        <v>693</v>
      </c>
      <c r="BA27">
        <v>2000</v>
      </c>
      <c r="BB27">
        <v>693</v>
      </c>
      <c r="BE27">
        <v>2000</v>
      </c>
      <c r="BF27">
        <v>693</v>
      </c>
      <c r="BI27">
        <v>2000</v>
      </c>
      <c r="BJ27">
        <v>693</v>
      </c>
      <c r="BM27">
        <v>2000</v>
      </c>
      <c r="BN27">
        <v>693</v>
      </c>
      <c r="BQ27">
        <v>2000</v>
      </c>
      <c r="BR27">
        <v>693</v>
      </c>
      <c r="BU27">
        <v>2000</v>
      </c>
      <c r="BV27">
        <v>693</v>
      </c>
      <c r="BY27">
        <v>2000</v>
      </c>
      <c r="BZ27">
        <v>693</v>
      </c>
      <c r="CC27">
        <v>2000</v>
      </c>
      <c r="CD27">
        <v>693</v>
      </c>
      <c r="CG27">
        <v>2000</v>
      </c>
      <c r="CH27">
        <v>693</v>
      </c>
      <c r="CK27">
        <v>2000</v>
      </c>
      <c r="CL27">
        <v>693</v>
      </c>
      <c r="CO27">
        <v>2000</v>
      </c>
      <c r="CP27">
        <v>693</v>
      </c>
      <c r="CS27">
        <v>2000</v>
      </c>
      <c r="CT27">
        <v>693</v>
      </c>
      <c r="CW27">
        <v>2000</v>
      </c>
      <c r="CX27">
        <v>693</v>
      </c>
      <c r="DA27">
        <v>2000</v>
      </c>
      <c r="DB27">
        <v>693</v>
      </c>
      <c r="DE27">
        <v>2000</v>
      </c>
      <c r="DF27">
        <v>693</v>
      </c>
      <c r="DI27">
        <v>1999</v>
      </c>
      <c r="DJ27">
        <v>668</v>
      </c>
    </row>
    <row r="28" spans="1:114">
      <c r="B28">
        <v>1.4506370119727748E-2</v>
      </c>
      <c r="C28" s="33">
        <v>0.87191269811368644</v>
      </c>
      <c r="D28">
        <v>163.37220354053261</v>
      </c>
      <c r="E28">
        <v>2000</v>
      </c>
      <c r="F28">
        <v>693</v>
      </c>
    </row>
    <row r="29" spans="1:114">
      <c r="A29" t="s">
        <v>46</v>
      </c>
      <c r="B29" s="11">
        <f>AVERAGE(B2:B28)</f>
        <v>1.4408290546771254E-2</v>
      </c>
      <c r="C29" s="11">
        <f>AVERAGE(C2:C28)</f>
        <v>0.88458513117961379</v>
      </c>
      <c r="D29" s="11">
        <f>AVERAGE(D2:D28)</f>
        <v>185.65958589937102</v>
      </c>
      <c r="E29" s="11">
        <f>AVERAGE(E2:E28)</f>
        <v>1957.4814814814815</v>
      </c>
      <c r="F29" s="11">
        <f>AVERAGE(F2:F28)</f>
        <v>413.11111111111109</v>
      </c>
    </row>
    <row r="30" spans="1:114">
      <c r="A30" t="s">
        <v>47</v>
      </c>
      <c r="B30" s="11">
        <f>STDEV(B2:B28)</f>
        <v>1.2251513262246031E-4</v>
      </c>
      <c r="C30" s="11">
        <f>STDEV(C2:C28)</f>
        <v>9.7154399202291734E-3</v>
      </c>
      <c r="D30" s="11">
        <f>STDEV(D2:D28)</f>
        <v>21.295665134856904</v>
      </c>
      <c r="E30" s="11">
        <f>STDEV(E2:E28)</f>
        <v>23.822049208458974</v>
      </c>
      <c r="F30" s="11">
        <f>STDEV(F2:F28)</f>
        <v>155.5979368395287</v>
      </c>
    </row>
    <row r="31" spans="1:114">
      <c r="A31" t="s">
        <v>48</v>
      </c>
      <c r="B31" s="11">
        <f>MIN(B2:B28)</f>
        <v>1.4175185728599176E-2</v>
      </c>
      <c r="C31" s="11">
        <f>MIN(C2:C28)</f>
        <v>0.87191269811368644</v>
      </c>
      <c r="D31" s="11">
        <f>MIN(D2:D28)</f>
        <v>163.37220354053261</v>
      </c>
      <c r="E31" s="11">
        <f>MIN(E2:E28)</f>
        <v>1931</v>
      </c>
      <c r="F31" s="11">
        <f>MIN(F2:F28)</f>
        <v>235</v>
      </c>
    </row>
    <row r="32" spans="1:114">
      <c r="A32" t="s">
        <v>49</v>
      </c>
      <c r="B32" s="11">
        <f>MAX(B2:B28)</f>
        <v>1.4654434789689329E-2</v>
      </c>
      <c r="C32" s="11">
        <f>MAX(C2:C28)</f>
        <v>0.91504429365973872</v>
      </c>
      <c r="D32" s="11">
        <f>MAX(D2:D28)</f>
        <v>258.50015253685405</v>
      </c>
      <c r="E32" s="11">
        <f>MAX(E2:E28)</f>
        <v>2000</v>
      </c>
      <c r="F32" s="11">
        <f>MAX(F2:F28)</f>
        <v>693</v>
      </c>
    </row>
    <row r="33" spans="1:6">
      <c r="A33" t="s">
        <v>50</v>
      </c>
      <c r="B33" s="11">
        <f>ABS(B32-B31)</f>
        <v>4.7924906109015307E-4</v>
      </c>
      <c r="C33" s="11">
        <f>ABS(C32-C31)</f>
        <v>4.3131595546052282E-2</v>
      </c>
      <c r="D33" s="11">
        <f>ABS(D32-D31)</f>
        <v>95.127948996321436</v>
      </c>
      <c r="E33" s="11">
        <f>ABS(E32-E31)</f>
        <v>69</v>
      </c>
      <c r="F33" s="11">
        <f>ABS(F32-F31)</f>
        <v>458</v>
      </c>
    </row>
    <row r="34" spans="1:6">
      <c r="A34" t="s">
        <v>51</v>
      </c>
      <c r="B34" s="11">
        <f>COUNT(B2:B28)</f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CZ31"/>
  <sheetViews>
    <sheetView workbookViewId="0">
      <selection activeCell="F1" sqref="F1"/>
    </sheetView>
  </sheetViews>
  <sheetFormatPr defaultRowHeight="15"/>
  <sheetData>
    <row r="1" spans="2:104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3</v>
      </c>
      <c r="G1" s="29">
        <f>LN(G2)</f>
        <v>2.6778704852547887E-2</v>
      </c>
      <c r="H1" s="30">
        <f>G4</f>
        <v>0.56733283087634001</v>
      </c>
      <c r="I1" t="s">
        <v>1</v>
      </c>
      <c r="J1" t="s">
        <v>3</v>
      </c>
      <c r="K1" s="31">
        <f>LN(K2)</f>
        <v>3.2109537795700908E-2</v>
      </c>
      <c r="L1" s="32">
        <f>K4</f>
        <v>0.73284416470592806</v>
      </c>
      <c r="M1" t="s">
        <v>1</v>
      </c>
      <c r="N1" t="s">
        <v>3</v>
      </c>
      <c r="O1" s="31">
        <f>LN(O2)</f>
        <v>2.8554338754364698E-2</v>
      </c>
      <c r="P1" s="32">
        <f>O4</f>
        <v>0.58502070681986074</v>
      </c>
      <c r="Q1" t="s">
        <v>1</v>
      </c>
      <c r="R1" t="s">
        <v>3</v>
      </c>
      <c r="S1" s="31">
        <f>LN(S2)</f>
        <v>2.8197100699781482E-2</v>
      </c>
      <c r="T1" s="32">
        <f>S4</f>
        <v>0.57927536041540095</v>
      </c>
      <c r="U1" t="s">
        <v>1</v>
      </c>
      <c r="V1" t="s">
        <v>3</v>
      </c>
      <c r="W1" s="31">
        <f>LN(W2)</f>
        <v>2.6883277633213441E-2</v>
      </c>
      <c r="X1" s="32">
        <f>W4</f>
        <v>0.5528918748024314</v>
      </c>
      <c r="Y1" t="s">
        <v>1</v>
      </c>
      <c r="Z1" t="s">
        <v>3</v>
      </c>
      <c r="AA1" s="31">
        <f>LN(AA2)</f>
        <v>2.6398052293973455E-2</v>
      </c>
      <c r="AB1" s="32">
        <f>AA4</f>
        <v>0.55055740299797917</v>
      </c>
      <c r="AC1" t="s">
        <v>1</v>
      </c>
      <c r="AD1" t="s">
        <v>3</v>
      </c>
      <c r="AE1" s="31">
        <f>LN(AE2)</f>
        <v>2.6471341735509413E-2</v>
      </c>
      <c r="AF1" s="32">
        <f>AE4</f>
        <v>0.55392203612856006</v>
      </c>
      <c r="AG1" t="s">
        <v>1</v>
      </c>
      <c r="AH1" t="s">
        <v>3</v>
      </c>
      <c r="AI1" s="31">
        <f>LN(AI2)</f>
        <v>2.5500257462656786E-2</v>
      </c>
      <c r="AJ1" s="32">
        <f>AI4</f>
        <v>0.56368099735595778</v>
      </c>
      <c r="AK1" t="s">
        <v>1</v>
      </c>
      <c r="AL1" t="s">
        <v>3</v>
      </c>
      <c r="AM1" s="31">
        <f>LN(AM2)</f>
        <v>2.5383803037078032E-2</v>
      </c>
      <c r="AN1" s="32">
        <f>AM4</f>
        <v>0.58074202097354755</v>
      </c>
      <c r="AO1" t="s">
        <v>1</v>
      </c>
      <c r="AP1" t="s">
        <v>3</v>
      </c>
      <c r="AQ1" s="31">
        <f>LN(AQ2)</f>
        <v>2.5540912529187904E-2</v>
      </c>
      <c r="AR1" s="32">
        <f>AQ4</f>
        <v>0.59016685473296748</v>
      </c>
      <c r="AS1" t="s">
        <v>1</v>
      </c>
      <c r="AT1" t="s">
        <v>3</v>
      </c>
      <c r="AU1" s="31">
        <f>LN(AU2)</f>
        <v>2.6061640416768651E-2</v>
      </c>
      <c r="AV1" s="32">
        <f>AU4</f>
        <v>0.57522231209428565</v>
      </c>
      <c r="AW1" t="s">
        <v>1</v>
      </c>
      <c r="AX1" t="s">
        <v>3</v>
      </c>
      <c r="AY1" s="31">
        <f>LN(AY2)</f>
        <v>2.6741097427523224E-2</v>
      </c>
      <c r="AZ1" s="32">
        <f>AY4</f>
        <v>0.56605063211045248</v>
      </c>
      <c r="BA1" t="s">
        <v>1</v>
      </c>
      <c r="BB1" t="s">
        <v>3</v>
      </c>
      <c r="BC1" s="31">
        <f>LN(BC2)</f>
        <v>2.6810686015552306E-2</v>
      </c>
      <c r="BD1" s="32">
        <f>BC4</f>
        <v>0.56800317870101258</v>
      </c>
      <c r="BE1" t="s">
        <v>1</v>
      </c>
      <c r="BF1" t="s">
        <v>3</v>
      </c>
      <c r="BG1" s="31">
        <f>LN(BG2)</f>
        <v>2.6744569696654858E-2</v>
      </c>
      <c r="BH1" s="32">
        <f>BG4</f>
        <v>0.57302197511345265</v>
      </c>
      <c r="BI1" t="s">
        <v>1</v>
      </c>
      <c r="BJ1" t="s">
        <v>3</v>
      </c>
      <c r="BK1" s="31">
        <f>LN(BK2)</f>
        <v>2.6738478992018613E-2</v>
      </c>
      <c r="BL1" s="32">
        <f>BK4</f>
        <v>0.56534052339543073</v>
      </c>
      <c r="BM1" t="s">
        <v>1</v>
      </c>
      <c r="BN1" t="s">
        <v>3</v>
      </c>
      <c r="BO1" s="31">
        <f>LN(BO2)</f>
        <v>2.6783924042039733E-2</v>
      </c>
      <c r="BP1" s="32">
        <f>BO4</f>
        <v>0.56511488940046428</v>
      </c>
      <c r="BQ1" t="s">
        <v>1</v>
      </c>
      <c r="BR1" t="s">
        <v>3</v>
      </c>
      <c r="BS1" s="31">
        <f>LN(BS2)</f>
        <v>2.7024864115299044E-2</v>
      </c>
      <c r="BT1" s="32">
        <f>BS4</f>
        <v>0.56826576904992687</v>
      </c>
      <c r="BU1" t="s">
        <v>1</v>
      </c>
      <c r="BV1" t="s">
        <v>3</v>
      </c>
      <c r="BW1" s="31">
        <f>LN(BW2)</f>
        <v>2.6773541479659511E-2</v>
      </c>
      <c r="BX1" s="32">
        <f>BW4</f>
        <v>0.56064602783787842</v>
      </c>
      <c r="BY1" t="s">
        <v>1</v>
      </c>
      <c r="BZ1" t="s">
        <v>3</v>
      </c>
      <c r="CA1" s="31">
        <f>LN(CA2)</f>
        <v>2.6412871285555323E-2</v>
      </c>
      <c r="CB1" s="32">
        <f>CA4</f>
        <v>0.55373373075495258</v>
      </c>
      <c r="CC1" t="s">
        <v>1</v>
      </c>
      <c r="CD1" t="s">
        <v>3</v>
      </c>
      <c r="CE1" s="31">
        <f>LN(CE2)</f>
        <v>2.6385073130860855E-2</v>
      </c>
      <c r="CF1" s="32">
        <f>CE4</f>
        <v>0.55086395780520103</v>
      </c>
      <c r="CG1" t="s">
        <v>1</v>
      </c>
      <c r="CH1" t="s">
        <v>3</v>
      </c>
      <c r="CI1" s="31">
        <f>LN(CI2)</f>
        <v>2.6404736089810265E-2</v>
      </c>
      <c r="CJ1" s="32">
        <f>CI4</f>
        <v>0.54832716497131206</v>
      </c>
      <c r="CK1" t="s">
        <v>1</v>
      </c>
      <c r="CL1" t="s">
        <v>3</v>
      </c>
      <c r="CM1" s="31">
        <f>LN(CM2)</f>
        <v>2.6285318063214227E-2</v>
      </c>
      <c r="CN1" s="32">
        <f>CM4</f>
        <v>0.54382014982037019</v>
      </c>
      <c r="CO1" t="s">
        <v>1</v>
      </c>
      <c r="CP1" t="s">
        <v>3</v>
      </c>
      <c r="CQ1" s="31">
        <f>LN(CQ2)</f>
        <v>2.6320681423609271E-2</v>
      </c>
      <c r="CR1" s="32">
        <f>CQ4</f>
        <v>0.5409680088073715</v>
      </c>
      <c r="CS1" t="s">
        <v>1</v>
      </c>
      <c r="CT1" t="s">
        <v>3</v>
      </c>
      <c r="CU1" s="31">
        <f>LN(CU2)</f>
        <v>2.6206687285406559E-2</v>
      </c>
      <c r="CV1" s="32">
        <f>CU4</f>
        <v>0.53583396148697893</v>
      </c>
      <c r="CW1" t="s">
        <v>1</v>
      </c>
      <c r="CX1" t="s">
        <v>3</v>
      </c>
      <c r="CY1" s="31">
        <f>LN(CY2)</f>
        <v>2.6598217758340967E-2</v>
      </c>
      <c r="CZ1" s="32">
        <f>CY4</f>
        <v>0.53809661853319224</v>
      </c>
    </row>
    <row r="2" spans="2:104" ht="15.75" thickTop="1">
      <c r="B2">
        <v>3.2109537795700908E-2</v>
      </c>
      <c r="C2" s="33">
        <v>0.73284416470592806</v>
      </c>
      <c r="D2">
        <v>57.605806895006573</v>
      </c>
      <c r="E2">
        <v>1971</v>
      </c>
      <c r="F2">
        <v>551</v>
      </c>
      <c r="G2">
        <f t="array" ref="G2:H6">LOGEST(F2:F25,E2:E25,TRUE, TRUE)</f>
        <v>1.0271404764081267</v>
      </c>
      <c r="H2">
        <v>3.5146006398067866E-21</v>
      </c>
      <c r="I2">
        <v>1972</v>
      </c>
      <c r="J2">
        <v>379</v>
      </c>
      <c r="K2">
        <f t="array" ref="K2:L6">LOGEST(J2:J24,I2:I24,TRUE, TRUE)</f>
        <v>1.0326306111912438</v>
      </c>
      <c r="L2">
        <v>8.5743880991965499E-26</v>
      </c>
      <c r="M2">
        <v>1971</v>
      </c>
      <c r="N2">
        <v>551</v>
      </c>
      <c r="O2">
        <f t="array" ref="O2:P6">LOGEST(N2:N24,M2:M24,TRUE, TRUE)</f>
        <v>1.0289659220419249</v>
      </c>
      <c r="P2">
        <v>1.0212814841120928E-22</v>
      </c>
      <c r="Q2">
        <v>1971</v>
      </c>
      <c r="R2">
        <v>551</v>
      </c>
      <c r="S2">
        <f t="array" ref="S2:T6">LOGEST(R2:R24,Q2:Q24,TRUE, TRUE)</f>
        <v>1.0285984019076997</v>
      </c>
      <c r="T2">
        <v>2.0798768838253272E-22</v>
      </c>
      <c r="U2">
        <v>1971</v>
      </c>
      <c r="V2">
        <v>551</v>
      </c>
      <c r="W2">
        <f t="array" ref="W2:X6">LOGEST(V2:V24,U2:U24,TRUE, TRUE)</f>
        <v>1.0272478929602047</v>
      </c>
      <c r="X2">
        <v>2.8529888178183494E-21</v>
      </c>
      <c r="Y2">
        <v>1971</v>
      </c>
      <c r="Z2">
        <v>551</v>
      </c>
      <c r="AA2">
        <f t="array" ref="AA2:AB6">LOGEST(Z2:Z24,Y2:Y24,TRUE, TRUE)</f>
        <v>1.0267495671627889</v>
      </c>
      <c r="AB2">
        <v>7.5136023893893224E-21</v>
      </c>
      <c r="AC2">
        <v>1971</v>
      </c>
      <c r="AD2">
        <v>551</v>
      </c>
      <c r="AE2">
        <f t="array" ref="AE2:AF6">LOGEST(AD2:AD24,AC2:AC24,TRUE, TRUE)</f>
        <v>1.0268248198227425</v>
      </c>
      <c r="AF2">
        <v>6.493267408773626E-21</v>
      </c>
      <c r="AG2">
        <v>1971</v>
      </c>
      <c r="AH2">
        <v>551</v>
      </c>
      <c r="AI2">
        <f t="array" ref="AI2:AJ6">LOGEST(AH2:AH24,AG2:AG24,TRUE, TRUE)</f>
        <v>1.0258281703828567</v>
      </c>
      <c r="AJ2">
        <v>4.5236760240132316E-20</v>
      </c>
      <c r="AK2">
        <v>1971</v>
      </c>
      <c r="AL2">
        <v>551</v>
      </c>
      <c r="AM2">
        <f t="array" ref="AM2:AN6">LOGEST(AL2:AL24,AK2:AK24,TRUE, TRUE)</f>
        <v>1.0257087151082149</v>
      </c>
      <c r="AN2">
        <v>5.7235306724058717E-20</v>
      </c>
      <c r="AO2">
        <v>1971</v>
      </c>
      <c r="AP2">
        <v>551</v>
      </c>
      <c r="AQ2">
        <f t="array" ref="AQ2:AR6">LOGEST(AP2:AP24,AO2:AO24,TRUE, TRUE)</f>
        <v>1.0258698763431466</v>
      </c>
      <c r="AR2">
        <v>4.1927704296553567E-20</v>
      </c>
      <c r="AS2">
        <v>1971</v>
      </c>
      <c r="AT2">
        <v>551</v>
      </c>
      <c r="AU2">
        <f t="array" ref="AU2:AV6">LOGEST(AT2:AT24,AS2:AS24,TRUE, TRUE)</f>
        <v>1.0264042145071051</v>
      </c>
      <c r="AV2">
        <v>1.4814090654572788E-20</v>
      </c>
      <c r="AW2">
        <v>1971</v>
      </c>
      <c r="AX2">
        <v>551</v>
      </c>
      <c r="AY2">
        <f t="array" ref="AY2:AZ6">LOGEST(AX2:AX24,AW2:AW24,TRUE, TRUE)</f>
        <v>1.0271018490260131</v>
      </c>
      <c r="AZ2">
        <v>3.7922228281537451E-21</v>
      </c>
      <c r="BA2">
        <v>1971</v>
      </c>
      <c r="BB2">
        <v>551</v>
      </c>
      <c r="BC2">
        <f t="array" ref="BC2:BD6">LOGEST(BB2:BB24,BA2:BA24,TRUE, TRUE)</f>
        <v>1.0271733260804137</v>
      </c>
      <c r="BD2">
        <v>3.2922344716331373E-21</v>
      </c>
      <c r="BE2">
        <v>1971</v>
      </c>
      <c r="BF2">
        <v>551</v>
      </c>
      <c r="BG2">
        <f t="array" ref="BG2:BH6">LOGEST(BF2:BF24,BE2:BE24,TRUE, TRUE)</f>
        <v>1.0271054154062502</v>
      </c>
      <c r="BH2">
        <v>3.7334452792226164E-21</v>
      </c>
      <c r="BI2">
        <v>1971</v>
      </c>
      <c r="BJ2">
        <v>551</v>
      </c>
      <c r="BK2">
        <f t="array" ref="BK2:BL6">LOGEST(BJ2:BJ24,BI2:BI24,TRUE, TRUE)</f>
        <v>1.0270991596295858</v>
      </c>
      <c r="BL2">
        <v>3.8029363615300217E-21</v>
      </c>
      <c r="BM2">
        <v>1971</v>
      </c>
      <c r="BN2">
        <v>551</v>
      </c>
      <c r="BO2">
        <f t="array" ref="BO2:BP6">LOGEST(BN2:BN24,BM2:BM24,TRUE, TRUE)</f>
        <v>1.0271458372628974</v>
      </c>
      <c r="BP2">
        <v>3.4787199144059169E-21</v>
      </c>
      <c r="BQ2">
        <v>1971</v>
      </c>
      <c r="BR2">
        <v>551</v>
      </c>
      <c r="BS2">
        <f t="array" ref="BS2:BT6">LOGEST(BR2:BR24,BQ2:BQ24,TRUE, TRUE)</f>
        <v>1.0273933476725663</v>
      </c>
      <c r="BT2">
        <v>2.1627452320124968E-21</v>
      </c>
      <c r="BU2">
        <v>1971</v>
      </c>
      <c r="BV2">
        <v>551</v>
      </c>
      <c r="BW2">
        <f t="array" ref="BW2:BX6">LOGEST(BV2:BV24,BU2:BU24,TRUE, TRUE)</f>
        <v>1.0271351729125302</v>
      </c>
      <c r="BX2">
        <v>3.550613592261618E-21</v>
      </c>
      <c r="BY2">
        <v>1971</v>
      </c>
      <c r="BZ2">
        <v>551</v>
      </c>
      <c r="CA2">
        <f t="array" ref="CA2:CB6">LOGEST(BZ2:BZ24,BY2:BY24,TRUE, TRUE)</f>
        <v>1.0267647826687203</v>
      </c>
      <c r="CB2">
        <v>7.2409692906898551E-21</v>
      </c>
      <c r="CC2">
        <v>1971</v>
      </c>
      <c r="CD2">
        <v>551</v>
      </c>
      <c r="CE2">
        <f t="array" ref="CE2:CF6">LOGEST(CD2:CD24,CC2:CC24,TRUE, TRUE)</f>
        <v>1.0267362408991629</v>
      </c>
      <c r="CF2">
        <v>7.6532381791112125E-21</v>
      </c>
      <c r="CG2">
        <v>1971</v>
      </c>
      <c r="CH2">
        <v>551</v>
      </c>
      <c r="CI2">
        <f t="array" ref="CI2:CJ6">LOGEST(CH2:CH24,CG2:CG24,TRUE, TRUE)</f>
        <v>1.0267564297702054</v>
      </c>
      <c r="CJ2">
        <v>7.3639775482594144E-21</v>
      </c>
      <c r="CK2">
        <v>1971</v>
      </c>
      <c r="CL2">
        <v>551</v>
      </c>
      <c r="CM2">
        <f t="array" ref="CM2:CN6">LOGEST(CL2:CL24,CK2:CK24,TRUE, TRUE)</f>
        <v>1.0266338238643908</v>
      </c>
      <c r="CN2">
        <v>9.3294185849744425E-21</v>
      </c>
      <c r="CO2">
        <v>1971</v>
      </c>
      <c r="CP2">
        <v>551</v>
      </c>
      <c r="CQ2">
        <f t="array" ref="CQ2:CR6">LOGEST(CP2:CP24,CO2:CO24,TRUE, TRUE)</f>
        <v>1.0266701297282428</v>
      </c>
      <c r="CR2">
        <v>8.7014754036959881E-21</v>
      </c>
      <c r="CS2">
        <v>1971</v>
      </c>
      <c r="CT2">
        <v>551</v>
      </c>
      <c r="CU2">
        <f t="array" ref="CU2:CV6">LOGEST(CT2:CT24,CS2:CS24,TRUE, TRUE)</f>
        <v>1.0265531020219489</v>
      </c>
      <c r="CV2">
        <v>1.0907295346042205E-20</v>
      </c>
      <c r="CW2">
        <v>1971</v>
      </c>
      <c r="CX2">
        <v>551</v>
      </c>
      <c r="CY2">
        <f t="array" ref="CY2:CZ6">LOGEST(CX2:CX24,CW2:CW24,TRUE, TRUE)</f>
        <v>1.0269551075370451</v>
      </c>
      <c r="CZ2">
        <v>5.0246042084857311E-21</v>
      </c>
    </row>
    <row r="3" spans="2:104">
      <c r="B3">
        <v>2.8554338754364698E-2</v>
      </c>
      <c r="C3" s="33">
        <v>0.58502070681986074</v>
      </c>
      <c r="D3">
        <v>29.604934619916236</v>
      </c>
      <c r="E3">
        <v>1972</v>
      </c>
      <c r="F3">
        <v>379</v>
      </c>
      <c r="G3">
        <v>4.9858159320653609E-3</v>
      </c>
      <c r="H3">
        <v>9.9048522856955579</v>
      </c>
      <c r="I3">
        <v>1973</v>
      </c>
      <c r="J3">
        <v>378</v>
      </c>
      <c r="K3">
        <v>4.2305898391195576E-3</v>
      </c>
      <c r="L3">
        <v>8.4073743335465156</v>
      </c>
      <c r="M3">
        <v>1973</v>
      </c>
      <c r="N3">
        <v>378</v>
      </c>
      <c r="O3">
        <v>5.2479544187495099E-3</v>
      </c>
      <c r="P3">
        <v>10.428938118618625</v>
      </c>
      <c r="Q3">
        <v>1972</v>
      </c>
      <c r="R3">
        <v>379</v>
      </c>
      <c r="S3">
        <v>5.2438619922827888E-3</v>
      </c>
      <c r="T3">
        <v>10.420579184865671</v>
      </c>
      <c r="U3">
        <v>1972</v>
      </c>
      <c r="V3">
        <v>379</v>
      </c>
      <c r="W3">
        <v>5.2754407184525277E-3</v>
      </c>
      <c r="X3">
        <v>10.482876591042432</v>
      </c>
      <c r="Y3">
        <v>1972</v>
      </c>
      <c r="Z3">
        <v>379</v>
      </c>
      <c r="AA3">
        <v>5.2047281399141042E-3</v>
      </c>
      <c r="AB3">
        <v>10.341912913662803</v>
      </c>
      <c r="AC3">
        <v>1972</v>
      </c>
      <c r="AD3">
        <v>379</v>
      </c>
      <c r="AE3">
        <v>5.1837896575203588E-3</v>
      </c>
      <c r="AF3">
        <v>10.30008336956428</v>
      </c>
      <c r="AG3">
        <v>1972</v>
      </c>
      <c r="AH3">
        <v>379</v>
      </c>
      <c r="AI3">
        <v>4.8957618607646195E-3</v>
      </c>
      <c r="AJ3">
        <v>9.7275661117406216</v>
      </c>
      <c r="AK3">
        <v>1972</v>
      </c>
      <c r="AL3">
        <v>379</v>
      </c>
      <c r="AM3">
        <v>4.7064785570232262E-3</v>
      </c>
      <c r="AN3">
        <v>9.35126841134805</v>
      </c>
      <c r="AO3">
        <v>1972</v>
      </c>
      <c r="AP3">
        <v>379</v>
      </c>
      <c r="AQ3">
        <v>4.6445420001603463E-3</v>
      </c>
      <c r="AR3">
        <v>9.2280058226877273</v>
      </c>
      <c r="AS3">
        <v>1972</v>
      </c>
      <c r="AT3">
        <v>379</v>
      </c>
      <c r="AU3">
        <v>4.8871434587456509E-3</v>
      </c>
      <c r="AV3">
        <v>9.7098064879792219</v>
      </c>
      <c r="AW3">
        <v>1972</v>
      </c>
      <c r="AX3">
        <v>379</v>
      </c>
      <c r="AY3">
        <v>5.1093007700656464E-3</v>
      </c>
      <c r="AZ3">
        <v>10.150746546067351</v>
      </c>
      <c r="BA3">
        <v>1972</v>
      </c>
      <c r="BB3">
        <v>379</v>
      </c>
      <c r="BC3">
        <v>5.1022668871819254E-3</v>
      </c>
      <c r="BD3">
        <v>10.136550602752289</v>
      </c>
      <c r="BE3">
        <v>1972</v>
      </c>
      <c r="BF3">
        <v>379</v>
      </c>
      <c r="BG3">
        <v>5.0378251564016903E-3</v>
      </c>
      <c r="BH3">
        <v>10.008087837684601</v>
      </c>
      <c r="BI3">
        <v>1972</v>
      </c>
      <c r="BJ3">
        <v>379</v>
      </c>
      <c r="BK3">
        <v>5.1161888822648226E-3</v>
      </c>
      <c r="BL3">
        <v>10.163096357455307</v>
      </c>
      <c r="BM3">
        <v>1972</v>
      </c>
      <c r="BN3">
        <v>379</v>
      </c>
      <c r="BO3">
        <v>5.1272376970306214E-3</v>
      </c>
      <c r="BP3">
        <v>10.184820988922946</v>
      </c>
      <c r="BQ3">
        <v>1972</v>
      </c>
      <c r="BR3">
        <v>379</v>
      </c>
      <c r="BS3">
        <v>5.1402751371541428E-3</v>
      </c>
      <c r="BT3">
        <v>10.210270506251998</v>
      </c>
      <c r="BU3">
        <v>1972</v>
      </c>
      <c r="BV3">
        <v>379</v>
      </c>
      <c r="BW3">
        <v>5.1720066891235185E-3</v>
      </c>
      <c r="BX3">
        <v>10.273074080209204</v>
      </c>
      <c r="BY3">
        <v>1972</v>
      </c>
      <c r="BZ3">
        <v>379</v>
      </c>
      <c r="CA3">
        <v>5.1743107704764193E-3</v>
      </c>
      <c r="CB3">
        <v>10.277424737034943</v>
      </c>
      <c r="CC3">
        <v>1972</v>
      </c>
      <c r="CD3">
        <v>379</v>
      </c>
      <c r="CE3">
        <v>5.1989474736315834E-3</v>
      </c>
      <c r="CF3">
        <v>10.326132052987784</v>
      </c>
      <c r="CG3">
        <v>1972</v>
      </c>
      <c r="CH3">
        <v>379</v>
      </c>
      <c r="CI3">
        <v>5.2295496253839157E-3</v>
      </c>
      <c r="CJ3">
        <v>10.386685390542274</v>
      </c>
      <c r="CK3">
        <v>1972</v>
      </c>
      <c r="CL3">
        <v>379</v>
      </c>
      <c r="CM3">
        <v>5.2534425908488877E-3</v>
      </c>
      <c r="CN3">
        <v>10.433910756265794</v>
      </c>
      <c r="CO3">
        <v>1972</v>
      </c>
      <c r="CP3">
        <v>379</v>
      </c>
      <c r="CQ3">
        <v>5.2908221940389617E-3</v>
      </c>
      <c r="CR3">
        <v>10.507919257303314</v>
      </c>
      <c r="CS3">
        <v>1972</v>
      </c>
      <c r="CT3">
        <v>379</v>
      </c>
      <c r="CU3">
        <v>5.3226026001828809E-3</v>
      </c>
      <c r="CV3">
        <v>10.570804239035803</v>
      </c>
      <c r="CW3">
        <v>1972</v>
      </c>
      <c r="CX3">
        <v>379</v>
      </c>
      <c r="CY3">
        <v>5.3775979458916268E-3</v>
      </c>
      <c r="CZ3">
        <v>10.679790673057692</v>
      </c>
    </row>
    <row r="4" spans="2:104" ht="15.75" thickBot="1">
      <c r="B4">
        <v>2.8197100699781482E-2</v>
      </c>
      <c r="C4" s="33">
        <v>0.57927536041540095</v>
      </c>
      <c r="D4">
        <v>28.913881965017016</v>
      </c>
      <c r="E4">
        <v>1973</v>
      </c>
      <c r="F4">
        <v>378</v>
      </c>
      <c r="G4">
        <v>0.56733283087634001</v>
      </c>
      <c r="H4">
        <v>0.23224663451430907</v>
      </c>
      <c r="I4">
        <v>1975</v>
      </c>
      <c r="J4">
        <v>333</v>
      </c>
      <c r="K4">
        <v>0.73284416470592806</v>
      </c>
      <c r="L4">
        <v>0.18520296885498208</v>
      </c>
      <c r="M4">
        <v>1975</v>
      </c>
      <c r="N4">
        <v>333</v>
      </c>
      <c r="O4">
        <v>0.58502070681986074</v>
      </c>
      <c r="P4">
        <v>0.23161934927921968</v>
      </c>
      <c r="Q4">
        <v>1975</v>
      </c>
      <c r="R4">
        <v>333</v>
      </c>
      <c r="S4">
        <v>0.57927536041540095</v>
      </c>
      <c r="T4">
        <v>0.23317823683619518</v>
      </c>
      <c r="U4">
        <v>1973</v>
      </c>
      <c r="V4">
        <v>378</v>
      </c>
      <c r="W4">
        <v>0.5528918748024314</v>
      </c>
      <c r="X4">
        <v>0.2376775499352943</v>
      </c>
      <c r="Y4">
        <v>1973</v>
      </c>
      <c r="Z4">
        <v>378</v>
      </c>
      <c r="AA4">
        <v>0.55055740299797917</v>
      </c>
      <c r="AB4">
        <v>0.23702951388297214</v>
      </c>
      <c r="AC4">
        <v>1973</v>
      </c>
      <c r="AD4">
        <v>378</v>
      </c>
      <c r="AE4">
        <v>0.55392203612856006</v>
      </c>
      <c r="AF4">
        <v>0.23715237272262907</v>
      </c>
      <c r="AG4">
        <v>1973</v>
      </c>
      <c r="AH4">
        <v>378</v>
      </c>
      <c r="AI4">
        <v>0.56368099735595778</v>
      </c>
      <c r="AJ4">
        <v>0.22487626202937816</v>
      </c>
      <c r="AK4">
        <v>1973</v>
      </c>
      <c r="AL4">
        <v>378</v>
      </c>
      <c r="AM4">
        <v>0.58074202097354755</v>
      </c>
      <c r="AN4">
        <v>0.21693796488193079</v>
      </c>
      <c r="AO4">
        <v>1973</v>
      </c>
      <c r="AP4">
        <v>378</v>
      </c>
      <c r="AQ4">
        <v>0.59016685473296748</v>
      </c>
      <c r="AR4">
        <v>0.21472177031575557</v>
      </c>
      <c r="AS4">
        <v>1973</v>
      </c>
      <c r="AT4">
        <v>378</v>
      </c>
      <c r="AU4">
        <v>0.57522231209428565</v>
      </c>
      <c r="AV4">
        <v>0.22649751173876306</v>
      </c>
      <c r="AW4">
        <v>1973</v>
      </c>
      <c r="AX4">
        <v>378</v>
      </c>
      <c r="AY4">
        <v>0.56605063211045248</v>
      </c>
      <c r="AZ4">
        <v>0.23761652148883902</v>
      </c>
      <c r="BA4">
        <v>1973</v>
      </c>
      <c r="BB4">
        <v>378</v>
      </c>
      <c r="BC4">
        <v>0.56800317870101258</v>
      </c>
      <c r="BD4">
        <v>0.23752778032345387</v>
      </c>
      <c r="BE4">
        <v>1973</v>
      </c>
      <c r="BF4">
        <v>378</v>
      </c>
      <c r="BG4">
        <v>0.57302197511345265</v>
      </c>
      <c r="BH4">
        <v>0.23465950415327969</v>
      </c>
      <c r="BI4">
        <v>1973</v>
      </c>
      <c r="BJ4">
        <v>378</v>
      </c>
      <c r="BK4">
        <v>0.56534052339543073</v>
      </c>
      <c r="BL4">
        <v>0.23764970920723877</v>
      </c>
      <c r="BM4">
        <v>1973</v>
      </c>
      <c r="BN4">
        <v>378</v>
      </c>
      <c r="BO4">
        <v>0.56511488940046428</v>
      </c>
      <c r="BP4">
        <v>0.23771138380440818</v>
      </c>
      <c r="BQ4">
        <v>1973</v>
      </c>
      <c r="BR4">
        <v>378</v>
      </c>
      <c r="BS4">
        <v>0.56826576904992687</v>
      </c>
      <c r="BT4">
        <v>0.23705918878046356</v>
      </c>
      <c r="BU4">
        <v>1973</v>
      </c>
      <c r="BV4">
        <v>378</v>
      </c>
      <c r="BW4">
        <v>0.56064602783787842</v>
      </c>
      <c r="BX4">
        <v>0.23771179572376178</v>
      </c>
      <c r="BY4">
        <v>1973</v>
      </c>
      <c r="BZ4">
        <v>378</v>
      </c>
      <c r="CA4">
        <v>0.55373373075495258</v>
      </c>
      <c r="CB4">
        <v>0.23688586069318435</v>
      </c>
      <c r="CC4">
        <v>1973</v>
      </c>
      <c r="CD4">
        <v>378</v>
      </c>
      <c r="CE4">
        <v>0.55086395780520103</v>
      </c>
      <c r="CF4">
        <v>0.23695479130717301</v>
      </c>
      <c r="CG4">
        <v>1973</v>
      </c>
      <c r="CH4">
        <v>378</v>
      </c>
      <c r="CI4">
        <v>0.54832716497131206</v>
      </c>
      <c r="CJ4">
        <v>0.23715927958345234</v>
      </c>
      <c r="CK4">
        <v>1973</v>
      </c>
      <c r="CL4">
        <v>378</v>
      </c>
      <c r="CM4">
        <v>0.54382014982037019</v>
      </c>
      <c r="CN4">
        <v>0.23691954911273078</v>
      </c>
      <c r="CO4">
        <v>1973</v>
      </c>
      <c r="CP4">
        <v>378</v>
      </c>
      <c r="CQ4">
        <v>0.5409680088073715</v>
      </c>
      <c r="CR4">
        <v>0.23714197666172956</v>
      </c>
      <c r="CS4">
        <v>1973</v>
      </c>
      <c r="CT4">
        <v>378</v>
      </c>
      <c r="CU4">
        <v>0.53583396148697893</v>
      </c>
      <c r="CV4">
        <v>0.23696045051239376</v>
      </c>
      <c r="CW4">
        <v>1973</v>
      </c>
      <c r="CX4">
        <v>378</v>
      </c>
      <c r="CY4">
        <v>0.53809661853319224</v>
      </c>
      <c r="CZ4">
        <v>0.23764824784175159</v>
      </c>
    </row>
    <row r="5" spans="2:104" ht="16.5" thickTop="1" thickBot="1">
      <c r="B5">
        <v>2.6883277633213441E-2</v>
      </c>
      <c r="C5" s="33">
        <v>0.5528918748024314</v>
      </c>
      <c r="D5">
        <v>25.96850452163109</v>
      </c>
      <c r="E5">
        <v>1975</v>
      </c>
      <c r="F5">
        <v>333</v>
      </c>
      <c r="G5">
        <v>28.847398577894438</v>
      </c>
      <c r="H5">
        <v>22</v>
      </c>
      <c r="I5">
        <v>1977</v>
      </c>
      <c r="J5">
        <v>319</v>
      </c>
      <c r="K5" s="30">
        <v>57.605806895006573</v>
      </c>
      <c r="L5">
        <v>21</v>
      </c>
      <c r="M5">
        <v>1977</v>
      </c>
      <c r="N5">
        <v>319</v>
      </c>
      <c r="O5" s="30">
        <v>29.604934619916236</v>
      </c>
      <c r="P5">
        <v>21</v>
      </c>
      <c r="Q5">
        <v>1977</v>
      </c>
      <c r="R5">
        <v>319</v>
      </c>
      <c r="S5" s="30">
        <v>28.913881965017016</v>
      </c>
      <c r="T5">
        <v>21</v>
      </c>
      <c r="U5">
        <v>1977</v>
      </c>
      <c r="V5">
        <v>319</v>
      </c>
      <c r="W5" s="30">
        <v>25.96850452163109</v>
      </c>
      <c r="X5">
        <v>21</v>
      </c>
      <c r="Y5">
        <v>1975</v>
      </c>
      <c r="Z5">
        <v>333</v>
      </c>
      <c r="AA5" s="30">
        <v>25.724543112021884</v>
      </c>
      <c r="AB5">
        <v>21</v>
      </c>
      <c r="AC5">
        <v>1975</v>
      </c>
      <c r="AD5">
        <v>333</v>
      </c>
      <c r="AE5" s="30">
        <v>26.076972414741867</v>
      </c>
      <c r="AF5">
        <v>21</v>
      </c>
      <c r="AG5">
        <v>1975</v>
      </c>
      <c r="AH5">
        <v>333</v>
      </c>
      <c r="AI5" s="30">
        <v>27.129922998408162</v>
      </c>
      <c r="AJ5">
        <v>21</v>
      </c>
      <c r="AK5">
        <v>1975</v>
      </c>
      <c r="AL5">
        <v>333</v>
      </c>
      <c r="AM5" s="30">
        <v>29.088492170771627</v>
      </c>
      <c r="AN5">
        <v>21</v>
      </c>
      <c r="AO5">
        <v>1975</v>
      </c>
      <c r="AP5">
        <v>333</v>
      </c>
      <c r="AQ5" s="30">
        <v>30.240365115703753</v>
      </c>
      <c r="AR5">
        <v>21</v>
      </c>
      <c r="AS5">
        <v>1975</v>
      </c>
      <c r="AT5">
        <v>333</v>
      </c>
      <c r="AU5" s="30">
        <v>28.437624898653478</v>
      </c>
      <c r="AV5">
        <v>21</v>
      </c>
      <c r="AW5">
        <v>1975</v>
      </c>
      <c r="AX5">
        <v>333</v>
      </c>
      <c r="AY5" s="30">
        <v>27.392742457790831</v>
      </c>
      <c r="AZ5">
        <v>21</v>
      </c>
      <c r="BA5">
        <v>1975</v>
      </c>
      <c r="BB5">
        <v>333</v>
      </c>
      <c r="BC5" s="30">
        <v>27.611468799363642</v>
      </c>
      <c r="BD5">
        <v>21</v>
      </c>
      <c r="BE5">
        <v>1975</v>
      </c>
      <c r="BF5">
        <v>333</v>
      </c>
      <c r="BG5" s="30">
        <v>28.182859013833149</v>
      </c>
      <c r="BH5">
        <v>21</v>
      </c>
      <c r="BI5">
        <v>1975</v>
      </c>
      <c r="BJ5">
        <v>333</v>
      </c>
      <c r="BK5" s="30">
        <v>27.313682618968212</v>
      </c>
      <c r="BL5">
        <v>21</v>
      </c>
      <c r="BM5">
        <v>1975</v>
      </c>
      <c r="BN5">
        <v>333</v>
      </c>
      <c r="BO5" s="30">
        <v>27.288615747384981</v>
      </c>
      <c r="BP5">
        <v>21</v>
      </c>
      <c r="BQ5">
        <v>1975</v>
      </c>
      <c r="BR5">
        <v>333</v>
      </c>
      <c r="BS5" s="30">
        <v>27.641035374441959</v>
      </c>
      <c r="BT5">
        <v>21</v>
      </c>
      <c r="BU5">
        <v>1975</v>
      </c>
      <c r="BV5">
        <v>333</v>
      </c>
      <c r="BW5" s="30">
        <v>26.797451099977767</v>
      </c>
      <c r="BX5">
        <v>21</v>
      </c>
      <c r="BY5">
        <v>1975</v>
      </c>
      <c r="BZ5">
        <v>333</v>
      </c>
      <c r="CA5" s="30">
        <v>26.057107935865027</v>
      </c>
      <c r="CB5">
        <v>21</v>
      </c>
      <c r="CC5">
        <v>1975</v>
      </c>
      <c r="CD5">
        <v>333</v>
      </c>
      <c r="CE5" s="30">
        <v>25.756434636995564</v>
      </c>
      <c r="CF5">
        <v>21</v>
      </c>
      <c r="CG5">
        <v>1975</v>
      </c>
      <c r="CH5">
        <v>333</v>
      </c>
      <c r="CI5" s="30">
        <v>25.493829983523774</v>
      </c>
      <c r="CJ5">
        <v>21</v>
      </c>
      <c r="CK5">
        <v>1975</v>
      </c>
      <c r="CL5">
        <v>333</v>
      </c>
      <c r="CM5" s="30">
        <v>25.034475200364149</v>
      </c>
      <c r="CN5">
        <v>21</v>
      </c>
      <c r="CO5">
        <v>1975</v>
      </c>
      <c r="CP5">
        <v>333</v>
      </c>
      <c r="CQ5" s="30">
        <v>24.748445430653106</v>
      </c>
      <c r="CR5">
        <v>21</v>
      </c>
      <c r="CS5">
        <v>1975</v>
      </c>
      <c r="CT5">
        <v>333</v>
      </c>
      <c r="CU5" s="30">
        <v>24.242431064699474</v>
      </c>
      <c r="CV5">
        <v>21</v>
      </c>
      <c r="CW5">
        <v>1975</v>
      </c>
      <c r="CX5">
        <v>333</v>
      </c>
      <c r="CY5" s="30">
        <v>24.46405339859815</v>
      </c>
      <c r="CZ5">
        <v>21</v>
      </c>
    </row>
    <row r="6" spans="2:104" ht="15.75" thickTop="1">
      <c r="B6">
        <v>2.6398052293973455E-2</v>
      </c>
      <c r="C6" s="33">
        <v>0.55055740299797917</v>
      </c>
      <c r="D6">
        <v>25.724543112021884</v>
      </c>
      <c r="E6">
        <v>1977</v>
      </c>
      <c r="F6">
        <v>319</v>
      </c>
      <c r="G6">
        <v>1.5559853863627129</v>
      </c>
      <c r="H6">
        <v>1.1866469833509072</v>
      </c>
      <c r="I6">
        <v>1978</v>
      </c>
      <c r="J6">
        <v>330</v>
      </c>
      <c r="K6">
        <v>1.975887222457279</v>
      </c>
      <c r="L6">
        <v>0.72030293312668869</v>
      </c>
      <c r="M6">
        <v>1978</v>
      </c>
      <c r="N6">
        <v>330</v>
      </c>
      <c r="O6">
        <v>1.588231409766921</v>
      </c>
      <c r="P6">
        <v>1.1265979821711125</v>
      </c>
      <c r="Q6">
        <v>1978</v>
      </c>
      <c r="R6">
        <v>330</v>
      </c>
      <c r="S6">
        <v>1.5721081963268042</v>
      </c>
      <c r="T6">
        <v>1.1418138928147714</v>
      </c>
      <c r="U6">
        <v>1978</v>
      </c>
      <c r="V6">
        <v>330</v>
      </c>
      <c r="W6">
        <v>1.4669768622951735</v>
      </c>
      <c r="X6">
        <v>1.1863029726081307</v>
      </c>
      <c r="Y6">
        <v>1978</v>
      </c>
      <c r="Z6">
        <v>330</v>
      </c>
      <c r="AA6">
        <v>1.4452817600344487</v>
      </c>
      <c r="AB6">
        <v>1.1798427994835596</v>
      </c>
      <c r="AC6">
        <v>1977</v>
      </c>
      <c r="AD6">
        <v>319</v>
      </c>
      <c r="AE6">
        <v>1.4666014697453256</v>
      </c>
      <c r="AF6">
        <v>1.1810662056474284</v>
      </c>
      <c r="AG6">
        <v>1977</v>
      </c>
      <c r="AH6">
        <v>319</v>
      </c>
      <c r="AI6">
        <v>1.3719421164562531</v>
      </c>
      <c r="AJ6">
        <v>1.0619559977104165</v>
      </c>
      <c r="AK6">
        <v>1977</v>
      </c>
      <c r="AL6">
        <v>319</v>
      </c>
      <c r="AM6">
        <v>1.3689649632802539</v>
      </c>
      <c r="AN6">
        <v>0.98830369274939045</v>
      </c>
      <c r="AO6">
        <v>1977</v>
      </c>
      <c r="AP6">
        <v>319</v>
      </c>
      <c r="AQ6">
        <v>1.3942452985210489</v>
      </c>
      <c r="AR6">
        <v>0.96821421159817389</v>
      </c>
      <c r="AS6">
        <v>1977</v>
      </c>
      <c r="AT6">
        <v>319</v>
      </c>
      <c r="AU6">
        <v>1.4588820877444288</v>
      </c>
      <c r="AV6">
        <v>1.0773235793008735</v>
      </c>
      <c r="AW6">
        <v>1977</v>
      </c>
      <c r="AX6">
        <v>319</v>
      </c>
      <c r="AY6">
        <v>1.5466383766669969</v>
      </c>
      <c r="AZ6">
        <v>1.1856938369735737</v>
      </c>
      <c r="BA6">
        <v>1977</v>
      </c>
      <c r="BB6">
        <v>319</v>
      </c>
      <c r="BC6">
        <v>1.5578237846519405</v>
      </c>
      <c r="BD6">
        <v>1.184808374933126</v>
      </c>
      <c r="BE6">
        <v>1977</v>
      </c>
      <c r="BF6">
        <v>319</v>
      </c>
      <c r="BG6">
        <v>1.5518914676587743</v>
      </c>
      <c r="BH6">
        <v>1.1563667406787248</v>
      </c>
      <c r="BI6">
        <v>1977</v>
      </c>
      <c r="BJ6">
        <v>319</v>
      </c>
      <c r="BK6">
        <v>1.5426053495450951</v>
      </c>
      <c r="BL6">
        <v>1.1860250700119881</v>
      </c>
      <c r="BM6">
        <v>1977</v>
      </c>
      <c r="BN6">
        <v>319</v>
      </c>
      <c r="BO6">
        <v>1.5419896777627435</v>
      </c>
      <c r="BP6">
        <v>1.1866407417943396</v>
      </c>
      <c r="BQ6">
        <v>1977</v>
      </c>
      <c r="BR6">
        <v>319</v>
      </c>
      <c r="BS6">
        <v>1.5533448953509368</v>
      </c>
      <c r="BT6">
        <v>1.1801382386902806</v>
      </c>
      <c r="BU6">
        <v>1977</v>
      </c>
      <c r="BV6">
        <v>319</v>
      </c>
      <c r="BW6">
        <v>1.5142408313094484</v>
      </c>
      <c r="BX6">
        <v>1.1866448543505244</v>
      </c>
      <c r="BY6">
        <v>1977</v>
      </c>
      <c r="BZ6">
        <v>319</v>
      </c>
      <c r="CA6">
        <v>1.4621922926433704</v>
      </c>
      <c r="CB6">
        <v>1.1784131309233654</v>
      </c>
      <c r="CC6">
        <v>1977</v>
      </c>
      <c r="CD6">
        <v>319</v>
      </c>
      <c r="CE6">
        <v>1.4461612971794484</v>
      </c>
      <c r="CF6">
        <v>1.1790990355919442</v>
      </c>
      <c r="CG6">
        <v>1977</v>
      </c>
      <c r="CH6">
        <v>319</v>
      </c>
      <c r="CI6">
        <v>1.4338883296207094</v>
      </c>
      <c r="CJ6">
        <v>1.1811350017433844</v>
      </c>
      <c r="CK6">
        <v>1977</v>
      </c>
      <c r="CL6">
        <v>319</v>
      </c>
      <c r="CM6">
        <v>1.4052069418792235</v>
      </c>
      <c r="CN6">
        <v>1.1787483277873727</v>
      </c>
      <c r="CO6">
        <v>1977</v>
      </c>
      <c r="CP6">
        <v>319</v>
      </c>
      <c r="CQ6">
        <v>1.3917614248473109</v>
      </c>
      <c r="CR6">
        <v>1.1809626589956781</v>
      </c>
      <c r="CS6">
        <v>1977</v>
      </c>
      <c r="CT6">
        <v>319</v>
      </c>
      <c r="CU6">
        <v>1.3612186886976247</v>
      </c>
      <c r="CV6">
        <v>1.1791553572477689</v>
      </c>
      <c r="CW6">
        <v>1977</v>
      </c>
      <c r="CX6">
        <v>319</v>
      </c>
      <c r="CY6">
        <v>1.3816487526520145</v>
      </c>
      <c r="CZ6">
        <v>1.1860104837473464</v>
      </c>
    </row>
    <row r="7" spans="2:104">
      <c r="B7">
        <v>2.6471341735509413E-2</v>
      </c>
      <c r="C7" s="33">
        <v>0.55392203612856006</v>
      </c>
      <c r="D7">
        <v>26.076972414741867</v>
      </c>
      <c r="E7">
        <v>1978</v>
      </c>
      <c r="F7">
        <v>330</v>
      </c>
      <c r="G7" t="s">
        <v>27</v>
      </c>
      <c r="H7">
        <f>TINV(0.0455,H5)</f>
        <v>2.1202432580182959</v>
      </c>
      <c r="I7">
        <v>1979</v>
      </c>
      <c r="J7">
        <v>259</v>
      </c>
      <c r="K7" t="s">
        <v>27</v>
      </c>
      <c r="L7">
        <f>TINV(0.0455,L5)</f>
        <v>2.1263133747776015</v>
      </c>
      <c r="M7">
        <v>1979</v>
      </c>
      <c r="N7">
        <v>259</v>
      </c>
      <c r="O7" t="s">
        <v>27</v>
      </c>
      <c r="P7">
        <f>TINV(0.0455,P5)</f>
        <v>2.1263133747776015</v>
      </c>
      <c r="Q7">
        <v>1979</v>
      </c>
      <c r="R7">
        <v>259</v>
      </c>
      <c r="S7" t="s">
        <v>27</v>
      </c>
      <c r="T7">
        <f>TINV(0.0455,T5)</f>
        <v>2.1263133747776015</v>
      </c>
      <c r="U7">
        <v>1979</v>
      </c>
      <c r="V7">
        <v>259</v>
      </c>
      <c r="W7" t="s">
        <v>27</v>
      </c>
      <c r="X7">
        <f>TINV(0.0455,X5)</f>
        <v>2.1263133747776015</v>
      </c>
      <c r="Y7">
        <v>1979</v>
      </c>
      <c r="Z7">
        <v>259</v>
      </c>
      <c r="AA7" t="s">
        <v>27</v>
      </c>
      <c r="AB7">
        <f>TINV(0.0455,AB5)</f>
        <v>2.1263133747776015</v>
      </c>
      <c r="AC7">
        <v>1979</v>
      </c>
      <c r="AD7">
        <v>259</v>
      </c>
      <c r="AE7" t="s">
        <v>27</v>
      </c>
      <c r="AF7">
        <f>TINV(0.0455,AF5)</f>
        <v>2.1263133747776015</v>
      </c>
      <c r="AG7">
        <v>1978</v>
      </c>
      <c r="AH7">
        <v>330</v>
      </c>
      <c r="AI7" t="s">
        <v>27</v>
      </c>
      <c r="AJ7">
        <f>TINV(0.0455,AJ5)</f>
        <v>2.1263133747776015</v>
      </c>
      <c r="AK7">
        <v>1978</v>
      </c>
      <c r="AL7">
        <v>330</v>
      </c>
      <c r="AM7" t="s">
        <v>27</v>
      </c>
      <c r="AN7">
        <f>TINV(0.0455,AN5)</f>
        <v>2.1263133747776015</v>
      </c>
      <c r="AO7">
        <v>1978</v>
      </c>
      <c r="AP7">
        <v>330</v>
      </c>
      <c r="AQ7" t="s">
        <v>27</v>
      </c>
      <c r="AR7">
        <f>TINV(0.0455,AR5)</f>
        <v>2.1263133747776015</v>
      </c>
      <c r="AS7">
        <v>1978</v>
      </c>
      <c r="AT7">
        <v>330</v>
      </c>
      <c r="AU7" t="s">
        <v>27</v>
      </c>
      <c r="AV7">
        <f>TINV(0.0455,AV5)</f>
        <v>2.1263133747776015</v>
      </c>
      <c r="AW7">
        <v>1978</v>
      </c>
      <c r="AX7">
        <v>330</v>
      </c>
      <c r="AY7" t="s">
        <v>27</v>
      </c>
      <c r="AZ7">
        <f>TINV(0.0455,AZ5)</f>
        <v>2.1263133747776015</v>
      </c>
      <c r="BA7">
        <v>1978</v>
      </c>
      <c r="BB7">
        <v>330</v>
      </c>
      <c r="BC7" t="s">
        <v>27</v>
      </c>
      <c r="BD7">
        <f>TINV(0.0455,BD5)</f>
        <v>2.1263133747776015</v>
      </c>
      <c r="BE7">
        <v>1978</v>
      </c>
      <c r="BF7">
        <v>330</v>
      </c>
      <c r="BG7" t="s">
        <v>27</v>
      </c>
      <c r="BH7">
        <f>TINV(0.0455,BH5)</f>
        <v>2.1263133747776015</v>
      </c>
      <c r="BI7">
        <v>1978</v>
      </c>
      <c r="BJ7">
        <v>330</v>
      </c>
      <c r="BK7" t="s">
        <v>27</v>
      </c>
      <c r="BL7">
        <f>TINV(0.0455,BL5)</f>
        <v>2.1263133747776015</v>
      </c>
      <c r="BM7">
        <v>1978</v>
      </c>
      <c r="BN7">
        <v>330</v>
      </c>
      <c r="BO7" t="s">
        <v>27</v>
      </c>
      <c r="BP7">
        <f>TINV(0.0455,BP5)</f>
        <v>2.1263133747776015</v>
      </c>
      <c r="BQ7">
        <v>1978</v>
      </c>
      <c r="BR7">
        <v>330</v>
      </c>
      <c r="BS7" t="s">
        <v>27</v>
      </c>
      <c r="BT7">
        <f>TINV(0.0455,BT5)</f>
        <v>2.1263133747776015</v>
      </c>
      <c r="BU7">
        <v>1978</v>
      </c>
      <c r="BV7">
        <v>330</v>
      </c>
      <c r="BW7" t="s">
        <v>27</v>
      </c>
      <c r="BX7">
        <f>TINV(0.0455,BX5)</f>
        <v>2.1263133747776015</v>
      </c>
      <c r="BY7">
        <v>1978</v>
      </c>
      <c r="BZ7">
        <v>330</v>
      </c>
      <c r="CA7" t="s">
        <v>27</v>
      </c>
      <c r="CB7">
        <f>TINV(0.0455,CB5)</f>
        <v>2.1263133747776015</v>
      </c>
      <c r="CC7">
        <v>1978</v>
      </c>
      <c r="CD7">
        <v>330</v>
      </c>
      <c r="CE7" t="s">
        <v>27</v>
      </c>
      <c r="CF7">
        <f>TINV(0.0455,CF5)</f>
        <v>2.1263133747776015</v>
      </c>
      <c r="CG7">
        <v>1978</v>
      </c>
      <c r="CH7">
        <v>330</v>
      </c>
      <c r="CI7" t="s">
        <v>27</v>
      </c>
      <c r="CJ7">
        <f>TINV(0.0455,CJ5)</f>
        <v>2.1263133747776015</v>
      </c>
      <c r="CK7">
        <v>1978</v>
      </c>
      <c r="CL7">
        <v>330</v>
      </c>
      <c r="CM7" t="s">
        <v>27</v>
      </c>
      <c r="CN7">
        <f>TINV(0.0455,CN5)</f>
        <v>2.1263133747776015</v>
      </c>
      <c r="CO7">
        <v>1978</v>
      </c>
      <c r="CP7">
        <v>330</v>
      </c>
      <c r="CQ7" t="s">
        <v>27</v>
      </c>
      <c r="CR7">
        <f>TINV(0.0455,CR5)</f>
        <v>2.1263133747776015</v>
      </c>
      <c r="CS7">
        <v>1978</v>
      </c>
      <c r="CT7">
        <v>330</v>
      </c>
      <c r="CU7" t="s">
        <v>27</v>
      </c>
      <c r="CV7">
        <f>TINV(0.0455,CV5)</f>
        <v>2.1263133747776015</v>
      </c>
      <c r="CW7">
        <v>1978</v>
      </c>
      <c r="CX7">
        <v>330</v>
      </c>
    </row>
    <row r="8" spans="2:104">
      <c r="B8">
        <v>2.5500257462656786E-2</v>
      </c>
      <c r="C8" s="33">
        <v>0.56368099735595778</v>
      </c>
      <c r="D8">
        <v>27.129922998408162</v>
      </c>
      <c r="E8">
        <v>1979</v>
      </c>
      <c r="F8">
        <v>259</v>
      </c>
      <c r="G8" t="s">
        <v>28</v>
      </c>
      <c r="H8">
        <f>H7*G3</f>
        <v>1.0571142615681787E-2</v>
      </c>
      <c r="I8">
        <v>1980</v>
      </c>
      <c r="J8">
        <v>243</v>
      </c>
      <c r="K8" t="s">
        <v>28</v>
      </c>
      <c r="L8">
        <f>L7*K3</f>
        <v>8.9955597581181362E-3</v>
      </c>
      <c r="M8">
        <v>1980</v>
      </c>
      <c r="N8">
        <v>243</v>
      </c>
      <c r="O8" t="s">
        <v>28</v>
      </c>
      <c r="P8">
        <f>P7*O3</f>
        <v>1.1158795670810297E-2</v>
      </c>
      <c r="Q8">
        <v>1980</v>
      </c>
      <c r="R8">
        <v>243</v>
      </c>
      <c r="S8" t="s">
        <v>28</v>
      </c>
      <c r="T8">
        <f>T7*S3</f>
        <v>1.1150093889678813E-2</v>
      </c>
      <c r="U8">
        <v>1980</v>
      </c>
      <c r="V8">
        <v>243</v>
      </c>
      <c r="W8" t="s">
        <v>28</v>
      </c>
      <c r="X8">
        <f>X7*W3</f>
        <v>1.1217240157491969E-2</v>
      </c>
      <c r="Y8">
        <v>1980</v>
      </c>
      <c r="Z8">
        <v>243</v>
      </c>
      <c r="AA8" t="s">
        <v>28</v>
      </c>
      <c r="AB8">
        <f>AB7*AA3</f>
        <v>1.1066883055980707E-2</v>
      </c>
      <c r="AC8">
        <v>1980</v>
      </c>
      <c r="AD8">
        <v>243</v>
      </c>
      <c r="AE8" t="s">
        <v>28</v>
      </c>
      <c r="AF8">
        <f>AF7*AE3</f>
        <v>1.1022361280819341E-2</v>
      </c>
      <c r="AG8">
        <v>1980</v>
      </c>
      <c r="AH8">
        <v>243</v>
      </c>
      <c r="AI8" t="s">
        <v>28</v>
      </c>
      <c r="AJ8">
        <f>AJ7*AI3</f>
        <v>1.0409923924269888E-2</v>
      </c>
      <c r="AK8">
        <v>1979</v>
      </c>
      <c r="AL8">
        <v>259</v>
      </c>
      <c r="AM8" t="s">
        <v>28</v>
      </c>
      <c r="AN8">
        <f>AN7*AM3</f>
        <v>1.0007448303902473E-2</v>
      </c>
      <c r="AO8">
        <v>1979</v>
      </c>
      <c r="AP8">
        <v>259</v>
      </c>
      <c r="AQ8" t="s">
        <v>28</v>
      </c>
      <c r="AR8">
        <f>AR7*AQ3</f>
        <v>9.8757517746572571E-3</v>
      </c>
      <c r="AS8">
        <v>1979</v>
      </c>
      <c r="AT8">
        <v>259</v>
      </c>
      <c r="AU8" t="s">
        <v>28</v>
      </c>
      <c r="AV8">
        <f>AV7*AU3</f>
        <v>1.0391598500787745E-2</v>
      </c>
      <c r="AW8">
        <v>1979</v>
      </c>
      <c r="AX8">
        <v>259</v>
      </c>
      <c r="AY8" t="s">
        <v>28</v>
      </c>
      <c r="AZ8">
        <f>AZ7*AY3</f>
        <v>1.0863974563152082E-2</v>
      </c>
      <c r="BA8">
        <v>1979</v>
      </c>
      <c r="BB8">
        <v>259</v>
      </c>
      <c r="BC8" t="s">
        <v>28</v>
      </c>
      <c r="BD8">
        <f>BD7*BC3</f>
        <v>1.0849018323899808E-2</v>
      </c>
      <c r="BE8">
        <v>1979</v>
      </c>
      <c r="BF8">
        <v>259</v>
      </c>
      <c r="BG8" t="s">
        <v>28</v>
      </c>
      <c r="BH8">
        <f>BH7*BG3</f>
        <v>1.0711995009847977E-2</v>
      </c>
      <c r="BI8">
        <v>1979</v>
      </c>
      <c r="BJ8">
        <v>259</v>
      </c>
      <c r="BK8" t="s">
        <v>28</v>
      </c>
      <c r="BL8">
        <f>BL7*BK3</f>
        <v>1.087862084824816E-2</v>
      </c>
      <c r="BM8">
        <v>1979</v>
      </c>
      <c r="BN8">
        <v>259</v>
      </c>
      <c r="BO8" t="s">
        <v>28</v>
      </c>
      <c r="BP8">
        <f>BP7*BO3</f>
        <v>1.0902114090860117E-2</v>
      </c>
      <c r="BQ8">
        <v>1979</v>
      </c>
      <c r="BR8">
        <v>259</v>
      </c>
      <c r="BS8" t="s">
        <v>28</v>
      </c>
      <c r="BT8">
        <f>BT7*BS3</f>
        <v>1.0929835774167625E-2</v>
      </c>
      <c r="BU8">
        <v>1979</v>
      </c>
      <c r="BV8">
        <v>259</v>
      </c>
      <c r="BW8" t="s">
        <v>28</v>
      </c>
      <c r="BX8">
        <f>BX7*BW3</f>
        <v>1.0997306997522558E-2</v>
      </c>
      <c r="BY8">
        <v>1979</v>
      </c>
      <c r="BZ8">
        <v>259</v>
      </c>
      <c r="CA8" t="s">
        <v>28</v>
      </c>
      <c r="CB8">
        <f>CB7*CA3</f>
        <v>1.1002206196519806E-2</v>
      </c>
      <c r="CC8">
        <v>1979</v>
      </c>
      <c r="CD8">
        <v>259</v>
      </c>
      <c r="CE8" t="s">
        <v>28</v>
      </c>
      <c r="CF8">
        <f>CF7*CE3</f>
        <v>1.1054591547949057E-2</v>
      </c>
      <c r="CG8">
        <v>1979</v>
      </c>
      <c r="CH8">
        <v>259</v>
      </c>
      <c r="CI8" t="s">
        <v>28</v>
      </c>
      <c r="CJ8">
        <f>CJ7*CI3</f>
        <v>1.1119661312517015E-2</v>
      </c>
      <c r="CK8">
        <v>1979</v>
      </c>
      <c r="CL8">
        <v>259</v>
      </c>
      <c r="CM8" t="s">
        <v>28</v>
      </c>
      <c r="CN8">
        <f>CN7*CM3</f>
        <v>1.1170465244548285E-2</v>
      </c>
      <c r="CO8">
        <v>1979</v>
      </c>
      <c r="CP8">
        <v>259</v>
      </c>
      <c r="CQ8" t="s">
        <v>28</v>
      </c>
      <c r="CR8">
        <f>CR7*CQ3</f>
        <v>1.1249945994755218E-2</v>
      </c>
      <c r="CS8">
        <v>1979</v>
      </c>
      <c r="CT8">
        <v>259</v>
      </c>
      <c r="CU8" t="s">
        <v>28</v>
      </c>
      <c r="CV8">
        <f>CV7*CU3</f>
        <v>1.1317521097394898E-2</v>
      </c>
      <c r="CW8">
        <v>1979</v>
      </c>
      <c r="CX8">
        <v>259</v>
      </c>
    </row>
    <row r="9" spans="2:104">
      <c r="B9">
        <v>2.5383803037078032E-2</v>
      </c>
      <c r="C9" s="33">
        <v>0.58074202097354755</v>
      </c>
      <c r="D9">
        <v>29.088492170771627</v>
      </c>
      <c r="E9">
        <v>1980</v>
      </c>
      <c r="F9">
        <v>243</v>
      </c>
      <c r="G9" t="s">
        <v>29</v>
      </c>
      <c r="H9">
        <f>G2+H8</f>
        <v>1.0377116190238085</v>
      </c>
      <c r="I9">
        <v>1981</v>
      </c>
      <c r="J9">
        <v>244</v>
      </c>
      <c r="K9" t="s">
        <v>29</v>
      </c>
      <c r="L9">
        <f>K2+L8</f>
        <v>1.0416261709493619</v>
      </c>
      <c r="M9">
        <v>1981</v>
      </c>
      <c r="N9">
        <v>244</v>
      </c>
      <c r="O9" t="s">
        <v>29</v>
      </c>
      <c r="P9">
        <f>O2+P8</f>
        <v>1.0401247177127353</v>
      </c>
      <c r="Q9">
        <v>1981</v>
      </c>
      <c r="R9">
        <v>244</v>
      </c>
      <c r="S9" t="s">
        <v>29</v>
      </c>
      <c r="T9">
        <f>S2+T8</f>
        <v>1.0397484957973786</v>
      </c>
      <c r="U9">
        <v>1981</v>
      </c>
      <c r="V9">
        <v>244</v>
      </c>
      <c r="W9" t="s">
        <v>29</v>
      </c>
      <c r="X9">
        <f>W2+X8</f>
        <v>1.0384651331176966</v>
      </c>
      <c r="Y9">
        <v>1981</v>
      </c>
      <c r="Z9">
        <v>244</v>
      </c>
      <c r="AA9" t="s">
        <v>29</v>
      </c>
      <c r="AB9">
        <f>AA2+AB8</f>
        <v>1.0378164502187697</v>
      </c>
      <c r="AC9">
        <v>1981</v>
      </c>
      <c r="AD9">
        <v>244</v>
      </c>
      <c r="AE9" t="s">
        <v>29</v>
      </c>
      <c r="AF9">
        <f>AE2+AF8</f>
        <v>1.0378471811035619</v>
      </c>
      <c r="AG9">
        <v>1981</v>
      </c>
      <c r="AH9">
        <v>244</v>
      </c>
      <c r="AI9" t="s">
        <v>29</v>
      </c>
      <c r="AJ9">
        <f>AI2+AJ8</f>
        <v>1.0362380943071265</v>
      </c>
      <c r="AK9">
        <v>1981</v>
      </c>
      <c r="AL9">
        <v>244</v>
      </c>
      <c r="AM9" t="s">
        <v>29</v>
      </c>
      <c r="AN9">
        <f>AM2+AN8</f>
        <v>1.0357161634121175</v>
      </c>
      <c r="AO9">
        <v>1980</v>
      </c>
      <c r="AP9">
        <v>243</v>
      </c>
      <c r="AQ9" t="s">
        <v>29</v>
      </c>
      <c r="AR9">
        <f>AQ2+AR8</f>
        <v>1.0357456281178039</v>
      </c>
      <c r="AS9">
        <v>1980</v>
      </c>
      <c r="AT9">
        <v>243</v>
      </c>
      <c r="AU9" t="s">
        <v>29</v>
      </c>
      <c r="AV9">
        <f>AU2+AV8</f>
        <v>1.0367958130078927</v>
      </c>
      <c r="AW9">
        <v>1980</v>
      </c>
      <c r="AX9">
        <v>243</v>
      </c>
      <c r="AY9" t="s">
        <v>29</v>
      </c>
      <c r="AZ9">
        <f>AY2+AZ8</f>
        <v>1.0379658235891651</v>
      </c>
      <c r="BA9">
        <v>1980</v>
      </c>
      <c r="BB9">
        <v>243</v>
      </c>
      <c r="BC9" t="s">
        <v>29</v>
      </c>
      <c r="BD9">
        <f>BC2+BD8</f>
        <v>1.0380223444043135</v>
      </c>
      <c r="BE9">
        <v>1980</v>
      </c>
      <c r="BF9">
        <v>243</v>
      </c>
      <c r="BG9" t="s">
        <v>29</v>
      </c>
      <c r="BH9">
        <f>BG2+BH8</f>
        <v>1.0378174104160982</v>
      </c>
      <c r="BI9">
        <v>1980</v>
      </c>
      <c r="BJ9">
        <v>243</v>
      </c>
      <c r="BK9" t="s">
        <v>29</v>
      </c>
      <c r="BL9">
        <f>BK2+BL8</f>
        <v>1.0379777804778338</v>
      </c>
      <c r="BM9">
        <v>1980</v>
      </c>
      <c r="BN9">
        <v>243</v>
      </c>
      <c r="BO9" t="s">
        <v>29</v>
      </c>
      <c r="BP9">
        <f>BO2+BP8</f>
        <v>1.0380479513537575</v>
      </c>
      <c r="BQ9">
        <v>1980</v>
      </c>
      <c r="BR9">
        <v>243</v>
      </c>
      <c r="BS9" t="s">
        <v>29</v>
      </c>
      <c r="BT9">
        <f>BS2+BT8</f>
        <v>1.0383231834467339</v>
      </c>
      <c r="BU9">
        <v>1980</v>
      </c>
      <c r="BV9">
        <v>243</v>
      </c>
      <c r="BW9" t="s">
        <v>29</v>
      </c>
      <c r="BX9">
        <f>BW2+BX8</f>
        <v>1.0381324799100529</v>
      </c>
      <c r="BY9">
        <v>1980</v>
      </c>
      <c r="BZ9">
        <v>243</v>
      </c>
      <c r="CA9" t="s">
        <v>29</v>
      </c>
      <c r="CB9">
        <f>CA2+CB8</f>
        <v>1.0377669888652401</v>
      </c>
      <c r="CC9">
        <v>1980</v>
      </c>
      <c r="CD9">
        <v>243</v>
      </c>
      <c r="CE9" t="s">
        <v>29</v>
      </c>
      <c r="CF9">
        <f>CE2+CF8</f>
        <v>1.0377908324471119</v>
      </c>
      <c r="CG9">
        <v>1980</v>
      </c>
      <c r="CH9">
        <v>243</v>
      </c>
      <c r="CI9" t="s">
        <v>29</v>
      </c>
      <c r="CJ9">
        <f>CI2+CJ8</f>
        <v>1.0378760910827225</v>
      </c>
      <c r="CK9">
        <v>1980</v>
      </c>
      <c r="CL9">
        <v>243</v>
      </c>
      <c r="CM9" t="s">
        <v>29</v>
      </c>
      <c r="CN9">
        <f>CM2+CN8</f>
        <v>1.0378042891089392</v>
      </c>
      <c r="CO9">
        <v>1980</v>
      </c>
      <c r="CP9">
        <v>243</v>
      </c>
      <c r="CQ9" t="s">
        <v>29</v>
      </c>
      <c r="CR9">
        <f>CQ2+CR8</f>
        <v>1.037920075722998</v>
      </c>
      <c r="CS9">
        <v>1980</v>
      </c>
      <c r="CT9">
        <v>243</v>
      </c>
      <c r="CU9" t="s">
        <v>29</v>
      </c>
      <c r="CV9">
        <f>CU2+CV8</f>
        <v>1.0378706231193437</v>
      </c>
      <c r="CW9">
        <v>1980</v>
      </c>
      <c r="CX9">
        <v>243</v>
      </c>
    </row>
    <row r="10" spans="2:104">
      <c r="B10">
        <v>2.5540912529187904E-2</v>
      </c>
      <c r="C10" s="33">
        <v>0.59016685473296748</v>
      </c>
      <c r="D10">
        <v>30.240365115703753</v>
      </c>
      <c r="E10">
        <v>1981</v>
      </c>
      <c r="F10">
        <v>244</v>
      </c>
      <c r="G10" t="s">
        <v>30</v>
      </c>
      <c r="H10">
        <f>G2-H8</f>
        <v>1.0165693337924449</v>
      </c>
      <c r="I10">
        <v>1982</v>
      </c>
      <c r="J10">
        <v>286</v>
      </c>
      <c r="K10" t="s">
        <v>30</v>
      </c>
      <c r="L10">
        <f>K2-L8</f>
        <v>1.0236350514331256</v>
      </c>
      <c r="M10">
        <v>1982</v>
      </c>
      <c r="N10">
        <v>286</v>
      </c>
      <c r="O10" t="s">
        <v>30</v>
      </c>
      <c r="P10">
        <f>O2-P8</f>
        <v>1.0178071263711146</v>
      </c>
      <c r="Q10">
        <v>1982</v>
      </c>
      <c r="R10">
        <v>286</v>
      </c>
      <c r="S10" t="s">
        <v>30</v>
      </c>
      <c r="T10">
        <f>S2-T8</f>
        <v>1.0174483080180208</v>
      </c>
      <c r="U10">
        <v>1982</v>
      </c>
      <c r="V10">
        <v>286</v>
      </c>
      <c r="W10" t="s">
        <v>30</v>
      </c>
      <c r="X10">
        <f>W2-X8</f>
        <v>1.0160306528027128</v>
      </c>
      <c r="Y10">
        <v>1982</v>
      </c>
      <c r="Z10">
        <v>286</v>
      </c>
      <c r="AA10" t="s">
        <v>30</v>
      </c>
      <c r="AB10">
        <f>AA2-AB8</f>
        <v>1.0156826841068081</v>
      </c>
      <c r="AC10">
        <v>1982</v>
      </c>
      <c r="AD10">
        <v>286</v>
      </c>
      <c r="AE10" t="s">
        <v>30</v>
      </c>
      <c r="AF10">
        <f>AE2-AF8</f>
        <v>1.0158024585419232</v>
      </c>
      <c r="AG10">
        <v>1982</v>
      </c>
      <c r="AH10">
        <v>286</v>
      </c>
      <c r="AI10" t="s">
        <v>30</v>
      </c>
      <c r="AJ10">
        <f>AI2-AJ8</f>
        <v>1.0154182464585868</v>
      </c>
      <c r="AK10">
        <v>1982</v>
      </c>
      <c r="AL10">
        <v>286</v>
      </c>
      <c r="AM10" t="s">
        <v>30</v>
      </c>
      <c r="AN10">
        <f>AM2-AN8</f>
        <v>1.0157012668043124</v>
      </c>
      <c r="AO10">
        <v>1982</v>
      </c>
      <c r="AP10">
        <v>286</v>
      </c>
      <c r="AQ10" t="s">
        <v>30</v>
      </c>
      <c r="AR10">
        <f>AQ2-AR8</f>
        <v>1.0159941245684894</v>
      </c>
      <c r="AS10">
        <v>1981</v>
      </c>
      <c r="AT10">
        <v>244</v>
      </c>
      <c r="AU10" t="s">
        <v>30</v>
      </c>
      <c r="AV10">
        <f>AU2-AV8</f>
        <v>1.0160126160063174</v>
      </c>
      <c r="AW10">
        <v>1981</v>
      </c>
      <c r="AX10">
        <v>244</v>
      </c>
      <c r="AY10" t="s">
        <v>30</v>
      </c>
      <c r="AZ10">
        <f>AY2-AZ8</f>
        <v>1.0162378744628611</v>
      </c>
      <c r="BA10">
        <v>1981</v>
      </c>
      <c r="BB10">
        <v>244</v>
      </c>
      <c r="BC10" t="s">
        <v>30</v>
      </c>
      <c r="BD10">
        <f>BC2-BD8</f>
        <v>1.0163243077565138</v>
      </c>
      <c r="BE10">
        <v>1981</v>
      </c>
      <c r="BF10">
        <v>244</v>
      </c>
      <c r="BG10" t="s">
        <v>30</v>
      </c>
      <c r="BH10">
        <f>BG2-BH8</f>
        <v>1.0163934203964022</v>
      </c>
      <c r="BI10">
        <v>1981</v>
      </c>
      <c r="BJ10">
        <v>244</v>
      </c>
      <c r="BK10" t="s">
        <v>30</v>
      </c>
      <c r="BL10">
        <f>BK2-BL8</f>
        <v>1.0162205387813377</v>
      </c>
      <c r="BM10">
        <v>1981</v>
      </c>
      <c r="BN10">
        <v>244</v>
      </c>
      <c r="BO10" t="s">
        <v>30</v>
      </c>
      <c r="BP10">
        <f>BO2-BP8</f>
        <v>1.0162437231720374</v>
      </c>
      <c r="BQ10">
        <v>1981</v>
      </c>
      <c r="BR10">
        <v>244</v>
      </c>
      <c r="BS10" t="s">
        <v>30</v>
      </c>
      <c r="BT10">
        <f>BS2-BT8</f>
        <v>1.0164635118983987</v>
      </c>
      <c r="BU10">
        <v>1981</v>
      </c>
      <c r="BV10">
        <v>244</v>
      </c>
      <c r="BW10" t="s">
        <v>30</v>
      </c>
      <c r="BX10">
        <f>BW2-BX8</f>
        <v>1.0161378659150075</v>
      </c>
      <c r="BY10">
        <v>1981</v>
      </c>
      <c r="BZ10">
        <v>244</v>
      </c>
      <c r="CA10" t="s">
        <v>30</v>
      </c>
      <c r="CB10">
        <f>CA2-CB8</f>
        <v>1.0157625764722005</v>
      </c>
      <c r="CC10">
        <v>1981</v>
      </c>
      <c r="CD10">
        <v>244</v>
      </c>
      <c r="CE10" t="s">
        <v>30</v>
      </c>
      <c r="CF10">
        <f>CE2-CF8</f>
        <v>1.015681649351214</v>
      </c>
      <c r="CG10">
        <v>1981</v>
      </c>
      <c r="CH10">
        <v>244</v>
      </c>
      <c r="CI10" t="s">
        <v>30</v>
      </c>
      <c r="CJ10">
        <f>CI2-CJ8</f>
        <v>1.0156367684576884</v>
      </c>
      <c r="CK10">
        <v>1981</v>
      </c>
      <c r="CL10">
        <v>244</v>
      </c>
      <c r="CM10" t="s">
        <v>30</v>
      </c>
      <c r="CN10">
        <f>CM2-CN8</f>
        <v>1.0154633586198425</v>
      </c>
      <c r="CO10">
        <v>1981</v>
      </c>
      <c r="CP10">
        <v>244</v>
      </c>
      <c r="CQ10" t="s">
        <v>30</v>
      </c>
      <c r="CR10">
        <f>CQ2-CR8</f>
        <v>1.0154201837334875</v>
      </c>
      <c r="CS10">
        <v>1981</v>
      </c>
      <c r="CT10">
        <v>244</v>
      </c>
      <c r="CU10" t="s">
        <v>30</v>
      </c>
      <c r="CV10">
        <f>CU2-CV8</f>
        <v>1.0152355809245541</v>
      </c>
      <c r="CW10">
        <v>1981</v>
      </c>
      <c r="CX10">
        <v>244</v>
      </c>
    </row>
    <row r="11" spans="2:104">
      <c r="B11">
        <v>2.6061640416768651E-2</v>
      </c>
      <c r="C11" s="33">
        <v>0.57522231209428565</v>
      </c>
      <c r="D11">
        <v>28.437624898653478</v>
      </c>
      <c r="E11">
        <v>1982</v>
      </c>
      <c r="F11">
        <v>286</v>
      </c>
      <c r="G11" t="s">
        <v>31</v>
      </c>
      <c r="H11" s="34">
        <f>LN(G2)</f>
        <v>2.6778704852547887E-2</v>
      </c>
      <c r="I11">
        <v>1984</v>
      </c>
      <c r="J11">
        <v>404</v>
      </c>
      <c r="K11" t="s">
        <v>31</v>
      </c>
      <c r="L11" s="34">
        <f>LN(K2)</f>
        <v>3.2109537795700908E-2</v>
      </c>
      <c r="M11">
        <v>1984</v>
      </c>
      <c r="N11">
        <v>404</v>
      </c>
      <c r="O11" t="s">
        <v>31</v>
      </c>
      <c r="P11" s="34">
        <f>LN(O2)</f>
        <v>2.8554338754364698E-2</v>
      </c>
      <c r="Q11">
        <v>1984</v>
      </c>
      <c r="R11">
        <v>404</v>
      </c>
      <c r="S11" t="s">
        <v>31</v>
      </c>
      <c r="T11" s="34">
        <f>LN(S2)</f>
        <v>2.8197100699781482E-2</v>
      </c>
      <c r="U11">
        <v>1984</v>
      </c>
      <c r="V11">
        <v>404</v>
      </c>
      <c r="W11" t="s">
        <v>31</v>
      </c>
      <c r="X11" s="34">
        <f>LN(W2)</f>
        <v>2.6883277633213441E-2</v>
      </c>
      <c r="Y11">
        <v>1984</v>
      </c>
      <c r="Z11">
        <v>404</v>
      </c>
      <c r="AA11" t="s">
        <v>31</v>
      </c>
      <c r="AB11" s="34">
        <f>LN(AA2)</f>
        <v>2.6398052293973455E-2</v>
      </c>
      <c r="AC11">
        <v>1984</v>
      </c>
      <c r="AD11">
        <v>404</v>
      </c>
      <c r="AE11" t="s">
        <v>31</v>
      </c>
      <c r="AF11" s="34">
        <f>LN(AE2)</f>
        <v>2.6471341735509413E-2</v>
      </c>
      <c r="AG11">
        <v>1984</v>
      </c>
      <c r="AH11">
        <v>404</v>
      </c>
      <c r="AI11" t="s">
        <v>31</v>
      </c>
      <c r="AJ11" s="34">
        <f>LN(AI2)</f>
        <v>2.5500257462656786E-2</v>
      </c>
      <c r="AK11">
        <v>1984</v>
      </c>
      <c r="AL11">
        <v>404</v>
      </c>
      <c r="AM11" t="s">
        <v>31</v>
      </c>
      <c r="AN11" s="34">
        <f>LN(AM2)</f>
        <v>2.5383803037078032E-2</v>
      </c>
      <c r="AO11">
        <v>1984</v>
      </c>
      <c r="AP11">
        <v>404</v>
      </c>
      <c r="AQ11" t="s">
        <v>31</v>
      </c>
      <c r="AR11" s="34">
        <f>LN(AQ2)</f>
        <v>2.5540912529187904E-2</v>
      </c>
      <c r="AS11">
        <v>1984</v>
      </c>
      <c r="AT11">
        <v>404</v>
      </c>
      <c r="AU11" t="s">
        <v>31</v>
      </c>
      <c r="AV11" s="34">
        <f>LN(AU2)</f>
        <v>2.6061640416768651E-2</v>
      </c>
      <c r="AW11">
        <v>1982</v>
      </c>
      <c r="AX11">
        <v>286</v>
      </c>
      <c r="AY11" t="s">
        <v>31</v>
      </c>
      <c r="AZ11" s="34">
        <f>LN(AY2)</f>
        <v>2.6741097427523224E-2</v>
      </c>
      <c r="BA11">
        <v>1982</v>
      </c>
      <c r="BB11">
        <v>286</v>
      </c>
      <c r="BC11" t="s">
        <v>31</v>
      </c>
      <c r="BD11" s="34">
        <f>LN(BC2)</f>
        <v>2.6810686015552306E-2</v>
      </c>
      <c r="BE11">
        <v>1982</v>
      </c>
      <c r="BF11">
        <v>286</v>
      </c>
      <c r="BG11" t="s">
        <v>31</v>
      </c>
      <c r="BH11" s="34">
        <f>LN(BG2)</f>
        <v>2.6744569696654858E-2</v>
      </c>
      <c r="BI11">
        <v>1982</v>
      </c>
      <c r="BJ11">
        <v>286</v>
      </c>
      <c r="BK11" t="s">
        <v>31</v>
      </c>
      <c r="BL11" s="34">
        <f>LN(BK2)</f>
        <v>2.6738478992018613E-2</v>
      </c>
      <c r="BM11">
        <v>1982</v>
      </c>
      <c r="BN11">
        <v>286</v>
      </c>
      <c r="BO11" t="s">
        <v>31</v>
      </c>
      <c r="BP11" s="34">
        <f>LN(BO2)</f>
        <v>2.6783924042039733E-2</v>
      </c>
      <c r="BQ11">
        <v>1982</v>
      </c>
      <c r="BR11">
        <v>286</v>
      </c>
      <c r="BS11" t="s">
        <v>31</v>
      </c>
      <c r="BT11" s="34">
        <f>LN(BS2)</f>
        <v>2.7024864115299044E-2</v>
      </c>
      <c r="BU11">
        <v>1982</v>
      </c>
      <c r="BV11">
        <v>286</v>
      </c>
      <c r="BW11" t="s">
        <v>31</v>
      </c>
      <c r="BX11" s="34">
        <f>LN(BW2)</f>
        <v>2.6773541479659511E-2</v>
      </c>
      <c r="BY11">
        <v>1982</v>
      </c>
      <c r="BZ11">
        <v>286</v>
      </c>
      <c r="CA11" t="s">
        <v>31</v>
      </c>
      <c r="CB11" s="34">
        <f>LN(CA2)</f>
        <v>2.6412871285555323E-2</v>
      </c>
      <c r="CC11">
        <v>1982</v>
      </c>
      <c r="CD11">
        <v>286</v>
      </c>
      <c r="CE11" t="s">
        <v>31</v>
      </c>
      <c r="CF11" s="34">
        <f>LN(CE2)</f>
        <v>2.6385073130860855E-2</v>
      </c>
      <c r="CG11">
        <v>1982</v>
      </c>
      <c r="CH11">
        <v>286</v>
      </c>
      <c r="CI11" t="s">
        <v>31</v>
      </c>
      <c r="CJ11" s="34">
        <f>LN(CI2)</f>
        <v>2.6404736089810265E-2</v>
      </c>
      <c r="CK11">
        <v>1982</v>
      </c>
      <c r="CL11">
        <v>286</v>
      </c>
      <c r="CM11" t="s">
        <v>31</v>
      </c>
      <c r="CN11" s="34">
        <f>LN(CM2)</f>
        <v>2.6285318063214227E-2</v>
      </c>
      <c r="CO11">
        <v>1982</v>
      </c>
      <c r="CP11">
        <v>286</v>
      </c>
      <c r="CQ11" t="s">
        <v>31</v>
      </c>
      <c r="CR11" s="34">
        <f>LN(CQ2)</f>
        <v>2.6320681423609271E-2</v>
      </c>
      <c r="CS11">
        <v>1982</v>
      </c>
      <c r="CT11">
        <v>286</v>
      </c>
      <c r="CU11" t="s">
        <v>31</v>
      </c>
      <c r="CV11" s="34">
        <f>LN(CU2)</f>
        <v>2.6206687285406559E-2</v>
      </c>
      <c r="CW11">
        <v>1982</v>
      </c>
      <c r="CX11">
        <v>286</v>
      </c>
    </row>
    <row r="12" spans="2:104">
      <c r="B12">
        <v>2.6741097427523224E-2</v>
      </c>
      <c r="C12" s="33">
        <v>0.56605063211045248</v>
      </c>
      <c r="D12">
        <v>27.392742457790831</v>
      </c>
      <c r="E12">
        <v>1984</v>
      </c>
      <c r="F12">
        <v>404</v>
      </c>
      <c r="G12" t="s">
        <v>32</v>
      </c>
      <c r="H12" s="34">
        <f>LN(H9)</f>
        <v>3.701792246706468E-2</v>
      </c>
      <c r="I12">
        <v>1985</v>
      </c>
      <c r="J12">
        <v>446</v>
      </c>
      <c r="K12" t="s">
        <v>32</v>
      </c>
      <c r="L12" s="34">
        <f>LN(L9)</f>
        <v>4.0783117875955649E-2</v>
      </c>
      <c r="M12">
        <v>1985</v>
      </c>
      <c r="N12">
        <v>446</v>
      </c>
      <c r="O12" t="s">
        <v>32</v>
      </c>
      <c r="P12" s="34">
        <f>LN(P9)</f>
        <v>3.9340626840977749E-2</v>
      </c>
      <c r="Q12">
        <v>1985</v>
      </c>
      <c r="R12">
        <v>446</v>
      </c>
      <c r="S12" t="s">
        <v>32</v>
      </c>
      <c r="T12" s="34">
        <f>LN(T9)</f>
        <v>3.8978852943399547E-2</v>
      </c>
      <c r="U12">
        <v>1985</v>
      </c>
      <c r="V12">
        <v>446</v>
      </c>
      <c r="W12" t="s">
        <v>32</v>
      </c>
      <c r="X12" s="34">
        <f>LN(X9)</f>
        <v>3.774378949760087E-2</v>
      </c>
      <c r="Y12">
        <v>1985</v>
      </c>
      <c r="Z12">
        <v>446</v>
      </c>
      <c r="AA12" t="s">
        <v>32</v>
      </c>
      <c r="AB12" s="34">
        <f>LN(AB9)</f>
        <v>3.7118938874988849E-2</v>
      </c>
      <c r="AC12">
        <v>1985</v>
      </c>
      <c r="AD12">
        <v>446</v>
      </c>
      <c r="AE12" t="s">
        <v>32</v>
      </c>
      <c r="AF12" s="34">
        <f>LN(AF9)</f>
        <v>3.7148549534761197E-2</v>
      </c>
      <c r="AG12">
        <v>1985</v>
      </c>
      <c r="AH12">
        <v>446</v>
      </c>
      <c r="AI12" t="s">
        <v>32</v>
      </c>
      <c r="AJ12" s="34">
        <f>LN(AJ9)</f>
        <v>3.5596938192320654E-2</v>
      </c>
      <c r="AK12">
        <v>1985</v>
      </c>
      <c r="AL12">
        <v>446</v>
      </c>
      <c r="AM12" t="s">
        <v>32</v>
      </c>
      <c r="AN12" s="34">
        <f>LN(AN9)</f>
        <v>3.5093132759257378E-2</v>
      </c>
      <c r="AO12">
        <v>1985</v>
      </c>
      <c r="AP12">
        <v>446</v>
      </c>
      <c r="AQ12" t="s">
        <v>32</v>
      </c>
      <c r="AR12" s="34">
        <f>LN(AR9)</f>
        <v>3.5121580984379265E-2</v>
      </c>
      <c r="AS12">
        <v>1985</v>
      </c>
      <c r="AT12">
        <v>446</v>
      </c>
      <c r="AU12" t="s">
        <v>32</v>
      </c>
      <c r="AV12" s="34">
        <f>LN(AV9)</f>
        <v>3.6135008227985793E-2</v>
      </c>
      <c r="AW12">
        <v>1985</v>
      </c>
      <c r="AX12">
        <v>446</v>
      </c>
      <c r="AY12" t="s">
        <v>32</v>
      </c>
      <c r="AZ12" s="34">
        <f>LN(AZ9)</f>
        <v>3.7262858950362895E-2</v>
      </c>
      <c r="BA12">
        <v>1984</v>
      </c>
      <c r="BB12">
        <v>404</v>
      </c>
      <c r="BC12" t="s">
        <v>32</v>
      </c>
      <c r="BD12" s="34">
        <f>LN(BD9)</f>
        <v>3.731731091308E-2</v>
      </c>
      <c r="BE12">
        <v>1984</v>
      </c>
      <c r="BF12">
        <v>404</v>
      </c>
      <c r="BG12" t="s">
        <v>32</v>
      </c>
      <c r="BH12" s="34">
        <f>LN(BH9)</f>
        <v>3.7119864083761694E-2</v>
      </c>
      <c r="BI12">
        <v>1984</v>
      </c>
      <c r="BJ12">
        <v>404</v>
      </c>
      <c r="BK12" t="s">
        <v>32</v>
      </c>
      <c r="BL12" s="34">
        <f>LN(BL9)</f>
        <v>3.7274378423864427E-2</v>
      </c>
      <c r="BM12">
        <v>1984</v>
      </c>
      <c r="BN12">
        <v>404</v>
      </c>
      <c r="BO12" t="s">
        <v>32</v>
      </c>
      <c r="BP12" s="34">
        <f>LN(BP9)</f>
        <v>3.7341979585906349E-2</v>
      </c>
      <c r="BQ12">
        <v>1984</v>
      </c>
      <c r="BR12">
        <v>404</v>
      </c>
      <c r="BS12" t="s">
        <v>32</v>
      </c>
      <c r="BT12" s="34">
        <f>LN(BT9)</f>
        <v>3.7607088351844634E-2</v>
      </c>
      <c r="BU12">
        <v>1984</v>
      </c>
      <c r="BV12">
        <v>404</v>
      </c>
      <c r="BW12" t="s">
        <v>32</v>
      </c>
      <c r="BX12" s="34">
        <f>LN(BX9)</f>
        <v>3.7423406570834261E-2</v>
      </c>
      <c r="BY12">
        <v>1984</v>
      </c>
      <c r="BZ12">
        <v>404</v>
      </c>
      <c r="CA12" t="s">
        <v>32</v>
      </c>
      <c r="CB12" s="34">
        <f>LN(CB9)</f>
        <v>3.7071278682093152E-2</v>
      </c>
      <c r="CC12">
        <v>1984</v>
      </c>
      <c r="CD12">
        <v>404</v>
      </c>
      <c r="CE12" t="s">
        <v>32</v>
      </c>
      <c r="CF12" s="34">
        <f>LN(CF9)</f>
        <v>3.7094254271236478E-2</v>
      </c>
      <c r="CG12">
        <v>1984</v>
      </c>
      <c r="CH12">
        <v>404</v>
      </c>
      <c r="CI12" t="s">
        <v>32</v>
      </c>
      <c r="CJ12" s="34">
        <f>LN(CJ9)</f>
        <v>3.7176404865526966E-2</v>
      </c>
      <c r="CK12">
        <v>1984</v>
      </c>
      <c r="CL12">
        <v>404</v>
      </c>
      <c r="CM12" t="s">
        <v>32</v>
      </c>
      <c r="CN12" s="34">
        <f>LN(CN9)</f>
        <v>3.7107220828815762E-2</v>
      </c>
      <c r="CO12">
        <v>1984</v>
      </c>
      <c r="CP12">
        <v>404</v>
      </c>
      <c r="CQ12" t="s">
        <v>32</v>
      </c>
      <c r="CR12" s="34">
        <f>LN(CR9)</f>
        <v>3.7218783439093579E-2</v>
      </c>
      <c r="CS12">
        <v>1984</v>
      </c>
      <c r="CT12">
        <v>404</v>
      </c>
      <c r="CU12" t="s">
        <v>32</v>
      </c>
      <c r="CV12" s="34">
        <f>LN(CV9)</f>
        <v>3.7171136435288007E-2</v>
      </c>
      <c r="CW12">
        <v>1984</v>
      </c>
      <c r="CX12">
        <v>404</v>
      </c>
    </row>
    <row r="13" spans="2:104">
      <c r="B13">
        <v>2.6810686015552306E-2</v>
      </c>
      <c r="C13" s="33">
        <v>0.56800317870101258</v>
      </c>
      <c r="D13">
        <v>27.611468799363642</v>
      </c>
      <c r="E13">
        <v>1985</v>
      </c>
      <c r="F13">
        <v>446</v>
      </c>
      <c r="G13" t="s">
        <v>33</v>
      </c>
      <c r="H13" s="34">
        <f>LN(H10)</f>
        <v>1.6433560114774273E-2</v>
      </c>
      <c r="I13">
        <v>1987</v>
      </c>
      <c r="J13">
        <v>535</v>
      </c>
      <c r="K13" t="s">
        <v>33</v>
      </c>
      <c r="L13" s="34">
        <f>LN(L10)</f>
        <v>2.3360068008656022E-2</v>
      </c>
      <c r="M13">
        <v>1987</v>
      </c>
      <c r="N13">
        <v>535</v>
      </c>
      <c r="O13" t="s">
        <v>33</v>
      </c>
      <c r="P13" s="34">
        <f>LN(P10)</f>
        <v>1.7650436888223271E-2</v>
      </c>
      <c r="Q13">
        <v>1987</v>
      </c>
      <c r="R13">
        <v>535</v>
      </c>
      <c r="S13" t="s">
        <v>33</v>
      </c>
      <c r="T13" s="34">
        <f>LN(T10)</f>
        <v>1.7297834113408298E-2</v>
      </c>
      <c r="U13">
        <v>1987</v>
      </c>
      <c r="V13">
        <v>535</v>
      </c>
      <c r="W13" t="s">
        <v>33</v>
      </c>
      <c r="X13" s="34">
        <f>LN(X10)</f>
        <v>1.5903518782592597E-2</v>
      </c>
      <c r="Y13">
        <v>1987</v>
      </c>
      <c r="Z13">
        <v>535</v>
      </c>
      <c r="AA13" t="s">
        <v>33</v>
      </c>
      <c r="AB13" s="34">
        <f>LN(AB10)</f>
        <v>1.5560981582107104E-2</v>
      </c>
      <c r="AC13">
        <v>1987</v>
      </c>
      <c r="AD13">
        <v>535</v>
      </c>
      <c r="AE13" t="s">
        <v>33</v>
      </c>
      <c r="AF13" s="34">
        <f>LN(AF10)</f>
        <v>1.5678899683243444E-2</v>
      </c>
      <c r="AG13">
        <v>1987</v>
      </c>
      <c r="AH13">
        <v>535</v>
      </c>
      <c r="AI13" t="s">
        <v>33</v>
      </c>
      <c r="AJ13" s="34">
        <f>LN(AJ10)</f>
        <v>1.5300593094527838E-2</v>
      </c>
      <c r="AK13">
        <v>1987</v>
      </c>
      <c r="AL13">
        <v>535</v>
      </c>
      <c r="AM13" t="s">
        <v>33</v>
      </c>
      <c r="AN13" s="34">
        <f>LN(AN10)</f>
        <v>1.5579277185453291E-2</v>
      </c>
      <c r="AO13">
        <v>1987</v>
      </c>
      <c r="AP13">
        <v>535</v>
      </c>
      <c r="AQ13" t="s">
        <v>33</v>
      </c>
      <c r="AR13" s="34">
        <f>LN(AR10)</f>
        <v>1.5867566234538936E-2</v>
      </c>
      <c r="AS13">
        <v>1987</v>
      </c>
      <c r="AT13">
        <v>535</v>
      </c>
      <c r="AU13" t="s">
        <v>33</v>
      </c>
      <c r="AV13" s="34">
        <f>LN(AV10)</f>
        <v>1.588576640824834E-2</v>
      </c>
      <c r="AW13">
        <v>1987</v>
      </c>
      <c r="AX13">
        <v>535</v>
      </c>
      <c r="AY13" t="s">
        <v>33</v>
      </c>
      <c r="AZ13" s="34">
        <f>LN(AZ10)</f>
        <v>1.6107450160839431E-2</v>
      </c>
      <c r="BA13">
        <v>1987</v>
      </c>
      <c r="BB13">
        <v>535</v>
      </c>
      <c r="BC13" t="s">
        <v>33</v>
      </c>
      <c r="BD13" s="34">
        <f>LN(BD10)</f>
        <v>1.6192498770383555E-2</v>
      </c>
      <c r="BE13">
        <v>1985</v>
      </c>
      <c r="BF13">
        <v>446</v>
      </c>
      <c r="BG13" t="s">
        <v>33</v>
      </c>
      <c r="BH13" s="34">
        <f>LN(BH10)</f>
        <v>1.6260499003724203E-2</v>
      </c>
      <c r="BI13">
        <v>1985</v>
      </c>
      <c r="BJ13">
        <v>446</v>
      </c>
      <c r="BK13" t="s">
        <v>33</v>
      </c>
      <c r="BL13" s="34">
        <f>LN(BL10)</f>
        <v>1.6090391330596355E-2</v>
      </c>
      <c r="BM13">
        <v>1985</v>
      </c>
      <c r="BN13">
        <v>446</v>
      </c>
      <c r="BO13" t="s">
        <v>33</v>
      </c>
      <c r="BP13" s="34">
        <f>LN(BP10)</f>
        <v>1.6113205400329053E-2</v>
      </c>
      <c r="BQ13">
        <v>1985</v>
      </c>
      <c r="BR13">
        <v>446</v>
      </c>
      <c r="BS13" t="s">
        <v>33</v>
      </c>
      <c r="BT13" s="34">
        <f>LN(BT10)</f>
        <v>1.6329457621431835E-2</v>
      </c>
      <c r="BU13">
        <v>1985</v>
      </c>
      <c r="BV13">
        <v>446</v>
      </c>
      <c r="BW13" t="s">
        <v>33</v>
      </c>
      <c r="BX13" s="34">
        <f>LN(BX10)</f>
        <v>1.6009034748819553E-2</v>
      </c>
      <c r="BY13">
        <v>1985</v>
      </c>
      <c r="BZ13">
        <v>446</v>
      </c>
      <c r="CA13" t="s">
        <v>33</v>
      </c>
      <c r="CB13" s="34">
        <f>LN(CB10)</f>
        <v>1.5639637273189646E-2</v>
      </c>
      <c r="CC13">
        <v>1985</v>
      </c>
      <c r="CD13">
        <v>446</v>
      </c>
      <c r="CE13" t="s">
        <v>33</v>
      </c>
      <c r="CF13" s="34">
        <f>LN(CF10)</f>
        <v>1.5559962803174093E-2</v>
      </c>
      <c r="CG13">
        <v>1985</v>
      </c>
      <c r="CH13">
        <v>446</v>
      </c>
      <c r="CI13" t="s">
        <v>33</v>
      </c>
      <c r="CJ13" s="34">
        <f>LN(CJ10)</f>
        <v>1.5515773873324951E-2</v>
      </c>
      <c r="CK13">
        <v>1985</v>
      </c>
      <c r="CL13">
        <v>446</v>
      </c>
      <c r="CM13" t="s">
        <v>33</v>
      </c>
      <c r="CN13" s="34">
        <f>LN(CN10)</f>
        <v>1.5345019279836034E-2</v>
      </c>
      <c r="CO13">
        <v>1985</v>
      </c>
      <c r="CP13">
        <v>446</v>
      </c>
      <c r="CQ13" t="s">
        <v>33</v>
      </c>
      <c r="CR13" s="34">
        <f>LN(CR10)</f>
        <v>1.530250095176741E-2</v>
      </c>
      <c r="CS13">
        <v>1985</v>
      </c>
      <c r="CT13">
        <v>446</v>
      </c>
      <c r="CU13" t="s">
        <v>33</v>
      </c>
      <c r="CV13" s="34">
        <f>LN(CV10)</f>
        <v>1.5120684995902512E-2</v>
      </c>
      <c r="CW13">
        <v>1985</v>
      </c>
      <c r="CX13">
        <v>446</v>
      </c>
    </row>
    <row r="14" spans="2:104">
      <c r="B14">
        <v>2.6744569696654858E-2</v>
      </c>
      <c r="C14" s="33">
        <v>0.57302197511345265</v>
      </c>
      <c r="D14">
        <v>28.182859013833149</v>
      </c>
      <c r="E14">
        <v>1987</v>
      </c>
      <c r="F14">
        <v>535</v>
      </c>
      <c r="G14" t="s">
        <v>34</v>
      </c>
      <c r="H14" s="34">
        <f>H12-H11</f>
        <v>1.0239217614516793E-2</v>
      </c>
      <c r="I14">
        <v>1990</v>
      </c>
      <c r="J14">
        <v>501</v>
      </c>
      <c r="K14" t="s">
        <v>34</v>
      </c>
      <c r="L14" s="34">
        <f>L12-L11</f>
        <v>8.6735800802547405E-3</v>
      </c>
      <c r="M14">
        <v>1990</v>
      </c>
      <c r="N14">
        <v>501</v>
      </c>
      <c r="O14" t="s">
        <v>34</v>
      </c>
      <c r="P14" s="34">
        <f>P12-P11</f>
        <v>1.0786288086613052E-2</v>
      </c>
      <c r="Q14">
        <v>1990</v>
      </c>
      <c r="R14">
        <v>501</v>
      </c>
      <c r="S14" t="s">
        <v>34</v>
      </c>
      <c r="T14" s="34">
        <f>T12-T11</f>
        <v>1.0781752243618065E-2</v>
      </c>
      <c r="U14">
        <v>1990</v>
      </c>
      <c r="V14">
        <v>501</v>
      </c>
      <c r="W14" t="s">
        <v>34</v>
      </c>
      <c r="X14" s="34">
        <f>X12-X11</f>
        <v>1.0860511864387429E-2</v>
      </c>
      <c r="Y14">
        <v>1990</v>
      </c>
      <c r="Z14">
        <v>501</v>
      </c>
      <c r="AA14" t="s">
        <v>34</v>
      </c>
      <c r="AB14" s="34">
        <f>AB12-AB11</f>
        <v>1.0720886581015394E-2</v>
      </c>
      <c r="AC14">
        <v>1990</v>
      </c>
      <c r="AD14">
        <v>501</v>
      </c>
      <c r="AE14" t="s">
        <v>34</v>
      </c>
      <c r="AF14" s="34">
        <f>AF12-AF11</f>
        <v>1.0677207799251784E-2</v>
      </c>
      <c r="AG14">
        <v>1990</v>
      </c>
      <c r="AH14">
        <v>501</v>
      </c>
      <c r="AI14" t="s">
        <v>34</v>
      </c>
      <c r="AJ14" s="34">
        <f>AJ12-AJ11</f>
        <v>1.0096680729663868E-2</v>
      </c>
      <c r="AK14">
        <v>1990</v>
      </c>
      <c r="AL14">
        <v>501</v>
      </c>
      <c r="AM14" t="s">
        <v>34</v>
      </c>
      <c r="AN14" s="34">
        <f>AN12-AN11</f>
        <v>9.7093297221793468E-3</v>
      </c>
      <c r="AO14">
        <v>1990</v>
      </c>
      <c r="AP14">
        <v>501</v>
      </c>
      <c r="AQ14" t="s">
        <v>34</v>
      </c>
      <c r="AR14" s="34">
        <f>AR12-AR11</f>
        <v>9.5806684551913608E-3</v>
      </c>
      <c r="AS14">
        <v>1990</v>
      </c>
      <c r="AT14">
        <v>501</v>
      </c>
      <c r="AU14" t="s">
        <v>34</v>
      </c>
      <c r="AV14" s="34">
        <f>AV12-AV11</f>
        <v>1.0073367811217142E-2</v>
      </c>
      <c r="AW14">
        <v>1990</v>
      </c>
      <c r="AX14">
        <v>501</v>
      </c>
      <c r="AY14" t="s">
        <v>34</v>
      </c>
      <c r="AZ14" s="34">
        <f>AZ12-AZ11</f>
        <v>1.0521761522839672E-2</v>
      </c>
      <c r="BA14">
        <v>1990</v>
      </c>
      <c r="BB14">
        <v>501</v>
      </c>
      <c r="BC14" t="s">
        <v>34</v>
      </c>
      <c r="BD14" s="34">
        <f>BD12-BD11</f>
        <v>1.0506624897527694E-2</v>
      </c>
      <c r="BE14">
        <v>1990</v>
      </c>
      <c r="BF14">
        <v>501</v>
      </c>
      <c r="BG14" t="s">
        <v>34</v>
      </c>
      <c r="BH14" s="34">
        <f>BH12-BH11</f>
        <v>1.0375294387106836E-2</v>
      </c>
      <c r="BI14">
        <v>1987</v>
      </c>
      <c r="BJ14">
        <v>535</v>
      </c>
      <c r="BK14" t="s">
        <v>34</v>
      </c>
      <c r="BL14" s="34">
        <f>BL12-BL11</f>
        <v>1.0535899431845814E-2</v>
      </c>
      <c r="BM14">
        <v>1987</v>
      </c>
      <c r="BN14">
        <v>535</v>
      </c>
      <c r="BO14" t="s">
        <v>34</v>
      </c>
      <c r="BP14" s="34">
        <f>BP12-BP11</f>
        <v>1.0558055543866615E-2</v>
      </c>
      <c r="BQ14">
        <v>1987</v>
      </c>
      <c r="BR14">
        <v>535</v>
      </c>
      <c r="BS14" t="s">
        <v>34</v>
      </c>
      <c r="BT14" s="34">
        <f>BT12-BT11</f>
        <v>1.058222423654559E-2</v>
      </c>
      <c r="BU14">
        <v>1987</v>
      </c>
      <c r="BV14">
        <v>535</v>
      </c>
      <c r="BW14" t="s">
        <v>34</v>
      </c>
      <c r="BX14" s="34">
        <f>BX12-BX11</f>
        <v>1.064986509117475E-2</v>
      </c>
      <c r="BY14">
        <v>1987</v>
      </c>
      <c r="BZ14">
        <v>535</v>
      </c>
      <c r="CA14" t="s">
        <v>34</v>
      </c>
      <c r="CB14" s="34">
        <f>CB12-CB11</f>
        <v>1.0658407396537829E-2</v>
      </c>
      <c r="CC14">
        <v>1987</v>
      </c>
      <c r="CD14">
        <v>535</v>
      </c>
      <c r="CE14" t="s">
        <v>34</v>
      </c>
      <c r="CF14" s="34">
        <f>CF12-CF11</f>
        <v>1.0709181140375622E-2</v>
      </c>
      <c r="CG14">
        <v>1987</v>
      </c>
      <c r="CH14">
        <v>535</v>
      </c>
      <c r="CI14" t="s">
        <v>34</v>
      </c>
      <c r="CJ14" s="34">
        <f>CJ12-CJ11</f>
        <v>1.0771668775716701E-2</v>
      </c>
      <c r="CK14">
        <v>1987</v>
      </c>
      <c r="CL14">
        <v>535</v>
      </c>
      <c r="CM14" t="s">
        <v>34</v>
      </c>
      <c r="CN14" s="34">
        <f>CN12-CN11</f>
        <v>1.0821902765601535E-2</v>
      </c>
      <c r="CO14">
        <v>1987</v>
      </c>
      <c r="CP14">
        <v>535</v>
      </c>
      <c r="CQ14" t="s">
        <v>34</v>
      </c>
      <c r="CR14" s="34">
        <f>CR12-CR11</f>
        <v>1.0898102015484308E-2</v>
      </c>
      <c r="CS14">
        <v>1987</v>
      </c>
      <c r="CT14">
        <v>535</v>
      </c>
      <c r="CU14" t="s">
        <v>34</v>
      </c>
      <c r="CV14" s="34">
        <f>CV12-CV11</f>
        <v>1.0964449149881449E-2</v>
      </c>
      <c r="CW14">
        <v>1987</v>
      </c>
      <c r="CX14">
        <v>535</v>
      </c>
    </row>
    <row r="15" spans="2:104">
      <c r="B15">
        <v>2.6738478992018613E-2</v>
      </c>
      <c r="C15" s="33">
        <v>0.56534052339543073</v>
      </c>
      <c r="D15">
        <v>27.313682618968212</v>
      </c>
      <c r="E15">
        <v>1990</v>
      </c>
      <c r="F15">
        <v>501</v>
      </c>
      <c r="G15" t="s">
        <v>35</v>
      </c>
      <c r="H15" s="34">
        <f>H11-H13</f>
        <v>1.0345144737773614E-2</v>
      </c>
      <c r="I15">
        <v>1991</v>
      </c>
      <c r="J15">
        <v>501</v>
      </c>
      <c r="K15" t="s">
        <v>35</v>
      </c>
      <c r="L15" s="34">
        <f>L11-L13</f>
        <v>8.7494697870448869E-3</v>
      </c>
      <c r="M15">
        <v>1991</v>
      </c>
      <c r="N15">
        <v>501</v>
      </c>
      <c r="O15" t="s">
        <v>35</v>
      </c>
      <c r="P15" s="34">
        <f>P11-P13</f>
        <v>1.0903901866141427E-2</v>
      </c>
      <c r="Q15">
        <v>1991</v>
      </c>
      <c r="R15">
        <v>501</v>
      </c>
      <c r="S15" t="s">
        <v>35</v>
      </c>
      <c r="T15" s="34">
        <f>T11-T13</f>
        <v>1.0899266586373184E-2</v>
      </c>
      <c r="U15">
        <v>1991</v>
      </c>
      <c r="V15">
        <v>501</v>
      </c>
      <c r="W15" t="s">
        <v>35</v>
      </c>
      <c r="X15" s="34">
        <f>X11-X13</f>
        <v>1.0979758850620844E-2</v>
      </c>
      <c r="Y15">
        <v>1991</v>
      </c>
      <c r="Z15">
        <v>501</v>
      </c>
      <c r="AA15" t="s">
        <v>35</v>
      </c>
      <c r="AB15" s="34">
        <f>AB11-AB13</f>
        <v>1.0837070711866351E-2</v>
      </c>
      <c r="AC15">
        <v>1991</v>
      </c>
      <c r="AD15">
        <v>501</v>
      </c>
      <c r="AE15" t="s">
        <v>35</v>
      </c>
      <c r="AF15" s="34">
        <f>AF11-AF13</f>
        <v>1.0792442052265969E-2</v>
      </c>
      <c r="AG15">
        <v>1991</v>
      </c>
      <c r="AH15">
        <v>501</v>
      </c>
      <c r="AI15" t="s">
        <v>35</v>
      </c>
      <c r="AJ15" s="34">
        <f>AJ11-AJ13</f>
        <v>1.0199664368128948E-2</v>
      </c>
      <c r="AK15">
        <v>1991</v>
      </c>
      <c r="AL15">
        <v>501</v>
      </c>
      <c r="AM15" t="s">
        <v>35</v>
      </c>
      <c r="AN15" s="34">
        <f>AN11-AN13</f>
        <v>9.8045258516247409E-3</v>
      </c>
      <c r="AO15">
        <v>1991</v>
      </c>
      <c r="AP15">
        <v>501</v>
      </c>
      <c r="AQ15" t="s">
        <v>35</v>
      </c>
      <c r="AR15" s="34">
        <f>AR11-AR13</f>
        <v>9.6733462946489678E-3</v>
      </c>
      <c r="AS15">
        <v>1991</v>
      </c>
      <c r="AT15">
        <v>501</v>
      </c>
      <c r="AU15" t="s">
        <v>35</v>
      </c>
      <c r="AV15" s="34">
        <f>AV11-AV13</f>
        <v>1.0175874008520311E-2</v>
      </c>
      <c r="AW15">
        <v>1991</v>
      </c>
      <c r="AX15">
        <v>501</v>
      </c>
      <c r="AY15" t="s">
        <v>35</v>
      </c>
      <c r="AZ15" s="34">
        <f>AZ11-AZ13</f>
        <v>1.0633647266683793E-2</v>
      </c>
      <c r="BA15">
        <v>1991</v>
      </c>
      <c r="BB15">
        <v>501</v>
      </c>
      <c r="BC15" t="s">
        <v>35</v>
      </c>
      <c r="BD15" s="34">
        <f>BD11-BD13</f>
        <v>1.0618187245168751E-2</v>
      </c>
      <c r="BE15">
        <v>1991</v>
      </c>
      <c r="BF15">
        <v>501</v>
      </c>
      <c r="BG15" t="s">
        <v>35</v>
      </c>
      <c r="BH15" s="34">
        <f>BH11-BH13</f>
        <v>1.0484070692930655E-2</v>
      </c>
      <c r="BI15">
        <v>1991</v>
      </c>
      <c r="BJ15">
        <v>501</v>
      </c>
      <c r="BK15" t="s">
        <v>35</v>
      </c>
      <c r="BL15" s="34">
        <f>BL11-BL13</f>
        <v>1.0648087661422258E-2</v>
      </c>
      <c r="BM15">
        <v>1990</v>
      </c>
      <c r="BN15">
        <v>501</v>
      </c>
      <c r="BO15" t="s">
        <v>35</v>
      </c>
      <c r="BP15" s="34">
        <f>BP11-BP13</f>
        <v>1.067071864171068E-2</v>
      </c>
      <c r="BQ15">
        <v>1990</v>
      </c>
      <c r="BR15">
        <v>501</v>
      </c>
      <c r="BS15" t="s">
        <v>35</v>
      </c>
      <c r="BT15" s="34">
        <f>BT11-BT13</f>
        <v>1.0695406493867209E-2</v>
      </c>
      <c r="BU15">
        <v>1990</v>
      </c>
      <c r="BV15">
        <v>501</v>
      </c>
      <c r="BW15" t="s">
        <v>35</v>
      </c>
      <c r="BX15" s="34">
        <f>BX11-BX13</f>
        <v>1.0764506730839958E-2</v>
      </c>
      <c r="BY15">
        <v>1990</v>
      </c>
      <c r="BZ15">
        <v>501</v>
      </c>
      <c r="CA15" t="s">
        <v>35</v>
      </c>
      <c r="CB15" s="34">
        <f>CB11-CB13</f>
        <v>1.0773234012365678E-2</v>
      </c>
      <c r="CC15">
        <v>1990</v>
      </c>
      <c r="CD15">
        <v>501</v>
      </c>
      <c r="CE15" t="s">
        <v>35</v>
      </c>
      <c r="CF15" s="34">
        <f>CF11-CF13</f>
        <v>1.0825110327686762E-2</v>
      </c>
      <c r="CG15">
        <v>1990</v>
      </c>
      <c r="CH15">
        <v>501</v>
      </c>
      <c r="CI15" t="s">
        <v>35</v>
      </c>
      <c r="CJ15" s="34">
        <f>CJ11-CJ13</f>
        <v>1.0888962216485314E-2</v>
      </c>
      <c r="CK15">
        <v>1990</v>
      </c>
      <c r="CL15">
        <v>501</v>
      </c>
      <c r="CM15" t="s">
        <v>35</v>
      </c>
      <c r="CN15" s="34">
        <f>CN11-CN13</f>
        <v>1.0940298783378193E-2</v>
      </c>
      <c r="CO15">
        <v>1990</v>
      </c>
      <c r="CP15">
        <v>501</v>
      </c>
      <c r="CQ15" t="s">
        <v>35</v>
      </c>
      <c r="CR15" s="34">
        <f>CR11-CR13</f>
        <v>1.1018180471841861E-2</v>
      </c>
      <c r="CS15">
        <v>1990</v>
      </c>
      <c r="CT15">
        <v>501</v>
      </c>
      <c r="CU15" t="s">
        <v>35</v>
      </c>
      <c r="CV15" s="34">
        <f>CV11-CV13</f>
        <v>1.1086002289504047E-2</v>
      </c>
      <c r="CW15">
        <v>1990</v>
      </c>
      <c r="CX15">
        <v>501</v>
      </c>
    </row>
    <row r="16" spans="2:104">
      <c r="B16">
        <v>2.6783924042039733E-2</v>
      </c>
      <c r="C16" s="33">
        <v>0.56511488940046428</v>
      </c>
      <c r="D16">
        <v>27.288615747384981</v>
      </c>
      <c r="E16">
        <v>1991</v>
      </c>
      <c r="F16">
        <v>501</v>
      </c>
      <c r="G16" t="s">
        <v>36</v>
      </c>
      <c r="H16" s="35">
        <f>AVERAGE(H14:H15)</f>
        <v>1.0292181176145204E-2</v>
      </c>
      <c r="I16">
        <v>1993</v>
      </c>
      <c r="J16">
        <v>490</v>
      </c>
      <c r="K16" t="s">
        <v>36</v>
      </c>
      <c r="L16" s="35">
        <f>AVERAGE(L14:L15)</f>
        <v>8.7115249336498137E-3</v>
      </c>
      <c r="M16">
        <v>1993</v>
      </c>
      <c r="N16">
        <v>490</v>
      </c>
      <c r="O16" t="s">
        <v>36</v>
      </c>
      <c r="P16" s="35">
        <f>AVERAGE(P14:P15)</f>
        <v>1.0845094976377239E-2</v>
      </c>
      <c r="Q16">
        <v>1993</v>
      </c>
      <c r="R16">
        <v>490</v>
      </c>
      <c r="S16" t="s">
        <v>36</v>
      </c>
      <c r="T16" s="35">
        <f>AVERAGE(T14:T15)</f>
        <v>1.0840509414995625E-2</v>
      </c>
      <c r="U16">
        <v>1993</v>
      </c>
      <c r="V16">
        <v>490</v>
      </c>
      <c r="W16" t="s">
        <v>36</v>
      </c>
      <c r="X16" s="35">
        <f>AVERAGE(X14:X15)</f>
        <v>1.0920135357504137E-2</v>
      </c>
      <c r="Y16">
        <v>1993</v>
      </c>
      <c r="Z16">
        <v>490</v>
      </c>
      <c r="AA16" t="s">
        <v>36</v>
      </c>
      <c r="AB16" s="35">
        <f>AVERAGE(AB14:AB15)</f>
        <v>1.0778978646440873E-2</v>
      </c>
      <c r="AC16">
        <v>1993</v>
      </c>
      <c r="AD16">
        <v>490</v>
      </c>
      <c r="AE16" t="s">
        <v>36</v>
      </c>
      <c r="AF16" s="35">
        <f>AVERAGE(AF14:AF15)</f>
        <v>1.0734824925758876E-2</v>
      </c>
      <c r="AG16">
        <v>1993</v>
      </c>
      <c r="AH16">
        <v>490</v>
      </c>
      <c r="AI16" t="s">
        <v>36</v>
      </c>
      <c r="AJ16" s="35">
        <f>AVERAGE(AJ14:AJ15)</f>
        <v>1.0148172548896408E-2</v>
      </c>
      <c r="AK16">
        <v>1993</v>
      </c>
      <c r="AL16">
        <v>490</v>
      </c>
      <c r="AM16" t="s">
        <v>36</v>
      </c>
      <c r="AN16" s="35">
        <f>AVERAGE(AN14:AN15)</f>
        <v>9.7569277869020438E-3</v>
      </c>
      <c r="AO16">
        <v>1993</v>
      </c>
      <c r="AP16">
        <v>490</v>
      </c>
      <c r="AQ16" t="s">
        <v>36</v>
      </c>
      <c r="AR16" s="35">
        <f>AVERAGE(AR14:AR15)</f>
        <v>9.6270073749201643E-3</v>
      </c>
      <c r="AS16">
        <v>1993</v>
      </c>
      <c r="AT16">
        <v>490</v>
      </c>
      <c r="AU16" t="s">
        <v>36</v>
      </c>
      <c r="AV16" s="35">
        <f>AVERAGE(AV14:AV15)</f>
        <v>1.0124620909868726E-2</v>
      </c>
      <c r="AW16">
        <v>1993</v>
      </c>
      <c r="AX16">
        <v>490</v>
      </c>
      <c r="AY16" t="s">
        <v>36</v>
      </c>
      <c r="AZ16" s="35">
        <f>AVERAGE(AZ14:AZ15)</f>
        <v>1.0577704394761732E-2</v>
      </c>
      <c r="BA16">
        <v>1993</v>
      </c>
      <c r="BB16">
        <v>490</v>
      </c>
      <c r="BC16" t="s">
        <v>36</v>
      </c>
      <c r="BD16" s="35">
        <f>AVERAGE(BD14:BD15)</f>
        <v>1.0562406071348222E-2</v>
      </c>
      <c r="BE16">
        <v>1993</v>
      </c>
      <c r="BF16">
        <v>490</v>
      </c>
      <c r="BG16" t="s">
        <v>36</v>
      </c>
      <c r="BH16" s="35">
        <f>AVERAGE(BH14:BH15)</f>
        <v>1.0429682540018746E-2</v>
      </c>
      <c r="BI16">
        <v>1993</v>
      </c>
      <c r="BJ16">
        <v>490</v>
      </c>
      <c r="BK16" t="s">
        <v>36</v>
      </c>
      <c r="BL16" s="35">
        <f>AVERAGE(BL14:BL15)</f>
        <v>1.0591993546634036E-2</v>
      </c>
      <c r="BM16">
        <v>1993</v>
      </c>
      <c r="BN16">
        <v>490</v>
      </c>
      <c r="BO16" t="s">
        <v>36</v>
      </c>
      <c r="BP16" s="35">
        <f>AVERAGE(BP14:BP15)</f>
        <v>1.0614387092788648E-2</v>
      </c>
      <c r="BQ16">
        <v>1991</v>
      </c>
      <c r="BR16">
        <v>501</v>
      </c>
      <c r="BS16" t="s">
        <v>36</v>
      </c>
      <c r="BT16" s="35">
        <f>AVERAGE(BT14:BT15)</f>
        <v>1.0638815365206399E-2</v>
      </c>
      <c r="BU16">
        <v>1991</v>
      </c>
      <c r="BV16">
        <v>501</v>
      </c>
      <c r="BW16" t="s">
        <v>36</v>
      </c>
      <c r="BX16" s="35">
        <f>AVERAGE(BX14:BX15)</f>
        <v>1.0707185911007354E-2</v>
      </c>
      <c r="BY16">
        <v>1991</v>
      </c>
      <c r="BZ16">
        <v>501</v>
      </c>
      <c r="CA16" t="s">
        <v>36</v>
      </c>
      <c r="CB16" s="35">
        <f>AVERAGE(CB14:CB15)</f>
        <v>1.0715820704451753E-2</v>
      </c>
      <c r="CC16">
        <v>1991</v>
      </c>
      <c r="CD16">
        <v>501</v>
      </c>
      <c r="CE16" t="s">
        <v>36</v>
      </c>
      <c r="CF16" s="35">
        <f>AVERAGE(CF14:CF15)</f>
        <v>1.0767145734031192E-2</v>
      </c>
      <c r="CG16">
        <v>1991</v>
      </c>
      <c r="CH16">
        <v>501</v>
      </c>
      <c r="CI16" t="s">
        <v>36</v>
      </c>
      <c r="CJ16" s="35">
        <f>AVERAGE(CJ14:CJ15)</f>
        <v>1.0830315496101008E-2</v>
      </c>
      <c r="CK16">
        <v>1991</v>
      </c>
      <c r="CL16">
        <v>501</v>
      </c>
      <c r="CM16" t="s">
        <v>36</v>
      </c>
      <c r="CN16" s="35">
        <f>AVERAGE(CN14:CN15)</f>
        <v>1.0881100774489864E-2</v>
      </c>
      <c r="CO16">
        <v>1991</v>
      </c>
      <c r="CP16">
        <v>501</v>
      </c>
      <c r="CQ16" t="s">
        <v>36</v>
      </c>
      <c r="CR16" s="35">
        <f>AVERAGE(CR14:CR15)</f>
        <v>1.0958141243663084E-2</v>
      </c>
      <c r="CS16">
        <v>1991</v>
      </c>
      <c r="CT16">
        <v>501</v>
      </c>
      <c r="CU16" t="s">
        <v>36</v>
      </c>
      <c r="CV16" s="35">
        <f>AVERAGE(CV14:CV15)</f>
        <v>1.1025225719692748E-2</v>
      </c>
      <c r="CW16">
        <v>1991</v>
      </c>
      <c r="CX16">
        <v>501</v>
      </c>
    </row>
    <row r="17" spans="1:102">
      <c r="B17">
        <v>2.7024864115299044E-2</v>
      </c>
      <c r="C17" s="33">
        <v>0.56826576904992687</v>
      </c>
      <c r="D17">
        <v>27.641035374441959</v>
      </c>
      <c r="E17">
        <v>1993</v>
      </c>
      <c r="F17">
        <v>490</v>
      </c>
      <c r="G17" t="s">
        <v>37</v>
      </c>
      <c r="H17">
        <f>TINV(0.3173,H5)</f>
        <v>1.0232723927652061</v>
      </c>
      <c r="I17">
        <v>1994</v>
      </c>
      <c r="J17">
        <v>545</v>
      </c>
      <c r="K17" t="s">
        <v>37</v>
      </c>
      <c r="L17">
        <f>TINV(0.3173,L5)</f>
        <v>1.0244059354383888</v>
      </c>
      <c r="M17">
        <v>1994</v>
      </c>
      <c r="N17">
        <v>545</v>
      </c>
      <c r="O17" t="s">
        <v>37</v>
      </c>
      <c r="P17">
        <f>TINV(0.3173,P5)</f>
        <v>1.0244059354383888</v>
      </c>
      <c r="Q17">
        <v>1994</v>
      </c>
      <c r="R17">
        <v>545</v>
      </c>
      <c r="S17" t="s">
        <v>37</v>
      </c>
      <c r="T17">
        <f>TINV(0.3173,T5)</f>
        <v>1.0244059354383888</v>
      </c>
      <c r="U17">
        <v>1994</v>
      </c>
      <c r="V17">
        <v>545</v>
      </c>
      <c r="W17" t="s">
        <v>37</v>
      </c>
      <c r="X17">
        <f>TINV(0.3173,X5)</f>
        <v>1.0244059354383888</v>
      </c>
      <c r="Y17">
        <v>1994</v>
      </c>
      <c r="Z17">
        <v>545</v>
      </c>
      <c r="AA17" t="s">
        <v>37</v>
      </c>
      <c r="AB17">
        <f>TINV(0.3173,AB5)</f>
        <v>1.0244059354383888</v>
      </c>
      <c r="AC17">
        <v>1994</v>
      </c>
      <c r="AD17">
        <v>545</v>
      </c>
      <c r="AE17" t="s">
        <v>37</v>
      </c>
      <c r="AF17">
        <f>TINV(0.3173,AF5)</f>
        <v>1.0244059354383888</v>
      </c>
      <c r="AG17">
        <v>1994</v>
      </c>
      <c r="AH17">
        <v>545</v>
      </c>
      <c r="AI17" t="s">
        <v>37</v>
      </c>
      <c r="AJ17">
        <f>TINV(0.3173,AJ5)</f>
        <v>1.0244059354383888</v>
      </c>
      <c r="AK17">
        <v>1994</v>
      </c>
      <c r="AL17">
        <v>545</v>
      </c>
      <c r="AM17" t="s">
        <v>37</v>
      </c>
      <c r="AN17">
        <f>TINV(0.3173,AN5)</f>
        <v>1.0244059354383888</v>
      </c>
      <c r="AO17">
        <v>1994</v>
      </c>
      <c r="AP17">
        <v>545</v>
      </c>
      <c r="AQ17" t="s">
        <v>37</v>
      </c>
      <c r="AR17">
        <f>TINV(0.3173,AR5)</f>
        <v>1.0244059354383888</v>
      </c>
      <c r="AS17">
        <v>1994</v>
      </c>
      <c r="AT17">
        <v>545</v>
      </c>
      <c r="AU17" t="s">
        <v>37</v>
      </c>
      <c r="AV17">
        <f>TINV(0.3173,AV5)</f>
        <v>1.0244059354383888</v>
      </c>
      <c r="AW17">
        <v>1994</v>
      </c>
      <c r="AX17">
        <v>545</v>
      </c>
      <c r="AY17" t="s">
        <v>37</v>
      </c>
      <c r="AZ17">
        <f>TINV(0.3173,AZ5)</f>
        <v>1.0244059354383888</v>
      </c>
      <c r="BA17">
        <v>1994</v>
      </c>
      <c r="BB17">
        <v>545</v>
      </c>
      <c r="BC17" t="s">
        <v>37</v>
      </c>
      <c r="BD17">
        <f>TINV(0.3173,BD5)</f>
        <v>1.0244059354383888</v>
      </c>
      <c r="BE17">
        <v>1994</v>
      </c>
      <c r="BF17">
        <v>545</v>
      </c>
      <c r="BG17" t="s">
        <v>37</v>
      </c>
      <c r="BH17">
        <f>TINV(0.3173,BH5)</f>
        <v>1.0244059354383888</v>
      </c>
      <c r="BI17">
        <v>1994</v>
      </c>
      <c r="BJ17">
        <v>545</v>
      </c>
      <c r="BK17" t="s">
        <v>37</v>
      </c>
      <c r="BL17">
        <f>TINV(0.3173,BL5)</f>
        <v>1.0244059354383888</v>
      </c>
      <c r="BM17">
        <v>1994</v>
      </c>
      <c r="BN17">
        <v>545</v>
      </c>
      <c r="BO17" t="s">
        <v>37</v>
      </c>
      <c r="BP17">
        <f>TINV(0.3173,BP5)</f>
        <v>1.0244059354383888</v>
      </c>
      <c r="BQ17">
        <v>1994</v>
      </c>
      <c r="BR17">
        <v>545</v>
      </c>
      <c r="BS17" t="s">
        <v>37</v>
      </c>
      <c r="BT17">
        <f>TINV(0.3173,BT5)</f>
        <v>1.0244059354383888</v>
      </c>
      <c r="BU17">
        <v>1993</v>
      </c>
      <c r="BV17">
        <v>490</v>
      </c>
      <c r="BW17" t="s">
        <v>37</v>
      </c>
      <c r="BX17">
        <f>TINV(0.3173,BX5)</f>
        <v>1.0244059354383888</v>
      </c>
      <c r="BY17">
        <v>1993</v>
      </c>
      <c r="BZ17">
        <v>490</v>
      </c>
      <c r="CA17" t="s">
        <v>37</v>
      </c>
      <c r="CB17">
        <f>TINV(0.3173,CB5)</f>
        <v>1.0244059354383888</v>
      </c>
      <c r="CC17">
        <v>1993</v>
      </c>
      <c r="CD17">
        <v>490</v>
      </c>
      <c r="CE17" t="s">
        <v>37</v>
      </c>
      <c r="CF17">
        <f>TINV(0.3173,CF5)</f>
        <v>1.0244059354383888</v>
      </c>
      <c r="CG17">
        <v>1993</v>
      </c>
      <c r="CH17">
        <v>490</v>
      </c>
      <c r="CI17" t="s">
        <v>37</v>
      </c>
      <c r="CJ17">
        <f>TINV(0.3173,CJ5)</f>
        <v>1.0244059354383888</v>
      </c>
      <c r="CK17">
        <v>1993</v>
      </c>
      <c r="CL17">
        <v>490</v>
      </c>
      <c r="CM17" t="s">
        <v>37</v>
      </c>
      <c r="CN17">
        <f>TINV(0.3173,CN5)</f>
        <v>1.0244059354383888</v>
      </c>
      <c r="CO17">
        <v>1993</v>
      </c>
      <c r="CP17">
        <v>490</v>
      </c>
      <c r="CQ17" t="s">
        <v>37</v>
      </c>
      <c r="CR17">
        <f>TINV(0.3173,CR5)</f>
        <v>1.0244059354383888</v>
      </c>
      <c r="CS17">
        <v>1993</v>
      </c>
      <c r="CT17">
        <v>490</v>
      </c>
      <c r="CU17" t="s">
        <v>37</v>
      </c>
      <c r="CV17">
        <f>TINV(0.3173,CV5)</f>
        <v>1.0244059354383888</v>
      </c>
      <c r="CW17">
        <v>1993</v>
      </c>
      <c r="CX17">
        <v>490</v>
      </c>
    </row>
    <row r="18" spans="1:102">
      <c r="B18">
        <v>2.6773541479659511E-2</v>
      </c>
      <c r="C18" s="33">
        <v>0.56064602783787842</v>
      </c>
      <c r="D18">
        <v>26.797451099977767</v>
      </c>
      <c r="E18">
        <v>1994</v>
      </c>
      <c r="F18">
        <v>545</v>
      </c>
      <c r="G18" t="s">
        <v>38</v>
      </c>
      <c r="H18">
        <f>H17*G3</f>
        <v>5.1018477986914078E-3</v>
      </c>
      <c r="I18">
        <v>1995</v>
      </c>
      <c r="J18">
        <v>610</v>
      </c>
      <c r="K18" t="s">
        <v>38</v>
      </c>
      <c r="L18">
        <f>L17*K3</f>
        <v>4.3338413415994126E-3</v>
      </c>
      <c r="M18">
        <v>1995</v>
      </c>
      <c r="N18">
        <v>610</v>
      </c>
      <c r="O18" t="s">
        <v>38</v>
      </c>
      <c r="P18">
        <f>P17*O3</f>
        <v>5.3760356554771174E-3</v>
      </c>
      <c r="Q18">
        <v>1995</v>
      </c>
      <c r="R18">
        <v>610</v>
      </c>
      <c r="S18" t="s">
        <v>38</v>
      </c>
      <c r="T18">
        <f>T17*S3</f>
        <v>5.3718433495142633E-3</v>
      </c>
      <c r="U18">
        <v>1995</v>
      </c>
      <c r="V18">
        <v>610</v>
      </c>
      <c r="W18" t="s">
        <v>38</v>
      </c>
      <c r="X18">
        <f>X17*W3</f>
        <v>5.4041927840361272E-3</v>
      </c>
      <c r="Y18">
        <v>1995</v>
      </c>
      <c r="Z18">
        <v>610</v>
      </c>
      <c r="AA18" t="s">
        <v>38</v>
      </c>
      <c r="AB18">
        <f>AB17*AA3</f>
        <v>5.3317543988712131E-3</v>
      </c>
      <c r="AC18">
        <v>1995</v>
      </c>
      <c r="AD18">
        <v>610</v>
      </c>
      <c r="AE18" t="s">
        <v>38</v>
      </c>
      <c r="AF18">
        <f>AF17*AE3</f>
        <v>5.3103048932279882E-3</v>
      </c>
      <c r="AG18">
        <v>1995</v>
      </c>
      <c r="AH18">
        <v>610</v>
      </c>
      <c r="AI18" t="s">
        <v>38</v>
      </c>
      <c r="AJ18">
        <f>AJ17*AI3</f>
        <v>5.0152475086601665E-3</v>
      </c>
      <c r="AK18">
        <v>1995</v>
      </c>
      <c r="AL18">
        <v>610</v>
      </c>
      <c r="AM18" t="s">
        <v>38</v>
      </c>
      <c r="AN18">
        <f>AN17*AM3</f>
        <v>4.8213445688280966E-3</v>
      </c>
      <c r="AO18">
        <v>1995</v>
      </c>
      <c r="AP18">
        <v>610</v>
      </c>
      <c r="AQ18" t="s">
        <v>38</v>
      </c>
      <c r="AR18">
        <f>AR17*AQ3</f>
        <v>4.7578963923571443E-3</v>
      </c>
      <c r="AS18">
        <v>1995</v>
      </c>
      <c r="AT18">
        <v>610</v>
      </c>
      <c r="AU18" t="s">
        <v>38</v>
      </c>
      <c r="AV18">
        <f>AV17*AU3</f>
        <v>5.0064187664779413E-3</v>
      </c>
      <c r="AW18">
        <v>1995</v>
      </c>
      <c r="AX18">
        <v>610</v>
      </c>
      <c r="AY18" t="s">
        <v>38</v>
      </c>
      <c r="AZ18">
        <f>AZ17*AY3</f>
        <v>5.233998034795179E-3</v>
      </c>
      <c r="BA18">
        <v>1995</v>
      </c>
      <c r="BB18">
        <v>610</v>
      </c>
      <c r="BC18" t="s">
        <v>38</v>
      </c>
      <c r="BD18">
        <f>BD17*BC3</f>
        <v>5.2267924834199161E-3</v>
      </c>
      <c r="BE18">
        <v>1995</v>
      </c>
      <c r="BF18">
        <v>610</v>
      </c>
      <c r="BG18" t="s">
        <v>38</v>
      </c>
      <c r="BH18">
        <f>BH17*BG3</f>
        <v>5.1607779919187208E-3</v>
      </c>
      <c r="BI18">
        <v>1995</v>
      </c>
      <c r="BJ18">
        <v>610</v>
      </c>
      <c r="BK18" t="s">
        <v>38</v>
      </c>
      <c r="BL18">
        <f>BL17*BK3</f>
        <v>5.2410542578159806E-3</v>
      </c>
      <c r="BM18">
        <v>1995</v>
      </c>
      <c r="BN18">
        <v>610</v>
      </c>
      <c r="BO18" t="s">
        <v>38</v>
      </c>
      <c r="BP18">
        <f>BP17*BO3</f>
        <v>5.2523727292416236E-3</v>
      </c>
      <c r="BQ18">
        <v>1995</v>
      </c>
      <c r="BR18">
        <v>610</v>
      </c>
      <c r="BS18" t="s">
        <v>38</v>
      </c>
      <c r="BT18">
        <f>BT17*BS3</f>
        <v>5.2657283602870813E-3</v>
      </c>
      <c r="BU18">
        <v>1995</v>
      </c>
      <c r="BV18">
        <v>610</v>
      </c>
      <c r="BW18" t="s">
        <v>38</v>
      </c>
      <c r="BX18">
        <f>BX17*BW3</f>
        <v>5.2982343504651818E-3</v>
      </c>
      <c r="BY18">
        <v>1994</v>
      </c>
      <c r="BZ18">
        <v>545</v>
      </c>
      <c r="CA18" t="s">
        <v>38</v>
      </c>
      <c r="CB18">
        <f>CB17*CA3</f>
        <v>5.3005946650788267E-3</v>
      </c>
      <c r="CC18">
        <v>1994</v>
      </c>
      <c r="CD18">
        <v>545</v>
      </c>
      <c r="CE18" t="s">
        <v>38</v>
      </c>
      <c r="CF18">
        <f>CF17*CE3</f>
        <v>5.3258326500206102E-3</v>
      </c>
      <c r="CG18">
        <v>1994</v>
      </c>
      <c r="CH18">
        <v>545</v>
      </c>
      <c r="CI18" t="s">
        <v>38</v>
      </c>
      <c r="CJ18">
        <f>CJ17*CI3</f>
        <v>5.3571816759128855E-3</v>
      </c>
      <c r="CK18">
        <v>1994</v>
      </c>
      <c r="CL18">
        <v>545</v>
      </c>
      <c r="CM18" t="s">
        <v>38</v>
      </c>
      <c r="CN18">
        <f>CN17*CM3</f>
        <v>5.3816577715504275E-3</v>
      </c>
      <c r="CO18">
        <v>1994</v>
      </c>
      <c r="CP18">
        <v>545</v>
      </c>
      <c r="CQ18" t="s">
        <v>38</v>
      </c>
      <c r="CR18">
        <f>CR17*CQ3</f>
        <v>5.4199496589226711E-3</v>
      </c>
      <c r="CS18">
        <v>1994</v>
      </c>
      <c r="CT18">
        <v>545</v>
      </c>
      <c r="CU18" t="s">
        <v>38</v>
      </c>
      <c r="CV18">
        <f>CV17*CU3</f>
        <v>5.4525056956071447E-3</v>
      </c>
      <c r="CW18">
        <v>1994</v>
      </c>
      <c r="CX18">
        <v>545</v>
      </c>
    </row>
    <row r="19" spans="1:102">
      <c r="B19">
        <v>2.6412871285555323E-2</v>
      </c>
      <c r="C19" s="33">
        <v>0.55373373075495258</v>
      </c>
      <c r="D19">
        <v>26.057107935865027</v>
      </c>
      <c r="E19">
        <v>1995</v>
      </c>
      <c r="F19">
        <v>610</v>
      </c>
      <c r="G19" t="s">
        <v>39</v>
      </c>
      <c r="H19">
        <f>G2+H18</f>
        <v>1.0322423242068182</v>
      </c>
      <c r="I19">
        <v>1996</v>
      </c>
      <c r="J19">
        <v>624</v>
      </c>
      <c r="K19" t="s">
        <v>39</v>
      </c>
      <c r="L19">
        <f>K2+L18</f>
        <v>1.0369644525328432</v>
      </c>
      <c r="M19">
        <v>1996</v>
      </c>
      <c r="N19">
        <v>624</v>
      </c>
      <c r="O19" t="s">
        <v>39</v>
      </c>
      <c r="P19">
        <f>O2+P18</f>
        <v>1.034341957697402</v>
      </c>
      <c r="Q19">
        <v>1996</v>
      </c>
      <c r="R19">
        <v>624</v>
      </c>
      <c r="S19" t="s">
        <v>39</v>
      </c>
      <c r="T19">
        <f>S2+T18</f>
        <v>1.0339702452572139</v>
      </c>
      <c r="U19">
        <v>1996</v>
      </c>
      <c r="V19">
        <v>624</v>
      </c>
      <c r="W19" t="s">
        <v>39</v>
      </c>
      <c r="X19">
        <f>W2+X18</f>
        <v>1.0326520857442407</v>
      </c>
      <c r="Y19">
        <v>1996</v>
      </c>
      <c r="Z19">
        <v>624</v>
      </c>
      <c r="AA19" t="s">
        <v>39</v>
      </c>
      <c r="AB19">
        <f>AA2+AB18</f>
        <v>1.03208132156166</v>
      </c>
      <c r="AC19">
        <v>1996</v>
      </c>
      <c r="AD19">
        <v>624</v>
      </c>
      <c r="AE19" t="s">
        <v>39</v>
      </c>
      <c r="AF19">
        <f>AE2+AF18</f>
        <v>1.0321351247159705</v>
      </c>
      <c r="AG19">
        <v>1996</v>
      </c>
      <c r="AH19">
        <v>624</v>
      </c>
      <c r="AI19" t="s">
        <v>39</v>
      </c>
      <c r="AJ19">
        <f>AI2+AJ18</f>
        <v>1.0308434178915169</v>
      </c>
      <c r="AK19">
        <v>1996</v>
      </c>
      <c r="AL19">
        <v>624</v>
      </c>
      <c r="AM19" t="s">
        <v>39</v>
      </c>
      <c r="AN19">
        <f>AM2+AN18</f>
        <v>1.030530059677043</v>
      </c>
      <c r="AO19">
        <v>1996</v>
      </c>
      <c r="AP19">
        <v>624</v>
      </c>
      <c r="AQ19" t="s">
        <v>39</v>
      </c>
      <c r="AR19">
        <f>AQ2+AR18</f>
        <v>1.0306277727355038</v>
      </c>
      <c r="AS19">
        <v>1996</v>
      </c>
      <c r="AT19">
        <v>624</v>
      </c>
      <c r="AU19" t="s">
        <v>39</v>
      </c>
      <c r="AV19">
        <f>AU2+AV18</f>
        <v>1.0314106332735831</v>
      </c>
      <c r="AW19">
        <v>1996</v>
      </c>
      <c r="AX19">
        <v>624</v>
      </c>
      <c r="AY19" t="s">
        <v>39</v>
      </c>
      <c r="AZ19">
        <f>AY2+AZ18</f>
        <v>1.0323358470608082</v>
      </c>
      <c r="BA19">
        <v>1996</v>
      </c>
      <c r="BB19">
        <v>624</v>
      </c>
      <c r="BC19" t="s">
        <v>39</v>
      </c>
      <c r="BD19">
        <f>BC2+BD18</f>
        <v>1.0324001185638336</v>
      </c>
      <c r="BE19">
        <v>1996</v>
      </c>
      <c r="BF19">
        <v>624</v>
      </c>
      <c r="BG19" t="s">
        <v>39</v>
      </c>
      <c r="BH19">
        <f>BG2+BH18</f>
        <v>1.0322661933981689</v>
      </c>
      <c r="BI19">
        <v>1996</v>
      </c>
      <c r="BJ19">
        <v>624</v>
      </c>
      <c r="BK19" t="s">
        <v>39</v>
      </c>
      <c r="BL19">
        <f>BK2+BL18</f>
        <v>1.0323402138874018</v>
      </c>
      <c r="BM19">
        <v>1996</v>
      </c>
      <c r="BN19">
        <v>624</v>
      </c>
      <c r="BO19" t="s">
        <v>39</v>
      </c>
      <c r="BP19">
        <f>BO2+BP18</f>
        <v>1.0323982099921392</v>
      </c>
      <c r="BQ19">
        <v>1996</v>
      </c>
      <c r="BR19">
        <v>624</v>
      </c>
      <c r="BS19" t="s">
        <v>39</v>
      </c>
      <c r="BT19">
        <f>BS2+BT18</f>
        <v>1.0326590760328533</v>
      </c>
      <c r="BU19">
        <v>1996</v>
      </c>
      <c r="BV19">
        <v>624</v>
      </c>
      <c r="BW19" t="s">
        <v>39</v>
      </c>
      <c r="BX19">
        <f>BW2+BX18</f>
        <v>1.0324334072629955</v>
      </c>
      <c r="BY19">
        <v>1996</v>
      </c>
      <c r="BZ19">
        <v>624</v>
      </c>
      <c r="CA19" t="s">
        <v>39</v>
      </c>
      <c r="CB19">
        <f>CA2+CB18</f>
        <v>1.0320653773337991</v>
      </c>
      <c r="CC19">
        <v>1995</v>
      </c>
      <c r="CD19">
        <v>610</v>
      </c>
      <c r="CE19" t="s">
        <v>39</v>
      </c>
      <c r="CF19">
        <f>CE2+CF18</f>
        <v>1.0320620735491834</v>
      </c>
      <c r="CG19">
        <v>1995</v>
      </c>
      <c r="CH19">
        <v>610</v>
      </c>
      <c r="CI19" t="s">
        <v>39</v>
      </c>
      <c r="CJ19">
        <f>CI2+CJ18</f>
        <v>1.0321136114461182</v>
      </c>
      <c r="CK19">
        <v>1995</v>
      </c>
      <c r="CL19">
        <v>610</v>
      </c>
      <c r="CM19" t="s">
        <v>39</v>
      </c>
      <c r="CN19">
        <f>CM2+CN18</f>
        <v>1.0320154816359413</v>
      </c>
      <c r="CO19">
        <v>1995</v>
      </c>
      <c r="CP19">
        <v>610</v>
      </c>
      <c r="CQ19" t="s">
        <v>39</v>
      </c>
      <c r="CR19">
        <f>CQ2+CR18</f>
        <v>1.0320900793871655</v>
      </c>
      <c r="CS19">
        <v>1995</v>
      </c>
      <c r="CT19">
        <v>610</v>
      </c>
      <c r="CU19" t="s">
        <v>39</v>
      </c>
      <c r="CV19">
        <f>CU2+CV18</f>
        <v>1.0320056077175561</v>
      </c>
      <c r="CW19">
        <v>1995</v>
      </c>
      <c r="CX19">
        <v>610</v>
      </c>
    </row>
    <row r="20" spans="1:102">
      <c r="B20">
        <v>2.6385073130860855E-2</v>
      </c>
      <c r="C20" s="33">
        <v>0.55086395780520103</v>
      </c>
      <c r="D20">
        <v>25.756434636995564</v>
      </c>
      <c r="E20">
        <v>1996</v>
      </c>
      <c r="F20">
        <v>624</v>
      </c>
      <c r="G20" t="s">
        <v>40</v>
      </c>
      <c r="H20">
        <f>G2-H18</f>
        <v>1.0220386286094352</v>
      </c>
      <c r="I20">
        <v>1997</v>
      </c>
      <c r="J20">
        <v>633</v>
      </c>
      <c r="K20" t="s">
        <v>40</v>
      </c>
      <c r="L20">
        <f>K2-L18</f>
        <v>1.0282967698496444</v>
      </c>
      <c r="M20">
        <v>1997</v>
      </c>
      <c r="N20">
        <v>633</v>
      </c>
      <c r="O20" t="s">
        <v>40</v>
      </c>
      <c r="P20">
        <f>O2-P18</f>
        <v>1.0235898863864479</v>
      </c>
      <c r="Q20">
        <v>1997</v>
      </c>
      <c r="R20">
        <v>633</v>
      </c>
      <c r="S20" t="s">
        <v>40</v>
      </c>
      <c r="T20">
        <f>S2-T18</f>
        <v>1.0232265585581855</v>
      </c>
      <c r="U20">
        <v>1997</v>
      </c>
      <c r="V20">
        <v>633</v>
      </c>
      <c r="W20" t="s">
        <v>40</v>
      </c>
      <c r="X20">
        <f>W2-X18</f>
        <v>1.0218437001761687</v>
      </c>
      <c r="Y20">
        <v>1997</v>
      </c>
      <c r="Z20">
        <v>633</v>
      </c>
      <c r="AA20" t="s">
        <v>40</v>
      </c>
      <c r="AB20">
        <f>AA2-AB18</f>
        <v>1.0214178127639177</v>
      </c>
      <c r="AC20">
        <v>1997</v>
      </c>
      <c r="AD20">
        <v>633</v>
      </c>
      <c r="AE20" t="s">
        <v>40</v>
      </c>
      <c r="AF20">
        <f>AE2-AF18</f>
        <v>1.0215145149295146</v>
      </c>
      <c r="AG20">
        <v>1997</v>
      </c>
      <c r="AH20">
        <v>633</v>
      </c>
      <c r="AI20" t="s">
        <v>40</v>
      </c>
      <c r="AJ20">
        <f>AI2-AJ18</f>
        <v>1.0208129228741964</v>
      </c>
      <c r="AK20">
        <v>1997</v>
      </c>
      <c r="AL20">
        <v>633</v>
      </c>
      <c r="AM20" t="s">
        <v>40</v>
      </c>
      <c r="AN20">
        <f>AM2-AN18</f>
        <v>1.0208873705393868</v>
      </c>
      <c r="AO20">
        <v>1997</v>
      </c>
      <c r="AP20">
        <v>633</v>
      </c>
      <c r="AQ20" t="s">
        <v>40</v>
      </c>
      <c r="AR20">
        <f>AQ2-AR18</f>
        <v>1.0211119799507895</v>
      </c>
      <c r="AS20">
        <v>1997</v>
      </c>
      <c r="AT20">
        <v>633</v>
      </c>
      <c r="AU20" t="s">
        <v>40</v>
      </c>
      <c r="AV20">
        <f>AU2-AV18</f>
        <v>1.0213977957406271</v>
      </c>
      <c r="AW20">
        <v>1997</v>
      </c>
      <c r="AX20">
        <v>633</v>
      </c>
      <c r="AY20" t="s">
        <v>40</v>
      </c>
      <c r="AZ20">
        <f>AY2-AZ18</f>
        <v>1.021867850991218</v>
      </c>
      <c r="BA20">
        <v>1997</v>
      </c>
      <c r="BB20">
        <v>633</v>
      </c>
      <c r="BC20" t="s">
        <v>40</v>
      </c>
      <c r="BD20">
        <f>BC2-BD18</f>
        <v>1.0219465335969937</v>
      </c>
      <c r="BE20">
        <v>1997</v>
      </c>
      <c r="BF20">
        <v>633</v>
      </c>
      <c r="BG20" t="s">
        <v>40</v>
      </c>
      <c r="BH20">
        <f>BG2-BH18</f>
        <v>1.0219446374143315</v>
      </c>
      <c r="BI20">
        <v>1997</v>
      </c>
      <c r="BJ20">
        <v>633</v>
      </c>
      <c r="BK20" t="s">
        <v>40</v>
      </c>
      <c r="BL20">
        <f>BK2-BL18</f>
        <v>1.0218581053717697</v>
      </c>
      <c r="BM20">
        <v>1997</v>
      </c>
      <c r="BN20">
        <v>633</v>
      </c>
      <c r="BO20" t="s">
        <v>40</v>
      </c>
      <c r="BP20">
        <f>BO2-BP18</f>
        <v>1.0218934645336557</v>
      </c>
      <c r="BQ20">
        <v>1997</v>
      </c>
      <c r="BR20">
        <v>633</v>
      </c>
      <c r="BS20" t="s">
        <v>40</v>
      </c>
      <c r="BT20">
        <f>BS2-BT18</f>
        <v>1.0221276193122792</v>
      </c>
      <c r="BU20">
        <v>1997</v>
      </c>
      <c r="BV20">
        <v>633</v>
      </c>
      <c r="BW20" t="s">
        <v>40</v>
      </c>
      <c r="BX20">
        <f>BW2-BX18</f>
        <v>1.0218369385620649</v>
      </c>
      <c r="BY20">
        <v>1997</v>
      </c>
      <c r="BZ20">
        <v>633</v>
      </c>
      <c r="CA20" t="s">
        <v>40</v>
      </c>
      <c r="CB20">
        <f>CA2-CB18</f>
        <v>1.0214641880036415</v>
      </c>
      <c r="CC20">
        <v>1997</v>
      </c>
      <c r="CD20">
        <v>633</v>
      </c>
      <c r="CE20" t="s">
        <v>40</v>
      </c>
      <c r="CF20">
        <f>CE2-CF18</f>
        <v>1.0214104082491424</v>
      </c>
      <c r="CG20">
        <v>1996</v>
      </c>
      <c r="CH20">
        <v>624</v>
      </c>
      <c r="CI20" t="s">
        <v>40</v>
      </c>
      <c r="CJ20">
        <f>CI2-CJ18</f>
        <v>1.0213992480942926</v>
      </c>
      <c r="CK20">
        <v>1996</v>
      </c>
      <c r="CL20">
        <v>624</v>
      </c>
      <c r="CM20" t="s">
        <v>40</v>
      </c>
      <c r="CN20">
        <f>CM2-CN18</f>
        <v>1.0212521660928404</v>
      </c>
      <c r="CO20">
        <v>1996</v>
      </c>
      <c r="CP20">
        <v>624</v>
      </c>
      <c r="CQ20" t="s">
        <v>40</v>
      </c>
      <c r="CR20">
        <f>CQ2-CR18</f>
        <v>1.0212501800693201</v>
      </c>
      <c r="CS20">
        <v>1996</v>
      </c>
      <c r="CT20">
        <v>624</v>
      </c>
      <c r="CU20" t="s">
        <v>40</v>
      </c>
      <c r="CV20">
        <f>CU2-CV18</f>
        <v>1.0211005963263418</v>
      </c>
      <c r="CW20">
        <v>1996</v>
      </c>
      <c r="CX20">
        <v>624</v>
      </c>
    </row>
    <row r="21" spans="1:102">
      <c r="B21">
        <v>2.6404736089810265E-2</v>
      </c>
      <c r="C21" s="33">
        <v>0.54832716497131206</v>
      </c>
      <c r="D21">
        <v>25.493829983523774</v>
      </c>
      <c r="E21">
        <v>1997</v>
      </c>
      <c r="F21">
        <v>633</v>
      </c>
      <c r="G21" t="s">
        <v>31</v>
      </c>
      <c r="H21" s="34">
        <f>LN(G2)</f>
        <v>2.6778704852547887E-2</v>
      </c>
      <c r="I21">
        <v>1998</v>
      </c>
      <c r="J21">
        <v>659</v>
      </c>
      <c r="K21" t="s">
        <v>31</v>
      </c>
      <c r="L21" s="34">
        <f>LN(K2)</f>
        <v>3.2109537795700908E-2</v>
      </c>
      <c r="M21">
        <v>1998</v>
      </c>
      <c r="N21">
        <v>659</v>
      </c>
      <c r="O21" t="s">
        <v>31</v>
      </c>
      <c r="P21" s="34">
        <f>LN(O2)</f>
        <v>2.8554338754364698E-2</v>
      </c>
      <c r="Q21">
        <v>1998</v>
      </c>
      <c r="R21">
        <v>659</v>
      </c>
      <c r="S21" t="s">
        <v>31</v>
      </c>
      <c r="T21" s="34">
        <f>LN(S2)</f>
        <v>2.8197100699781482E-2</v>
      </c>
      <c r="U21">
        <v>1998</v>
      </c>
      <c r="V21">
        <v>659</v>
      </c>
      <c r="W21" t="s">
        <v>31</v>
      </c>
      <c r="X21" s="34">
        <f>LN(W2)</f>
        <v>2.6883277633213441E-2</v>
      </c>
      <c r="Y21">
        <v>1998</v>
      </c>
      <c r="Z21">
        <v>659</v>
      </c>
      <c r="AA21" t="s">
        <v>31</v>
      </c>
      <c r="AB21" s="34">
        <f>LN(AA2)</f>
        <v>2.6398052293973455E-2</v>
      </c>
      <c r="AC21">
        <v>1998</v>
      </c>
      <c r="AD21">
        <v>659</v>
      </c>
      <c r="AE21" t="s">
        <v>31</v>
      </c>
      <c r="AF21" s="34">
        <f>LN(AE2)</f>
        <v>2.6471341735509413E-2</v>
      </c>
      <c r="AG21">
        <v>1998</v>
      </c>
      <c r="AH21">
        <v>659</v>
      </c>
      <c r="AI21" t="s">
        <v>31</v>
      </c>
      <c r="AJ21" s="34">
        <f>LN(AI2)</f>
        <v>2.5500257462656786E-2</v>
      </c>
      <c r="AK21">
        <v>1998</v>
      </c>
      <c r="AL21">
        <v>659</v>
      </c>
      <c r="AM21" t="s">
        <v>31</v>
      </c>
      <c r="AN21" s="34">
        <f>LN(AM2)</f>
        <v>2.5383803037078032E-2</v>
      </c>
      <c r="AO21">
        <v>1998</v>
      </c>
      <c r="AP21">
        <v>659</v>
      </c>
      <c r="AQ21" t="s">
        <v>31</v>
      </c>
      <c r="AR21" s="34">
        <f>LN(AQ2)</f>
        <v>2.5540912529187904E-2</v>
      </c>
      <c r="AS21">
        <v>1998</v>
      </c>
      <c r="AT21">
        <v>659</v>
      </c>
      <c r="AU21" t="s">
        <v>31</v>
      </c>
      <c r="AV21" s="34">
        <f>LN(AU2)</f>
        <v>2.6061640416768651E-2</v>
      </c>
      <c r="AW21">
        <v>1998</v>
      </c>
      <c r="AX21">
        <v>659</v>
      </c>
      <c r="AY21" t="s">
        <v>31</v>
      </c>
      <c r="AZ21" s="34">
        <f>LN(AY2)</f>
        <v>2.6741097427523224E-2</v>
      </c>
      <c r="BA21">
        <v>1998</v>
      </c>
      <c r="BB21">
        <v>659</v>
      </c>
      <c r="BC21" t="s">
        <v>31</v>
      </c>
      <c r="BD21" s="34">
        <f>LN(BC2)</f>
        <v>2.6810686015552306E-2</v>
      </c>
      <c r="BE21">
        <v>1998</v>
      </c>
      <c r="BF21">
        <v>659</v>
      </c>
      <c r="BG21" t="s">
        <v>31</v>
      </c>
      <c r="BH21" s="34">
        <f>LN(BG2)</f>
        <v>2.6744569696654858E-2</v>
      </c>
      <c r="BI21">
        <v>1998</v>
      </c>
      <c r="BJ21">
        <v>659</v>
      </c>
      <c r="BK21" t="s">
        <v>31</v>
      </c>
      <c r="BL21" s="34">
        <f>LN(BK2)</f>
        <v>2.6738478992018613E-2</v>
      </c>
      <c r="BM21">
        <v>1998</v>
      </c>
      <c r="BN21">
        <v>659</v>
      </c>
      <c r="BO21" t="s">
        <v>31</v>
      </c>
      <c r="BP21" s="34">
        <f>LN(BO2)</f>
        <v>2.6783924042039733E-2</v>
      </c>
      <c r="BQ21">
        <v>1998</v>
      </c>
      <c r="BR21">
        <v>659</v>
      </c>
      <c r="BS21" t="s">
        <v>31</v>
      </c>
      <c r="BT21" s="34">
        <f>LN(BS2)</f>
        <v>2.7024864115299044E-2</v>
      </c>
      <c r="BU21">
        <v>1998</v>
      </c>
      <c r="BV21">
        <v>659</v>
      </c>
      <c r="BW21" t="s">
        <v>31</v>
      </c>
      <c r="BX21" s="34">
        <f>LN(BW2)</f>
        <v>2.6773541479659511E-2</v>
      </c>
      <c r="BY21">
        <v>1998</v>
      </c>
      <c r="BZ21">
        <v>659</v>
      </c>
      <c r="CA21" t="s">
        <v>31</v>
      </c>
      <c r="CB21" s="34">
        <f>LN(CA2)</f>
        <v>2.6412871285555323E-2</v>
      </c>
      <c r="CC21">
        <v>1998</v>
      </c>
      <c r="CD21">
        <v>659</v>
      </c>
      <c r="CE21" t="s">
        <v>31</v>
      </c>
      <c r="CF21" s="34">
        <f>LN(CE2)</f>
        <v>2.6385073130860855E-2</v>
      </c>
      <c r="CG21">
        <v>1998</v>
      </c>
      <c r="CH21">
        <v>659</v>
      </c>
      <c r="CI21" t="s">
        <v>31</v>
      </c>
      <c r="CJ21" s="34">
        <f>LN(CI2)</f>
        <v>2.6404736089810265E-2</v>
      </c>
      <c r="CK21">
        <v>1997</v>
      </c>
      <c r="CL21">
        <v>633</v>
      </c>
      <c r="CM21" t="s">
        <v>31</v>
      </c>
      <c r="CN21" s="34">
        <f>LN(CM2)</f>
        <v>2.6285318063214227E-2</v>
      </c>
      <c r="CO21">
        <v>1997</v>
      </c>
      <c r="CP21">
        <v>633</v>
      </c>
      <c r="CQ21" t="s">
        <v>31</v>
      </c>
      <c r="CR21" s="34">
        <f>LN(CQ2)</f>
        <v>2.6320681423609271E-2</v>
      </c>
      <c r="CS21">
        <v>1997</v>
      </c>
      <c r="CT21">
        <v>633</v>
      </c>
      <c r="CU21" t="s">
        <v>31</v>
      </c>
      <c r="CV21" s="34">
        <f>LN(CU2)</f>
        <v>2.6206687285406559E-2</v>
      </c>
      <c r="CW21">
        <v>1997</v>
      </c>
      <c r="CX21">
        <v>633</v>
      </c>
    </row>
    <row r="22" spans="1:102">
      <c r="B22">
        <v>2.6285318063214227E-2</v>
      </c>
      <c r="C22" s="33">
        <v>0.54382014982037019</v>
      </c>
      <c r="D22">
        <v>25.034475200364149</v>
      </c>
      <c r="E22">
        <v>1998</v>
      </c>
      <c r="F22">
        <v>659</v>
      </c>
      <c r="G22" t="s">
        <v>41</v>
      </c>
      <c r="H22" s="34">
        <f>LN(H19)</f>
        <v>3.1733449773676987E-2</v>
      </c>
      <c r="I22">
        <v>1999</v>
      </c>
      <c r="J22">
        <v>668</v>
      </c>
      <c r="K22" t="s">
        <v>41</v>
      </c>
      <c r="L22" s="34">
        <f>LN(L19)</f>
        <v>3.629764952083385E-2</v>
      </c>
      <c r="M22">
        <v>1999</v>
      </c>
      <c r="N22">
        <v>668</v>
      </c>
      <c r="O22" t="s">
        <v>41</v>
      </c>
      <c r="P22" s="34">
        <f>LN(P19)</f>
        <v>3.3765434853028888E-2</v>
      </c>
      <c r="Q22">
        <v>1999</v>
      </c>
      <c r="R22">
        <v>668</v>
      </c>
      <c r="S22" t="s">
        <v>41</v>
      </c>
      <c r="T22" s="34">
        <f>LN(T19)</f>
        <v>3.3405999325201906E-2</v>
      </c>
      <c r="U22">
        <v>1999</v>
      </c>
      <c r="V22">
        <v>668</v>
      </c>
      <c r="W22" t="s">
        <v>41</v>
      </c>
      <c r="X22" s="34">
        <f>LN(X19)</f>
        <v>3.2130333547323274E-2</v>
      </c>
      <c r="Y22">
        <v>1999</v>
      </c>
      <c r="Z22">
        <v>668</v>
      </c>
      <c r="AA22" t="s">
        <v>41</v>
      </c>
      <c r="AB22" s="34">
        <f>LN(AB19)</f>
        <v>3.1577463917665839E-2</v>
      </c>
      <c r="AC22">
        <v>1999</v>
      </c>
      <c r="AD22">
        <v>668</v>
      </c>
      <c r="AE22" t="s">
        <v>41</v>
      </c>
      <c r="AF22" s="34">
        <f>LN(AF19)</f>
        <v>3.1629593290454901E-2</v>
      </c>
      <c r="AG22">
        <v>1999</v>
      </c>
      <c r="AH22">
        <v>668</v>
      </c>
      <c r="AI22" t="s">
        <v>41</v>
      </c>
      <c r="AJ22" s="34">
        <f>LN(AJ19)</f>
        <v>3.0377319486749349E-2</v>
      </c>
      <c r="AK22">
        <v>1999</v>
      </c>
      <c r="AL22">
        <v>668</v>
      </c>
      <c r="AM22" t="s">
        <v>41</v>
      </c>
      <c r="AN22" s="34">
        <f>LN(AN19)</f>
        <v>3.0073290915219254E-2</v>
      </c>
      <c r="AO22">
        <v>1999</v>
      </c>
      <c r="AP22">
        <v>668</v>
      </c>
      <c r="AQ22" t="s">
        <v>41</v>
      </c>
      <c r="AR22" s="34">
        <f>LN(AR19)</f>
        <v>3.016810467183445E-2</v>
      </c>
      <c r="AS22">
        <v>1999</v>
      </c>
      <c r="AT22">
        <v>668</v>
      </c>
      <c r="AU22" t="s">
        <v>41</v>
      </c>
      <c r="AV22" s="34">
        <f>LN(AV19)</f>
        <v>3.0927412135178464E-2</v>
      </c>
      <c r="AW22">
        <v>1999</v>
      </c>
      <c r="AX22">
        <v>668</v>
      </c>
      <c r="AY22" t="s">
        <v>41</v>
      </c>
      <c r="AZ22" s="34">
        <f>LN(AZ19)</f>
        <v>3.1824047315930908E-2</v>
      </c>
      <c r="BA22">
        <v>1999</v>
      </c>
      <c r="BB22">
        <v>668</v>
      </c>
      <c r="BC22" t="s">
        <v>41</v>
      </c>
      <c r="BD22" s="34">
        <f>LN(BD19)</f>
        <v>3.1886303705238074E-2</v>
      </c>
      <c r="BE22">
        <v>1999</v>
      </c>
      <c r="BF22">
        <v>668</v>
      </c>
      <c r="BG22" t="s">
        <v>41</v>
      </c>
      <c r="BH22" s="34">
        <f>LN(BH19)</f>
        <v>3.1756573138049957E-2</v>
      </c>
      <c r="BI22">
        <v>1999</v>
      </c>
      <c r="BJ22">
        <v>668</v>
      </c>
      <c r="BK22" t="s">
        <v>41</v>
      </c>
      <c r="BL22" s="34">
        <f>LN(BL19)</f>
        <v>3.1828277351505264E-2</v>
      </c>
      <c r="BM22">
        <v>1999</v>
      </c>
      <c r="BN22">
        <v>668</v>
      </c>
      <c r="BO22" t="s">
        <v>41</v>
      </c>
      <c r="BP22" s="34">
        <f>LN(BP19)</f>
        <v>3.1884455029105335E-2</v>
      </c>
      <c r="BQ22">
        <v>1999</v>
      </c>
      <c r="BR22">
        <v>668</v>
      </c>
      <c r="BS22" t="s">
        <v>41</v>
      </c>
      <c r="BT22" s="34">
        <f>LN(BT19)</f>
        <v>3.2137102782624972E-2</v>
      </c>
      <c r="BU22">
        <v>1999</v>
      </c>
      <c r="BV22">
        <v>668</v>
      </c>
      <c r="BW22" t="s">
        <v>41</v>
      </c>
      <c r="BX22" s="34">
        <f>LN(BX19)</f>
        <v>3.1918547175472718E-2</v>
      </c>
      <c r="BY22">
        <v>1999</v>
      </c>
      <c r="BZ22">
        <v>668</v>
      </c>
      <c r="CA22" t="s">
        <v>41</v>
      </c>
      <c r="CB22" s="34">
        <f>LN(CB19)</f>
        <v>3.1562015182486566E-2</v>
      </c>
      <c r="CC22">
        <v>1999</v>
      </c>
      <c r="CD22">
        <v>668</v>
      </c>
      <c r="CE22" t="s">
        <v>41</v>
      </c>
      <c r="CF22" s="34">
        <f>LN(CF19)</f>
        <v>3.1558814038473632E-2</v>
      </c>
      <c r="CG22">
        <v>1999</v>
      </c>
      <c r="CH22">
        <v>668</v>
      </c>
      <c r="CI22" t="s">
        <v>41</v>
      </c>
      <c r="CJ22" s="34">
        <f>LN(CJ19)</f>
        <v>3.1608749610644298E-2</v>
      </c>
      <c r="CK22">
        <v>1999</v>
      </c>
      <c r="CL22">
        <v>668</v>
      </c>
      <c r="CM22" t="s">
        <v>41</v>
      </c>
      <c r="CN22" s="34">
        <f>LN(CN19)</f>
        <v>3.1513668532062736E-2</v>
      </c>
      <c r="CO22">
        <v>1998</v>
      </c>
      <c r="CP22">
        <v>659</v>
      </c>
      <c r="CQ22" t="s">
        <v>41</v>
      </c>
      <c r="CR22" s="34">
        <f>LN(CR19)</f>
        <v>3.1585949478023373E-2</v>
      </c>
      <c r="CS22">
        <v>1998</v>
      </c>
      <c r="CT22">
        <v>659</v>
      </c>
      <c r="CU22" t="s">
        <v>41</v>
      </c>
      <c r="CV22" s="34">
        <f>LN(CV19)</f>
        <v>3.1504100879448965E-2</v>
      </c>
      <c r="CW22">
        <v>1998</v>
      </c>
      <c r="CX22">
        <v>659</v>
      </c>
    </row>
    <row r="23" spans="1:102">
      <c r="B23">
        <v>2.6320681423609271E-2</v>
      </c>
      <c r="C23" s="33">
        <v>0.5409680088073715</v>
      </c>
      <c r="D23">
        <v>24.748445430653106</v>
      </c>
      <c r="E23">
        <v>1999</v>
      </c>
      <c r="F23">
        <v>668</v>
      </c>
      <c r="G23" t="s">
        <v>42</v>
      </c>
      <c r="H23" s="34">
        <f>LN(H20)</f>
        <v>2.179928814103262E-2</v>
      </c>
      <c r="I23">
        <v>2000</v>
      </c>
      <c r="J23">
        <v>693</v>
      </c>
      <c r="K23" t="s">
        <v>42</v>
      </c>
      <c r="L23" s="34">
        <f>LN(L20)</f>
        <v>2.7903811995175512E-2</v>
      </c>
      <c r="M23">
        <v>2000</v>
      </c>
      <c r="N23">
        <v>693</v>
      </c>
      <c r="O23" t="s">
        <v>42</v>
      </c>
      <c r="P23" s="34">
        <f>LN(P20)</f>
        <v>2.3315944819405344E-2</v>
      </c>
      <c r="Q23">
        <v>2000</v>
      </c>
      <c r="R23">
        <v>693</v>
      </c>
      <c r="S23" t="s">
        <v>42</v>
      </c>
      <c r="T23" s="34">
        <f>LN(T20)</f>
        <v>2.2960927316027478E-2</v>
      </c>
      <c r="U23">
        <v>2000</v>
      </c>
      <c r="V23">
        <v>693</v>
      </c>
      <c r="W23" t="s">
        <v>42</v>
      </c>
      <c r="X23" s="34">
        <f>LN(X20)</f>
        <v>2.160854483735785E-2</v>
      </c>
      <c r="Y23">
        <v>2000</v>
      </c>
      <c r="Z23">
        <v>693</v>
      </c>
      <c r="AA23" t="s">
        <v>42</v>
      </c>
      <c r="AB23" s="34">
        <f>LN(AB20)</f>
        <v>2.1191674636728774E-2</v>
      </c>
      <c r="AC23">
        <v>2000</v>
      </c>
      <c r="AD23">
        <v>693</v>
      </c>
      <c r="AE23" t="s">
        <v>42</v>
      </c>
      <c r="AF23" s="34">
        <f>LN(AF20)</f>
        <v>2.1286344601424353E-2</v>
      </c>
      <c r="AG23">
        <v>2000</v>
      </c>
      <c r="AH23">
        <v>693</v>
      </c>
      <c r="AI23" t="s">
        <v>42</v>
      </c>
      <c r="AJ23" s="34">
        <f>LN(AJ20)</f>
        <v>2.0599293083700117E-2</v>
      </c>
      <c r="AK23">
        <v>2000</v>
      </c>
      <c r="AL23">
        <v>693</v>
      </c>
      <c r="AM23" t="s">
        <v>42</v>
      </c>
      <c r="AN23" s="34">
        <f>LN(AN20)</f>
        <v>2.0672220207689409E-2</v>
      </c>
      <c r="AO23">
        <v>2000</v>
      </c>
      <c r="AP23">
        <v>693</v>
      </c>
      <c r="AQ23" t="s">
        <v>42</v>
      </c>
      <c r="AR23" s="34">
        <f>LN(AR20)</f>
        <v>2.0892209907739608E-2</v>
      </c>
      <c r="AS23">
        <v>2000</v>
      </c>
      <c r="AT23">
        <v>693</v>
      </c>
      <c r="AU23" t="s">
        <v>42</v>
      </c>
      <c r="AV23" s="34">
        <f>LN(AV20)</f>
        <v>2.117207715254274E-2</v>
      </c>
      <c r="AW23">
        <v>2000</v>
      </c>
      <c r="AX23">
        <v>693</v>
      </c>
      <c r="AY23" t="s">
        <v>42</v>
      </c>
      <c r="AZ23" s="34">
        <f>LN(AZ20)</f>
        <v>2.1632179107112494E-2</v>
      </c>
      <c r="BA23">
        <v>2000</v>
      </c>
      <c r="BB23">
        <v>693</v>
      </c>
      <c r="BC23" t="s">
        <v>42</v>
      </c>
      <c r="BD23" s="34">
        <f>LN(BD20)</f>
        <v>2.1709174950186989E-2</v>
      </c>
      <c r="BE23">
        <v>2000</v>
      </c>
      <c r="BF23">
        <v>693</v>
      </c>
      <c r="BG23" t="s">
        <v>42</v>
      </c>
      <c r="BH23" s="34">
        <f>LN(BH20)</f>
        <v>2.1707319486756145E-2</v>
      </c>
      <c r="BI23">
        <v>2000</v>
      </c>
      <c r="BJ23">
        <v>693</v>
      </c>
      <c r="BK23" t="s">
        <v>42</v>
      </c>
      <c r="BL23" s="34">
        <f>LN(BL20)</f>
        <v>2.1622641997288094E-2</v>
      </c>
      <c r="BM23">
        <v>2000</v>
      </c>
      <c r="BN23">
        <v>693</v>
      </c>
      <c r="BO23" t="s">
        <v>42</v>
      </c>
      <c r="BP23" s="34">
        <f>LN(BP20)</f>
        <v>2.1657244208643147E-2</v>
      </c>
      <c r="BQ23">
        <v>2000</v>
      </c>
      <c r="BR23">
        <v>693</v>
      </c>
      <c r="BS23" t="s">
        <v>42</v>
      </c>
      <c r="BT23" s="34">
        <f>LN(BT20)</f>
        <v>2.1886356111155664E-2</v>
      </c>
      <c r="BU23">
        <v>2000</v>
      </c>
      <c r="BV23">
        <v>693</v>
      </c>
      <c r="BW23" t="s">
        <v>42</v>
      </c>
      <c r="BX23" s="34">
        <f>LN(BX20)</f>
        <v>2.16019277427144E-2</v>
      </c>
      <c r="BY23">
        <v>2000</v>
      </c>
      <c r="BZ23">
        <v>693</v>
      </c>
      <c r="CA23" t="s">
        <v>42</v>
      </c>
      <c r="CB23" s="34">
        <f>LN(CB20)</f>
        <v>2.1237076416874931E-2</v>
      </c>
      <c r="CC23">
        <v>2000</v>
      </c>
      <c r="CD23">
        <v>693</v>
      </c>
      <c r="CE23" t="s">
        <v>42</v>
      </c>
      <c r="CF23" s="34">
        <f>LN(CF20)</f>
        <v>2.1184425358792246E-2</v>
      </c>
      <c r="CG23">
        <v>2000</v>
      </c>
      <c r="CH23">
        <v>693</v>
      </c>
      <c r="CI23" t="s">
        <v>42</v>
      </c>
      <c r="CJ23" s="34">
        <f>LN(CJ20)</f>
        <v>2.117349907908208E-2</v>
      </c>
      <c r="CK23">
        <v>2000</v>
      </c>
      <c r="CL23">
        <v>693</v>
      </c>
      <c r="CM23" t="s">
        <v>42</v>
      </c>
      <c r="CN23" s="34">
        <f>LN(CN20)</f>
        <v>2.1029488210967395E-2</v>
      </c>
      <c r="CO23">
        <v>2000</v>
      </c>
      <c r="CP23">
        <v>693</v>
      </c>
      <c r="CQ23" t="s">
        <v>42</v>
      </c>
      <c r="CR23" s="34">
        <f>LN(CR20)</f>
        <v>2.1027543514527718E-2</v>
      </c>
      <c r="CS23">
        <v>1999</v>
      </c>
      <c r="CT23">
        <v>668</v>
      </c>
      <c r="CU23" t="s">
        <v>42</v>
      </c>
      <c r="CV23" s="34">
        <f>LN(CV20)</f>
        <v>2.0881061583045011E-2</v>
      </c>
      <c r="CW23">
        <v>1999</v>
      </c>
      <c r="CX23">
        <v>668</v>
      </c>
    </row>
    <row r="24" spans="1:102">
      <c r="B24">
        <v>2.6206687285406559E-2</v>
      </c>
      <c r="C24" s="33">
        <v>0.53583396148697893</v>
      </c>
      <c r="D24">
        <v>24.242431064699474</v>
      </c>
      <c r="E24">
        <v>2000</v>
      </c>
      <c r="F24">
        <v>693</v>
      </c>
      <c r="G24" t="s">
        <v>43</v>
      </c>
      <c r="H24" s="34">
        <f>H22-H21</f>
        <v>4.9547449211291006E-3</v>
      </c>
      <c r="I24">
        <v>2001</v>
      </c>
      <c r="J24">
        <v>672</v>
      </c>
      <c r="K24" t="s">
        <v>43</v>
      </c>
      <c r="L24" s="34">
        <f>L22-L21</f>
        <v>4.1881117251329411E-3</v>
      </c>
      <c r="M24">
        <v>2001</v>
      </c>
      <c r="N24">
        <v>672</v>
      </c>
      <c r="O24" t="s">
        <v>43</v>
      </c>
      <c r="P24" s="34">
        <f>P22-P21</f>
        <v>5.2110960986641898E-3</v>
      </c>
      <c r="Q24">
        <v>2001</v>
      </c>
      <c r="R24">
        <v>672</v>
      </c>
      <c r="S24" t="s">
        <v>43</v>
      </c>
      <c r="T24" s="34">
        <f>T22-T21</f>
        <v>5.2088986254204238E-3</v>
      </c>
      <c r="U24">
        <v>2001</v>
      </c>
      <c r="V24">
        <v>672</v>
      </c>
      <c r="W24" t="s">
        <v>43</v>
      </c>
      <c r="X24" s="34">
        <f>X22-X21</f>
        <v>5.2470559141098334E-3</v>
      </c>
      <c r="Y24">
        <v>2001</v>
      </c>
      <c r="Z24">
        <v>672</v>
      </c>
      <c r="AA24" t="s">
        <v>43</v>
      </c>
      <c r="AB24" s="34">
        <f>AB22-AB21</f>
        <v>5.1794116236923843E-3</v>
      </c>
      <c r="AC24">
        <v>2001</v>
      </c>
      <c r="AD24">
        <v>672</v>
      </c>
      <c r="AE24" t="s">
        <v>43</v>
      </c>
      <c r="AF24" s="34">
        <f>AF22-AF21</f>
        <v>5.158251554945488E-3</v>
      </c>
      <c r="AG24">
        <v>2001</v>
      </c>
      <c r="AH24">
        <v>672</v>
      </c>
      <c r="AI24" t="s">
        <v>43</v>
      </c>
      <c r="AJ24" s="34">
        <f>AJ22-AJ21</f>
        <v>4.8770620240925627E-3</v>
      </c>
      <c r="AK24">
        <v>2001</v>
      </c>
      <c r="AL24">
        <v>672</v>
      </c>
      <c r="AM24" t="s">
        <v>43</v>
      </c>
      <c r="AN24" s="34">
        <f>AN22-AN21</f>
        <v>4.6894878781412221E-3</v>
      </c>
      <c r="AO24">
        <v>2001</v>
      </c>
      <c r="AP24">
        <v>672</v>
      </c>
      <c r="AQ24" t="s">
        <v>43</v>
      </c>
      <c r="AR24" s="34">
        <f>AR22-AR21</f>
        <v>4.6271921426465461E-3</v>
      </c>
      <c r="AS24">
        <v>2001</v>
      </c>
      <c r="AT24">
        <v>672</v>
      </c>
      <c r="AU24" t="s">
        <v>43</v>
      </c>
      <c r="AV24" s="34">
        <f>AV22-AV21</f>
        <v>4.8657717184098122E-3</v>
      </c>
      <c r="AW24">
        <v>2001</v>
      </c>
      <c r="AX24">
        <v>672</v>
      </c>
      <c r="AY24" t="s">
        <v>43</v>
      </c>
      <c r="AZ24" s="34">
        <f>AZ22-AZ21</f>
        <v>5.082949888407684E-3</v>
      </c>
      <c r="BA24">
        <v>2001</v>
      </c>
      <c r="BB24">
        <v>672</v>
      </c>
      <c r="BC24" t="s">
        <v>43</v>
      </c>
      <c r="BD24" s="34">
        <f>BD22-BD21</f>
        <v>5.0756176896857678E-3</v>
      </c>
      <c r="BE24">
        <v>2001</v>
      </c>
      <c r="BF24">
        <v>672</v>
      </c>
      <c r="BG24" t="s">
        <v>43</v>
      </c>
      <c r="BH24" s="34">
        <f>BH22-BH21</f>
        <v>5.0120034413950985E-3</v>
      </c>
      <c r="BI24">
        <v>2001</v>
      </c>
      <c r="BJ24">
        <v>672</v>
      </c>
      <c r="BK24" t="s">
        <v>43</v>
      </c>
      <c r="BL24" s="34">
        <f>BL22-BL21</f>
        <v>5.0897983594866518E-3</v>
      </c>
      <c r="BM24">
        <v>2001</v>
      </c>
      <c r="BN24">
        <v>672</v>
      </c>
      <c r="BO24" t="s">
        <v>43</v>
      </c>
      <c r="BP24" s="34">
        <f>BP22-BP21</f>
        <v>5.1005309870656018E-3</v>
      </c>
      <c r="BQ24">
        <v>2001</v>
      </c>
      <c r="BR24">
        <v>672</v>
      </c>
      <c r="BS24" t="s">
        <v>43</v>
      </c>
      <c r="BT24" s="34">
        <f>BT22-BT21</f>
        <v>5.1122386673259287E-3</v>
      </c>
      <c r="BU24">
        <v>2001</v>
      </c>
      <c r="BV24">
        <v>672</v>
      </c>
      <c r="BW24" t="s">
        <v>43</v>
      </c>
      <c r="BX24" s="34">
        <f>BX22-BX21</f>
        <v>5.1450056958132068E-3</v>
      </c>
      <c r="BY24">
        <v>2001</v>
      </c>
      <c r="BZ24">
        <v>672</v>
      </c>
      <c r="CA24" t="s">
        <v>43</v>
      </c>
      <c r="CB24" s="34">
        <f>CB22-CB21</f>
        <v>5.1491438969312429E-3</v>
      </c>
      <c r="CC24">
        <v>2001</v>
      </c>
      <c r="CD24">
        <v>672</v>
      </c>
      <c r="CE24" t="s">
        <v>43</v>
      </c>
      <c r="CF24" s="34">
        <f>CF22-CF21</f>
        <v>5.1737409076127762E-3</v>
      </c>
      <c r="CG24">
        <v>2001</v>
      </c>
      <c r="CH24">
        <v>672</v>
      </c>
      <c r="CI24" t="s">
        <v>43</v>
      </c>
      <c r="CJ24" s="34">
        <f>CJ22-CJ21</f>
        <v>5.2040135208340325E-3</v>
      </c>
      <c r="CK24">
        <v>2001</v>
      </c>
      <c r="CL24">
        <v>672</v>
      </c>
      <c r="CM24" t="s">
        <v>43</v>
      </c>
      <c r="CN24" s="34">
        <f>CN22-CN21</f>
        <v>5.2283504688485083E-3</v>
      </c>
      <c r="CO24">
        <v>2001</v>
      </c>
      <c r="CP24">
        <v>672</v>
      </c>
      <c r="CQ24" t="s">
        <v>43</v>
      </c>
      <c r="CR24" s="34">
        <f>CR22-CR21</f>
        <v>5.2652680544141017E-3</v>
      </c>
      <c r="CS24">
        <v>2001</v>
      </c>
      <c r="CT24">
        <v>672</v>
      </c>
      <c r="CU24" t="s">
        <v>43</v>
      </c>
      <c r="CV24" s="34">
        <f>CV22-CV21</f>
        <v>5.2974135940424064E-3</v>
      </c>
      <c r="CW24">
        <v>2000</v>
      </c>
      <c r="CX24">
        <v>693</v>
      </c>
    </row>
    <row r="25" spans="1:102">
      <c r="B25">
        <v>2.6598217758340967E-2</v>
      </c>
      <c r="C25" s="33">
        <v>0.53809661853319224</v>
      </c>
      <c r="D25">
        <v>24.46405339859815</v>
      </c>
      <c r="E25">
        <v>2001</v>
      </c>
      <c r="F25">
        <v>672</v>
      </c>
      <c r="G25" t="s">
        <v>44</v>
      </c>
      <c r="H25" s="34">
        <f>H21-H23</f>
        <v>4.9794167115152672E-3</v>
      </c>
      <c r="K25" t="s">
        <v>44</v>
      </c>
      <c r="L25" s="34">
        <f>L21-L23</f>
        <v>4.2057258005253964E-3</v>
      </c>
      <c r="O25" t="s">
        <v>44</v>
      </c>
      <c r="P25" s="34">
        <f>P21-P23</f>
        <v>5.2383939349593539E-3</v>
      </c>
      <c r="S25" t="s">
        <v>44</v>
      </c>
      <c r="T25" s="34">
        <f>T21-T23</f>
        <v>5.2361733837540045E-3</v>
      </c>
      <c r="W25" t="s">
        <v>44</v>
      </c>
      <c r="X25" s="34">
        <f>X21-X23</f>
        <v>5.2747327958555905E-3</v>
      </c>
      <c r="AA25" t="s">
        <v>44</v>
      </c>
      <c r="AB25" s="34">
        <f>AB21-AB23</f>
        <v>5.2063776572446804E-3</v>
      </c>
      <c r="AE25" t="s">
        <v>44</v>
      </c>
      <c r="AF25" s="34">
        <f>AF21-AF23</f>
        <v>5.1849971340850592E-3</v>
      </c>
      <c r="AI25" t="s">
        <v>44</v>
      </c>
      <c r="AJ25" s="34">
        <f>AJ21-AJ23</f>
        <v>4.9009643789566688E-3</v>
      </c>
      <c r="AM25" t="s">
        <v>44</v>
      </c>
      <c r="AN25" s="34">
        <f>AN21-AN23</f>
        <v>4.7115828293886226E-3</v>
      </c>
      <c r="AQ25" t="s">
        <v>44</v>
      </c>
      <c r="AR25" s="34">
        <f>AR21-AR23</f>
        <v>4.6487026214482967E-3</v>
      </c>
      <c r="AU25" t="s">
        <v>44</v>
      </c>
      <c r="AV25" s="34">
        <f>AV21-AV23</f>
        <v>4.8895632642259115E-3</v>
      </c>
      <c r="AY25" t="s">
        <v>44</v>
      </c>
      <c r="AZ25" s="34">
        <f>AZ21-AZ23</f>
        <v>5.1089183204107297E-3</v>
      </c>
      <c r="BC25" t="s">
        <v>44</v>
      </c>
      <c r="BD25" s="34">
        <f>BD21-BD23</f>
        <v>5.1015110653653169E-3</v>
      </c>
      <c r="BG25" t="s">
        <v>44</v>
      </c>
      <c r="BH25" s="34">
        <f>BH21-BH23</f>
        <v>5.0372502098987131E-3</v>
      </c>
      <c r="BK25" t="s">
        <v>44</v>
      </c>
      <c r="BL25" s="34">
        <f>BL21-BL23</f>
        <v>5.1158369947305188E-3</v>
      </c>
      <c r="BO25" t="s">
        <v>44</v>
      </c>
      <c r="BP25" s="34">
        <f>BP21-BP23</f>
        <v>5.1266798333965864E-3</v>
      </c>
      <c r="BS25" t="s">
        <v>44</v>
      </c>
      <c r="BT25" s="34">
        <f>BT21-BT23</f>
        <v>5.13850800414338E-3</v>
      </c>
      <c r="BW25" t="s">
        <v>44</v>
      </c>
      <c r="BX25" s="34">
        <f>BX21-BX23</f>
        <v>5.1716137369451111E-3</v>
      </c>
      <c r="CA25" t="s">
        <v>44</v>
      </c>
      <c r="CB25" s="34">
        <f>CB21-CB23</f>
        <v>5.1757948686803924E-3</v>
      </c>
      <c r="CE25" t="s">
        <v>44</v>
      </c>
      <c r="CF25" s="34">
        <f>CF21-CF23</f>
        <v>5.2006477720686096E-3</v>
      </c>
      <c r="CI25" t="s">
        <v>44</v>
      </c>
      <c r="CJ25" s="34">
        <f>CJ21-CJ23</f>
        <v>5.2312370107281854E-3</v>
      </c>
      <c r="CM25" t="s">
        <v>44</v>
      </c>
      <c r="CN25" s="34">
        <f>CN21-CN23</f>
        <v>5.2558298522468322E-3</v>
      </c>
      <c r="CQ25" t="s">
        <v>44</v>
      </c>
      <c r="CR25" s="34">
        <f>CR21-CR23</f>
        <v>5.2931379090815529E-3</v>
      </c>
      <c r="CU25" t="s">
        <v>44</v>
      </c>
      <c r="CV25" s="34">
        <f>CV21-CV23</f>
        <v>5.3256257023615479E-3</v>
      </c>
    </row>
    <row r="26" spans="1:102">
      <c r="A26" t="s">
        <v>46</v>
      </c>
      <c r="B26" s="11">
        <f>AVERAGE(B2:B25)</f>
        <v>2.6805458715157479E-2</v>
      </c>
      <c r="C26" s="11">
        <f>AVERAGE(C2:C25)</f>
        <v>0.56843376328395478</v>
      </c>
      <c r="D26" s="11">
        <f>AVERAGE(D2:D25)</f>
        <v>28.200653394763808</v>
      </c>
      <c r="E26" s="11">
        <f>AVERAGE(E2:E25)</f>
        <v>1986.5833333333333</v>
      </c>
      <c r="F26" s="11">
        <f>AVERAGE(F2:F25)</f>
        <v>470.95833333333331</v>
      </c>
      <c r="G26" t="s">
        <v>45</v>
      </c>
      <c r="H26" s="35">
        <f>AVERAGE(H24:H25)</f>
        <v>4.9670808163221839E-3</v>
      </c>
      <c r="K26" t="s">
        <v>45</v>
      </c>
      <c r="L26" s="35">
        <f>AVERAGE(L24:L25)</f>
        <v>4.1969187628291688E-3</v>
      </c>
      <c r="O26" t="s">
        <v>45</v>
      </c>
      <c r="P26" s="35">
        <f>AVERAGE(P24:P25)</f>
        <v>5.2247450168117718E-3</v>
      </c>
      <c r="S26" t="s">
        <v>45</v>
      </c>
      <c r="T26" s="35">
        <f>AVERAGE(T24:T25)</f>
        <v>5.2225360045872141E-3</v>
      </c>
      <c r="W26" t="s">
        <v>45</v>
      </c>
      <c r="X26" s="35">
        <f>AVERAGE(X24:X25)</f>
        <v>5.260894354982712E-3</v>
      </c>
      <c r="AA26" t="s">
        <v>45</v>
      </c>
      <c r="AB26" s="35">
        <f>AVERAGE(AB24:AB25)</f>
        <v>5.1928946404685324E-3</v>
      </c>
      <c r="AE26" t="s">
        <v>45</v>
      </c>
      <c r="AF26" s="35">
        <f>AVERAGE(AF24:AF25)</f>
        <v>5.1716243445152736E-3</v>
      </c>
      <c r="AI26" t="s">
        <v>45</v>
      </c>
      <c r="AJ26" s="35">
        <f>AVERAGE(AJ24:AJ25)</f>
        <v>4.8890132015246158E-3</v>
      </c>
      <c r="AM26" t="s">
        <v>45</v>
      </c>
      <c r="AN26" s="35">
        <f>AVERAGE(AN24:AN25)</f>
        <v>4.7005353537649223E-3</v>
      </c>
      <c r="AQ26" t="s">
        <v>45</v>
      </c>
      <c r="AR26" s="35">
        <f>AVERAGE(AR24:AR25)</f>
        <v>4.6379473820474214E-3</v>
      </c>
      <c r="AU26" t="s">
        <v>45</v>
      </c>
      <c r="AV26" s="35">
        <f>AVERAGE(AV24:AV25)</f>
        <v>4.8776674913178619E-3</v>
      </c>
      <c r="AY26" t="s">
        <v>45</v>
      </c>
      <c r="AZ26" s="35">
        <f>AVERAGE(AZ24:AZ25)</f>
        <v>5.0959341044092069E-3</v>
      </c>
      <c r="BC26" t="s">
        <v>45</v>
      </c>
      <c r="BD26" s="35">
        <f>AVERAGE(BD24:BD25)</f>
        <v>5.0885643775255424E-3</v>
      </c>
      <c r="BG26" t="s">
        <v>45</v>
      </c>
      <c r="BH26" s="35">
        <f>AVERAGE(BH24:BH25)</f>
        <v>5.0246268256469058E-3</v>
      </c>
      <c r="BK26" t="s">
        <v>45</v>
      </c>
      <c r="BL26" s="35">
        <f>AVERAGE(BL24:BL25)</f>
        <v>5.1028176771085853E-3</v>
      </c>
      <c r="BO26" t="s">
        <v>45</v>
      </c>
      <c r="BP26" s="35">
        <f>AVERAGE(BP24:BP25)</f>
        <v>5.1136054102310941E-3</v>
      </c>
      <c r="BS26" t="s">
        <v>45</v>
      </c>
      <c r="BT26" s="35">
        <f>AVERAGE(BT24:BT25)</f>
        <v>5.1253733357346544E-3</v>
      </c>
      <c r="BW26" t="s">
        <v>45</v>
      </c>
      <c r="BX26" s="35">
        <f>AVERAGE(BX24:BX25)</f>
        <v>5.1583097163791589E-3</v>
      </c>
      <c r="CA26" t="s">
        <v>45</v>
      </c>
      <c r="CB26" s="35">
        <f>AVERAGE(CB24:CB25)</f>
        <v>5.1624693828058177E-3</v>
      </c>
      <c r="CE26" t="s">
        <v>45</v>
      </c>
      <c r="CF26" s="35">
        <f>AVERAGE(CF24:CF25)</f>
        <v>5.1871943398406929E-3</v>
      </c>
      <c r="CI26" t="s">
        <v>45</v>
      </c>
      <c r="CJ26" s="35">
        <f>AVERAGE(CJ24:CJ25)</f>
        <v>5.217625265781109E-3</v>
      </c>
      <c r="CM26" t="s">
        <v>45</v>
      </c>
      <c r="CN26" s="35">
        <f>AVERAGE(CN24:CN25)</f>
        <v>5.2420901605476702E-3</v>
      </c>
      <c r="CQ26" t="s">
        <v>45</v>
      </c>
      <c r="CR26" s="35">
        <f>AVERAGE(CR24:CR25)</f>
        <v>5.2792029817478273E-3</v>
      </c>
      <c r="CU26" t="s">
        <v>45</v>
      </c>
      <c r="CV26" s="35">
        <f>AVERAGE(CV24:CV25)</f>
        <v>5.3115196482019771E-3</v>
      </c>
    </row>
    <row r="27" spans="1:102">
      <c r="A27" t="s">
        <v>47</v>
      </c>
      <c r="B27" s="11">
        <f>STDEV(B2:B25)</f>
        <v>1.3310606276424935E-3</v>
      </c>
      <c r="C27" s="11">
        <f>STDEV(C2:C25)</f>
        <v>3.8032122200880376E-2</v>
      </c>
      <c r="D27" s="11">
        <f>STDEV(D2:D25)</f>
        <v>6.4716356129413155</v>
      </c>
      <c r="E27" s="11">
        <f>STDEV(E2:E25)</f>
        <v>9.7129078915600235</v>
      </c>
      <c r="F27" s="11">
        <f>STDEV(F2:F25)</f>
        <v>150.05549094358003</v>
      </c>
    </row>
    <row r="28" spans="1:102">
      <c r="A28" t="s">
        <v>48</v>
      </c>
      <c r="B28" s="11">
        <f>MIN(B2:B25)</f>
        <v>2.5383803037078032E-2</v>
      </c>
      <c r="C28" s="11">
        <f>MIN(C2:C25)</f>
        <v>0.53583396148697893</v>
      </c>
      <c r="D28" s="11">
        <f>MIN(D2:D25)</f>
        <v>24.242431064699474</v>
      </c>
      <c r="E28" s="11">
        <f>MIN(E2:E25)</f>
        <v>1971</v>
      </c>
      <c r="F28" s="11">
        <f>MIN(F2:F25)</f>
        <v>243</v>
      </c>
    </row>
    <row r="29" spans="1:102">
      <c r="A29" t="s">
        <v>49</v>
      </c>
      <c r="B29" s="11">
        <f>MAX(B2:B25)</f>
        <v>3.2109537795700908E-2</v>
      </c>
      <c r="C29" s="11">
        <f>MAX(C2:C25)</f>
        <v>0.73284416470592806</v>
      </c>
      <c r="D29" s="11">
        <f>MAX(D2:D25)</f>
        <v>57.605806895006573</v>
      </c>
      <c r="E29" s="11">
        <f>MAX(E2:E25)</f>
        <v>2001</v>
      </c>
      <c r="F29" s="11">
        <f>MAX(F2:F25)</f>
        <v>693</v>
      </c>
    </row>
    <row r="30" spans="1:102">
      <c r="A30" t="s">
        <v>50</v>
      </c>
      <c r="B30" s="11">
        <f>ABS(B29-B28)</f>
        <v>6.7257347586228769E-3</v>
      </c>
      <c r="C30" s="11">
        <f>ABS(C29-C28)</f>
        <v>0.19701020321894913</v>
      </c>
      <c r="D30" s="11">
        <f>ABS(D29-D28)</f>
        <v>33.363375830307099</v>
      </c>
      <c r="E30" s="11">
        <f>ABS(E29-E28)</f>
        <v>30</v>
      </c>
      <c r="F30" s="11">
        <f>ABS(F29-F28)</f>
        <v>450</v>
      </c>
    </row>
    <row r="31" spans="1:102">
      <c r="A31" t="s">
        <v>51</v>
      </c>
      <c r="B31" s="11">
        <f>COUNT(B2:B25)</f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IR68"/>
  <sheetViews>
    <sheetView workbookViewId="0">
      <selection activeCell="F1" sqref="F1"/>
    </sheetView>
  </sheetViews>
  <sheetFormatPr defaultRowHeight="15"/>
  <sheetData>
    <row r="1" spans="2:252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3</v>
      </c>
      <c r="G1" s="31">
        <f>LN(G2)</f>
        <v>1.0547923999254508E-2</v>
      </c>
      <c r="H1" s="32">
        <f>G4</f>
        <v>0.46848706110215699</v>
      </c>
      <c r="I1" t="s">
        <v>1</v>
      </c>
      <c r="J1" t="s">
        <v>3</v>
      </c>
      <c r="K1" s="31">
        <f>LN(K2)</f>
        <v>1.0313734702265891E-2</v>
      </c>
      <c r="L1" s="32">
        <f>K4</f>
        <v>0.44800483710824357</v>
      </c>
      <c r="M1" t="s">
        <v>1</v>
      </c>
      <c r="N1" t="s">
        <v>3</v>
      </c>
      <c r="O1" s="31">
        <f>LN(O2)</f>
        <v>1.0341209844159928E-2</v>
      </c>
      <c r="P1" s="32">
        <f>O4</f>
        <v>0.44961913683278765</v>
      </c>
      <c r="Q1" t="s">
        <v>1</v>
      </c>
      <c r="R1" t="s">
        <v>3</v>
      </c>
      <c r="S1" s="31">
        <f>LN(S2)</f>
        <v>1.0418749181327272E-2</v>
      </c>
      <c r="T1" s="32">
        <f>S4</f>
        <v>0.45288750595317079</v>
      </c>
      <c r="U1" t="s">
        <v>1</v>
      </c>
      <c r="V1" t="s">
        <v>3</v>
      </c>
      <c r="W1" s="31">
        <f>LN(W2)</f>
        <v>1.0448685491976388E-2</v>
      </c>
      <c r="X1" s="32">
        <f>W4</f>
        <v>0.45466354157203198</v>
      </c>
      <c r="Y1" t="s">
        <v>1</v>
      </c>
      <c r="Z1" t="s">
        <v>3</v>
      </c>
      <c r="AA1" s="31">
        <f>LN(AA2)</f>
        <v>1.0471190041357804E-2</v>
      </c>
      <c r="AB1" s="32">
        <f>AA4</f>
        <v>0.45617398225672129</v>
      </c>
      <c r="AC1" t="s">
        <v>1</v>
      </c>
      <c r="AD1" t="s">
        <v>3</v>
      </c>
      <c r="AE1" s="31">
        <f>LN(AE2)</f>
        <v>1.0499985550216006E-2</v>
      </c>
      <c r="AF1" s="32">
        <f>AE4</f>
        <v>0.45795287761948605</v>
      </c>
      <c r="AG1" t="s">
        <v>1</v>
      </c>
      <c r="AH1" t="s">
        <v>3</v>
      </c>
      <c r="AI1" s="31">
        <f>LN(AI2)</f>
        <v>1.050583688350611E-2</v>
      </c>
      <c r="AJ1" s="32">
        <f>AI4</f>
        <v>0.45878420866457603</v>
      </c>
      <c r="AK1" t="s">
        <v>1</v>
      </c>
      <c r="AL1" t="s">
        <v>3</v>
      </c>
      <c r="AM1" s="31">
        <f>LN(AM2)</f>
        <v>1.0480336945702275E-2</v>
      </c>
      <c r="AN1" s="32">
        <f>AM4</f>
        <v>0.45832738477219687</v>
      </c>
      <c r="AO1" t="s">
        <v>1</v>
      </c>
      <c r="AP1" t="s">
        <v>3</v>
      </c>
      <c r="AQ1" s="31">
        <f>LN(AQ2)</f>
        <v>1.0479333666644504E-2</v>
      </c>
      <c r="AR1" s="32">
        <f>AQ4</f>
        <v>0.45884852932398545</v>
      </c>
      <c r="AS1" t="s">
        <v>1</v>
      </c>
      <c r="AT1" t="s">
        <v>3</v>
      </c>
      <c r="AU1" s="31">
        <f>LN(AU2)</f>
        <v>1.0499644762876022E-2</v>
      </c>
      <c r="AV1" s="32">
        <f>AU4</f>
        <v>0.46016730004575651</v>
      </c>
      <c r="AW1" t="s">
        <v>1</v>
      </c>
      <c r="AX1" t="s">
        <v>3</v>
      </c>
      <c r="AY1" s="31">
        <f>LN(AY2)</f>
        <v>1.0501383826681256E-2</v>
      </c>
      <c r="AZ1" s="32">
        <f>AY4</f>
        <v>0.4607438052402596</v>
      </c>
      <c r="BA1" t="s">
        <v>1</v>
      </c>
      <c r="BB1" t="s">
        <v>3</v>
      </c>
      <c r="BC1" s="31">
        <f>LN(BC2)</f>
        <v>1.0527694569145436E-2</v>
      </c>
      <c r="BD1" s="32">
        <f>BC4</f>
        <v>0.46231364124152241</v>
      </c>
      <c r="BE1" t="s">
        <v>1</v>
      </c>
      <c r="BF1" t="s">
        <v>3</v>
      </c>
      <c r="BG1" s="31">
        <f>LN(BG2)</f>
        <v>1.048662224921873E-2</v>
      </c>
      <c r="BH1" s="32">
        <f>BG4</f>
        <v>0.46252294874491229</v>
      </c>
      <c r="BI1" t="s">
        <v>1</v>
      </c>
      <c r="BJ1" t="s">
        <v>3</v>
      </c>
      <c r="BK1" s="31">
        <f>LN(BK2)</f>
        <v>1.0477518911376282E-2</v>
      </c>
      <c r="BL1" s="32">
        <f>BK4</f>
        <v>0.46270120216134997</v>
      </c>
      <c r="BM1" t="s">
        <v>1</v>
      </c>
      <c r="BN1" t="s">
        <v>3</v>
      </c>
      <c r="BO1" s="31">
        <f>LN(BO2)</f>
        <v>1.0474355429574084E-2</v>
      </c>
      <c r="BP1" s="32">
        <f>BO4</f>
        <v>0.46306936757564893</v>
      </c>
      <c r="BQ1" t="s">
        <v>1</v>
      </c>
      <c r="BR1" t="s">
        <v>3</v>
      </c>
      <c r="BS1" s="31">
        <f>LN(BS2)</f>
        <v>1.0495178272467681E-2</v>
      </c>
      <c r="BT1" s="32">
        <f>BS4</f>
        <v>0.46399705891436743</v>
      </c>
      <c r="BU1" t="s">
        <v>1</v>
      </c>
      <c r="BV1" t="s">
        <v>3</v>
      </c>
      <c r="BW1" s="31">
        <f>LN(BW2)</f>
        <v>1.0496083619074994E-2</v>
      </c>
      <c r="BX1" s="32">
        <f>BW4</f>
        <v>0.46440132694302111</v>
      </c>
      <c r="BY1" t="s">
        <v>1</v>
      </c>
      <c r="BZ1" t="s">
        <v>3</v>
      </c>
      <c r="CA1" s="31">
        <f>LN(CA2)</f>
        <v>1.0516538108516656E-2</v>
      </c>
      <c r="CB1" s="32">
        <f>CA4</f>
        <v>0.46531530139546823</v>
      </c>
      <c r="CC1" t="s">
        <v>1</v>
      </c>
      <c r="CD1" t="s">
        <v>3</v>
      </c>
      <c r="CE1" s="31">
        <f>LN(CE2)</f>
        <v>1.0527521873124331E-2</v>
      </c>
      <c r="CF1" s="32">
        <f>CE4</f>
        <v>0.46597539583049336</v>
      </c>
      <c r="CG1" t="s">
        <v>1</v>
      </c>
      <c r="CH1" t="s">
        <v>3</v>
      </c>
      <c r="CI1" s="31">
        <f>LN(CI2)</f>
        <v>1.0553240967307434E-2</v>
      </c>
      <c r="CJ1" s="32">
        <f>CI4</f>
        <v>0.46732512508129515</v>
      </c>
      <c r="CK1" t="s">
        <v>1</v>
      </c>
      <c r="CL1" t="s">
        <v>3</v>
      </c>
      <c r="CM1" s="31">
        <f>LN(CM2)</f>
        <v>1.0584853785001064E-2</v>
      </c>
      <c r="CN1" s="32">
        <f>CM4</f>
        <v>0.46959222031711895</v>
      </c>
      <c r="CO1" t="s">
        <v>1</v>
      </c>
      <c r="CP1" t="s">
        <v>3</v>
      </c>
      <c r="CQ1" s="31">
        <f>LN(CQ2)</f>
        <v>1.062665078083852E-2</v>
      </c>
      <c r="CR1" s="32">
        <f>CQ4</f>
        <v>0.47430190617495765</v>
      </c>
      <c r="CS1" t="s">
        <v>1</v>
      </c>
      <c r="CT1" t="s">
        <v>3</v>
      </c>
      <c r="CU1" s="31">
        <f>LN(CU2)</f>
        <v>1.0643290042356965E-2</v>
      </c>
      <c r="CV1" s="32">
        <f>CU4</f>
        <v>0.47781761214822416</v>
      </c>
      <c r="CW1" t="s">
        <v>1</v>
      </c>
      <c r="CX1" t="s">
        <v>3</v>
      </c>
      <c r="CY1" s="31">
        <f>LN(CY2)</f>
        <v>1.0661241806851388E-2</v>
      </c>
      <c r="CZ1" s="32">
        <f>CY4</f>
        <v>0.48336928732854545</v>
      </c>
      <c r="DA1" t="s">
        <v>1</v>
      </c>
      <c r="DB1" t="s">
        <v>3</v>
      </c>
      <c r="DC1" s="31">
        <f>LN(DC2)</f>
        <v>1.0655572651093473E-2</v>
      </c>
      <c r="DD1" s="32">
        <f>DC4</f>
        <v>0.48511961420777777</v>
      </c>
      <c r="DE1" t="s">
        <v>1</v>
      </c>
      <c r="DF1" t="s">
        <v>3</v>
      </c>
      <c r="DG1" s="31">
        <f>LN(DG2)</f>
        <v>1.0621864854635012E-2</v>
      </c>
      <c r="DH1" s="32">
        <f>DG4</f>
        <v>0.47927989798685666</v>
      </c>
      <c r="DI1" t="s">
        <v>1</v>
      </c>
      <c r="DJ1" t="s">
        <v>3</v>
      </c>
      <c r="DK1" s="31">
        <f>LN(DK2)</f>
        <v>1.0599920368990106E-2</v>
      </c>
      <c r="DL1" s="32">
        <f>DK4</f>
        <v>0.47611997704740366</v>
      </c>
      <c r="DM1" t="s">
        <v>1</v>
      </c>
      <c r="DN1" t="s">
        <v>3</v>
      </c>
      <c r="DO1" s="31">
        <f>LN(DO2)</f>
        <v>1.0583603321308754E-2</v>
      </c>
      <c r="DP1" s="32">
        <f>DO4</f>
        <v>0.47398812237725374</v>
      </c>
      <c r="DQ1" t="s">
        <v>1</v>
      </c>
      <c r="DR1" t="s">
        <v>3</v>
      </c>
      <c r="DS1" s="31">
        <f>LN(DS2)</f>
        <v>1.0571696278959647E-2</v>
      </c>
      <c r="DT1" s="32">
        <f>DS4</f>
        <v>0.47264437858864328</v>
      </c>
      <c r="DU1" t="s">
        <v>1</v>
      </c>
      <c r="DV1" t="s">
        <v>3</v>
      </c>
      <c r="DW1" s="31">
        <f>LN(DW2)</f>
        <v>1.0563310622985983E-2</v>
      </c>
      <c r="DX1" s="32">
        <f>DW4</f>
        <v>0.47210235935210715</v>
      </c>
      <c r="DY1" t="s">
        <v>1</v>
      </c>
      <c r="DZ1" t="s">
        <v>3</v>
      </c>
      <c r="EA1" s="31">
        <f>LN(EA2)</f>
        <v>1.0556756965528878E-2</v>
      </c>
      <c r="EB1" s="32">
        <f>EA4</f>
        <v>0.47270042552451791</v>
      </c>
      <c r="EC1" t="s">
        <v>1</v>
      </c>
      <c r="ED1" t="s">
        <v>3</v>
      </c>
      <c r="EE1" s="31">
        <f>LN(EE2)</f>
        <v>1.0548086782979905E-2</v>
      </c>
      <c r="EF1" s="32">
        <f>EE4</f>
        <v>0.47347657241754587</v>
      </c>
      <c r="EG1" t="s">
        <v>1</v>
      </c>
      <c r="EH1" t="s">
        <v>3</v>
      </c>
      <c r="EI1" s="31">
        <f>LN(EI2)</f>
        <v>1.0538642039540585E-2</v>
      </c>
      <c r="EJ1" s="32">
        <f>EI4</f>
        <v>0.47253314413945979</v>
      </c>
      <c r="EK1" t="s">
        <v>1</v>
      </c>
      <c r="EL1" t="s">
        <v>3</v>
      </c>
      <c r="EM1" s="31">
        <f>LN(EM2)</f>
        <v>1.052956977606047E-2</v>
      </c>
      <c r="EN1" s="32">
        <f>EM4</f>
        <v>0.47189930978063571</v>
      </c>
      <c r="EO1" t="s">
        <v>1</v>
      </c>
      <c r="EP1" t="s">
        <v>3</v>
      </c>
      <c r="EQ1" s="31">
        <f>LN(EQ2)</f>
        <v>1.0519957497087867E-2</v>
      </c>
      <c r="ER1" s="32">
        <f>EQ4</f>
        <v>0.47150859239890291</v>
      </c>
      <c r="ES1" t="s">
        <v>1</v>
      </c>
      <c r="ET1" t="s">
        <v>3</v>
      </c>
      <c r="EU1" s="31">
        <f>LN(EU2)</f>
        <v>1.0514058324860926E-2</v>
      </c>
      <c r="EV1" s="32">
        <f>EU4</f>
        <v>0.47036727300132297</v>
      </c>
      <c r="EW1" t="s">
        <v>1</v>
      </c>
      <c r="EX1" t="s">
        <v>3</v>
      </c>
      <c r="EY1" s="31">
        <f>LN(EY2)</f>
        <v>1.0506092419734698E-2</v>
      </c>
      <c r="EZ1" s="32">
        <f>EY4</f>
        <v>0.46980815438105616</v>
      </c>
      <c r="FA1" t="s">
        <v>1</v>
      </c>
      <c r="FB1" t="s">
        <v>3</v>
      </c>
      <c r="FC1" s="31">
        <f>LN(FC2)</f>
        <v>1.0485568202472893E-2</v>
      </c>
      <c r="FD1" s="32">
        <f>FC4</f>
        <v>0.47066425356219938</v>
      </c>
      <c r="FE1" t="s">
        <v>1</v>
      </c>
      <c r="FF1" t="s">
        <v>3</v>
      </c>
      <c r="FG1" s="31">
        <f>LN(FG2)</f>
        <v>1.0581337974826445E-2</v>
      </c>
      <c r="FH1" s="32">
        <f>FG4</f>
        <v>0.47072805202271456</v>
      </c>
      <c r="FI1" t="s">
        <v>1</v>
      </c>
      <c r="FJ1" t="s">
        <v>3</v>
      </c>
      <c r="FK1" s="31">
        <f>LN(FK2)</f>
        <v>1.0590310884542474E-2</v>
      </c>
      <c r="FL1" s="32">
        <f>FK4</f>
        <v>0.47126787050605762</v>
      </c>
      <c r="FM1" t="s">
        <v>1</v>
      </c>
      <c r="FN1" t="s">
        <v>3</v>
      </c>
      <c r="FO1" s="31">
        <f>LN(FO2)</f>
        <v>1.0659478680210313E-2</v>
      </c>
      <c r="FP1" s="32">
        <f>FO4</f>
        <v>0.47905388211086852</v>
      </c>
      <c r="FQ1" t="s">
        <v>1</v>
      </c>
      <c r="FR1" t="s">
        <v>3</v>
      </c>
      <c r="FS1" s="31">
        <f>LN(FS2)</f>
        <v>1.0712517937398738E-2</v>
      </c>
      <c r="FT1" s="32">
        <f>FS4</f>
        <v>0.48436858123643267</v>
      </c>
      <c r="FU1" t="s">
        <v>1</v>
      </c>
      <c r="FV1" t="s">
        <v>3</v>
      </c>
      <c r="FW1" s="31">
        <f>LN(FW2)</f>
        <v>1.0714385000802986E-2</v>
      </c>
      <c r="FX1" s="32">
        <f>FW4</f>
        <v>0.48294530225938953</v>
      </c>
      <c r="FY1" t="s">
        <v>1</v>
      </c>
      <c r="FZ1" t="s">
        <v>3</v>
      </c>
      <c r="GA1" s="31">
        <f>LN(GA2)</f>
        <v>1.0867980357458368E-2</v>
      </c>
      <c r="GB1" s="32">
        <f>GA4</f>
        <v>0.50900907315064325</v>
      </c>
      <c r="GC1" t="s">
        <v>1</v>
      </c>
      <c r="GD1" t="s">
        <v>3</v>
      </c>
      <c r="GE1" s="31">
        <f>LN(GE2)</f>
        <v>1.0935594403971323E-2</v>
      </c>
      <c r="GF1" s="32">
        <f>GE4</f>
        <v>0.51999589047022521</v>
      </c>
      <c r="GG1" t="s">
        <v>1</v>
      </c>
      <c r="GH1" t="s">
        <v>3</v>
      </c>
      <c r="GI1" s="31">
        <f>LN(GI2)</f>
        <v>1.0966081650842851E-2</v>
      </c>
      <c r="GJ1" s="32">
        <f>GI4</f>
        <v>0.5218912046010592</v>
      </c>
      <c r="GK1" t="s">
        <v>1</v>
      </c>
      <c r="GL1" t="s">
        <v>3</v>
      </c>
      <c r="GM1" s="31">
        <f>LN(GM2)</f>
        <v>1.0892315507239524E-2</v>
      </c>
      <c r="GN1" s="32">
        <f>GM4</f>
        <v>0.5029325783518126</v>
      </c>
      <c r="GO1" t="s">
        <v>1</v>
      </c>
      <c r="GP1" t="s">
        <v>3</v>
      </c>
      <c r="GQ1" s="31">
        <f>LN(GQ2)</f>
        <v>1.0687528494967093E-2</v>
      </c>
      <c r="GR1" s="32">
        <f>GQ4</f>
        <v>0.47415222071246038</v>
      </c>
      <c r="GS1" t="s">
        <v>1</v>
      </c>
      <c r="GT1" t="s">
        <v>3</v>
      </c>
      <c r="GU1" s="31">
        <f>LN(GU2)</f>
        <v>1.0624324393865556E-2</v>
      </c>
      <c r="GV1" s="32">
        <f>GU4</f>
        <v>0.46884647586934136</v>
      </c>
      <c r="GW1" t="s">
        <v>1</v>
      </c>
      <c r="GX1" t="s">
        <v>3</v>
      </c>
      <c r="GY1" s="31">
        <f>LN(GY2)</f>
        <v>1.0490009843237688E-2</v>
      </c>
      <c r="GZ1" s="32">
        <f>GY4</f>
        <v>0.46129839336744644</v>
      </c>
      <c r="HA1" t="s">
        <v>1</v>
      </c>
      <c r="HB1" t="s">
        <v>3</v>
      </c>
      <c r="HC1" s="31">
        <f>LN(HC2)</f>
        <v>1.0580079695940223E-2</v>
      </c>
      <c r="HD1" s="32">
        <f>HC4</f>
        <v>0.46387682279822195</v>
      </c>
      <c r="HE1" t="s">
        <v>1</v>
      </c>
      <c r="HF1" t="s">
        <v>3</v>
      </c>
      <c r="HG1" s="31">
        <f>LN(HG2)</f>
        <v>1.0592546581312803E-2</v>
      </c>
      <c r="HH1" s="32">
        <f>HG4</f>
        <v>0.4640119436145117</v>
      </c>
      <c r="HI1" t="s">
        <v>1</v>
      </c>
      <c r="HJ1" t="s">
        <v>3</v>
      </c>
      <c r="HK1" s="31">
        <f>LN(HK2)</f>
        <v>1.0645525407547082E-2</v>
      </c>
      <c r="HL1" s="32">
        <f>HK4</f>
        <v>0.46584937972592438</v>
      </c>
      <c r="HM1" t="s">
        <v>1</v>
      </c>
      <c r="HN1" t="s">
        <v>3</v>
      </c>
      <c r="HO1" s="31">
        <f>LN(HO2)</f>
        <v>1.0535889834048672E-2</v>
      </c>
      <c r="HP1" s="32">
        <f>HO4</f>
        <v>0.45954407024335275</v>
      </c>
      <c r="HQ1" t="s">
        <v>1</v>
      </c>
      <c r="HR1" t="s">
        <v>3</v>
      </c>
      <c r="HS1" s="31">
        <f>LN(HS2)</f>
        <v>1.041017318692302E-2</v>
      </c>
      <c r="HT1" s="32">
        <f>HS4</f>
        <v>0.45399709315414633</v>
      </c>
      <c r="HU1" t="s">
        <v>1</v>
      </c>
      <c r="HV1" t="s">
        <v>3</v>
      </c>
      <c r="HW1" s="31">
        <f>LN(HW2)</f>
        <v>1.0389792026151529E-2</v>
      </c>
      <c r="HX1" s="32">
        <f>HW4</f>
        <v>0.452641972663478</v>
      </c>
      <c r="HY1" t="s">
        <v>1</v>
      </c>
      <c r="HZ1" t="s">
        <v>3</v>
      </c>
      <c r="IA1" s="31">
        <f>LN(IA2)</f>
        <v>1.0379304798052496E-2</v>
      </c>
      <c r="IB1" s="32">
        <f>IA4</f>
        <v>0.45158168941715582</v>
      </c>
      <c r="IC1" t="s">
        <v>1</v>
      </c>
      <c r="ID1" t="s">
        <v>3</v>
      </c>
      <c r="IE1" s="31">
        <f>LN(IE2)</f>
        <v>1.0333171308170398E-2</v>
      </c>
      <c r="IF1" s="32">
        <f>IE4</f>
        <v>0.44940951071008589</v>
      </c>
      <c r="IG1" t="s">
        <v>1</v>
      </c>
      <c r="IH1" t="s">
        <v>3</v>
      </c>
      <c r="II1" s="31">
        <f>LN(II2)</f>
        <v>1.0321809349207622E-2</v>
      </c>
      <c r="IJ1" s="32">
        <f>II4</f>
        <v>0.44826543778645472</v>
      </c>
      <c r="IK1" t="s">
        <v>1</v>
      </c>
      <c r="IL1" t="s">
        <v>3</v>
      </c>
      <c r="IM1" s="31">
        <f>LN(IM2)</f>
        <v>1.0276496560314123E-2</v>
      </c>
      <c r="IN1" s="32">
        <f>IM4</f>
        <v>0.44613810957234684</v>
      </c>
      <c r="IO1" t="s">
        <v>1</v>
      </c>
      <c r="IP1" t="s">
        <v>3</v>
      </c>
      <c r="IQ1" s="31">
        <f>LN(IQ2)</f>
        <v>1.0329741995971581E-2</v>
      </c>
      <c r="IR1" s="32">
        <f>IQ4</f>
        <v>0.44684217970070494</v>
      </c>
    </row>
    <row r="2" spans="2:252" ht="15.75" thickTop="1">
      <c r="B2">
        <v>1.0313734702265891E-2</v>
      </c>
      <c r="C2" s="33">
        <v>0.44800483710824357</v>
      </c>
      <c r="D2">
        <v>47.073384513286975</v>
      </c>
      <c r="E2">
        <v>1931</v>
      </c>
      <c r="F2">
        <v>235</v>
      </c>
      <c r="G2">
        <f t="array" ref="G2:H6">LOGEST(F2:F62,E2:E62,TRUE, TRUE)</f>
        <v>1.0106037494578488</v>
      </c>
      <c r="H2">
        <v>3.9596173193853303E-7</v>
      </c>
      <c r="I2">
        <v>1932</v>
      </c>
      <c r="J2">
        <v>241</v>
      </c>
      <c r="K2">
        <f t="array" ref="K2:L6">LOGEST(J2:J61,I2:I61,TRUE, TRUE)</f>
        <v>1.0103671045871587</v>
      </c>
      <c r="L2">
        <v>6.2917615518527655E-7</v>
      </c>
      <c r="M2">
        <v>1931</v>
      </c>
      <c r="N2">
        <v>235</v>
      </c>
      <c r="O2">
        <f t="array" ref="O2:P6">LOGEST(N2:N61,M2:M61,TRUE, TRUE)</f>
        <v>1.0103948649480805</v>
      </c>
      <c r="P2">
        <v>5.959511827766671E-7</v>
      </c>
      <c r="Q2">
        <v>1931</v>
      </c>
      <c r="R2">
        <v>235</v>
      </c>
      <c r="S2">
        <f t="array" ref="S2:T6">LOGEST(R2:R61,Q2:Q61,TRUE, TRUE)</f>
        <v>1.0104732133336876</v>
      </c>
      <c r="T2">
        <v>5.1124674764174512E-7</v>
      </c>
      <c r="U2">
        <v>1931</v>
      </c>
      <c r="V2">
        <v>235</v>
      </c>
      <c r="W2">
        <f t="array" ref="W2:X6">LOGEST(V2:V61,U2:U61,TRUE, TRUE)</f>
        <v>1.0105034636264933</v>
      </c>
      <c r="X2">
        <v>4.8186995726005708E-7</v>
      </c>
      <c r="Y2">
        <v>1931</v>
      </c>
      <c r="Z2">
        <v>235</v>
      </c>
      <c r="AA2">
        <f t="array" ref="AA2:AB6">LOGEST(Z2:Z61,Y2:Y61,TRUE, TRUE)</f>
        <v>1.0105262048074797</v>
      </c>
      <c r="AB2">
        <v>4.6089987105905499E-7</v>
      </c>
      <c r="AC2">
        <v>1931</v>
      </c>
      <c r="AD2">
        <v>235</v>
      </c>
      <c r="AE2">
        <f t="array" ref="AE2:AF6">LOGEST(AD2:AD61,AC2:AC61,TRUE, TRUE)</f>
        <v>1.0105553038427204</v>
      </c>
      <c r="AF2">
        <v>4.3537826317864435E-7</v>
      </c>
      <c r="AG2">
        <v>1931</v>
      </c>
      <c r="AH2">
        <v>235</v>
      </c>
      <c r="AI2">
        <f t="array" ref="AI2:AJ6">LOGEST(AH2:AH61,AG2:AG61,TRUE, TRUE)</f>
        <v>1.0105612169559111</v>
      </c>
      <c r="AJ2">
        <v>4.3037372119223805E-7</v>
      </c>
      <c r="AK2">
        <v>1931</v>
      </c>
      <c r="AL2">
        <v>235</v>
      </c>
      <c r="AM2">
        <f t="array" ref="AM2:AN6">LOGEST(AL2:AL61,AK2:AK61,TRUE, TRUE)</f>
        <v>1.010535448036286</v>
      </c>
      <c r="AN2">
        <v>4.526792876612267E-7</v>
      </c>
      <c r="AO2">
        <v>1931</v>
      </c>
      <c r="AP2">
        <v>235</v>
      </c>
      <c r="AQ2">
        <f t="array" ref="AQ2:AR6">LOGEST(AP2:AP61,AO2:AO61,TRUE, TRUE)</f>
        <v>1.0105344341877425</v>
      </c>
      <c r="AR2">
        <v>4.5359841756530133E-7</v>
      </c>
      <c r="AS2">
        <v>1931</v>
      </c>
      <c r="AT2">
        <v>235</v>
      </c>
      <c r="AU2">
        <f t="array" ref="AU2:AV6">LOGEST(AT2:AT61,AS2:AS61,TRUE, TRUE)</f>
        <v>1.0105549594583252</v>
      </c>
      <c r="AV2">
        <v>4.3572103370898355E-7</v>
      </c>
      <c r="AW2">
        <v>1931</v>
      </c>
      <c r="AX2">
        <v>235</v>
      </c>
      <c r="AY2">
        <f t="array" ref="AY2:AZ6">LOGEST(AX2:AX61,AW2:AW61,TRUE, TRUE)</f>
        <v>1.0105567168794065</v>
      </c>
      <c r="AZ2">
        <v>4.3423604774061131E-7</v>
      </c>
      <c r="BA2">
        <v>1931</v>
      </c>
      <c r="BB2">
        <v>235</v>
      </c>
      <c r="BC2">
        <f t="array" ref="BC2:BD6">LOGEST(BB2:BB61,BA2:BA61,TRUE, TRUE)</f>
        <v>1.0105833057267144</v>
      </c>
      <c r="BD2">
        <v>4.1217168129272037E-7</v>
      </c>
      <c r="BE2">
        <v>1931</v>
      </c>
      <c r="BF2">
        <v>235</v>
      </c>
      <c r="BG2">
        <f t="array" ref="BG2:BH6">LOGEST(BF2:BF61,BE2:BE61,TRUE, TRUE)</f>
        <v>1.0105417995782517</v>
      </c>
      <c r="BH2">
        <v>4.472591134515898E-7</v>
      </c>
      <c r="BI2">
        <v>1931</v>
      </c>
      <c r="BJ2">
        <v>235</v>
      </c>
      <c r="BK2">
        <f t="array" ref="BK2:BL6">LOGEST(BJ2:BJ61,BI2:BI61,TRUE, TRUE)</f>
        <v>1.0105326003167183</v>
      </c>
      <c r="BL2">
        <v>4.554633719286896E-7</v>
      </c>
      <c r="BM2">
        <v>1931</v>
      </c>
      <c r="BN2">
        <v>235</v>
      </c>
      <c r="BO2">
        <f t="array" ref="BO2:BP6">LOGEST(BN2:BN61,BM2:BM61,TRUE, TRUE)</f>
        <v>1.0105294035202832</v>
      </c>
      <c r="BP2">
        <v>4.5838393394715206E-7</v>
      </c>
      <c r="BQ2">
        <v>1931</v>
      </c>
      <c r="BR2">
        <v>235</v>
      </c>
      <c r="BS2">
        <f t="array" ref="BS2:BT6">LOGEST(BR2:BR61,BQ2:BQ61,TRUE, TRUE)</f>
        <v>1.0105504458343717</v>
      </c>
      <c r="BT2">
        <v>4.3981525922094159E-7</v>
      </c>
      <c r="BU2">
        <v>1931</v>
      </c>
      <c r="BV2">
        <v>235</v>
      </c>
      <c r="BW2">
        <f t="array" ref="BW2:BX6">LOGEST(BV2:BV61,BU2:BU61,TRUE, TRUE)</f>
        <v>1.0105513607332035</v>
      </c>
      <c r="BX2">
        <v>4.3906300327532346E-7</v>
      </c>
      <c r="BY2">
        <v>1931</v>
      </c>
      <c r="BZ2">
        <v>235</v>
      </c>
      <c r="CA2">
        <f t="array" ref="CA2:CB6">LOGEST(BZ2:BZ61,BY2:BY61,TRUE, TRUE)</f>
        <v>1.0105720312567437</v>
      </c>
      <c r="CB2">
        <v>4.2154947859960258E-7</v>
      </c>
      <c r="CC2">
        <v>1931</v>
      </c>
      <c r="CD2">
        <v>235</v>
      </c>
      <c r="CE2">
        <f t="array" ref="CE2:CF6">LOGEST(CD2:CD61,CC2:CC61,TRUE, TRUE)</f>
        <v>1.0105831312030136</v>
      </c>
      <c r="CF2">
        <v>4.1243149664148253E-7</v>
      </c>
      <c r="CG2">
        <v>1931</v>
      </c>
      <c r="CH2">
        <v>235</v>
      </c>
      <c r="CI2">
        <f t="array" ref="CI2:CJ6">LOGEST(CH2:CH61,CG2:CG61,TRUE, TRUE)</f>
        <v>1.0106091228199838</v>
      </c>
      <c r="CJ2">
        <v>3.9177306212818902E-7</v>
      </c>
      <c r="CK2">
        <v>1931</v>
      </c>
      <c r="CL2">
        <v>235</v>
      </c>
      <c r="CM2">
        <f t="array" ref="CM2:CN6">LOGEST(CL2:CL61,CK2:CK61,TRUE, TRUE)</f>
        <v>1.0106410715269347</v>
      </c>
      <c r="CN2">
        <v>3.677245012920237E-7</v>
      </c>
      <c r="CO2">
        <v>1931</v>
      </c>
      <c r="CP2">
        <v>235</v>
      </c>
      <c r="CQ2">
        <f t="array" ref="CQ2:CR6">LOGEST(CP2:CP61,CO2:CO61,TRUE, TRUE)</f>
        <v>1.0106833141703961</v>
      </c>
      <c r="CR2">
        <v>3.3808534360424204E-7</v>
      </c>
      <c r="CS2">
        <v>1931</v>
      </c>
      <c r="CT2">
        <v>235</v>
      </c>
      <c r="CU2">
        <f t="array" ref="CU2:CV6">LOGEST(CT2:CT61,CS2:CS61,TRUE, TRUE)</f>
        <v>1.0107001313342852</v>
      </c>
      <c r="CV2">
        <v>3.2683461198257274E-7</v>
      </c>
      <c r="CW2">
        <v>1931</v>
      </c>
      <c r="CX2">
        <v>235</v>
      </c>
      <c r="CY2">
        <f t="array" ref="CY2:CZ6">LOGEST(CX2:CX61,CW2:CW61,TRUE, TRUE)</f>
        <v>1.0107182753478754</v>
      </c>
      <c r="CZ2">
        <v>3.1503243569862994E-7</v>
      </c>
      <c r="DA2">
        <v>1931</v>
      </c>
      <c r="DB2">
        <v>235</v>
      </c>
      <c r="DC2">
        <f t="array" ref="DC2:DD6">LOGEST(DB2:DB61,DA2:DA61,TRUE, TRUE)</f>
        <v>1.0107125454447869</v>
      </c>
      <c r="DD2">
        <v>3.1839919021167038E-7</v>
      </c>
      <c r="DE2">
        <v>1931</v>
      </c>
      <c r="DF2">
        <v>235</v>
      </c>
      <c r="DG2">
        <f t="array" ref="DG2:DH6">LOGEST(DF2:DF61,DE2:DE61,TRUE, TRUE)</f>
        <v>1.0106784771262143</v>
      </c>
      <c r="DH2">
        <v>3.4064184247569897E-7</v>
      </c>
      <c r="DI2">
        <v>1931</v>
      </c>
      <c r="DJ2">
        <v>235</v>
      </c>
      <c r="DK2">
        <f t="array" ref="DK2:DL6">LOGEST(DJ2:DJ61,DI2:DI61,TRUE, TRUE)</f>
        <v>1.010656298550231</v>
      </c>
      <c r="DL2">
        <v>3.5594128717116943E-7</v>
      </c>
      <c r="DM2">
        <v>1931</v>
      </c>
      <c r="DN2">
        <v>235</v>
      </c>
      <c r="DO2">
        <f t="array" ref="DO2:DP6">LOGEST(DN2:DN61,DM2:DM61,TRUE, TRUE)</f>
        <v>1.010639807757759</v>
      </c>
      <c r="DP2">
        <v>3.6776897867601759E-7</v>
      </c>
      <c r="DQ2">
        <v>1931</v>
      </c>
      <c r="DR2">
        <v>235</v>
      </c>
      <c r="DS2">
        <f t="array" ref="DS2:DT6">LOGEST(DR2:DR61,DQ2:DQ61,TRUE, TRUE)</f>
        <v>1.0106277740984111</v>
      </c>
      <c r="DT2">
        <v>3.7663475104493683E-7</v>
      </c>
      <c r="DU2">
        <v>1931</v>
      </c>
      <c r="DV2">
        <v>235</v>
      </c>
      <c r="DW2">
        <f t="array" ref="DW2:DX6">LOGEST(DV2:DV61,DU2:DU61,TRUE, TRUE)</f>
        <v>1.0106192993571133</v>
      </c>
      <c r="DX2">
        <v>3.8293281054452665E-7</v>
      </c>
      <c r="DY2">
        <v>1931</v>
      </c>
      <c r="DZ2">
        <v>235</v>
      </c>
      <c r="EA2">
        <f t="array" ref="EA2:EB6">LOGEST(DZ2:DZ61,DY2:DY61,TRUE, TRUE)</f>
        <v>1.0106126761261089</v>
      </c>
      <c r="EB2">
        <v>3.8772254030681676E-7</v>
      </c>
      <c r="EC2">
        <v>1931</v>
      </c>
      <c r="ED2">
        <v>235</v>
      </c>
      <c r="EE2">
        <f t="array" ref="EE2:EF6">LOGEST(ED2:ED61,EC2:EC61,TRUE, TRUE)</f>
        <v>1.0106039139677054</v>
      </c>
      <c r="EF2">
        <v>3.9417839158808628E-7</v>
      </c>
      <c r="EG2">
        <v>1931</v>
      </c>
      <c r="EH2">
        <v>235</v>
      </c>
      <c r="EI2">
        <f t="array" ref="EI2:EJ6">LOGEST(EH2:EH61,EG2:EG61,TRUE, TRUE)</f>
        <v>1.0105943691180936</v>
      </c>
      <c r="EJ2">
        <v>4.0164593724347399E-7</v>
      </c>
      <c r="EK2">
        <v>1931</v>
      </c>
      <c r="EL2">
        <v>235</v>
      </c>
      <c r="EM2">
        <f t="array" ref="EM2:EN6">LOGEST(EL2:EL61,EK2:EK61,TRUE, TRUE)</f>
        <v>1.0105852007812943</v>
      </c>
      <c r="EN2">
        <v>4.0890206847048111E-7</v>
      </c>
      <c r="EO2">
        <v>1931</v>
      </c>
      <c r="EP2">
        <v>235</v>
      </c>
      <c r="EQ2">
        <f t="array" ref="EQ2:ER6">LOGEST(EP2:EP61,EO2:EO61,TRUE, TRUE)</f>
        <v>1.0105754868011056</v>
      </c>
      <c r="ER2">
        <v>4.1667773438845114E-7</v>
      </c>
      <c r="ES2">
        <v>1931</v>
      </c>
      <c r="ET2">
        <v>235</v>
      </c>
      <c r="EU2">
        <f t="array" ref="EU2:EV6">LOGEST(ET2:ET61,ES2:ES61,TRUE, TRUE)</f>
        <v>1.0105695252598448</v>
      </c>
      <c r="EV2">
        <v>4.2169126243113811E-7</v>
      </c>
      <c r="EW2">
        <v>1931</v>
      </c>
      <c r="EX2">
        <v>235</v>
      </c>
      <c r="EY2">
        <f t="array" ref="EY2:EZ6">LOGEST(EX2:EX61,EW2:EW61,TRUE, TRUE)</f>
        <v>1.0105614751909462</v>
      </c>
      <c r="EZ2">
        <v>4.2836342018591915E-7</v>
      </c>
      <c r="FA2">
        <v>1931</v>
      </c>
      <c r="FB2">
        <v>235</v>
      </c>
      <c r="FC2">
        <f t="array" ref="FC2:FD6">LOGEST(FB2:FB61,FA2:FA61,TRUE, TRUE)</f>
        <v>1.0105407344205177</v>
      </c>
      <c r="FD2">
        <v>4.4561087778747434E-7</v>
      </c>
      <c r="FE2">
        <v>1931</v>
      </c>
      <c r="FF2">
        <v>235</v>
      </c>
      <c r="FG2">
        <f t="array" ref="FG2:FH6">LOGEST(FF2:FF61,FE2:FE61,TRUE, TRUE)</f>
        <v>1.0106375183110188</v>
      </c>
      <c r="FH2">
        <v>3.7154852585496119E-7</v>
      </c>
      <c r="FI2">
        <v>1931</v>
      </c>
      <c r="FJ2">
        <v>235</v>
      </c>
      <c r="FK2">
        <f t="array" ref="FK2:FL6">LOGEST(FJ2:FJ61,FI2:FI61,TRUE, TRUE)</f>
        <v>1.0106465867109111</v>
      </c>
      <c r="FL2">
        <v>3.6513572924767155E-7</v>
      </c>
      <c r="FM2">
        <v>1931</v>
      </c>
      <c r="FN2">
        <v>235</v>
      </c>
      <c r="FO2">
        <f t="array" ref="FO2:FP6">LOGEST(FN2:FN61,FM2:FM61,TRUE, TRUE)</f>
        <v>1.0107164933251285</v>
      </c>
      <c r="FP2">
        <v>3.1952334578063817E-7</v>
      </c>
      <c r="FQ2">
        <v>1931</v>
      </c>
      <c r="FR2">
        <v>235</v>
      </c>
      <c r="FS2">
        <f t="array" ref="FS2:FT6">LOGEST(FR2:FR61,FQ2:FQ61,TRUE, TRUE)</f>
        <v>1.0107701023988427</v>
      </c>
      <c r="FT2">
        <v>2.882099180597257E-7</v>
      </c>
      <c r="FU2">
        <v>1931</v>
      </c>
      <c r="FV2">
        <v>235</v>
      </c>
      <c r="FW2">
        <f t="array" ref="FW2:FX6">LOGEST(FV2:FV61,FU2:FU61,TRUE, TRUE)</f>
        <v>1.0107719895724727</v>
      </c>
      <c r="FX2">
        <v>2.8704362471791963E-7</v>
      </c>
      <c r="FY2">
        <v>1931</v>
      </c>
      <c r="FZ2">
        <v>235</v>
      </c>
      <c r="GA2">
        <f t="array" ref="GA2:GB6">LOGEST(FZ2:FZ61,FY2:FY61,TRUE, TRUE)</f>
        <v>1.0109272513801495</v>
      </c>
      <c r="GB2">
        <v>2.131655142526045E-7</v>
      </c>
      <c r="GC2">
        <v>1931</v>
      </c>
      <c r="GD2">
        <v>235</v>
      </c>
      <c r="GE2">
        <f t="array" ref="GE2:GF6">LOGEST(GD2:GD61,GC2:GC61,TRUE, TRUE)</f>
        <v>1.0109956065732051</v>
      </c>
      <c r="GF2">
        <v>1.8688005825494211E-7</v>
      </c>
      <c r="GG2">
        <v>1931</v>
      </c>
      <c r="GH2">
        <v>235</v>
      </c>
      <c r="GI2">
        <f t="array" ref="GI2:GJ6">LOGEST(GH2:GH61,GG2:GG61,TRUE, TRUE)</f>
        <v>1.0110264295156997</v>
      </c>
      <c r="GJ2">
        <v>1.7603467745305454E-7</v>
      </c>
      <c r="GK2">
        <v>1931</v>
      </c>
      <c r="GL2">
        <v>235</v>
      </c>
      <c r="GM2">
        <f t="array" ref="GM2:GN6">LOGEST(GL2:GL61,GK2:GK61,TRUE, TRUE)</f>
        <v>1.0109518527455674</v>
      </c>
      <c r="GN2">
        <v>2.0298813236795222E-7</v>
      </c>
      <c r="GO2">
        <v>1931</v>
      </c>
      <c r="GP2">
        <v>235</v>
      </c>
      <c r="GQ2">
        <f t="array" ref="GQ2:GR6">LOGEST(GP2:GP61,GO2:GO61,TRUE, TRUE)</f>
        <v>1.0107448441331535</v>
      </c>
      <c r="GR2">
        <v>3.0190082975954859E-7</v>
      </c>
      <c r="GS2">
        <v>1931</v>
      </c>
      <c r="GT2">
        <v>235</v>
      </c>
      <c r="GU2">
        <f t="array" ref="GU2:GV6">LOGEST(GT2:GT61,GS2:GS61,TRUE, TRUE)</f>
        <v>1.0106809629326352</v>
      </c>
      <c r="GV2">
        <v>3.4131450471444493E-7</v>
      </c>
      <c r="GW2">
        <v>1931</v>
      </c>
      <c r="GX2">
        <v>235</v>
      </c>
      <c r="GY2">
        <f t="array" ref="GY2:GZ6">LOGEST(GX2:GX61,GW2:GW61,TRUE, TRUE)</f>
        <v>1.0105452228894063</v>
      </c>
      <c r="GZ2">
        <v>4.4319378673281792E-7</v>
      </c>
      <c r="HA2">
        <v>1931</v>
      </c>
      <c r="HB2">
        <v>235</v>
      </c>
      <c r="HC2">
        <f t="array" ref="HC2:HD6">LOGEST(HB2:HB61,HA2:HA61,TRUE, TRUE)</f>
        <v>1.0106362466479679</v>
      </c>
      <c r="HD2">
        <v>3.7191849403094826E-7</v>
      </c>
      <c r="HE2">
        <v>1931</v>
      </c>
      <c r="HF2">
        <v>235</v>
      </c>
      <c r="HG2">
        <f t="array" ref="HG2:HH6">LOGEST(HF2:HF61,HE2:HE61,TRUE, TRUE)</f>
        <v>1.0106488462127468</v>
      </c>
      <c r="HH2">
        <v>3.6298402594646215E-7</v>
      </c>
      <c r="HI2">
        <v>1931</v>
      </c>
      <c r="HJ2">
        <v>235</v>
      </c>
      <c r="HK2">
        <f t="array" ref="HK2:HL6">LOGEST(HJ2:HJ61,HI2:HI61,TRUE, TRUE)</f>
        <v>1.0107023906207016</v>
      </c>
      <c r="HL2">
        <v>3.2734097717760837E-7</v>
      </c>
      <c r="HM2">
        <v>1931</v>
      </c>
      <c r="HN2">
        <v>235</v>
      </c>
      <c r="HO2">
        <f t="array" ref="HO2:HP6">LOGEST(HN2:HN61,HM2:HM61,TRUE, TRUE)</f>
        <v>1.0105915877585483</v>
      </c>
      <c r="HP2">
        <v>4.0536566189181348E-7</v>
      </c>
      <c r="HQ2">
        <v>1931</v>
      </c>
      <c r="HR2">
        <v>235</v>
      </c>
      <c r="HS2">
        <f t="array" ref="HS2:HT6">LOGEST(HR2:HR61,HQ2:HQ61,TRUE, TRUE)</f>
        <v>1.0104645475582232</v>
      </c>
      <c r="HT2">
        <v>5.1804374542035781E-7</v>
      </c>
      <c r="HU2">
        <v>1931</v>
      </c>
      <c r="HV2">
        <v>235</v>
      </c>
      <c r="HW2">
        <f t="array" ref="HW2:HX6">LOGEST(HV2:HV61,HU2:HU61,TRUE, TRUE)</f>
        <v>1.0104439533276934</v>
      </c>
      <c r="HX2">
        <v>5.3909606991609576E-7</v>
      </c>
      <c r="HY2">
        <v>1931</v>
      </c>
      <c r="HZ2">
        <v>235</v>
      </c>
      <c r="IA2">
        <f t="array" ref="IA2:IB6">LOGEST(HZ2:HZ61,HY2:HY61,TRUE, TRUE)</f>
        <v>1.0104333566270387</v>
      </c>
      <c r="IB2">
        <v>5.5028166911507498E-7</v>
      </c>
      <c r="IC2">
        <v>1931</v>
      </c>
      <c r="ID2">
        <v>235</v>
      </c>
      <c r="IE2">
        <f t="array" ref="IE2:IF6">LOGEST(ID2:ID61,IC2:IC61,TRUE, TRUE)</f>
        <v>1.0103867428852398</v>
      </c>
      <c r="IF2">
        <v>6.0218221311061625E-7</v>
      </c>
      <c r="IG2">
        <v>1931</v>
      </c>
      <c r="IH2">
        <v>235</v>
      </c>
      <c r="II2">
        <f t="array" ref="II2:IJ6">LOGEST(IH2:IH61,IG2:IG61,TRUE, TRUE)</f>
        <v>1.0103752629777478</v>
      </c>
      <c r="IJ2">
        <v>6.1574087747563985E-7</v>
      </c>
      <c r="IK2">
        <v>1931</v>
      </c>
      <c r="IL2">
        <v>235</v>
      </c>
      <c r="IM2">
        <f t="array" ref="IM2:IN6">LOGEST(IL2:IL61,IK2:IK61,TRUE, TRUE)</f>
        <v>1.0103294810940135</v>
      </c>
      <c r="IN2">
        <v>6.7276752624161931E-7</v>
      </c>
      <c r="IO2">
        <v>1931</v>
      </c>
      <c r="IP2">
        <v>235</v>
      </c>
      <c r="IQ2">
        <f t="array" ref="IQ2:IR6">LOGEST(IP2:IP61,IO2:IO61,TRUE, TRUE)</f>
        <v>1.010383277959598</v>
      </c>
      <c r="IR2">
        <v>6.0636842028150784E-7</v>
      </c>
    </row>
    <row r="3" spans="2:252">
      <c r="B3">
        <v>1.0341209844159928E-2</v>
      </c>
      <c r="C3" s="33">
        <v>0.44961913683278765</v>
      </c>
      <c r="D3">
        <v>47.381570983835054</v>
      </c>
      <c r="E3">
        <v>1932</v>
      </c>
      <c r="F3">
        <v>241</v>
      </c>
      <c r="G3">
        <v>1.4626792698577951E-3</v>
      </c>
      <c r="H3">
        <v>2.8743459394749347</v>
      </c>
      <c r="I3">
        <v>1933</v>
      </c>
      <c r="J3">
        <v>257</v>
      </c>
      <c r="K3">
        <v>1.5032397237155766E-3</v>
      </c>
      <c r="L3">
        <v>2.9548996500183295</v>
      </c>
      <c r="M3">
        <v>1933</v>
      </c>
      <c r="N3">
        <v>257</v>
      </c>
      <c r="O3">
        <v>1.5023344386831715E-3</v>
      </c>
      <c r="P3">
        <v>2.9530955389477591</v>
      </c>
      <c r="Q3">
        <v>1932</v>
      </c>
      <c r="R3">
        <v>241</v>
      </c>
      <c r="S3">
        <v>1.5036429856619086E-3</v>
      </c>
      <c r="T3">
        <v>2.9556430741445912</v>
      </c>
      <c r="U3">
        <v>1932</v>
      </c>
      <c r="V3">
        <v>241</v>
      </c>
      <c r="W3">
        <v>1.502570512378361E-3</v>
      </c>
      <c r="X3">
        <v>2.9535103285855757</v>
      </c>
      <c r="Y3">
        <v>1932</v>
      </c>
      <c r="Z3">
        <v>241</v>
      </c>
      <c r="AA3">
        <v>1.501228427276862E-3</v>
      </c>
      <c r="AB3">
        <v>2.9508476503287828</v>
      </c>
      <c r="AC3">
        <v>1932</v>
      </c>
      <c r="AD3">
        <v>241</v>
      </c>
      <c r="AE3">
        <v>1.4999708875453879E-3</v>
      </c>
      <c r="AF3">
        <v>2.9483511860299139</v>
      </c>
      <c r="AG3">
        <v>1932</v>
      </c>
      <c r="AH3">
        <v>241</v>
      </c>
      <c r="AI3">
        <v>1.4982961242302815E-3</v>
      </c>
      <c r="AJ3">
        <v>2.945034659929227</v>
      </c>
      <c r="AK3">
        <v>1932</v>
      </c>
      <c r="AL3">
        <v>241</v>
      </c>
      <c r="AM3">
        <v>1.4960351078226299E-3</v>
      </c>
      <c r="AN3">
        <v>2.9405658528240495</v>
      </c>
      <c r="AO3">
        <v>1932</v>
      </c>
      <c r="AP3">
        <v>241</v>
      </c>
      <c r="AQ3">
        <v>1.4943227950559126E-3</v>
      </c>
      <c r="AR3">
        <v>2.9371756150476456</v>
      </c>
      <c r="AS3">
        <v>1932</v>
      </c>
      <c r="AT3">
        <v>241</v>
      </c>
      <c r="AU3">
        <v>1.4932493210969807E-3</v>
      </c>
      <c r="AV3">
        <v>2.9350410838511194</v>
      </c>
      <c r="AW3">
        <v>1932</v>
      </c>
      <c r="AX3">
        <v>241</v>
      </c>
      <c r="AY3">
        <v>1.4917647975107723E-3</v>
      </c>
      <c r="AZ3">
        <v>2.9320986474352004</v>
      </c>
      <c r="BA3">
        <v>1932</v>
      </c>
      <c r="BB3">
        <v>241</v>
      </c>
      <c r="BC3">
        <v>1.4907864441708436E-3</v>
      </c>
      <c r="BD3">
        <v>2.930151128171719</v>
      </c>
      <c r="BE3">
        <v>1932</v>
      </c>
      <c r="BF3">
        <v>241</v>
      </c>
      <c r="BG3">
        <v>1.4843453193102577E-3</v>
      </c>
      <c r="BH3">
        <v>2.917393177247297</v>
      </c>
      <c r="BI3">
        <v>1932</v>
      </c>
      <c r="BJ3">
        <v>241</v>
      </c>
      <c r="BK3">
        <v>1.4825251756389356E-3</v>
      </c>
      <c r="BL3">
        <v>2.9137913214781981</v>
      </c>
      <c r="BM3">
        <v>1932</v>
      </c>
      <c r="BN3">
        <v>241</v>
      </c>
      <c r="BO3">
        <v>1.4809806164861195E-3</v>
      </c>
      <c r="BP3">
        <v>2.9107311490513643</v>
      </c>
      <c r="BQ3">
        <v>1932</v>
      </c>
      <c r="BR3">
        <v>241</v>
      </c>
      <c r="BS3">
        <v>1.4811593882226638E-3</v>
      </c>
      <c r="BT3">
        <v>2.9110580347280308</v>
      </c>
      <c r="BU3">
        <v>1932</v>
      </c>
      <c r="BV3">
        <v>241</v>
      </c>
      <c r="BW3">
        <v>1.4800838006620545E-3</v>
      </c>
      <c r="BX3">
        <v>2.9089196153969592</v>
      </c>
      <c r="BY3">
        <v>1932</v>
      </c>
      <c r="BZ3">
        <v>241</v>
      </c>
      <c r="CA3">
        <v>1.4802464015624555E-3</v>
      </c>
      <c r="CB3">
        <v>2.9092147029767146</v>
      </c>
      <c r="CC3">
        <v>1932</v>
      </c>
      <c r="CD3">
        <v>241</v>
      </c>
      <c r="CE3">
        <v>1.4798281897204306E-3</v>
      </c>
      <c r="CF3">
        <v>2.9083682768254877</v>
      </c>
      <c r="CG3">
        <v>1932</v>
      </c>
      <c r="CH3">
        <v>241</v>
      </c>
      <c r="CI3">
        <v>1.4794265173796398E-3</v>
      </c>
      <c r="CJ3">
        <v>2.9075543572644729</v>
      </c>
      <c r="CK3">
        <v>1932</v>
      </c>
      <c r="CL3">
        <v>241</v>
      </c>
      <c r="CM3">
        <v>1.4771185850318688E-3</v>
      </c>
      <c r="CN3">
        <v>2.9029940488246857</v>
      </c>
      <c r="CO3">
        <v>1932</v>
      </c>
      <c r="CP3">
        <v>241</v>
      </c>
      <c r="CQ3">
        <v>1.4690046757001409E-3</v>
      </c>
      <c r="CR3">
        <v>2.8870233631282916</v>
      </c>
      <c r="CS3">
        <v>1932</v>
      </c>
      <c r="CT3">
        <v>241</v>
      </c>
      <c r="CU3">
        <v>1.4609721381929617E-3</v>
      </c>
      <c r="CV3">
        <v>2.8712128518746582</v>
      </c>
      <c r="CW3">
        <v>1932</v>
      </c>
      <c r="CX3">
        <v>241</v>
      </c>
      <c r="CY3">
        <v>1.4472527415972426E-3</v>
      </c>
      <c r="CZ3">
        <v>2.844226443634633</v>
      </c>
      <c r="DA3">
        <v>1932</v>
      </c>
      <c r="DB3">
        <v>241</v>
      </c>
      <c r="DC3">
        <v>1.4414233549222017E-3</v>
      </c>
      <c r="DD3">
        <v>2.8327462601598432</v>
      </c>
      <c r="DE3">
        <v>1932</v>
      </c>
      <c r="DF3">
        <v>241</v>
      </c>
      <c r="DG3">
        <v>1.4537654371052098E-3</v>
      </c>
      <c r="DH3">
        <v>2.8569772966857929</v>
      </c>
      <c r="DI3">
        <v>1932</v>
      </c>
      <c r="DJ3">
        <v>241</v>
      </c>
      <c r="DK3">
        <v>1.4599780378638254E-3</v>
      </c>
      <c r="DL3">
        <v>2.869162197604135</v>
      </c>
      <c r="DM3">
        <v>1932</v>
      </c>
      <c r="DN3">
        <v>241</v>
      </c>
      <c r="DO3">
        <v>1.4639748068444812E-3</v>
      </c>
      <c r="DP3">
        <v>2.8769923433566755</v>
      </c>
      <c r="DQ3">
        <v>1932</v>
      </c>
      <c r="DR3">
        <v>241</v>
      </c>
      <c r="DS3">
        <v>1.4662742985306532E-3</v>
      </c>
      <c r="DT3">
        <v>2.8814868951332877</v>
      </c>
      <c r="DU3">
        <v>1932</v>
      </c>
      <c r="DV3">
        <v>241</v>
      </c>
      <c r="DW3">
        <v>1.4667051910471859E-3</v>
      </c>
      <c r="DX3">
        <v>2.8823092628124685</v>
      </c>
      <c r="DY3">
        <v>1932</v>
      </c>
      <c r="DZ3">
        <v>241</v>
      </c>
      <c r="EA3">
        <v>1.4640376333900154E-3</v>
      </c>
      <c r="EB3">
        <v>2.8770427070981412</v>
      </c>
      <c r="EC3">
        <v>1932</v>
      </c>
      <c r="ED3">
        <v>241</v>
      </c>
      <c r="EE3">
        <v>1.4605596546334843E-3</v>
      </c>
      <c r="EF3">
        <v>2.8701836481115484</v>
      </c>
      <c r="EG3">
        <v>1932</v>
      </c>
      <c r="EH3">
        <v>241</v>
      </c>
      <c r="EI3">
        <v>1.4620159351567393E-3</v>
      </c>
      <c r="EJ3">
        <v>2.8730210510536502</v>
      </c>
      <c r="EK3">
        <v>1932</v>
      </c>
      <c r="EL3">
        <v>241</v>
      </c>
      <c r="EM3">
        <v>1.4626160221569166E-3</v>
      </c>
      <c r="EN3">
        <v>2.8741758932847423</v>
      </c>
      <c r="EO3">
        <v>1932</v>
      </c>
      <c r="EP3">
        <v>241</v>
      </c>
      <c r="EQ3">
        <v>1.4624268366488977E-3</v>
      </c>
      <c r="ER3">
        <v>2.8737797225022401</v>
      </c>
      <c r="ES3">
        <v>1932</v>
      </c>
      <c r="ET3">
        <v>241</v>
      </c>
      <c r="EU3">
        <v>1.4649582341241623E-3</v>
      </c>
      <c r="EV3">
        <v>2.8787296520385683</v>
      </c>
      <c r="EW3">
        <v>1932</v>
      </c>
      <c r="EX3">
        <v>241</v>
      </c>
      <c r="EY3">
        <v>1.465492050062275E-3</v>
      </c>
      <c r="EZ3">
        <v>2.8797541517886973</v>
      </c>
      <c r="FA3">
        <v>1932</v>
      </c>
      <c r="FB3">
        <v>241</v>
      </c>
      <c r="FC3">
        <v>1.4601180729093182E-3</v>
      </c>
      <c r="FD3">
        <v>2.8691696553344106</v>
      </c>
      <c r="FE3">
        <v>1932</v>
      </c>
      <c r="FF3">
        <v>241</v>
      </c>
      <c r="FG3">
        <v>1.4732653942465862E-3</v>
      </c>
      <c r="FH3">
        <v>2.8949798452739683</v>
      </c>
      <c r="FI3">
        <v>1932</v>
      </c>
      <c r="FJ3">
        <v>241</v>
      </c>
      <c r="FK3">
        <v>1.4729182642518361E-3</v>
      </c>
      <c r="FL3">
        <v>2.8942730893636726</v>
      </c>
      <c r="FM3">
        <v>1932</v>
      </c>
      <c r="FN3">
        <v>241</v>
      </c>
      <c r="FO3">
        <v>1.4595742388705253E-3</v>
      </c>
      <c r="FP3">
        <v>2.8680033059440295</v>
      </c>
      <c r="FQ3">
        <v>1932</v>
      </c>
      <c r="FR3">
        <v>241</v>
      </c>
      <c r="FS3">
        <v>1.4513069302109778E-3</v>
      </c>
      <c r="FT3">
        <v>2.8517097355517307</v>
      </c>
      <c r="FU3">
        <v>1932</v>
      </c>
      <c r="FV3">
        <v>241</v>
      </c>
      <c r="FW3">
        <v>1.4557021460570238E-3</v>
      </c>
      <c r="FX3">
        <v>2.8603215893872562</v>
      </c>
      <c r="FY3">
        <v>1932</v>
      </c>
      <c r="FZ3">
        <v>241</v>
      </c>
      <c r="GA3">
        <v>1.4015507222202403E-3</v>
      </c>
      <c r="GB3">
        <v>2.7538954729748686</v>
      </c>
      <c r="GC3">
        <v>1932</v>
      </c>
      <c r="GD3">
        <v>241</v>
      </c>
      <c r="GE3">
        <v>1.3795928007415766E-3</v>
      </c>
      <c r="GF3">
        <v>2.7107273696164205</v>
      </c>
      <c r="GG3">
        <v>1932</v>
      </c>
      <c r="GH3">
        <v>241</v>
      </c>
      <c r="GI3">
        <v>1.3781955906567941E-3</v>
      </c>
      <c r="GJ3">
        <v>2.7079588737999587</v>
      </c>
      <c r="GK3">
        <v>1932</v>
      </c>
      <c r="GL3">
        <v>241</v>
      </c>
      <c r="GM3">
        <v>1.4218670217126274E-3</v>
      </c>
      <c r="GN3">
        <v>2.7937431435478786</v>
      </c>
      <c r="GO3">
        <v>1932</v>
      </c>
      <c r="GP3">
        <v>241</v>
      </c>
      <c r="GQ3">
        <v>1.4778638176593292E-3</v>
      </c>
      <c r="GR3">
        <v>2.9037182468567595</v>
      </c>
      <c r="GS3">
        <v>1932</v>
      </c>
      <c r="GT3">
        <v>241</v>
      </c>
      <c r="GU3">
        <v>1.4848481133680556E-3</v>
      </c>
      <c r="GV3">
        <v>2.9174160494186752</v>
      </c>
      <c r="GW3">
        <v>1932</v>
      </c>
      <c r="GX3">
        <v>241</v>
      </c>
      <c r="GY3">
        <v>1.4884870593333311E-3</v>
      </c>
      <c r="GZ3">
        <v>2.9245156650562492</v>
      </c>
      <c r="HA3">
        <v>1932</v>
      </c>
      <c r="HB3">
        <v>241</v>
      </c>
      <c r="HC3">
        <v>1.4935023032097935E-3</v>
      </c>
      <c r="HD3">
        <v>2.934293823077736</v>
      </c>
      <c r="HE3">
        <v>1932</v>
      </c>
      <c r="HF3">
        <v>241</v>
      </c>
      <c r="HG3">
        <v>1.4948560111150049E-3</v>
      </c>
      <c r="HH3">
        <v>2.9369282204661067</v>
      </c>
      <c r="HI3">
        <v>1932</v>
      </c>
      <c r="HJ3">
        <v>241</v>
      </c>
      <c r="HK3">
        <v>1.496794614075709E-3</v>
      </c>
      <c r="HL3">
        <v>2.9406863866197317</v>
      </c>
      <c r="HM3">
        <v>1932</v>
      </c>
      <c r="HN3">
        <v>241</v>
      </c>
      <c r="HO3">
        <v>1.5002850578966142E-3</v>
      </c>
      <c r="HP3">
        <v>2.9475185357383809</v>
      </c>
      <c r="HQ3">
        <v>1932</v>
      </c>
      <c r="HR3">
        <v>241</v>
      </c>
      <c r="HS3">
        <v>1.4990457904434649E-3</v>
      </c>
      <c r="HT3">
        <v>2.9450584586238362</v>
      </c>
      <c r="HU3">
        <v>1932</v>
      </c>
      <c r="HV3">
        <v>241</v>
      </c>
      <c r="HW3">
        <v>1.5002070151721532E-3</v>
      </c>
      <c r="HX3">
        <v>2.9473144298271703</v>
      </c>
      <c r="HY3">
        <v>1932</v>
      </c>
      <c r="HZ3">
        <v>241</v>
      </c>
      <c r="IA3">
        <v>1.5019036755322414E-3</v>
      </c>
      <c r="IB3">
        <v>2.9506222592892728</v>
      </c>
      <c r="IC3">
        <v>1932</v>
      </c>
      <c r="ID3">
        <v>241</v>
      </c>
      <c r="IE3">
        <v>1.5018026133687551E-3</v>
      </c>
      <c r="IF3">
        <v>2.9503982642846198</v>
      </c>
      <c r="IG3">
        <v>1932</v>
      </c>
      <c r="IH3">
        <v>241</v>
      </c>
      <c r="II3">
        <v>1.5036241897592676E-3</v>
      </c>
      <c r="IJ3">
        <v>2.9539513876098997</v>
      </c>
      <c r="IK3">
        <v>1932</v>
      </c>
      <c r="IL3">
        <v>241</v>
      </c>
      <c r="IM3">
        <v>1.5034783023957963E-3</v>
      </c>
      <c r="IN3">
        <v>2.9536392801452354</v>
      </c>
      <c r="IO3">
        <v>1932</v>
      </c>
      <c r="IP3">
        <v>241</v>
      </c>
      <c r="IQ3">
        <v>1.5091170475254798E-3</v>
      </c>
      <c r="IR3">
        <v>2.9646911930694322</v>
      </c>
    </row>
    <row r="4" spans="2:252" ht="15.75" thickBot="1">
      <c r="B4">
        <v>1.0418749181327272E-2</v>
      </c>
      <c r="C4" s="33">
        <v>0.45288750595317079</v>
      </c>
      <c r="D4">
        <v>48.011104902743426</v>
      </c>
      <c r="E4">
        <v>1933</v>
      </c>
      <c r="F4">
        <v>257</v>
      </c>
      <c r="G4">
        <v>0.46848706110215699</v>
      </c>
      <c r="H4">
        <v>0.23478159113037517</v>
      </c>
      <c r="I4">
        <v>1934</v>
      </c>
      <c r="J4">
        <v>265</v>
      </c>
      <c r="K4">
        <v>0.44800483710824357</v>
      </c>
      <c r="L4">
        <v>0.2357192211652776</v>
      </c>
      <c r="M4">
        <v>1934</v>
      </c>
      <c r="N4">
        <v>265</v>
      </c>
      <c r="O4">
        <v>0.44961913683278765</v>
      </c>
      <c r="P4">
        <v>0.23590350414038708</v>
      </c>
      <c r="Q4">
        <v>1934</v>
      </c>
      <c r="R4">
        <v>265</v>
      </c>
      <c r="S4">
        <v>0.45288750595317079</v>
      </c>
      <c r="T4">
        <v>0.23642532768228269</v>
      </c>
      <c r="U4">
        <v>1933</v>
      </c>
      <c r="V4">
        <v>257</v>
      </c>
      <c r="W4">
        <v>0.45466354157203198</v>
      </c>
      <c r="X4">
        <v>0.23656269599699514</v>
      </c>
      <c r="Y4">
        <v>1933</v>
      </c>
      <c r="Z4">
        <v>257</v>
      </c>
      <c r="AA4">
        <v>0.45617398225672129</v>
      </c>
      <c r="AB4">
        <v>0.2366470483752903</v>
      </c>
      <c r="AC4">
        <v>1933</v>
      </c>
      <c r="AD4">
        <v>257</v>
      </c>
      <c r="AE4">
        <v>0.45795287761948605</v>
      </c>
      <c r="AF4">
        <v>0.23673418539517155</v>
      </c>
      <c r="AG4">
        <v>1933</v>
      </c>
      <c r="AH4">
        <v>257</v>
      </c>
      <c r="AI4">
        <v>0.45878420866457603</v>
      </c>
      <c r="AJ4">
        <v>0.23674493251203566</v>
      </c>
      <c r="AK4">
        <v>1933</v>
      </c>
      <c r="AL4">
        <v>257</v>
      </c>
      <c r="AM4">
        <v>0.45832738477219687</v>
      </c>
      <c r="AN4">
        <v>0.23665238995599716</v>
      </c>
      <c r="AO4">
        <v>1933</v>
      </c>
      <c r="AP4">
        <v>257</v>
      </c>
      <c r="AQ4">
        <v>0.45884852932398545</v>
      </c>
      <c r="AR4">
        <v>0.2366360528172301</v>
      </c>
      <c r="AS4">
        <v>1933</v>
      </c>
      <c r="AT4">
        <v>257</v>
      </c>
      <c r="AU4">
        <v>0.46016730004575651</v>
      </c>
      <c r="AV4">
        <v>0.23671055559124288</v>
      </c>
      <c r="AW4">
        <v>1933</v>
      </c>
      <c r="AX4">
        <v>257</v>
      </c>
      <c r="AY4">
        <v>0.4607438052402596</v>
      </c>
      <c r="AZ4">
        <v>0.23670967001548493</v>
      </c>
      <c r="BA4">
        <v>1933</v>
      </c>
      <c r="BB4">
        <v>257</v>
      </c>
      <c r="BC4">
        <v>0.46231364124152241</v>
      </c>
      <c r="BD4">
        <v>0.23677894105046057</v>
      </c>
      <c r="BE4">
        <v>1933</v>
      </c>
      <c r="BF4">
        <v>257</v>
      </c>
      <c r="BG4">
        <v>0.46252294874491229</v>
      </c>
      <c r="BH4">
        <v>0.23655329773365702</v>
      </c>
      <c r="BI4">
        <v>1933</v>
      </c>
      <c r="BJ4">
        <v>257</v>
      </c>
      <c r="BK4">
        <v>0.46270120216134997</v>
      </c>
      <c r="BL4">
        <v>0.23643828786528751</v>
      </c>
      <c r="BM4">
        <v>1933</v>
      </c>
      <c r="BN4">
        <v>257</v>
      </c>
      <c r="BO4">
        <v>0.46306936757564893</v>
      </c>
      <c r="BP4">
        <v>0.23635726840516999</v>
      </c>
      <c r="BQ4">
        <v>1933</v>
      </c>
      <c r="BR4">
        <v>257</v>
      </c>
      <c r="BS4">
        <v>0.46399705891436743</v>
      </c>
      <c r="BT4">
        <v>0.23654158711511566</v>
      </c>
      <c r="BU4">
        <v>1933</v>
      </c>
      <c r="BV4">
        <v>257</v>
      </c>
      <c r="BW4">
        <v>0.46440132694302111</v>
      </c>
      <c r="BX4">
        <v>0.23651597115265405</v>
      </c>
      <c r="BY4">
        <v>1933</v>
      </c>
      <c r="BZ4">
        <v>257</v>
      </c>
      <c r="CA4">
        <v>0.46531530139546823</v>
      </c>
      <c r="CB4">
        <v>0.23667862415540106</v>
      </c>
      <c r="CC4">
        <v>1933</v>
      </c>
      <c r="CD4">
        <v>257</v>
      </c>
      <c r="CE4">
        <v>0.46597539583049336</v>
      </c>
      <c r="CF4">
        <v>0.2367389035384326</v>
      </c>
      <c r="CG4">
        <v>1933</v>
      </c>
      <c r="CH4">
        <v>257</v>
      </c>
      <c r="CI4">
        <v>0.46732512508129515</v>
      </c>
      <c r="CJ4">
        <v>0.23679229318813674</v>
      </c>
      <c r="CK4">
        <v>1933</v>
      </c>
      <c r="CL4">
        <v>257</v>
      </c>
      <c r="CM4">
        <v>0.46959222031711895</v>
      </c>
      <c r="CN4">
        <v>0.23653092107414697</v>
      </c>
      <c r="CO4">
        <v>1933</v>
      </c>
      <c r="CP4">
        <v>257</v>
      </c>
      <c r="CQ4">
        <v>0.47430190617495765</v>
      </c>
      <c r="CR4">
        <v>0.23532970427733743</v>
      </c>
      <c r="CS4">
        <v>1933</v>
      </c>
      <c r="CT4">
        <v>257</v>
      </c>
      <c r="CU4">
        <v>0.47781761214822416</v>
      </c>
      <c r="CV4">
        <v>0.23413113631824922</v>
      </c>
      <c r="CW4">
        <v>1933</v>
      </c>
      <c r="CX4">
        <v>257</v>
      </c>
      <c r="CY4">
        <v>0.48336928732854545</v>
      </c>
      <c r="CZ4">
        <v>0.2320106844759236</v>
      </c>
      <c r="DA4">
        <v>1933</v>
      </c>
      <c r="DB4">
        <v>257</v>
      </c>
      <c r="DC4">
        <v>0.48511961420777777</v>
      </c>
      <c r="DD4">
        <v>0.23114486823302505</v>
      </c>
      <c r="DE4">
        <v>1933</v>
      </c>
      <c r="DF4">
        <v>257</v>
      </c>
      <c r="DG4">
        <v>0.47927989798685666</v>
      </c>
      <c r="DH4">
        <v>0.23318408185103304</v>
      </c>
      <c r="DI4">
        <v>1933</v>
      </c>
      <c r="DJ4">
        <v>257</v>
      </c>
      <c r="DK4">
        <v>0.47611997704740366</v>
      </c>
      <c r="DL4">
        <v>0.23423162553158369</v>
      </c>
      <c r="DM4">
        <v>1933</v>
      </c>
      <c r="DN4">
        <v>257</v>
      </c>
      <c r="DO4">
        <v>0.47398812237725374</v>
      </c>
      <c r="DP4">
        <v>0.23491474266569612</v>
      </c>
      <c r="DQ4">
        <v>1933</v>
      </c>
      <c r="DR4">
        <v>257</v>
      </c>
      <c r="DS4">
        <v>0.47264437858864328</v>
      </c>
      <c r="DT4">
        <v>0.23531639263202053</v>
      </c>
      <c r="DU4">
        <v>1933</v>
      </c>
      <c r="DV4">
        <v>257</v>
      </c>
      <c r="DW4">
        <v>0.47210235935210715</v>
      </c>
      <c r="DX4">
        <v>0.23540892465213992</v>
      </c>
      <c r="DY4">
        <v>1933</v>
      </c>
      <c r="DZ4">
        <v>257</v>
      </c>
      <c r="EA4">
        <v>0.47270042552451791</v>
      </c>
      <c r="EB4">
        <v>0.23499483874435248</v>
      </c>
      <c r="EC4">
        <v>1933</v>
      </c>
      <c r="ED4">
        <v>257</v>
      </c>
      <c r="EE4">
        <v>0.47347657241754587</v>
      </c>
      <c r="EF4">
        <v>0.23444136038847144</v>
      </c>
      <c r="EG4">
        <v>1933</v>
      </c>
      <c r="EH4">
        <v>257</v>
      </c>
      <c r="EI4">
        <v>0.47253314413945979</v>
      </c>
      <c r="EJ4">
        <v>0.23467063659652901</v>
      </c>
      <c r="EK4">
        <v>1933</v>
      </c>
      <c r="EL4">
        <v>257</v>
      </c>
      <c r="EM4">
        <v>0.47189930978063571</v>
      </c>
      <c r="EN4">
        <v>0.23475321291895629</v>
      </c>
      <c r="EO4">
        <v>1933</v>
      </c>
      <c r="EP4">
        <v>257</v>
      </c>
      <c r="EQ4">
        <v>0.47150859239890291</v>
      </c>
      <c r="ER4">
        <v>0.2346998403860078</v>
      </c>
      <c r="ES4">
        <v>1933</v>
      </c>
      <c r="ET4">
        <v>257</v>
      </c>
      <c r="EU4">
        <v>0.47036727300132297</v>
      </c>
      <c r="EV4">
        <v>0.2350737642655574</v>
      </c>
      <c r="EW4">
        <v>1933</v>
      </c>
      <c r="EX4">
        <v>257</v>
      </c>
      <c r="EY4">
        <v>0.46980815438105616</v>
      </c>
      <c r="EZ4">
        <v>0.23511778867371083</v>
      </c>
      <c r="FA4">
        <v>1933</v>
      </c>
      <c r="FB4">
        <v>257</v>
      </c>
      <c r="FC4">
        <v>0.47066425356219938</v>
      </c>
      <c r="FD4">
        <v>0.23420486568426893</v>
      </c>
      <c r="FE4">
        <v>1933</v>
      </c>
      <c r="FF4">
        <v>257</v>
      </c>
      <c r="FG4">
        <v>0.47072805202271456</v>
      </c>
      <c r="FH4">
        <v>0.23625316201191873</v>
      </c>
      <c r="FI4">
        <v>1933</v>
      </c>
      <c r="FJ4">
        <v>257</v>
      </c>
      <c r="FK4">
        <v>0.47126787050605762</v>
      </c>
      <c r="FL4">
        <v>0.23612760282925088</v>
      </c>
      <c r="FM4">
        <v>1933</v>
      </c>
      <c r="FN4">
        <v>257</v>
      </c>
      <c r="FO4">
        <v>0.47905388211086852</v>
      </c>
      <c r="FP4">
        <v>0.23382201642499892</v>
      </c>
      <c r="FQ4">
        <v>1933</v>
      </c>
      <c r="FR4">
        <v>257</v>
      </c>
      <c r="FS4">
        <v>0.48436858123643267</v>
      </c>
      <c r="FT4">
        <v>0.23229518863896401</v>
      </c>
      <c r="FU4">
        <v>1933</v>
      </c>
      <c r="FV4">
        <v>257</v>
      </c>
      <c r="FW4">
        <v>0.48294530225938953</v>
      </c>
      <c r="FX4">
        <v>0.23288322750634757</v>
      </c>
      <c r="FY4">
        <v>1933</v>
      </c>
      <c r="FZ4">
        <v>257</v>
      </c>
      <c r="GA4">
        <v>0.50900907315064325</v>
      </c>
      <c r="GB4">
        <v>0.22409995481786851</v>
      </c>
      <c r="GC4">
        <v>1933</v>
      </c>
      <c r="GD4">
        <v>257</v>
      </c>
      <c r="GE4">
        <v>0.51999589047022521</v>
      </c>
      <c r="GF4">
        <v>0.22046192239699774</v>
      </c>
      <c r="GG4">
        <v>1933</v>
      </c>
      <c r="GH4">
        <v>257</v>
      </c>
      <c r="GI4">
        <v>0.5218912046010592</v>
      </c>
      <c r="GJ4">
        <v>0.22010284111501313</v>
      </c>
      <c r="GK4">
        <v>1933</v>
      </c>
      <c r="GL4">
        <v>257</v>
      </c>
      <c r="GM4">
        <v>0.5029325783518126</v>
      </c>
      <c r="GN4">
        <v>0.2269280760832455</v>
      </c>
      <c r="GO4">
        <v>1933</v>
      </c>
      <c r="GP4">
        <v>257</v>
      </c>
      <c r="GQ4">
        <v>0.47415222071246038</v>
      </c>
      <c r="GR4">
        <v>0.23552624367580535</v>
      </c>
      <c r="GS4">
        <v>1933</v>
      </c>
      <c r="GT4">
        <v>257</v>
      </c>
      <c r="GU4">
        <v>0.46884647586934136</v>
      </c>
      <c r="GV4">
        <v>0.23645469985873246</v>
      </c>
      <c r="GW4">
        <v>1933</v>
      </c>
      <c r="GX4">
        <v>257</v>
      </c>
      <c r="GY4">
        <v>0.46129839336744644</v>
      </c>
      <c r="GZ4">
        <v>0.23663503622273613</v>
      </c>
      <c r="HA4">
        <v>1933</v>
      </c>
      <c r="HB4">
        <v>257</v>
      </c>
      <c r="HC4">
        <v>0.46387682279822195</v>
      </c>
      <c r="HD4">
        <v>0.23675850955950017</v>
      </c>
      <c r="HE4">
        <v>1933</v>
      </c>
      <c r="HF4">
        <v>257</v>
      </c>
      <c r="HG4">
        <v>0.4640119436145117</v>
      </c>
      <c r="HH4">
        <v>0.23672867218220695</v>
      </c>
      <c r="HI4">
        <v>1933</v>
      </c>
      <c r="HJ4">
        <v>257</v>
      </c>
      <c r="HK4">
        <v>0.46584937972592438</v>
      </c>
      <c r="HL4">
        <v>0.23651652086358635</v>
      </c>
      <c r="HM4">
        <v>1933</v>
      </c>
      <c r="HN4">
        <v>257</v>
      </c>
      <c r="HO4">
        <v>0.45954407024335275</v>
      </c>
      <c r="HP4">
        <v>0.23679295850803672</v>
      </c>
      <c r="HQ4">
        <v>1933</v>
      </c>
      <c r="HR4">
        <v>257</v>
      </c>
      <c r="HS4">
        <v>0.45399709315414633</v>
      </c>
      <c r="HT4">
        <v>0.23631249647417507</v>
      </c>
      <c r="HU4">
        <v>1933</v>
      </c>
      <c r="HV4">
        <v>257</v>
      </c>
      <c r="HW4">
        <v>0.452641972663478</v>
      </c>
      <c r="HX4">
        <v>0.236200436408672</v>
      </c>
      <c r="HY4">
        <v>1933</v>
      </c>
      <c r="HZ4">
        <v>257</v>
      </c>
      <c r="IA4">
        <v>0.45158168941715582</v>
      </c>
      <c r="IB4">
        <v>0.23616203577264167</v>
      </c>
      <c r="IC4">
        <v>1933</v>
      </c>
      <c r="ID4">
        <v>257</v>
      </c>
      <c r="IE4">
        <v>0.44940951071008589</v>
      </c>
      <c r="IF4">
        <v>0.23583051476805217</v>
      </c>
      <c r="IG4">
        <v>1933</v>
      </c>
      <c r="IH4">
        <v>257</v>
      </c>
      <c r="II4">
        <v>0.44826543778645472</v>
      </c>
      <c r="IJ4">
        <v>0.23579037557739035</v>
      </c>
      <c r="IK4">
        <v>1933</v>
      </c>
      <c r="IL4">
        <v>257</v>
      </c>
      <c r="IM4">
        <v>0.44613810957234684</v>
      </c>
      <c r="IN4">
        <v>0.23543113269646215</v>
      </c>
      <c r="IO4">
        <v>1933</v>
      </c>
      <c r="IP4">
        <v>257</v>
      </c>
      <c r="IQ4">
        <v>0.44684217970070494</v>
      </c>
      <c r="IR4">
        <v>0.23596618691747301</v>
      </c>
    </row>
    <row r="5" spans="2:252" ht="16.5" thickTop="1" thickBot="1">
      <c r="B5">
        <v>1.0448685491976388E-2</v>
      </c>
      <c r="C5" s="33">
        <v>0.45466354157203198</v>
      </c>
      <c r="D5">
        <v>48.356358727959616</v>
      </c>
      <c r="E5">
        <v>1934</v>
      </c>
      <c r="F5">
        <v>265</v>
      </c>
      <c r="G5">
        <v>52.00388284496649</v>
      </c>
      <c r="H5">
        <v>59</v>
      </c>
      <c r="I5">
        <v>1935</v>
      </c>
      <c r="J5">
        <v>272</v>
      </c>
      <c r="K5" s="30">
        <v>47.073384513286975</v>
      </c>
      <c r="L5">
        <v>58</v>
      </c>
      <c r="M5">
        <v>1935</v>
      </c>
      <c r="N5">
        <v>272</v>
      </c>
      <c r="O5" s="30">
        <v>47.381570983835054</v>
      </c>
      <c r="P5">
        <v>58</v>
      </c>
      <c r="Q5">
        <v>1935</v>
      </c>
      <c r="R5">
        <v>272</v>
      </c>
      <c r="S5" s="30">
        <v>48.011104902743426</v>
      </c>
      <c r="T5">
        <v>58</v>
      </c>
      <c r="U5">
        <v>1935</v>
      </c>
      <c r="V5">
        <v>272</v>
      </c>
      <c r="W5" s="30">
        <v>48.356358727959616</v>
      </c>
      <c r="X5">
        <v>58</v>
      </c>
      <c r="Y5">
        <v>1934</v>
      </c>
      <c r="Z5">
        <v>265</v>
      </c>
      <c r="AA5" s="30">
        <v>48.651756458220383</v>
      </c>
      <c r="AB5">
        <v>58</v>
      </c>
      <c r="AC5">
        <v>1934</v>
      </c>
      <c r="AD5">
        <v>265</v>
      </c>
      <c r="AE5" s="30">
        <v>49.001767199281133</v>
      </c>
      <c r="AF5">
        <v>58</v>
      </c>
      <c r="AG5">
        <v>1934</v>
      </c>
      <c r="AH5">
        <v>265</v>
      </c>
      <c r="AI5" s="30">
        <v>49.166126577511328</v>
      </c>
      <c r="AJ5">
        <v>58</v>
      </c>
      <c r="AK5">
        <v>1934</v>
      </c>
      <c r="AL5">
        <v>265</v>
      </c>
      <c r="AM5" s="30">
        <v>49.075747175455433</v>
      </c>
      <c r="AN5">
        <v>58</v>
      </c>
      <c r="AO5">
        <v>1934</v>
      </c>
      <c r="AP5">
        <v>265</v>
      </c>
      <c r="AQ5" s="30">
        <v>49.17886422362583</v>
      </c>
      <c r="AR5">
        <v>58</v>
      </c>
      <c r="AS5">
        <v>1934</v>
      </c>
      <c r="AT5">
        <v>265</v>
      </c>
      <c r="AU5" s="30">
        <v>49.440694135268409</v>
      </c>
      <c r="AV5">
        <v>58</v>
      </c>
      <c r="AW5">
        <v>1934</v>
      </c>
      <c r="AX5">
        <v>265</v>
      </c>
      <c r="AY5" s="30">
        <v>49.555556271061945</v>
      </c>
      <c r="AZ5">
        <v>58</v>
      </c>
      <c r="BA5">
        <v>1934</v>
      </c>
      <c r="BB5">
        <v>265</v>
      </c>
      <c r="BC5" s="30">
        <v>49.869576855032172</v>
      </c>
      <c r="BD5">
        <v>58</v>
      </c>
      <c r="BE5">
        <v>1934</v>
      </c>
      <c r="BF5">
        <v>265</v>
      </c>
      <c r="BG5" s="30">
        <v>49.911584065889876</v>
      </c>
      <c r="BH5">
        <v>58</v>
      </c>
      <c r="BI5">
        <v>1934</v>
      </c>
      <c r="BJ5">
        <v>265</v>
      </c>
      <c r="BK5" s="30">
        <v>49.947384645772665</v>
      </c>
      <c r="BL5">
        <v>58</v>
      </c>
      <c r="BM5">
        <v>1934</v>
      </c>
      <c r="BN5">
        <v>265</v>
      </c>
      <c r="BO5" s="30">
        <v>50.02140257507417</v>
      </c>
      <c r="BP5">
        <v>58</v>
      </c>
      <c r="BQ5">
        <v>1934</v>
      </c>
      <c r="BR5">
        <v>265</v>
      </c>
      <c r="BS5" s="30">
        <v>50.208361473773785</v>
      </c>
      <c r="BT5">
        <v>58</v>
      </c>
      <c r="BU5">
        <v>1934</v>
      </c>
      <c r="BV5">
        <v>265</v>
      </c>
      <c r="BW5" s="30">
        <v>50.2900367713005</v>
      </c>
      <c r="BX5">
        <v>58</v>
      </c>
      <c r="BY5">
        <v>1934</v>
      </c>
      <c r="BZ5">
        <v>265</v>
      </c>
      <c r="CA5" s="30">
        <v>50.475144606482317</v>
      </c>
      <c r="CB5">
        <v>58</v>
      </c>
      <c r="CC5">
        <v>1934</v>
      </c>
      <c r="CD5">
        <v>265</v>
      </c>
      <c r="CE5" s="30">
        <v>50.609228015250793</v>
      </c>
      <c r="CF5">
        <v>58</v>
      </c>
      <c r="CG5">
        <v>1934</v>
      </c>
      <c r="CH5">
        <v>265</v>
      </c>
      <c r="CI5" s="30">
        <v>50.884429754363353</v>
      </c>
      <c r="CJ5">
        <v>58</v>
      </c>
      <c r="CK5">
        <v>1934</v>
      </c>
      <c r="CL5">
        <v>265</v>
      </c>
      <c r="CM5" s="30">
        <v>51.349828983799796</v>
      </c>
      <c r="CN5">
        <v>58</v>
      </c>
      <c r="CO5">
        <v>1934</v>
      </c>
      <c r="CP5">
        <v>265</v>
      </c>
      <c r="CQ5" s="30">
        <v>52.329485081418206</v>
      </c>
      <c r="CR5">
        <v>58</v>
      </c>
      <c r="CS5">
        <v>1934</v>
      </c>
      <c r="CT5">
        <v>265</v>
      </c>
      <c r="CU5" s="30">
        <v>53.072302224914566</v>
      </c>
      <c r="CV5">
        <v>58</v>
      </c>
      <c r="CW5">
        <v>1934</v>
      </c>
      <c r="CX5">
        <v>265</v>
      </c>
      <c r="CY5" s="30">
        <v>54.265876916389288</v>
      </c>
      <c r="CZ5">
        <v>58</v>
      </c>
      <c r="DA5">
        <v>1934</v>
      </c>
      <c r="DB5">
        <v>265</v>
      </c>
      <c r="DC5" s="30">
        <v>54.647522804268661</v>
      </c>
      <c r="DD5">
        <v>58</v>
      </c>
      <c r="DE5">
        <v>1934</v>
      </c>
      <c r="DF5">
        <v>265</v>
      </c>
      <c r="DG5" s="30">
        <v>53.384215388973104</v>
      </c>
      <c r="DH5">
        <v>58</v>
      </c>
      <c r="DI5">
        <v>1934</v>
      </c>
      <c r="DJ5">
        <v>265</v>
      </c>
      <c r="DK5" s="30">
        <v>52.712372029593837</v>
      </c>
      <c r="DL5">
        <v>58</v>
      </c>
      <c r="DM5">
        <v>1934</v>
      </c>
      <c r="DN5">
        <v>265</v>
      </c>
      <c r="DO5" s="30">
        <v>52.263669828378632</v>
      </c>
      <c r="DP5">
        <v>58</v>
      </c>
      <c r="DQ5">
        <v>1934</v>
      </c>
      <c r="DR5">
        <v>265</v>
      </c>
      <c r="DS5" s="30">
        <v>51.982709285956155</v>
      </c>
      <c r="DT5">
        <v>58</v>
      </c>
      <c r="DU5">
        <v>1934</v>
      </c>
      <c r="DV5">
        <v>265</v>
      </c>
      <c r="DW5" s="30">
        <v>51.869784469610728</v>
      </c>
      <c r="DX5">
        <v>58</v>
      </c>
      <c r="DY5">
        <v>1934</v>
      </c>
      <c r="DZ5">
        <v>265</v>
      </c>
      <c r="EA5" s="30">
        <v>51.994399403212171</v>
      </c>
      <c r="EB5">
        <v>58</v>
      </c>
      <c r="EC5">
        <v>1934</v>
      </c>
      <c r="ED5">
        <v>265</v>
      </c>
      <c r="EE5" s="30">
        <v>52.156541877554226</v>
      </c>
      <c r="EF5">
        <v>58</v>
      </c>
      <c r="EG5">
        <v>1934</v>
      </c>
      <c r="EH5">
        <v>265</v>
      </c>
      <c r="EI5" s="30">
        <v>51.959515665444826</v>
      </c>
      <c r="EJ5">
        <v>58</v>
      </c>
      <c r="EK5">
        <v>1934</v>
      </c>
      <c r="EL5">
        <v>265</v>
      </c>
      <c r="EM5" s="30">
        <v>51.827540607659046</v>
      </c>
      <c r="EN5">
        <v>58</v>
      </c>
      <c r="EO5">
        <v>1934</v>
      </c>
      <c r="EP5">
        <v>265</v>
      </c>
      <c r="EQ5" s="30">
        <v>51.746344341284235</v>
      </c>
      <c r="ER5">
        <v>58</v>
      </c>
      <c r="ES5">
        <v>1934</v>
      </c>
      <c r="ET5">
        <v>265</v>
      </c>
      <c r="EU5" s="30">
        <v>51.509849077254771</v>
      </c>
      <c r="EV5">
        <v>58</v>
      </c>
      <c r="EW5">
        <v>1934</v>
      </c>
      <c r="EX5">
        <v>265</v>
      </c>
      <c r="EY5" s="30">
        <v>51.394364472526036</v>
      </c>
      <c r="EZ5">
        <v>58</v>
      </c>
      <c r="FA5">
        <v>1934</v>
      </c>
      <c r="FB5">
        <v>265</v>
      </c>
      <c r="FC5" s="30">
        <v>51.571288903715228</v>
      </c>
      <c r="FD5">
        <v>58</v>
      </c>
      <c r="FE5">
        <v>1934</v>
      </c>
      <c r="FF5">
        <v>265</v>
      </c>
      <c r="FG5" s="30">
        <v>51.584496631000682</v>
      </c>
      <c r="FH5">
        <v>58</v>
      </c>
      <c r="FI5">
        <v>1934</v>
      </c>
      <c r="FJ5">
        <v>265</v>
      </c>
      <c r="FK5" s="30">
        <v>51.69637887433224</v>
      </c>
      <c r="FL5">
        <v>58</v>
      </c>
      <c r="FM5">
        <v>1934</v>
      </c>
      <c r="FN5">
        <v>265</v>
      </c>
      <c r="FO5" s="30">
        <v>53.33589061958159</v>
      </c>
      <c r="FP5">
        <v>58</v>
      </c>
      <c r="FQ5">
        <v>1934</v>
      </c>
      <c r="FR5">
        <v>265</v>
      </c>
      <c r="FS5" s="30">
        <v>54.48344823338774</v>
      </c>
      <c r="FT5">
        <v>58</v>
      </c>
      <c r="FU5">
        <v>1934</v>
      </c>
      <c r="FV5">
        <v>265</v>
      </c>
      <c r="FW5" s="30">
        <v>54.173818850199702</v>
      </c>
      <c r="FX5">
        <v>58</v>
      </c>
      <c r="FY5">
        <v>1934</v>
      </c>
      <c r="FZ5">
        <v>265</v>
      </c>
      <c r="GA5" s="30">
        <v>60.128455798930183</v>
      </c>
      <c r="GB5">
        <v>58</v>
      </c>
      <c r="GC5">
        <v>1934</v>
      </c>
      <c r="GD5">
        <v>265</v>
      </c>
      <c r="GE5" s="30">
        <v>62.832298825146303</v>
      </c>
      <c r="GF5">
        <v>58</v>
      </c>
      <c r="GG5">
        <v>1934</v>
      </c>
      <c r="GH5">
        <v>265</v>
      </c>
      <c r="GI5" s="30">
        <v>63.311301022195103</v>
      </c>
      <c r="GJ5">
        <v>58</v>
      </c>
      <c r="GK5">
        <v>1934</v>
      </c>
      <c r="GL5">
        <v>265</v>
      </c>
      <c r="GM5" s="30">
        <v>58.684372127391271</v>
      </c>
      <c r="GN5">
        <v>58</v>
      </c>
      <c r="GO5">
        <v>1934</v>
      </c>
      <c r="GP5">
        <v>265</v>
      </c>
      <c r="GQ5" s="30">
        <v>52.298079186685946</v>
      </c>
      <c r="GR5">
        <v>58</v>
      </c>
      <c r="GS5">
        <v>1934</v>
      </c>
      <c r="GT5">
        <v>265</v>
      </c>
      <c r="GU5" s="30">
        <v>51.196300815152952</v>
      </c>
      <c r="GV5">
        <v>58</v>
      </c>
      <c r="GW5">
        <v>1934</v>
      </c>
      <c r="GX5">
        <v>265</v>
      </c>
      <c r="GY5" s="30">
        <v>49.666283682650295</v>
      </c>
      <c r="GZ5">
        <v>58</v>
      </c>
      <c r="HA5">
        <v>1934</v>
      </c>
      <c r="HB5">
        <v>265</v>
      </c>
      <c r="HC5" s="30">
        <v>50.184093630726998</v>
      </c>
      <c r="HD5">
        <v>58</v>
      </c>
      <c r="HE5">
        <v>1934</v>
      </c>
      <c r="HF5">
        <v>265</v>
      </c>
      <c r="HG5" s="30">
        <v>50.211366482923609</v>
      </c>
      <c r="HH5">
        <v>58</v>
      </c>
      <c r="HI5">
        <v>1934</v>
      </c>
      <c r="HJ5">
        <v>265</v>
      </c>
      <c r="HK5" s="30">
        <v>50.583605070494684</v>
      </c>
      <c r="HL5">
        <v>58</v>
      </c>
      <c r="HM5">
        <v>1934</v>
      </c>
      <c r="HN5">
        <v>265</v>
      </c>
      <c r="HO5" s="30">
        <v>49.316798293092717</v>
      </c>
      <c r="HP5">
        <v>58</v>
      </c>
      <c r="HQ5">
        <v>1934</v>
      </c>
      <c r="HR5">
        <v>265</v>
      </c>
      <c r="HS5" s="30">
        <v>48.226540688316206</v>
      </c>
      <c r="HT5">
        <v>58</v>
      </c>
      <c r="HU5">
        <v>1934</v>
      </c>
      <c r="HV5">
        <v>265</v>
      </c>
      <c r="HW5" s="30">
        <v>47.963550552517852</v>
      </c>
      <c r="HX5">
        <v>58</v>
      </c>
      <c r="HY5">
        <v>1934</v>
      </c>
      <c r="HZ5">
        <v>265</v>
      </c>
      <c r="IA5" s="30">
        <v>47.758686172165127</v>
      </c>
      <c r="IB5">
        <v>58</v>
      </c>
      <c r="IC5">
        <v>1934</v>
      </c>
      <c r="ID5">
        <v>265</v>
      </c>
      <c r="IE5" s="30">
        <v>47.341449095500131</v>
      </c>
      <c r="IF5">
        <v>58</v>
      </c>
      <c r="IG5">
        <v>1934</v>
      </c>
      <c r="IH5">
        <v>265</v>
      </c>
      <c r="II5" s="30">
        <v>47.123013804510357</v>
      </c>
      <c r="IJ5">
        <v>58</v>
      </c>
      <c r="IK5">
        <v>1934</v>
      </c>
      <c r="IL5">
        <v>265</v>
      </c>
      <c r="IM5" s="30">
        <v>46.71924680576322</v>
      </c>
      <c r="IN5">
        <v>58</v>
      </c>
      <c r="IO5">
        <v>1934</v>
      </c>
      <c r="IP5">
        <v>265</v>
      </c>
      <c r="IQ5" s="30">
        <v>46.852535518015735</v>
      </c>
      <c r="IR5">
        <v>58</v>
      </c>
    </row>
    <row r="6" spans="2:252" ht="15.75" thickTop="1">
      <c r="B6">
        <v>1.0471190041357804E-2</v>
      </c>
      <c r="C6" s="33">
        <v>0.45617398225672129</v>
      </c>
      <c r="D6">
        <v>48.651756458220383</v>
      </c>
      <c r="E6">
        <v>1935</v>
      </c>
      <c r="F6">
        <v>272</v>
      </c>
      <c r="G6">
        <v>2.8665785994689932</v>
      </c>
      <c r="H6">
        <v>3.2522213364889287</v>
      </c>
      <c r="I6">
        <v>1936</v>
      </c>
      <c r="J6">
        <v>281</v>
      </c>
      <c r="K6">
        <v>2.61556441182123</v>
      </c>
      <c r="L6">
        <v>3.2226859711523734</v>
      </c>
      <c r="M6">
        <v>1936</v>
      </c>
      <c r="N6">
        <v>281</v>
      </c>
      <c r="O6">
        <v>2.6368063755077156</v>
      </c>
      <c r="P6">
        <v>3.2277268694113905</v>
      </c>
      <c r="Q6">
        <v>1936</v>
      </c>
      <c r="R6">
        <v>281</v>
      </c>
      <c r="S6">
        <v>2.6836736373775447</v>
      </c>
      <c r="T6">
        <v>3.2420222630411355</v>
      </c>
      <c r="U6">
        <v>1936</v>
      </c>
      <c r="V6">
        <v>281</v>
      </c>
      <c r="W6">
        <v>2.7061141533479875</v>
      </c>
      <c r="X6">
        <v>3.2457907299672715</v>
      </c>
      <c r="Y6">
        <v>1936</v>
      </c>
      <c r="Z6">
        <v>281</v>
      </c>
      <c r="AA6">
        <v>2.7245871756722186</v>
      </c>
      <c r="AB6">
        <v>3.2481058792747453</v>
      </c>
      <c r="AC6">
        <v>1935</v>
      </c>
      <c r="AD6">
        <v>272</v>
      </c>
      <c r="AE6">
        <v>2.7462096914820875</v>
      </c>
      <c r="AF6">
        <v>3.2504983230134967</v>
      </c>
      <c r="AG6">
        <v>1935</v>
      </c>
      <c r="AH6">
        <v>272</v>
      </c>
      <c r="AI6">
        <v>2.7556710799429247</v>
      </c>
      <c r="AJ6">
        <v>3.2507934580674425</v>
      </c>
      <c r="AK6">
        <v>1935</v>
      </c>
      <c r="AL6">
        <v>272</v>
      </c>
      <c r="AM6">
        <v>2.7484555015262342</v>
      </c>
      <c r="AN6">
        <v>3.24825251296935</v>
      </c>
      <c r="AO6">
        <v>1935</v>
      </c>
      <c r="AP6">
        <v>272</v>
      </c>
      <c r="AQ6">
        <v>2.7538502453820271</v>
      </c>
      <c r="AR6">
        <v>3.2478040465892968</v>
      </c>
      <c r="AS6">
        <v>1935</v>
      </c>
      <c r="AT6">
        <v>272</v>
      </c>
      <c r="AU6">
        <v>2.7702553933328988</v>
      </c>
      <c r="AV6">
        <v>3.2498494534422631</v>
      </c>
      <c r="AW6">
        <v>1935</v>
      </c>
      <c r="AX6">
        <v>272</v>
      </c>
      <c r="AY6">
        <v>2.7766705594200438</v>
      </c>
      <c r="AZ6">
        <v>3.2498251369727065</v>
      </c>
      <c r="BA6">
        <v>1935</v>
      </c>
      <c r="BB6">
        <v>272</v>
      </c>
      <c r="BC6">
        <v>2.7959012682362028</v>
      </c>
      <c r="BD6">
        <v>3.2517274816486941</v>
      </c>
      <c r="BE6">
        <v>1935</v>
      </c>
      <c r="BF6">
        <v>272</v>
      </c>
      <c r="BG6">
        <v>2.7929256021011266</v>
      </c>
      <c r="BH6">
        <v>3.2455328347827548</v>
      </c>
      <c r="BI6">
        <v>1935</v>
      </c>
      <c r="BJ6">
        <v>272</v>
      </c>
      <c r="BK6">
        <v>2.7922118389203234</v>
      </c>
      <c r="BL6">
        <v>3.2423777101827769</v>
      </c>
      <c r="BM6">
        <v>1935</v>
      </c>
      <c r="BN6">
        <v>272</v>
      </c>
      <c r="BO6">
        <v>2.7944335660817932</v>
      </c>
      <c r="BP6">
        <v>3.2401559830213071</v>
      </c>
      <c r="BQ6">
        <v>1935</v>
      </c>
      <c r="BR6">
        <v>272</v>
      </c>
      <c r="BS6">
        <v>2.809254346765913</v>
      </c>
      <c r="BT6">
        <v>3.2452115012263958</v>
      </c>
      <c r="BU6">
        <v>1935</v>
      </c>
      <c r="BV6">
        <v>272</v>
      </c>
      <c r="BW6">
        <v>2.8132148308305016</v>
      </c>
      <c r="BX6">
        <v>3.2445086673964187</v>
      </c>
      <c r="BY6">
        <v>1935</v>
      </c>
      <c r="BZ6">
        <v>272</v>
      </c>
      <c r="CA6">
        <v>2.8274546232806483</v>
      </c>
      <c r="CB6">
        <v>3.2489727256614285</v>
      </c>
      <c r="CC6">
        <v>1935</v>
      </c>
      <c r="CD6">
        <v>272</v>
      </c>
      <c r="CE6">
        <v>2.8364097944592115</v>
      </c>
      <c r="CF6">
        <v>3.2506278900175993</v>
      </c>
      <c r="CG6">
        <v>1935</v>
      </c>
      <c r="CH6">
        <v>272</v>
      </c>
      <c r="CI6">
        <v>2.8531200039057363</v>
      </c>
      <c r="CJ6">
        <v>3.2520942265711974</v>
      </c>
      <c r="CK6">
        <v>1935</v>
      </c>
      <c r="CL6">
        <v>272</v>
      </c>
      <c r="CM6">
        <v>2.8728625468296123</v>
      </c>
      <c r="CN6">
        <v>3.2449188442026919</v>
      </c>
      <c r="CO6">
        <v>1935</v>
      </c>
      <c r="CP6">
        <v>272</v>
      </c>
      <c r="CQ6">
        <v>2.8980105319725507</v>
      </c>
      <c r="CR6">
        <v>3.2120440434850268</v>
      </c>
      <c r="CS6">
        <v>1935</v>
      </c>
      <c r="CT6">
        <v>272</v>
      </c>
      <c r="CU6">
        <v>2.9092850358530038</v>
      </c>
      <c r="CV6">
        <v>3.1794085616331271</v>
      </c>
      <c r="CW6">
        <v>1935</v>
      </c>
      <c r="CX6">
        <v>272</v>
      </c>
      <c r="CY6">
        <v>2.9210755936819215</v>
      </c>
      <c r="CZ6">
        <v>3.1220795472372211</v>
      </c>
      <c r="DA6">
        <v>1935</v>
      </c>
      <c r="DB6">
        <v>272</v>
      </c>
      <c r="DC6">
        <v>2.9197051220468286</v>
      </c>
      <c r="DD6">
        <v>3.0988211064068261</v>
      </c>
      <c r="DE6">
        <v>1935</v>
      </c>
      <c r="DF6">
        <v>272</v>
      </c>
      <c r="DG6">
        <v>2.9027568906124031</v>
      </c>
      <c r="DH6">
        <v>3.1537393296651381</v>
      </c>
      <c r="DI6">
        <v>1935</v>
      </c>
      <c r="DJ6">
        <v>272</v>
      </c>
      <c r="DK6">
        <v>2.8920355314896327</v>
      </c>
      <c r="DL6">
        <v>3.1821383551517473</v>
      </c>
      <c r="DM6">
        <v>1935</v>
      </c>
      <c r="DN6">
        <v>272</v>
      </c>
      <c r="DO6">
        <v>2.8841672914169179</v>
      </c>
      <c r="DP6">
        <v>3.2007263066580336</v>
      </c>
      <c r="DQ6">
        <v>1935</v>
      </c>
      <c r="DR6">
        <v>272</v>
      </c>
      <c r="DS6">
        <v>2.8784803887284833</v>
      </c>
      <c r="DT6">
        <v>3.2116806691981403</v>
      </c>
      <c r="DU6">
        <v>1935</v>
      </c>
      <c r="DV6">
        <v>272</v>
      </c>
      <c r="DW6">
        <v>2.8744866127452715</v>
      </c>
      <c r="DX6">
        <v>3.2142069847408594</v>
      </c>
      <c r="DY6">
        <v>1935</v>
      </c>
      <c r="DZ6">
        <v>272</v>
      </c>
      <c r="EA6">
        <v>2.871264580925295</v>
      </c>
      <c r="EB6">
        <v>3.2029093057160849</v>
      </c>
      <c r="EC6">
        <v>1935</v>
      </c>
      <c r="ED6">
        <v>272</v>
      </c>
      <c r="EE6">
        <v>2.8666670482706706</v>
      </c>
      <c r="EF6">
        <v>3.187839584726234</v>
      </c>
      <c r="EG6">
        <v>1935</v>
      </c>
      <c r="EH6">
        <v>272</v>
      </c>
      <c r="EI6">
        <v>2.861426514632051</v>
      </c>
      <c r="EJ6">
        <v>3.1940778454759706</v>
      </c>
      <c r="EK6">
        <v>1935</v>
      </c>
      <c r="EL6">
        <v>272</v>
      </c>
      <c r="EM6">
        <v>2.8561676138472305</v>
      </c>
      <c r="EN6">
        <v>3.196326116594824</v>
      </c>
      <c r="EO6">
        <v>1935</v>
      </c>
      <c r="EP6">
        <v>272</v>
      </c>
      <c r="EQ6">
        <v>2.8503964118861913</v>
      </c>
      <c r="ER6">
        <v>3.1948728744786172</v>
      </c>
      <c r="ES6">
        <v>1935</v>
      </c>
      <c r="ET6">
        <v>272</v>
      </c>
      <c r="EU6">
        <v>2.8464175010725725</v>
      </c>
      <c r="EV6">
        <v>3.205061129466773</v>
      </c>
      <c r="EW6">
        <v>1935</v>
      </c>
      <c r="EX6">
        <v>272</v>
      </c>
      <c r="EY6">
        <v>2.8410997178423774</v>
      </c>
      <c r="EZ6">
        <v>3.2062617239473132</v>
      </c>
      <c r="FA6">
        <v>1935</v>
      </c>
      <c r="FB6">
        <v>272</v>
      </c>
      <c r="FC6">
        <v>2.8287841673546441</v>
      </c>
      <c r="FD6">
        <v>3.1814113083908144</v>
      </c>
      <c r="FE6">
        <v>1935</v>
      </c>
      <c r="FF6">
        <v>272</v>
      </c>
      <c r="FG6">
        <v>2.8792173893592423</v>
      </c>
      <c r="FH6">
        <v>3.2373022805165359</v>
      </c>
      <c r="FI6">
        <v>1935</v>
      </c>
      <c r="FJ6">
        <v>272</v>
      </c>
      <c r="FK6">
        <v>2.8823959567155848</v>
      </c>
      <c r="FL6">
        <v>3.2338621994375298</v>
      </c>
      <c r="FM6">
        <v>1935</v>
      </c>
      <c r="FN6">
        <v>272</v>
      </c>
      <c r="FO6">
        <v>2.9160190333037681</v>
      </c>
      <c r="FP6">
        <v>3.1710186511730427</v>
      </c>
      <c r="FQ6">
        <v>1935</v>
      </c>
      <c r="FR6">
        <v>272</v>
      </c>
      <c r="FS6">
        <v>2.9399843284492833</v>
      </c>
      <c r="FT6">
        <v>3.1297411705590883</v>
      </c>
      <c r="FU6">
        <v>1935</v>
      </c>
      <c r="FV6">
        <v>272</v>
      </c>
      <c r="FW6">
        <v>2.9380952687089774</v>
      </c>
      <c r="FX6">
        <v>3.1456066639188478</v>
      </c>
      <c r="FY6">
        <v>1935</v>
      </c>
      <c r="FZ6">
        <v>272</v>
      </c>
      <c r="GA6">
        <v>3.019698536632403</v>
      </c>
      <c r="GB6">
        <v>2.9128058054635013</v>
      </c>
      <c r="GC6">
        <v>1935</v>
      </c>
      <c r="GD6">
        <v>272</v>
      </c>
      <c r="GE6">
        <v>3.0538670740854124</v>
      </c>
      <c r="GF6">
        <v>2.8190006351648313</v>
      </c>
      <c r="GG6">
        <v>1935</v>
      </c>
      <c r="GH6">
        <v>272</v>
      </c>
      <c r="GI6">
        <v>3.0671324811808596</v>
      </c>
      <c r="GJ6">
        <v>2.8098251186802417</v>
      </c>
      <c r="GK6">
        <v>1935</v>
      </c>
      <c r="GL6">
        <v>272</v>
      </c>
      <c r="GM6">
        <v>3.0220310672368855</v>
      </c>
      <c r="GN6">
        <v>2.9867883994609095</v>
      </c>
      <c r="GO6">
        <v>1935</v>
      </c>
      <c r="GP6">
        <v>272</v>
      </c>
      <c r="GQ6">
        <v>2.9011110268291644</v>
      </c>
      <c r="GR6">
        <v>3.2174114646820207</v>
      </c>
      <c r="GS6">
        <v>1935</v>
      </c>
      <c r="GT6">
        <v>272</v>
      </c>
      <c r="GU6">
        <v>2.8624274198895612</v>
      </c>
      <c r="GV6">
        <v>3.2428278549464289</v>
      </c>
      <c r="GW6">
        <v>1935</v>
      </c>
      <c r="GX6">
        <v>272</v>
      </c>
      <c r="GY6">
        <v>2.7811201926573306</v>
      </c>
      <c r="GZ6">
        <v>3.2477761413518671</v>
      </c>
      <c r="HA6">
        <v>1935</v>
      </c>
      <c r="HB6">
        <v>272</v>
      </c>
      <c r="HC6">
        <v>2.8130488857741689</v>
      </c>
      <c r="HD6">
        <v>3.2511663272324842</v>
      </c>
      <c r="HE6">
        <v>1935</v>
      </c>
      <c r="HF6">
        <v>272</v>
      </c>
      <c r="HG6">
        <v>2.8138682874839072</v>
      </c>
      <c r="HH6">
        <v>3.250346925522746</v>
      </c>
      <c r="HI6">
        <v>1935</v>
      </c>
      <c r="HJ6">
        <v>272</v>
      </c>
      <c r="HK6">
        <v>2.8296501374392942</v>
      </c>
      <c r="HL6">
        <v>3.2445237492020857</v>
      </c>
      <c r="HM6">
        <v>1935</v>
      </c>
      <c r="HN6">
        <v>272</v>
      </c>
      <c r="HO6">
        <v>2.7652375218096545</v>
      </c>
      <c r="HP6">
        <v>3.2521125015413506</v>
      </c>
      <c r="HQ6">
        <v>1935</v>
      </c>
      <c r="HR6">
        <v>272</v>
      </c>
      <c r="HS6">
        <v>2.6931434541867305</v>
      </c>
      <c r="HT6">
        <v>3.2389285674117061</v>
      </c>
      <c r="HU6">
        <v>1935</v>
      </c>
      <c r="HV6">
        <v>272</v>
      </c>
      <c r="HW6">
        <v>2.6759174774358696</v>
      </c>
      <c r="HX6">
        <v>3.2358574772595317</v>
      </c>
      <c r="HY6">
        <v>1935</v>
      </c>
      <c r="HZ6">
        <v>272</v>
      </c>
      <c r="IA6">
        <v>2.6636216655473985</v>
      </c>
      <c r="IB6">
        <v>3.2348054141361517</v>
      </c>
      <c r="IC6">
        <v>1935</v>
      </c>
      <c r="ID6">
        <v>272</v>
      </c>
      <c r="IE6">
        <v>2.6329435334187559</v>
      </c>
      <c r="IF6">
        <v>3.2257298383543396</v>
      </c>
      <c r="IG6">
        <v>1935</v>
      </c>
      <c r="IH6">
        <v>272</v>
      </c>
      <c r="II6">
        <v>2.6199029680417554</v>
      </c>
      <c r="IJ6">
        <v>3.2246318704657546</v>
      </c>
      <c r="IK6">
        <v>1935</v>
      </c>
      <c r="IL6">
        <v>272</v>
      </c>
      <c r="IM6">
        <v>2.5895459203875162</v>
      </c>
      <c r="IN6">
        <v>3.2148134580788716</v>
      </c>
      <c r="IO6">
        <v>1935</v>
      </c>
      <c r="IP6">
        <v>272</v>
      </c>
      <c r="IQ6">
        <v>2.6087511158562253</v>
      </c>
      <c r="IR6">
        <v>3.2294423993655648</v>
      </c>
    </row>
    <row r="7" spans="2:252">
      <c r="B7">
        <v>1.0499985550216006E-2</v>
      </c>
      <c r="C7" s="33">
        <v>0.45795287761948605</v>
      </c>
      <c r="D7">
        <v>49.001767199281133</v>
      </c>
      <c r="E7">
        <v>1936</v>
      </c>
      <c r="F7">
        <v>281</v>
      </c>
      <c r="G7" t="s">
        <v>27</v>
      </c>
      <c r="H7">
        <f>TINV(0.0455,H5)</f>
        <v>2.0432692723773371</v>
      </c>
      <c r="I7">
        <v>1937</v>
      </c>
      <c r="J7">
        <v>285</v>
      </c>
      <c r="K7" t="s">
        <v>27</v>
      </c>
      <c r="L7">
        <f>TINV(0.0455,L5)</f>
        <v>2.0440311856552569</v>
      </c>
      <c r="M7">
        <v>1937</v>
      </c>
      <c r="N7">
        <v>285</v>
      </c>
      <c r="O7" t="s">
        <v>27</v>
      </c>
      <c r="P7">
        <f>TINV(0.0455,P5)</f>
        <v>2.0440311856552569</v>
      </c>
      <c r="Q7">
        <v>1937</v>
      </c>
      <c r="R7">
        <v>285</v>
      </c>
      <c r="S7" t="s">
        <v>27</v>
      </c>
      <c r="T7">
        <f>TINV(0.0455,T5)</f>
        <v>2.0440311856552569</v>
      </c>
      <c r="U7">
        <v>1937</v>
      </c>
      <c r="V7">
        <v>285</v>
      </c>
      <c r="W7" t="s">
        <v>27</v>
      </c>
      <c r="X7">
        <f>TINV(0.0455,X5)</f>
        <v>2.0440311856552569</v>
      </c>
      <c r="Y7">
        <v>1937</v>
      </c>
      <c r="Z7">
        <v>285</v>
      </c>
      <c r="AA7" t="s">
        <v>27</v>
      </c>
      <c r="AB7">
        <f>TINV(0.0455,AB5)</f>
        <v>2.0440311856552569</v>
      </c>
      <c r="AC7">
        <v>1937</v>
      </c>
      <c r="AD7">
        <v>285</v>
      </c>
      <c r="AE7" t="s">
        <v>27</v>
      </c>
      <c r="AF7">
        <f>TINV(0.0455,AF5)</f>
        <v>2.0440311856552569</v>
      </c>
      <c r="AG7">
        <v>1936</v>
      </c>
      <c r="AH7">
        <v>281</v>
      </c>
      <c r="AI7" t="s">
        <v>27</v>
      </c>
      <c r="AJ7">
        <f>TINV(0.0455,AJ5)</f>
        <v>2.0440311856552569</v>
      </c>
      <c r="AK7">
        <v>1936</v>
      </c>
      <c r="AL7">
        <v>281</v>
      </c>
      <c r="AM7" t="s">
        <v>27</v>
      </c>
      <c r="AN7">
        <f>TINV(0.0455,AN5)</f>
        <v>2.0440311856552569</v>
      </c>
      <c r="AO7">
        <v>1936</v>
      </c>
      <c r="AP7">
        <v>281</v>
      </c>
      <c r="AQ7" t="s">
        <v>27</v>
      </c>
      <c r="AR7">
        <f>TINV(0.0455,AR5)</f>
        <v>2.0440311856552569</v>
      </c>
      <c r="AS7">
        <v>1936</v>
      </c>
      <c r="AT7">
        <v>281</v>
      </c>
      <c r="AU7" t="s">
        <v>27</v>
      </c>
      <c r="AV7">
        <f>TINV(0.0455,AV5)</f>
        <v>2.0440311856552569</v>
      </c>
      <c r="AW7">
        <v>1936</v>
      </c>
      <c r="AX7">
        <v>281</v>
      </c>
      <c r="AY7" t="s">
        <v>27</v>
      </c>
      <c r="AZ7">
        <f>TINV(0.0455,AZ5)</f>
        <v>2.0440311856552569</v>
      </c>
      <c r="BA7">
        <v>1936</v>
      </c>
      <c r="BB7">
        <v>281</v>
      </c>
      <c r="BC7" t="s">
        <v>27</v>
      </c>
      <c r="BD7">
        <f>TINV(0.0455,BD5)</f>
        <v>2.0440311856552569</v>
      </c>
      <c r="BE7">
        <v>1936</v>
      </c>
      <c r="BF7">
        <v>281</v>
      </c>
      <c r="BG7" t="s">
        <v>27</v>
      </c>
      <c r="BH7">
        <f>TINV(0.0455,BH5)</f>
        <v>2.0440311856552569</v>
      </c>
      <c r="BI7">
        <v>1936</v>
      </c>
      <c r="BJ7">
        <v>281</v>
      </c>
      <c r="BK7" t="s">
        <v>27</v>
      </c>
      <c r="BL7">
        <f>TINV(0.0455,BL5)</f>
        <v>2.0440311856552569</v>
      </c>
      <c r="BM7">
        <v>1936</v>
      </c>
      <c r="BN7">
        <v>281</v>
      </c>
      <c r="BO7" t="s">
        <v>27</v>
      </c>
      <c r="BP7">
        <f>TINV(0.0455,BP5)</f>
        <v>2.0440311856552569</v>
      </c>
      <c r="BQ7">
        <v>1936</v>
      </c>
      <c r="BR7">
        <v>281</v>
      </c>
      <c r="BS7" t="s">
        <v>27</v>
      </c>
      <c r="BT7">
        <f>TINV(0.0455,BT5)</f>
        <v>2.0440311856552569</v>
      </c>
      <c r="BU7">
        <v>1936</v>
      </c>
      <c r="BV7">
        <v>281</v>
      </c>
      <c r="BW7" t="s">
        <v>27</v>
      </c>
      <c r="BX7">
        <f>TINV(0.0455,BX5)</f>
        <v>2.0440311856552569</v>
      </c>
      <c r="BY7">
        <v>1936</v>
      </c>
      <c r="BZ7">
        <v>281</v>
      </c>
      <c r="CA7" t="s">
        <v>27</v>
      </c>
      <c r="CB7">
        <f>TINV(0.0455,CB5)</f>
        <v>2.0440311856552569</v>
      </c>
      <c r="CC7">
        <v>1936</v>
      </c>
      <c r="CD7">
        <v>281</v>
      </c>
      <c r="CE7" t="s">
        <v>27</v>
      </c>
      <c r="CF7">
        <f>TINV(0.0455,CF5)</f>
        <v>2.0440311856552569</v>
      </c>
      <c r="CG7">
        <v>1936</v>
      </c>
      <c r="CH7">
        <v>281</v>
      </c>
      <c r="CI7" t="s">
        <v>27</v>
      </c>
      <c r="CJ7">
        <f>TINV(0.0455,CJ5)</f>
        <v>2.0440311856552569</v>
      </c>
      <c r="CK7">
        <v>1936</v>
      </c>
      <c r="CL7">
        <v>281</v>
      </c>
      <c r="CM7" t="s">
        <v>27</v>
      </c>
      <c r="CN7">
        <f>TINV(0.0455,CN5)</f>
        <v>2.0440311856552569</v>
      </c>
      <c r="CO7">
        <v>1936</v>
      </c>
      <c r="CP7">
        <v>281</v>
      </c>
      <c r="CQ7" t="s">
        <v>27</v>
      </c>
      <c r="CR7">
        <f>TINV(0.0455,CR5)</f>
        <v>2.0440311856552569</v>
      </c>
      <c r="CS7">
        <v>1936</v>
      </c>
      <c r="CT7">
        <v>281</v>
      </c>
      <c r="CU7" t="s">
        <v>27</v>
      </c>
      <c r="CV7">
        <f>TINV(0.0455,CV5)</f>
        <v>2.0440311856552569</v>
      </c>
      <c r="CW7">
        <v>1936</v>
      </c>
      <c r="CX7">
        <v>281</v>
      </c>
      <c r="CY7" t="s">
        <v>27</v>
      </c>
      <c r="CZ7">
        <f>TINV(0.0455,CZ5)</f>
        <v>2.0440311856552569</v>
      </c>
      <c r="DA7">
        <v>1936</v>
      </c>
      <c r="DB7">
        <v>281</v>
      </c>
      <c r="DC7" t="s">
        <v>27</v>
      </c>
      <c r="DD7">
        <f>TINV(0.0455,DD5)</f>
        <v>2.0440311856552569</v>
      </c>
      <c r="DE7">
        <v>1936</v>
      </c>
      <c r="DF7">
        <v>281</v>
      </c>
      <c r="DG7" t="s">
        <v>27</v>
      </c>
      <c r="DH7">
        <f>TINV(0.0455,DH5)</f>
        <v>2.0440311856552569</v>
      </c>
      <c r="DI7">
        <v>1936</v>
      </c>
      <c r="DJ7">
        <v>281</v>
      </c>
      <c r="DK7" t="s">
        <v>27</v>
      </c>
      <c r="DL7">
        <f>TINV(0.0455,DL5)</f>
        <v>2.0440311856552569</v>
      </c>
      <c r="DM7">
        <v>1936</v>
      </c>
      <c r="DN7">
        <v>281</v>
      </c>
      <c r="DO7" t="s">
        <v>27</v>
      </c>
      <c r="DP7">
        <f>TINV(0.0455,DP5)</f>
        <v>2.0440311856552569</v>
      </c>
      <c r="DQ7">
        <v>1936</v>
      </c>
      <c r="DR7">
        <v>281</v>
      </c>
      <c r="DS7" t="s">
        <v>27</v>
      </c>
      <c r="DT7">
        <f>TINV(0.0455,DT5)</f>
        <v>2.0440311856552569</v>
      </c>
      <c r="DU7">
        <v>1936</v>
      </c>
      <c r="DV7">
        <v>281</v>
      </c>
      <c r="DW7" t="s">
        <v>27</v>
      </c>
      <c r="DX7">
        <f>TINV(0.0455,DX5)</f>
        <v>2.0440311856552569</v>
      </c>
      <c r="DY7">
        <v>1936</v>
      </c>
      <c r="DZ7">
        <v>281</v>
      </c>
      <c r="EA7" t="s">
        <v>27</v>
      </c>
      <c r="EB7">
        <f>TINV(0.0455,EB5)</f>
        <v>2.0440311856552569</v>
      </c>
      <c r="EC7">
        <v>1936</v>
      </c>
      <c r="ED7">
        <v>281</v>
      </c>
      <c r="EE7" t="s">
        <v>27</v>
      </c>
      <c r="EF7">
        <f>TINV(0.0455,EF5)</f>
        <v>2.0440311856552569</v>
      </c>
      <c r="EG7">
        <v>1936</v>
      </c>
      <c r="EH7">
        <v>281</v>
      </c>
      <c r="EI7" t="s">
        <v>27</v>
      </c>
      <c r="EJ7">
        <f>TINV(0.0455,EJ5)</f>
        <v>2.0440311856552569</v>
      </c>
      <c r="EK7">
        <v>1936</v>
      </c>
      <c r="EL7">
        <v>281</v>
      </c>
      <c r="EM7" t="s">
        <v>27</v>
      </c>
      <c r="EN7">
        <f>TINV(0.0455,EN5)</f>
        <v>2.0440311856552569</v>
      </c>
      <c r="EO7">
        <v>1936</v>
      </c>
      <c r="EP7">
        <v>281</v>
      </c>
      <c r="EQ7" t="s">
        <v>27</v>
      </c>
      <c r="ER7">
        <f>TINV(0.0455,ER5)</f>
        <v>2.0440311856552569</v>
      </c>
      <c r="ES7">
        <v>1936</v>
      </c>
      <c r="ET7">
        <v>281</v>
      </c>
      <c r="EU7" t="s">
        <v>27</v>
      </c>
      <c r="EV7">
        <f>TINV(0.0455,EV5)</f>
        <v>2.0440311856552569</v>
      </c>
      <c r="EW7">
        <v>1936</v>
      </c>
      <c r="EX7">
        <v>281</v>
      </c>
      <c r="EY7" t="s">
        <v>27</v>
      </c>
      <c r="EZ7">
        <f>TINV(0.0455,EZ5)</f>
        <v>2.0440311856552569</v>
      </c>
      <c r="FA7">
        <v>1936</v>
      </c>
      <c r="FB7">
        <v>281</v>
      </c>
      <c r="FC7" t="s">
        <v>27</v>
      </c>
      <c r="FD7">
        <f>TINV(0.0455,FD5)</f>
        <v>2.0440311856552569</v>
      </c>
      <c r="FE7">
        <v>1936</v>
      </c>
      <c r="FF7">
        <v>281</v>
      </c>
      <c r="FG7" t="s">
        <v>27</v>
      </c>
      <c r="FH7">
        <f>TINV(0.0455,FH5)</f>
        <v>2.0440311856552569</v>
      </c>
      <c r="FI7">
        <v>1936</v>
      </c>
      <c r="FJ7">
        <v>281</v>
      </c>
      <c r="FK7" t="s">
        <v>27</v>
      </c>
      <c r="FL7">
        <f>TINV(0.0455,FL5)</f>
        <v>2.0440311856552569</v>
      </c>
      <c r="FM7">
        <v>1936</v>
      </c>
      <c r="FN7">
        <v>281</v>
      </c>
      <c r="FO7" t="s">
        <v>27</v>
      </c>
      <c r="FP7">
        <f>TINV(0.0455,FP5)</f>
        <v>2.0440311856552569</v>
      </c>
      <c r="FQ7">
        <v>1936</v>
      </c>
      <c r="FR7">
        <v>281</v>
      </c>
      <c r="FS7" t="s">
        <v>27</v>
      </c>
      <c r="FT7">
        <f>TINV(0.0455,FT5)</f>
        <v>2.0440311856552569</v>
      </c>
      <c r="FU7">
        <v>1936</v>
      </c>
      <c r="FV7">
        <v>281</v>
      </c>
      <c r="FW7" t="s">
        <v>27</v>
      </c>
      <c r="FX7">
        <f>TINV(0.0455,FX5)</f>
        <v>2.0440311856552569</v>
      </c>
      <c r="FY7">
        <v>1936</v>
      </c>
      <c r="FZ7">
        <v>281</v>
      </c>
      <c r="GA7" t="s">
        <v>27</v>
      </c>
      <c r="GB7">
        <f>TINV(0.0455,GB5)</f>
        <v>2.0440311856552569</v>
      </c>
      <c r="GC7">
        <v>1936</v>
      </c>
      <c r="GD7">
        <v>281</v>
      </c>
      <c r="GE7" t="s">
        <v>27</v>
      </c>
      <c r="GF7">
        <f>TINV(0.0455,GF5)</f>
        <v>2.0440311856552569</v>
      </c>
      <c r="GG7">
        <v>1936</v>
      </c>
      <c r="GH7">
        <v>281</v>
      </c>
      <c r="GI7" t="s">
        <v>27</v>
      </c>
      <c r="GJ7">
        <f>TINV(0.0455,GJ5)</f>
        <v>2.0440311856552569</v>
      </c>
      <c r="GK7">
        <v>1936</v>
      </c>
      <c r="GL7">
        <v>281</v>
      </c>
      <c r="GM7" t="s">
        <v>27</v>
      </c>
      <c r="GN7">
        <f>TINV(0.0455,GN5)</f>
        <v>2.0440311856552569</v>
      </c>
      <c r="GO7">
        <v>1936</v>
      </c>
      <c r="GP7">
        <v>281</v>
      </c>
      <c r="GQ7" t="s">
        <v>27</v>
      </c>
      <c r="GR7">
        <f>TINV(0.0455,GR5)</f>
        <v>2.0440311856552569</v>
      </c>
      <c r="GS7">
        <v>1936</v>
      </c>
      <c r="GT7">
        <v>281</v>
      </c>
      <c r="GU7" t="s">
        <v>27</v>
      </c>
      <c r="GV7">
        <f>TINV(0.0455,GV5)</f>
        <v>2.0440311856552569</v>
      </c>
      <c r="GW7">
        <v>1936</v>
      </c>
      <c r="GX7">
        <v>281</v>
      </c>
      <c r="GY7" t="s">
        <v>27</v>
      </c>
      <c r="GZ7">
        <f>TINV(0.0455,GZ5)</f>
        <v>2.0440311856552569</v>
      </c>
      <c r="HA7">
        <v>1936</v>
      </c>
      <c r="HB7">
        <v>281</v>
      </c>
      <c r="HC7" t="s">
        <v>27</v>
      </c>
      <c r="HD7">
        <f>TINV(0.0455,HD5)</f>
        <v>2.0440311856552569</v>
      </c>
      <c r="HE7">
        <v>1936</v>
      </c>
      <c r="HF7">
        <v>281</v>
      </c>
      <c r="HG7" t="s">
        <v>27</v>
      </c>
      <c r="HH7">
        <f>TINV(0.0455,HH5)</f>
        <v>2.0440311856552569</v>
      </c>
      <c r="HI7">
        <v>1936</v>
      </c>
      <c r="HJ7">
        <v>281</v>
      </c>
      <c r="HK7" t="s">
        <v>27</v>
      </c>
      <c r="HL7">
        <f>TINV(0.0455,HL5)</f>
        <v>2.0440311856552569</v>
      </c>
      <c r="HM7">
        <v>1936</v>
      </c>
      <c r="HN7">
        <v>281</v>
      </c>
      <c r="HO7" t="s">
        <v>27</v>
      </c>
      <c r="HP7">
        <f>TINV(0.0455,HP5)</f>
        <v>2.0440311856552569</v>
      </c>
      <c r="HQ7">
        <v>1936</v>
      </c>
      <c r="HR7">
        <v>281</v>
      </c>
      <c r="HS7" t="s">
        <v>27</v>
      </c>
      <c r="HT7">
        <f>TINV(0.0455,HT5)</f>
        <v>2.0440311856552569</v>
      </c>
      <c r="HU7">
        <v>1936</v>
      </c>
      <c r="HV7">
        <v>281</v>
      </c>
      <c r="HW7" t="s">
        <v>27</v>
      </c>
      <c r="HX7">
        <f>TINV(0.0455,HX5)</f>
        <v>2.0440311856552569</v>
      </c>
      <c r="HY7">
        <v>1936</v>
      </c>
      <c r="HZ7">
        <v>281</v>
      </c>
      <c r="IA7" t="s">
        <v>27</v>
      </c>
      <c r="IB7">
        <f>TINV(0.0455,IB5)</f>
        <v>2.0440311856552569</v>
      </c>
      <c r="IC7">
        <v>1936</v>
      </c>
      <c r="ID7">
        <v>281</v>
      </c>
      <c r="IE7" t="s">
        <v>27</v>
      </c>
      <c r="IF7">
        <f>TINV(0.0455,IF5)</f>
        <v>2.0440311856552569</v>
      </c>
      <c r="IG7">
        <v>1936</v>
      </c>
      <c r="IH7">
        <v>281</v>
      </c>
      <c r="II7" t="s">
        <v>27</v>
      </c>
      <c r="IJ7">
        <f>TINV(0.0455,IJ5)</f>
        <v>2.0440311856552569</v>
      </c>
      <c r="IK7">
        <v>1936</v>
      </c>
      <c r="IL7">
        <v>281</v>
      </c>
      <c r="IM7" t="s">
        <v>27</v>
      </c>
      <c r="IN7">
        <f>TINV(0.0455,IN5)</f>
        <v>2.0440311856552569</v>
      </c>
      <c r="IO7">
        <v>1936</v>
      </c>
      <c r="IP7">
        <v>281</v>
      </c>
    </row>
    <row r="8" spans="2:252">
      <c r="B8">
        <v>1.050583688350611E-2</v>
      </c>
      <c r="C8" s="33">
        <v>0.45878420866457603</v>
      </c>
      <c r="D8">
        <v>49.166126577511328</v>
      </c>
      <c r="E8">
        <v>1937</v>
      </c>
      <c r="F8">
        <v>285</v>
      </c>
      <c r="G8" t="s">
        <v>28</v>
      </c>
      <c r="H8">
        <f>H7*G3</f>
        <v>2.9886476074437516E-3</v>
      </c>
      <c r="I8">
        <v>1938</v>
      </c>
      <c r="J8">
        <v>281</v>
      </c>
      <c r="K8" t="s">
        <v>28</v>
      </c>
      <c r="L8">
        <f>L7*K3</f>
        <v>3.0726688747904308E-3</v>
      </c>
      <c r="M8">
        <v>1938</v>
      </c>
      <c r="N8">
        <v>281</v>
      </c>
      <c r="O8" t="s">
        <v>28</v>
      </c>
      <c r="P8">
        <f>P7*O3</f>
        <v>3.070818443952288E-3</v>
      </c>
      <c r="Q8">
        <v>1938</v>
      </c>
      <c r="R8">
        <v>281</v>
      </c>
      <c r="S8" t="s">
        <v>28</v>
      </c>
      <c r="T8">
        <f>T7*S3</f>
        <v>3.0734931547847216E-3</v>
      </c>
      <c r="U8">
        <v>1938</v>
      </c>
      <c r="V8">
        <v>281</v>
      </c>
      <c r="W8" t="s">
        <v>28</v>
      </c>
      <c r="X8">
        <f>X7*W3</f>
        <v>3.0713009859473684E-3</v>
      </c>
      <c r="Y8">
        <v>1938</v>
      </c>
      <c r="Z8">
        <v>281</v>
      </c>
      <c r="AA8" t="s">
        <v>28</v>
      </c>
      <c r="AB8">
        <f>AB7*AA3</f>
        <v>3.0685577221461007E-3</v>
      </c>
      <c r="AC8">
        <v>1938</v>
      </c>
      <c r="AD8">
        <v>281</v>
      </c>
      <c r="AE8" t="s">
        <v>28</v>
      </c>
      <c r="AF8">
        <f>AF7*AE3</f>
        <v>3.0659872717177673E-3</v>
      </c>
      <c r="AG8">
        <v>1938</v>
      </c>
      <c r="AH8">
        <v>281</v>
      </c>
      <c r="AI8" t="s">
        <v>28</v>
      </c>
      <c r="AJ8">
        <f>AJ7*AI3</f>
        <v>3.0625640032730986E-3</v>
      </c>
      <c r="AK8">
        <v>1937</v>
      </c>
      <c r="AL8">
        <v>285</v>
      </c>
      <c r="AM8" t="s">
        <v>28</v>
      </c>
      <c r="AN8">
        <f>AN7*AM3</f>
        <v>3.0579424152245801E-3</v>
      </c>
      <c r="AO8">
        <v>1937</v>
      </c>
      <c r="AP8">
        <v>285</v>
      </c>
      <c r="AQ8" t="s">
        <v>28</v>
      </c>
      <c r="AR8">
        <f>AR7*AQ3</f>
        <v>3.0544423945298143E-3</v>
      </c>
      <c r="AS8">
        <v>1937</v>
      </c>
      <c r="AT8">
        <v>285</v>
      </c>
      <c r="AU8" t="s">
        <v>28</v>
      </c>
      <c r="AV8">
        <f>AV7*AU3</f>
        <v>3.0522481802807686E-3</v>
      </c>
      <c r="AW8">
        <v>1937</v>
      </c>
      <c r="AX8">
        <v>285</v>
      </c>
      <c r="AY8" t="s">
        <v>28</v>
      </c>
      <c r="AZ8">
        <f>AZ7*AY3</f>
        <v>3.0492137677747182E-3</v>
      </c>
      <c r="BA8">
        <v>1937</v>
      </c>
      <c r="BB8">
        <v>285</v>
      </c>
      <c r="BC8" t="s">
        <v>28</v>
      </c>
      <c r="BD8">
        <f>BD7*BC3</f>
        <v>3.0472139830373139E-3</v>
      </c>
      <c r="BE8">
        <v>1937</v>
      </c>
      <c r="BF8">
        <v>285</v>
      </c>
      <c r="BG8" t="s">
        <v>28</v>
      </c>
      <c r="BH8">
        <f>BH7*BG3</f>
        <v>3.034048122951577E-3</v>
      </c>
      <c r="BI8">
        <v>1937</v>
      </c>
      <c r="BJ8">
        <v>285</v>
      </c>
      <c r="BK8" t="s">
        <v>28</v>
      </c>
      <c r="BL8">
        <f>BL7*BK3</f>
        <v>3.0303276925250215E-3</v>
      </c>
      <c r="BM8">
        <v>1937</v>
      </c>
      <c r="BN8">
        <v>285</v>
      </c>
      <c r="BO8" t="s">
        <v>28</v>
      </c>
      <c r="BP8">
        <f>BP7*BO3</f>
        <v>3.027170565448576E-3</v>
      </c>
      <c r="BQ8">
        <v>1937</v>
      </c>
      <c r="BR8">
        <v>285</v>
      </c>
      <c r="BS8" t="s">
        <v>28</v>
      </c>
      <c r="BT8">
        <f>BT7*BS3</f>
        <v>3.0275359804531866E-3</v>
      </c>
      <c r="BU8">
        <v>1937</v>
      </c>
      <c r="BV8">
        <v>285</v>
      </c>
      <c r="BW8" t="s">
        <v>28</v>
      </c>
      <c r="BX8">
        <f>BX7*BW3</f>
        <v>3.0253374459363984E-3</v>
      </c>
      <c r="BY8">
        <v>1937</v>
      </c>
      <c r="BZ8">
        <v>285</v>
      </c>
      <c r="CA8" t="s">
        <v>28</v>
      </c>
      <c r="CB8">
        <f>CB7*CA3</f>
        <v>3.0256698072476337E-3</v>
      </c>
      <c r="CC8">
        <v>1937</v>
      </c>
      <c r="CD8">
        <v>285</v>
      </c>
      <c r="CE8" t="s">
        <v>28</v>
      </c>
      <c r="CF8">
        <f>CF7*CE3</f>
        <v>3.0248149692003244E-3</v>
      </c>
      <c r="CG8">
        <v>1937</v>
      </c>
      <c r="CH8">
        <v>285</v>
      </c>
      <c r="CI8" t="s">
        <v>28</v>
      </c>
      <c r="CJ8">
        <f>CJ7*CI3</f>
        <v>3.0239939384093329E-3</v>
      </c>
      <c r="CK8">
        <v>1937</v>
      </c>
      <c r="CL8">
        <v>285</v>
      </c>
      <c r="CM8" t="s">
        <v>28</v>
      </c>
      <c r="CN8">
        <f>CN7*CM3</f>
        <v>3.0192764527161063E-3</v>
      </c>
      <c r="CO8">
        <v>1937</v>
      </c>
      <c r="CP8">
        <v>285</v>
      </c>
      <c r="CQ8" t="s">
        <v>28</v>
      </c>
      <c r="CR8">
        <f>CR7*CQ3</f>
        <v>3.002691369004475E-3</v>
      </c>
      <c r="CS8">
        <v>1937</v>
      </c>
      <c r="CT8">
        <v>285</v>
      </c>
      <c r="CU8" t="s">
        <v>28</v>
      </c>
      <c r="CV8">
        <f>CV7*CU3</f>
        <v>2.9862726118398551E-3</v>
      </c>
      <c r="CW8">
        <v>1937</v>
      </c>
      <c r="CX8">
        <v>285</v>
      </c>
      <c r="CY8" t="s">
        <v>28</v>
      </c>
      <c r="CZ8">
        <f>CZ7*CY3</f>
        <v>2.9582297373498328E-3</v>
      </c>
      <c r="DA8">
        <v>1937</v>
      </c>
      <c r="DB8">
        <v>285</v>
      </c>
      <c r="DC8" t="s">
        <v>28</v>
      </c>
      <c r="DD8">
        <f>DD7*DC3</f>
        <v>2.9463142891928062E-3</v>
      </c>
      <c r="DE8">
        <v>1937</v>
      </c>
      <c r="DF8">
        <v>285</v>
      </c>
      <c r="DG8" t="s">
        <v>28</v>
      </c>
      <c r="DH8">
        <f>DH7*DG3</f>
        <v>2.9715418900707947E-3</v>
      </c>
      <c r="DI8">
        <v>1937</v>
      </c>
      <c r="DJ8">
        <v>285</v>
      </c>
      <c r="DK8" t="s">
        <v>28</v>
      </c>
      <c r="DL8">
        <f>DL7*DK3</f>
        <v>2.9842406397654303E-3</v>
      </c>
      <c r="DM8">
        <v>1937</v>
      </c>
      <c r="DN8">
        <v>285</v>
      </c>
      <c r="DO8" t="s">
        <v>28</v>
      </c>
      <c r="DP8">
        <f>DP7*DO3</f>
        <v>2.9924101602037505E-3</v>
      </c>
      <c r="DQ8">
        <v>1937</v>
      </c>
      <c r="DR8">
        <v>285</v>
      </c>
      <c r="DS8" t="s">
        <v>28</v>
      </c>
      <c r="DT8">
        <f>DT7*DS3</f>
        <v>2.9971103929214409E-3</v>
      </c>
      <c r="DU8">
        <v>1937</v>
      </c>
      <c r="DV8">
        <v>285</v>
      </c>
      <c r="DW8" t="s">
        <v>28</v>
      </c>
      <c r="DX8">
        <f>DX7*DW3</f>
        <v>2.9979911506628995E-3</v>
      </c>
      <c r="DY8">
        <v>1937</v>
      </c>
      <c r="DZ8">
        <v>285</v>
      </c>
      <c r="EA8" t="s">
        <v>28</v>
      </c>
      <c r="EB8">
        <f>EB7*EA3</f>
        <v>2.9925385796221093E-3</v>
      </c>
      <c r="EC8">
        <v>1937</v>
      </c>
      <c r="ED8">
        <v>285</v>
      </c>
      <c r="EE8" t="s">
        <v>28</v>
      </c>
      <c r="EF8">
        <f>EF7*EE3</f>
        <v>2.9854294825807136E-3</v>
      </c>
      <c r="EG8">
        <v>1937</v>
      </c>
      <c r="EH8">
        <v>285</v>
      </c>
      <c r="EI8" t="s">
        <v>28</v>
      </c>
      <c r="EJ8">
        <f>EJ7*EI3</f>
        <v>2.9884061653853091E-3</v>
      </c>
      <c r="EK8">
        <v>1937</v>
      </c>
      <c r="EL8">
        <v>285</v>
      </c>
      <c r="EM8" t="s">
        <v>28</v>
      </c>
      <c r="EN8">
        <f>EN7*EM3</f>
        <v>2.9896327619277777E-3</v>
      </c>
      <c r="EO8">
        <v>1937</v>
      </c>
      <c r="EP8">
        <v>285</v>
      </c>
      <c r="EQ8" t="s">
        <v>28</v>
      </c>
      <c r="ER8">
        <f>ER7*EQ3</f>
        <v>2.989246060849513E-3</v>
      </c>
      <c r="ES8">
        <v>1937</v>
      </c>
      <c r="ET8">
        <v>285</v>
      </c>
      <c r="EU8" t="s">
        <v>28</v>
      </c>
      <c r="EV8">
        <f>EV7*EU3</f>
        <v>2.9944203162322429E-3</v>
      </c>
      <c r="EW8">
        <v>1937</v>
      </c>
      <c r="EX8">
        <v>285</v>
      </c>
      <c r="EY8" t="s">
        <v>28</v>
      </c>
      <c r="EZ8">
        <f>EZ7*EY3</f>
        <v>2.995511452657145E-3</v>
      </c>
      <c r="FA8">
        <v>1937</v>
      </c>
      <c r="FB8">
        <v>285</v>
      </c>
      <c r="FC8" t="s">
        <v>28</v>
      </c>
      <c r="FD8">
        <f>FD7*FC3</f>
        <v>2.9845268757655026E-3</v>
      </c>
      <c r="FE8">
        <v>1937</v>
      </c>
      <c r="FF8">
        <v>285</v>
      </c>
      <c r="FG8" t="s">
        <v>28</v>
      </c>
      <c r="FH8">
        <f>FH7*FG3</f>
        <v>3.0114004105867092E-3</v>
      </c>
      <c r="FI8">
        <v>1937</v>
      </c>
      <c r="FJ8">
        <v>285</v>
      </c>
      <c r="FK8" t="s">
        <v>28</v>
      </c>
      <c r="FL8">
        <f>FL7*FK3</f>
        <v>3.0106908660519635E-3</v>
      </c>
      <c r="FM8">
        <v>1937</v>
      </c>
      <c r="FN8">
        <v>285</v>
      </c>
      <c r="FO8" t="s">
        <v>28</v>
      </c>
      <c r="FP8">
        <f>FP7*FO3</f>
        <v>2.9834152620303888E-3</v>
      </c>
      <c r="FQ8">
        <v>1937</v>
      </c>
      <c r="FR8">
        <v>285</v>
      </c>
      <c r="FS8" t="s">
        <v>28</v>
      </c>
      <c r="FT8">
        <f>FT7*FS3</f>
        <v>2.9665166253088362E-3</v>
      </c>
      <c r="FU8">
        <v>1937</v>
      </c>
      <c r="FV8">
        <v>285</v>
      </c>
      <c r="FW8" t="s">
        <v>28</v>
      </c>
      <c r="FX8">
        <f>FX7*FW3</f>
        <v>2.9755005835658405E-3</v>
      </c>
      <c r="FY8">
        <v>1937</v>
      </c>
      <c r="FZ8">
        <v>285</v>
      </c>
      <c r="GA8" t="s">
        <v>28</v>
      </c>
      <c r="GB8">
        <f>GB7*GA3</f>
        <v>2.8648133844958192E-3</v>
      </c>
      <c r="GC8">
        <v>1937</v>
      </c>
      <c r="GD8">
        <v>285</v>
      </c>
      <c r="GE8" t="s">
        <v>28</v>
      </c>
      <c r="GF8">
        <f>GF7*GE3</f>
        <v>2.8199307082212612E-3</v>
      </c>
      <c r="GG8">
        <v>1937</v>
      </c>
      <c r="GH8">
        <v>285</v>
      </c>
      <c r="GI8" t="s">
        <v>28</v>
      </c>
      <c r="GJ8">
        <f>GJ7*GI3</f>
        <v>2.8170747672350538E-3</v>
      </c>
      <c r="GK8">
        <v>1937</v>
      </c>
      <c r="GL8">
        <v>285</v>
      </c>
      <c r="GM8" t="s">
        <v>28</v>
      </c>
      <c r="GN8">
        <f>GN7*GM3</f>
        <v>2.9063405342353707E-3</v>
      </c>
      <c r="GO8">
        <v>1937</v>
      </c>
      <c r="GP8">
        <v>285</v>
      </c>
      <c r="GQ8" t="s">
        <v>28</v>
      </c>
      <c r="GR8">
        <f>GR7*GQ3</f>
        <v>3.0207997314472029E-3</v>
      </c>
      <c r="GS8">
        <v>1937</v>
      </c>
      <c r="GT8">
        <v>285</v>
      </c>
      <c r="GU8" t="s">
        <v>28</v>
      </c>
      <c r="GV8">
        <f>GV7*GU3</f>
        <v>3.0350758496856781E-3</v>
      </c>
      <c r="GW8">
        <v>1937</v>
      </c>
      <c r="GX8">
        <v>285</v>
      </c>
      <c r="GY8" t="s">
        <v>28</v>
      </c>
      <c r="GZ8">
        <f>GZ7*GY3</f>
        <v>3.0425139687216157E-3</v>
      </c>
      <c r="HA8">
        <v>1937</v>
      </c>
      <c r="HB8">
        <v>285</v>
      </c>
      <c r="HC8" t="s">
        <v>28</v>
      </c>
      <c r="HD8">
        <f>HD7*HC3</f>
        <v>3.0527652836087713E-3</v>
      </c>
      <c r="HE8">
        <v>1937</v>
      </c>
      <c r="HF8">
        <v>285</v>
      </c>
      <c r="HG8" t="s">
        <v>28</v>
      </c>
      <c r="HH8">
        <f>HH7*HG3</f>
        <v>3.0555323047832912E-3</v>
      </c>
      <c r="HI8">
        <v>1937</v>
      </c>
      <c r="HJ8">
        <v>285</v>
      </c>
      <c r="HK8" t="s">
        <v>28</v>
      </c>
      <c r="HL8">
        <f>HL7*HK3</f>
        <v>3.0594948696915742E-3</v>
      </c>
      <c r="HM8">
        <v>1937</v>
      </c>
      <c r="HN8">
        <v>285</v>
      </c>
      <c r="HO8" t="s">
        <v>28</v>
      </c>
      <c r="HP8">
        <f>HP7*HO3</f>
        <v>3.0666294457132822E-3</v>
      </c>
      <c r="HQ8">
        <v>1937</v>
      </c>
      <c r="HR8">
        <v>285</v>
      </c>
      <c r="HS8" t="s">
        <v>28</v>
      </c>
      <c r="HT8">
        <f>HT7*HS3</f>
        <v>3.0640963443916772E-3</v>
      </c>
      <c r="HU8">
        <v>1937</v>
      </c>
      <c r="HV8">
        <v>285</v>
      </c>
      <c r="HW8" t="s">
        <v>28</v>
      </c>
      <c r="HX8">
        <f>HX7*HW3</f>
        <v>3.0664699239506704E-3</v>
      </c>
      <c r="HY8">
        <v>1937</v>
      </c>
      <c r="HZ8">
        <v>285</v>
      </c>
      <c r="IA8" t="s">
        <v>28</v>
      </c>
      <c r="IB8">
        <f>IB7*IA3</f>
        <v>3.0699379506381559E-3</v>
      </c>
      <c r="IC8">
        <v>1937</v>
      </c>
      <c r="ID8">
        <v>285</v>
      </c>
      <c r="IE8" t="s">
        <v>28</v>
      </c>
      <c r="IF8">
        <f>IF7*IE3</f>
        <v>3.0697313764242997E-3</v>
      </c>
      <c r="IG8">
        <v>1937</v>
      </c>
      <c r="IH8">
        <v>285</v>
      </c>
      <c r="II8" t="s">
        <v>28</v>
      </c>
      <c r="IJ8">
        <f>IJ7*II3</f>
        <v>3.0734547353735609E-3</v>
      </c>
      <c r="IK8">
        <v>1937</v>
      </c>
      <c r="IL8">
        <v>285</v>
      </c>
      <c r="IM8" t="s">
        <v>28</v>
      </c>
      <c r="IN8">
        <f>IN7*IM3</f>
        <v>3.0731565370530323E-3</v>
      </c>
      <c r="IO8">
        <v>1937</v>
      </c>
      <c r="IP8">
        <v>285</v>
      </c>
    </row>
    <row r="9" spans="2:252">
      <c r="B9">
        <v>1.0480336945702275E-2</v>
      </c>
      <c r="C9" s="33">
        <v>0.45832738477219687</v>
      </c>
      <c r="D9">
        <v>49.075747175455433</v>
      </c>
      <c r="E9">
        <v>1938</v>
      </c>
      <c r="F9">
        <v>281</v>
      </c>
      <c r="G9" t="s">
        <v>29</v>
      </c>
      <c r="H9">
        <f>G2+H8</f>
        <v>1.0135923970652925</v>
      </c>
      <c r="I9">
        <v>1939</v>
      </c>
      <c r="J9">
        <v>283</v>
      </c>
      <c r="K9" t="s">
        <v>29</v>
      </c>
      <c r="L9">
        <f>K2+L8</f>
        <v>1.0134397734619491</v>
      </c>
      <c r="M9">
        <v>1939</v>
      </c>
      <c r="N9">
        <v>283</v>
      </c>
      <c r="O9" t="s">
        <v>29</v>
      </c>
      <c r="P9">
        <f>O2+P8</f>
        <v>1.0134656833920328</v>
      </c>
      <c r="Q9">
        <v>1939</v>
      </c>
      <c r="R9">
        <v>283</v>
      </c>
      <c r="S9" t="s">
        <v>29</v>
      </c>
      <c r="T9">
        <f>S2+T8</f>
        <v>1.0135467064884722</v>
      </c>
      <c r="U9">
        <v>1939</v>
      </c>
      <c r="V9">
        <v>283</v>
      </c>
      <c r="W9" t="s">
        <v>29</v>
      </c>
      <c r="X9">
        <f>W2+X8</f>
        <v>1.0135747646124407</v>
      </c>
      <c r="Y9">
        <v>1939</v>
      </c>
      <c r="Z9">
        <v>283</v>
      </c>
      <c r="AA9" t="s">
        <v>29</v>
      </c>
      <c r="AB9">
        <f>AA2+AB8</f>
        <v>1.0135947625296258</v>
      </c>
      <c r="AC9">
        <v>1939</v>
      </c>
      <c r="AD9">
        <v>283</v>
      </c>
      <c r="AE9" t="s">
        <v>29</v>
      </c>
      <c r="AF9">
        <f>AE2+AF8</f>
        <v>1.0136212911144382</v>
      </c>
      <c r="AG9">
        <v>1939</v>
      </c>
      <c r="AH9">
        <v>283</v>
      </c>
      <c r="AI9" t="s">
        <v>29</v>
      </c>
      <c r="AJ9">
        <f>AI2+AJ8</f>
        <v>1.0136237809591842</v>
      </c>
      <c r="AK9">
        <v>1939</v>
      </c>
      <c r="AL9">
        <v>283</v>
      </c>
      <c r="AM9" t="s">
        <v>29</v>
      </c>
      <c r="AN9">
        <f>AM2+AN8</f>
        <v>1.0135933904515106</v>
      </c>
      <c r="AO9">
        <v>1938</v>
      </c>
      <c r="AP9">
        <v>281</v>
      </c>
      <c r="AQ9" t="s">
        <v>29</v>
      </c>
      <c r="AR9">
        <f>AQ2+AR8</f>
        <v>1.0135888765822723</v>
      </c>
      <c r="AS9">
        <v>1938</v>
      </c>
      <c r="AT9">
        <v>281</v>
      </c>
      <c r="AU9" t="s">
        <v>29</v>
      </c>
      <c r="AV9">
        <f>AU2+AV8</f>
        <v>1.013607207638606</v>
      </c>
      <c r="AW9">
        <v>1938</v>
      </c>
      <c r="AX9">
        <v>281</v>
      </c>
      <c r="AY9" t="s">
        <v>29</v>
      </c>
      <c r="AZ9">
        <f>AY2+AZ8</f>
        <v>1.0136059306471812</v>
      </c>
      <c r="BA9">
        <v>1938</v>
      </c>
      <c r="BB9">
        <v>281</v>
      </c>
      <c r="BC9" t="s">
        <v>29</v>
      </c>
      <c r="BD9">
        <f>BC2+BD8</f>
        <v>1.0136305197097517</v>
      </c>
      <c r="BE9">
        <v>1938</v>
      </c>
      <c r="BF9">
        <v>281</v>
      </c>
      <c r="BG9" t="s">
        <v>29</v>
      </c>
      <c r="BH9">
        <f>BG2+BH8</f>
        <v>1.0135758477012033</v>
      </c>
      <c r="BI9">
        <v>1938</v>
      </c>
      <c r="BJ9">
        <v>281</v>
      </c>
      <c r="BK9" t="s">
        <v>29</v>
      </c>
      <c r="BL9">
        <f>BK2+BL8</f>
        <v>1.0135629280092433</v>
      </c>
      <c r="BM9">
        <v>1938</v>
      </c>
      <c r="BN9">
        <v>281</v>
      </c>
      <c r="BO9" t="s">
        <v>29</v>
      </c>
      <c r="BP9">
        <f>BO2+BP8</f>
        <v>1.0135565740857317</v>
      </c>
      <c r="BQ9">
        <v>1938</v>
      </c>
      <c r="BR9">
        <v>281</v>
      </c>
      <c r="BS9" t="s">
        <v>29</v>
      </c>
      <c r="BT9">
        <f>BS2+BT8</f>
        <v>1.0135779818148249</v>
      </c>
      <c r="BU9">
        <v>1938</v>
      </c>
      <c r="BV9">
        <v>281</v>
      </c>
      <c r="BW9" t="s">
        <v>29</v>
      </c>
      <c r="BX9">
        <f>BW2+BX8</f>
        <v>1.0135766981791399</v>
      </c>
      <c r="BY9">
        <v>1938</v>
      </c>
      <c r="BZ9">
        <v>281</v>
      </c>
      <c r="CA9" t="s">
        <v>29</v>
      </c>
      <c r="CB9">
        <f>CA2+CB8</f>
        <v>1.0135977010639914</v>
      </c>
      <c r="CC9">
        <v>1938</v>
      </c>
      <c r="CD9">
        <v>281</v>
      </c>
      <c r="CE9" t="s">
        <v>29</v>
      </c>
      <c r="CF9">
        <f>CE2+CF8</f>
        <v>1.0136079461722138</v>
      </c>
      <c r="CG9">
        <v>1938</v>
      </c>
      <c r="CH9">
        <v>281</v>
      </c>
      <c r="CI9" t="s">
        <v>29</v>
      </c>
      <c r="CJ9">
        <f>CI2+CJ8</f>
        <v>1.0136331167583932</v>
      </c>
      <c r="CK9">
        <v>1938</v>
      </c>
      <c r="CL9">
        <v>281</v>
      </c>
      <c r="CM9" t="s">
        <v>29</v>
      </c>
      <c r="CN9">
        <f>CM2+CN8</f>
        <v>1.0136603479796509</v>
      </c>
      <c r="CO9">
        <v>1938</v>
      </c>
      <c r="CP9">
        <v>281</v>
      </c>
      <c r="CQ9" t="s">
        <v>29</v>
      </c>
      <c r="CR9">
        <f>CQ2+CR8</f>
        <v>1.0136860055394006</v>
      </c>
      <c r="CS9">
        <v>1938</v>
      </c>
      <c r="CT9">
        <v>281</v>
      </c>
      <c r="CU9" t="s">
        <v>29</v>
      </c>
      <c r="CV9">
        <f>CU2+CV8</f>
        <v>1.0136864039461251</v>
      </c>
      <c r="CW9">
        <v>1938</v>
      </c>
      <c r="CX9">
        <v>281</v>
      </c>
      <c r="CY9" t="s">
        <v>29</v>
      </c>
      <c r="CZ9">
        <f>CY2+CZ8</f>
        <v>1.0136765050852252</v>
      </c>
      <c r="DA9">
        <v>1938</v>
      </c>
      <c r="DB9">
        <v>281</v>
      </c>
      <c r="DC9" t="s">
        <v>29</v>
      </c>
      <c r="DD9">
        <f>DC2+DD8</f>
        <v>1.0136588597339797</v>
      </c>
      <c r="DE9">
        <v>1938</v>
      </c>
      <c r="DF9">
        <v>281</v>
      </c>
      <c r="DG9" t="s">
        <v>29</v>
      </c>
      <c r="DH9">
        <f>DG2+DH8</f>
        <v>1.0136500190162852</v>
      </c>
      <c r="DI9">
        <v>1938</v>
      </c>
      <c r="DJ9">
        <v>281</v>
      </c>
      <c r="DK9" t="s">
        <v>29</v>
      </c>
      <c r="DL9">
        <f>DK2+DL8</f>
        <v>1.0136405391899963</v>
      </c>
      <c r="DM9">
        <v>1938</v>
      </c>
      <c r="DN9">
        <v>281</v>
      </c>
      <c r="DO9" t="s">
        <v>29</v>
      </c>
      <c r="DP9">
        <f>DO2+DP8</f>
        <v>1.0136322179179627</v>
      </c>
      <c r="DQ9">
        <v>1938</v>
      </c>
      <c r="DR9">
        <v>281</v>
      </c>
      <c r="DS9" t="s">
        <v>29</v>
      </c>
      <c r="DT9">
        <f>DS2+DT8</f>
        <v>1.0136248844913325</v>
      </c>
      <c r="DU9">
        <v>1938</v>
      </c>
      <c r="DV9">
        <v>281</v>
      </c>
      <c r="DW9" t="s">
        <v>29</v>
      </c>
      <c r="DX9">
        <f>DW2+DX8</f>
        <v>1.013617290507776</v>
      </c>
      <c r="DY9">
        <v>1938</v>
      </c>
      <c r="DZ9">
        <v>281</v>
      </c>
      <c r="EA9" t="s">
        <v>29</v>
      </c>
      <c r="EB9">
        <f>EA2+EB8</f>
        <v>1.0136052147057311</v>
      </c>
      <c r="EC9">
        <v>1938</v>
      </c>
      <c r="ED9">
        <v>281</v>
      </c>
      <c r="EE9" t="s">
        <v>29</v>
      </c>
      <c r="EF9">
        <f>EE2+EF8</f>
        <v>1.0135893434502861</v>
      </c>
      <c r="EG9">
        <v>1938</v>
      </c>
      <c r="EH9">
        <v>281</v>
      </c>
      <c r="EI9" t="s">
        <v>29</v>
      </c>
      <c r="EJ9">
        <f>EI2+EJ8</f>
        <v>1.013582775283479</v>
      </c>
      <c r="EK9">
        <v>1938</v>
      </c>
      <c r="EL9">
        <v>281</v>
      </c>
      <c r="EM9" t="s">
        <v>29</v>
      </c>
      <c r="EN9">
        <f>EM2+EN8</f>
        <v>1.0135748335432222</v>
      </c>
      <c r="EO9">
        <v>1938</v>
      </c>
      <c r="EP9">
        <v>281</v>
      </c>
      <c r="EQ9" t="s">
        <v>29</v>
      </c>
      <c r="ER9">
        <f>EQ2+ER8</f>
        <v>1.0135647328619553</v>
      </c>
      <c r="ES9">
        <v>1938</v>
      </c>
      <c r="ET9">
        <v>281</v>
      </c>
      <c r="EU9" t="s">
        <v>29</v>
      </c>
      <c r="EV9">
        <f>EU2+EV8</f>
        <v>1.013563945576077</v>
      </c>
      <c r="EW9">
        <v>1938</v>
      </c>
      <c r="EX9">
        <v>281</v>
      </c>
      <c r="EY9" t="s">
        <v>29</v>
      </c>
      <c r="EZ9">
        <f>EY2+EZ8</f>
        <v>1.0135569866436034</v>
      </c>
      <c r="FA9">
        <v>1938</v>
      </c>
      <c r="FB9">
        <v>281</v>
      </c>
      <c r="FC9" t="s">
        <v>29</v>
      </c>
      <c r="FD9">
        <f>FC2+FD8</f>
        <v>1.0135252612962833</v>
      </c>
      <c r="FE9">
        <v>1938</v>
      </c>
      <c r="FF9">
        <v>281</v>
      </c>
      <c r="FG9" t="s">
        <v>29</v>
      </c>
      <c r="FH9">
        <f>FG2+FH8</f>
        <v>1.0136489187216056</v>
      </c>
      <c r="FI9">
        <v>1938</v>
      </c>
      <c r="FJ9">
        <v>281</v>
      </c>
      <c r="FK9" t="s">
        <v>29</v>
      </c>
      <c r="FL9">
        <f>FK2+FL8</f>
        <v>1.013657277576963</v>
      </c>
      <c r="FM9">
        <v>1938</v>
      </c>
      <c r="FN9">
        <v>281</v>
      </c>
      <c r="FO9" t="s">
        <v>29</v>
      </c>
      <c r="FP9">
        <f>FO2+FP8</f>
        <v>1.013699908587159</v>
      </c>
      <c r="FQ9">
        <v>1938</v>
      </c>
      <c r="FR9">
        <v>281</v>
      </c>
      <c r="FS9" t="s">
        <v>29</v>
      </c>
      <c r="FT9">
        <f>FS2+FT8</f>
        <v>1.0137366190241515</v>
      </c>
      <c r="FU9">
        <v>1938</v>
      </c>
      <c r="FV9">
        <v>281</v>
      </c>
      <c r="FW9" t="s">
        <v>29</v>
      </c>
      <c r="FX9">
        <f>FW2+FX8</f>
        <v>1.0137474901560386</v>
      </c>
      <c r="FY9">
        <v>1938</v>
      </c>
      <c r="FZ9">
        <v>281</v>
      </c>
      <c r="GA9" t="s">
        <v>29</v>
      </c>
      <c r="GB9">
        <f>GA2+GB8</f>
        <v>1.0137920647646452</v>
      </c>
      <c r="GC9">
        <v>1938</v>
      </c>
      <c r="GD9">
        <v>281</v>
      </c>
      <c r="GE9" t="s">
        <v>29</v>
      </c>
      <c r="GF9">
        <f>GE2+GF8</f>
        <v>1.0138155372814264</v>
      </c>
      <c r="GG9">
        <v>1938</v>
      </c>
      <c r="GH9">
        <v>281</v>
      </c>
      <c r="GI9" t="s">
        <v>29</v>
      </c>
      <c r="GJ9">
        <f>GI2+GJ8</f>
        <v>1.0138435042829348</v>
      </c>
      <c r="GK9">
        <v>1938</v>
      </c>
      <c r="GL9">
        <v>281</v>
      </c>
      <c r="GM9" t="s">
        <v>29</v>
      </c>
      <c r="GN9">
        <f>GM2+GN8</f>
        <v>1.0138581932798028</v>
      </c>
      <c r="GO9">
        <v>1938</v>
      </c>
      <c r="GP9">
        <v>281</v>
      </c>
      <c r="GQ9" t="s">
        <v>29</v>
      </c>
      <c r="GR9">
        <f>GQ2+GR8</f>
        <v>1.0137656438646008</v>
      </c>
      <c r="GS9">
        <v>1938</v>
      </c>
      <c r="GT9">
        <v>281</v>
      </c>
      <c r="GU9" t="s">
        <v>29</v>
      </c>
      <c r="GV9">
        <f>GU2+GV8</f>
        <v>1.013716038782321</v>
      </c>
      <c r="GW9">
        <v>1938</v>
      </c>
      <c r="GX9">
        <v>281</v>
      </c>
      <c r="GY9" t="s">
        <v>29</v>
      </c>
      <c r="GZ9">
        <f>GY2+GZ8</f>
        <v>1.0135877368581279</v>
      </c>
      <c r="HA9">
        <v>1938</v>
      </c>
      <c r="HB9">
        <v>281</v>
      </c>
      <c r="HC9" t="s">
        <v>29</v>
      </c>
      <c r="HD9">
        <f>HC2+HD8</f>
        <v>1.0136890119315767</v>
      </c>
      <c r="HE9">
        <v>1938</v>
      </c>
      <c r="HF9">
        <v>281</v>
      </c>
      <c r="HG9" t="s">
        <v>29</v>
      </c>
      <c r="HH9">
        <f>HG2+HH8</f>
        <v>1.0137043785175301</v>
      </c>
      <c r="HI9">
        <v>1938</v>
      </c>
      <c r="HJ9">
        <v>281</v>
      </c>
      <c r="HK9" t="s">
        <v>29</v>
      </c>
      <c r="HL9">
        <f>HK2+HL8</f>
        <v>1.0137618854903931</v>
      </c>
      <c r="HM9">
        <v>1938</v>
      </c>
      <c r="HN9">
        <v>281</v>
      </c>
      <c r="HO9" t="s">
        <v>29</v>
      </c>
      <c r="HP9">
        <f>HO2+HP8</f>
        <v>1.0136582172042616</v>
      </c>
      <c r="HQ9">
        <v>1938</v>
      </c>
      <c r="HR9">
        <v>281</v>
      </c>
      <c r="HS9" t="s">
        <v>29</v>
      </c>
      <c r="HT9">
        <f>HS2+HT8</f>
        <v>1.013528643902615</v>
      </c>
      <c r="HU9">
        <v>1938</v>
      </c>
      <c r="HV9">
        <v>281</v>
      </c>
      <c r="HW9" t="s">
        <v>29</v>
      </c>
      <c r="HX9">
        <f>HW2+HX8</f>
        <v>1.0135104232516441</v>
      </c>
      <c r="HY9">
        <v>1938</v>
      </c>
      <c r="HZ9">
        <v>281</v>
      </c>
      <c r="IA9" t="s">
        <v>29</v>
      </c>
      <c r="IB9">
        <f>IA2+IB8</f>
        <v>1.013503294577677</v>
      </c>
      <c r="IC9">
        <v>1938</v>
      </c>
      <c r="ID9">
        <v>281</v>
      </c>
      <c r="IE9" t="s">
        <v>29</v>
      </c>
      <c r="IF9">
        <f>IE2+IF8</f>
        <v>1.0134564742616641</v>
      </c>
      <c r="IG9">
        <v>1938</v>
      </c>
      <c r="IH9">
        <v>281</v>
      </c>
      <c r="II9" t="s">
        <v>29</v>
      </c>
      <c r="IJ9">
        <f>II2+IJ8</f>
        <v>1.0134487177131213</v>
      </c>
      <c r="IK9">
        <v>1938</v>
      </c>
      <c r="IL9">
        <v>281</v>
      </c>
      <c r="IM9" t="s">
        <v>29</v>
      </c>
      <c r="IN9">
        <f>IM2+IN8</f>
        <v>1.0134026376310665</v>
      </c>
      <c r="IO9">
        <v>1938</v>
      </c>
      <c r="IP9">
        <v>281</v>
      </c>
    </row>
    <row r="10" spans="2:252">
      <c r="B10">
        <v>1.0479333666644504E-2</v>
      </c>
      <c r="C10" s="33">
        <v>0.45884852932398545</v>
      </c>
      <c r="D10">
        <v>49.17886422362583</v>
      </c>
      <c r="E10">
        <v>1939</v>
      </c>
      <c r="F10">
        <v>283</v>
      </c>
      <c r="G10" t="s">
        <v>30</v>
      </c>
      <c r="H10">
        <f>G2-H8</f>
        <v>1.0076151018504051</v>
      </c>
      <c r="I10">
        <v>1940</v>
      </c>
      <c r="J10">
        <v>291</v>
      </c>
      <c r="K10" t="s">
        <v>30</v>
      </c>
      <c r="L10">
        <f>K2-L8</f>
        <v>1.0072944357123683</v>
      </c>
      <c r="M10">
        <v>1940</v>
      </c>
      <c r="N10">
        <v>291</v>
      </c>
      <c r="O10" t="s">
        <v>30</v>
      </c>
      <c r="P10">
        <f>O2-P8</f>
        <v>1.0073240465041282</v>
      </c>
      <c r="Q10">
        <v>1940</v>
      </c>
      <c r="R10">
        <v>291</v>
      </c>
      <c r="S10" t="s">
        <v>30</v>
      </c>
      <c r="T10">
        <f>S2-T8</f>
        <v>1.0073997201789029</v>
      </c>
      <c r="U10">
        <v>1940</v>
      </c>
      <c r="V10">
        <v>291</v>
      </c>
      <c r="W10" t="s">
        <v>30</v>
      </c>
      <c r="X10">
        <f>W2-X8</f>
        <v>1.007432162640546</v>
      </c>
      <c r="Y10">
        <v>1940</v>
      </c>
      <c r="Z10">
        <v>291</v>
      </c>
      <c r="AA10" t="s">
        <v>30</v>
      </c>
      <c r="AB10">
        <f>AA2-AB8</f>
        <v>1.0074576470853336</v>
      </c>
      <c r="AC10">
        <v>1940</v>
      </c>
      <c r="AD10">
        <v>291</v>
      </c>
      <c r="AE10" t="s">
        <v>30</v>
      </c>
      <c r="AF10">
        <f>AE2-AF8</f>
        <v>1.0074893165710026</v>
      </c>
      <c r="AG10">
        <v>1940</v>
      </c>
      <c r="AH10">
        <v>291</v>
      </c>
      <c r="AI10" t="s">
        <v>30</v>
      </c>
      <c r="AJ10">
        <f>AI2-AJ8</f>
        <v>1.007498652952638</v>
      </c>
      <c r="AK10">
        <v>1940</v>
      </c>
      <c r="AL10">
        <v>291</v>
      </c>
      <c r="AM10" t="s">
        <v>30</v>
      </c>
      <c r="AN10">
        <f>AM2-AN8</f>
        <v>1.0074775056210614</v>
      </c>
      <c r="AO10">
        <v>1940</v>
      </c>
      <c r="AP10">
        <v>291</v>
      </c>
      <c r="AQ10" t="s">
        <v>30</v>
      </c>
      <c r="AR10">
        <f>AQ2-AR8</f>
        <v>1.0074799917932127</v>
      </c>
      <c r="AS10">
        <v>1939</v>
      </c>
      <c r="AT10">
        <v>283</v>
      </c>
      <c r="AU10" t="s">
        <v>30</v>
      </c>
      <c r="AV10">
        <f>AU2-AV8</f>
        <v>1.0075027112780444</v>
      </c>
      <c r="AW10">
        <v>1939</v>
      </c>
      <c r="AX10">
        <v>283</v>
      </c>
      <c r="AY10" t="s">
        <v>30</v>
      </c>
      <c r="AZ10">
        <f>AY2-AZ8</f>
        <v>1.0075075031116318</v>
      </c>
      <c r="BA10">
        <v>1939</v>
      </c>
      <c r="BB10">
        <v>283</v>
      </c>
      <c r="BC10" t="s">
        <v>30</v>
      </c>
      <c r="BD10">
        <f>BC2-BD8</f>
        <v>1.0075360917436771</v>
      </c>
      <c r="BE10">
        <v>1939</v>
      </c>
      <c r="BF10">
        <v>283</v>
      </c>
      <c r="BG10" t="s">
        <v>30</v>
      </c>
      <c r="BH10">
        <f>BG2-BH8</f>
        <v>1.0075077514553001</v>
      </c>
      <c r="BI10">
        <v>1939</v>
      </c>
      <c r="BJ10">
        <v>283</v>
      </c>
      <c r="BK10" t="s">
        <v>30</v>
      </c>
      <c r="BL10">
        <f>BK2-BL8</f>
        <v>1.0075022726241933</v>
      </c>
      <c r="BM10">
        <v>1939</v>
      </c>
      <c r="BN10">
        <v>283</v>
      </c>
      <c r="BO10" t="s">
        <v>30</v>
      </c>
      <c r="BP10">
        <f>BO2-BP8</f>
        <v>1.0075022329548347</v>
      </c>
      <c r="BQ10">
        <v>1939</v>
      </c>
      <c r="BR10">
        <v>283</v>
      </c>
      <c r="BS10" t="s">
        <v>30</v>
      </c>
      <c r="BT10">
        <f>BS2-BT8</f>
        <v>1.0075229098539185</v>
      </c>
      <c r="BU10">
        <v>1939</v>
      </c>
      <c r="BV10">
        <v>283</v>
      </c>
      <c r="BW10" t="s">
        <v>30</v>
      </c>
      <c r="BX10">
        <f>BW2-BX8</f>
        <v>1.0075260232872671</v>
      </c>
      <c r="BY10">
        <v>1939</v>
      </c>
      <c r="BZ10">
        <v>283</v>
      </c>
      <c r="CA10" t="s">
        <v>30</v>
      </c>
      <c r="CB10">
        <f>CA2-CB8</f>
        <v>1.0075463614494959</v>
      </c>
      <c r="CC10">
        <v>1939</v>
      </c>
      <c r="CD10">
        <v>283</v>
      </c>
      <c r="CE10" t="s">
        <v>30</v>
      </c>
      <c r="CF10">
        <f>CE2-CF8</f>
        <v>1.0075583162338133</v>
      </c>
      <c r="CG10">
        <v>1939</v>
      </c>
      <c r="CH10">
        <v>283</v>
      </c>
      <c r="CI10" t="s">
        <v>30</v>
      </c>
      <c r="CJ10">
        <f>CI2-CJ8</f>
        <v>1.0075851288815745</v>
      </c>
      <c r="CK10">
        <v>1939</v>
      </c>
      <c r="CL10">
        <v>283</v>
      </c>
      <c r="CM10" t="s">
        <v>30</v>
      </c>
      <c r="CN10">
        <f>CM2-CN8</f>
        <v>1.0076217950742186</v>
      </c>
      <c r="CO10">
        <v>1939</v>
      </c>
      <c r="CP10">
        <v>283</v>
      </c>
      <c r="CQ10" t="s">
        <v>30</v>
      </c>
      <c r="CR10">
        <f>CQ2-CR8</f>
        <v>1.0076806228013917</v>
      </c>
      <c r="CS10">
        <v>1939</v>
      </c>
      <c r="CT10">
        <v>283</v>
      </c>
      <c r="CU10" t="s">
        <v>30</v>
      </c>
      <c r="CV10">
        <f>CU2-CV8</f>
        <v>1.0077138587224452</v>
      </c>
      <c r="CW10">
        <v>1939</v>
      </c>
      <c r="CX10">
        <v>283</v>
      </c>
      <c r="CY10" t="s">
        <v>30</v>
      </c>
      <c r="CZ10">
        <f>CY2-CZ8</f>
        <v>1.0077600456105256</v>
      </c>
      <c r="DA10">
        <v>1939</v>
      </c>
      <c r="DB10">
        <v>283</v>
      </c>
      <c r="DC10" t="s">
        <v>30</v>
      </c>
      <c r="DD10">
        <f>DC2-DD8</f>
        <v>1.0077662311555942</v>
      </c>
      <c r="DE10">
        <v>1939</v>
      </c>
      <c r="DF10">
        <v>283</v>
      </c>
      <c r="DG10" t="s">
        <v>30</v>
      </c>
      <c r="DH10">
        <f>DG2-DH8</f>
        <v>1.0077069352361434</v>
      </c>
      <c r="DI10">
        <v>1939</v>
      </c>
      <c r="DJ10">
        <v>283</v>
      </c>
      <c r="DK10" t="s">
        <v>30</v>
      </c>
      <c r="DL10">
        <f>DK2-DL8</f>
        <v>1.0076720579104657</v>
      </c>
      <c r="DM10">
        <v>1939</v>
      </c>
      <c r="DN10">
        <v>283</v>
      </c>
      <c r="DO10" t="s">
        <v>30</v>
      </c>
      <c r="DP10">
        <f>DO2-DP8</f>
        <v>1.0076473975975553</v>
      </c>
      <c r="DQ10">
        <v>1939</v>
      </c>
      <c r="DR10">
        <v>283</v>
      </c>
      <c r="DS10" t="s">
        <v>30</v>
      </c>
      <c r="DT10">
        <f>DS2-DT8</f>
        <v>1.0076306637054897</v>
      </c>
      <c r="DU10">
        <v>1939</v>
      </c>
      <c r="DV10">
        <v>283</v>
      </c>
      <c r="DW10" t="s">
        <v>30</v>
      </c>
      <c r="DX10">
        <f>DW2-DX8</f>
        <v>1.0076213082064505</v>
      </c>
      <c r="DY10">
        <v>1939</v>
      </c>
      <c r="DZ10">
        <v>283</v>
      </c>
      <c r="EA10" t="s">
        <v>30</v>
      </c>
      <c r="EB10">
        <f>EA2-EB8</f>
        <v>1.0076201375464868</v>
      </c>
      <c r="EC10">
        <v>1939</v>
      </c>
      <c r="ED10">
        <v>283</v>
      </c>
      <c r="EE10" t="s">
        <v>30</v>
      </c>
      <c r="EF10">
        <f>EE2-EF8</f>
        <v>1.0076184844851248</v>
      </c>
      <c r="EG10">
        <v>1939</v>
      </c>
      <c r="EH10">
        <v>283</v>
      </c>
      <c r="EI10" t="s">
        <v>30</v>
      </c>
      <c r="EJ10">
        <f>EI2-EJ8</f>
        <v>1.0076059629527083</v>
      </c>
      <c r="EK10">
        <v>1939</v>
      </c>
      <c r="EL10">
        <v>283</v>
      </c>
      <c r="EM10" t="s">
        <v>30</v>
      </c>
      <c r="EN10">
        <f>EM2-EN8</f>
        <v>1.0075955680193664</v>
      </c>
      <c r="EO10">
        <v>1939</v>
      </c>
      <c r="EP10">
        <v>283</v>
      </c>
      <c r="EQ10" t="s">
        <v>30</v>
      </c>
      <c r="ER10">
        <f>EQ2-ER8</f>
        <v>1.007586240740256</v>
      </c>
      <c r="ES10">
        <v>1939</v>
      </c>
      <c r="ET10">
        <v>283</v>
      </c>
      <c r="EU10" t="s">
        <v>30</v>
      </c>
      <c r="EV10">
        <f>EU2-EV8</f>
        <v>1.0075751049436126</v>
      </c>
      <c r="EW10">
        <v>1939</v>
      </c>
      <c r="EX10">
        <v>283</v>
      </c>
      <c r="EY10" t="s">
        <v>30</v>
      </c>
      <c r="EZ10">
        <f>EY2-EZ8</f>
        <v>1.007565963738289</v>
      </c>
      <c r="FA10">
        <v>1939</v>
      </c>
      <c r="FB10">
        <v>283</v>
      </c>
      <c r="FC10" t="s">
        <v>30</v>
      </c>
      <c r="FD10">
        <f>FC2-FD8</f>
        <v>1.0075562075447522</v>
      </c>
      <c r="FE10">
        <v>1939</v>
      </c>
      <c r="FF10">
        <v>283</v>
      </c>
      <c r="FG10" t="s">
        <v>30</v>
      </c>
      <c r="FH10">
        <f>FG2-FH8</f>
        <v>1.007626117900432</v>
      </c>
      <c r="FI10">
        <v>1939</v>
      </c>
      <c r="FJ10">
        <v>283</v>
      </c>
      <c r="FK10" t="s">
        <v>30</v>
      </c>
      <c r="FL10">
        <f>FK2-FL8</f>
        <v>1.0076358958448592</v>
      </c>
      <c r="FM10">
        <v>1939</v>
      </c>
      <c r="FN10">
        <v>283</v>
      </c>
      <c r="FO10" t="s">
        <v>30</v>
      </c>
      <c r="FP10">
        <f>FO2-FP8</f>
        <v>1.007733078063098</v>
      </c>
      <c r="FQ10">
        <v>1939</v>
      </c>
      <c r="FR10">
        <v>283</v>
      </c>
      <c r="FS10" t="s">
        <v>30</v>
      </c>
      <c r="FT10">
        <f>FS2-FT8</f>
        <v>1.0078035857735339</v>
      </c>
      <c r="FU10">
        <v>1939</v>
      </c>
      <c r="FV10">
        <v>283</v>
      </c>
      <c r="FW10" t="s">
        <v>30</v>
      </c>
      <c r="FX10">
        <f>FW2-FX8</f>
        <v>1.0077964889889068</v>
      </c>
      <c r="FY10">
        <v>1939</v>
      </c>
      <c r="FZ10">
        <v>283</v>
      </c>
      <c r="GA10" t="s">
        <v>30</v>
      </c>
      <c r="GB10">
        <f>GA2-GB8</f>
        <v>1.0080624379956538</v>
      </c>
      <c r="GC10">
        <v>1939</v>
      </c>
      <c r="GD10">
        <v>283</v>
      </c>
      <c r="GE10" t="s">
        <v>30</v>
      </c>
      <c r="GF10">
        <f>GE2-GF8</f>
        <v>1.0081756758649838</v>
      </c>
      <c r="GG10">
        <v>1939</v>
      </c>
      <c r="GH10">
        <v>283</v>
      </c>
      <c r="GI10" t="s">
        <v>30</v>
      </c>
      <c r="GJ10">
        <f>GI2-GJ8</f>
        <v>1.0082093547484645</v>
      </c>
      <c r="GK10">
        <v>1939</v>
      </c>
      <c r="GL10">
        <v>283</v>
      </c>
      <c r="GM10" t="s">
        <v>30</v>
      </c>
      <c r="GN10">
        <f>GM2-GN8</f>
        <v>1.0080455122113321</v>
      </c>
      <c r="GO10">
        <v>1939</v>
      </c>
      <c r="GP10">
        <v>283</v>
      </c>
      <c r="GQ10" t="s">
        <v>30</v>
      </c>
      <c r="GR10">
        <f>GQ2-GR8</f>
        <v>1.0077240444017062</v>
      </c>
      <c r="GS10">
        <v>1939</v>
      </c>
      <c r="GT10">
        <v>283</v>
      </c>
      <c r="GU10" t="s">
        <v>30</v>
      </c>
      <c r="GV10">
        <f>GU2-GV8</f>
        <v>1.0076458870829494</v>
      </c>
      <c r="GW10">
        <v>1939</v>
      </c>
      <c r="GX10">
        <v>283</v>
      </c>
      <c r="GY10" t="s">
        <v>30</v>
      </c>
      <c r="GZ10">
        <f>GY2-GZ8</f>
        <v>1.0075027089206847</v>
      </c>
      <c r="HA10">
        <v>1939</v>
      </c>
      <c r="HB10">
        <v>283</v>
      </c>
      <c r="HC10" t="s">
        <v>30</v>
      </c>
      <c r="HD10">
        <f>HC2-HD8</f>
        <v>1.0075834813643592</v>
      </c>
      <c r="HE10">
        <v>1939</v>
      </c>
      <c r="HF10">
        <v>283</v>
      </c>
      <c r="HG10" t="s">
        <v>30</v>
      </c>
      <c r="HH10">
        <f>HG2-HH8</f>
        <v>1.0075933139079634</v>
      </c>
      <c r="HI10">
        <v>1939</v>
      </c>
      <c r="HJ10">
        <v>283</v>
      </c>
      <c r="HK10" t="s">
        <v>30</v>
      </c>
      <c r="HL10">
        <f>HK2-HL8</f>
        <v>1.00764289575101</v>
      </c>
      <c r="HM10">
        <v>1939</v>
      </c>
      <c r="HN10">
        <v>283</v>
      </c>
      <c r="HO10" t="s">
        <v>30</v>
      </c>
      <c r="HP10">
        <f>HO2-HP8</f>
        <v>1.007524958312835</v>
      </c>
      <c r="HQ10">
        <v>1939</v>
      </c>
      <c r="HR10">
        <v>283</v>
      </c>
      <c r="HS10" t="s">
        <v>30</v>
      </c>
      <c r="HT10">
        <f>HS2-HT8</f>
        <v>1.0074004512138315</v>
      </c>
      <c r="HU10">
        <v>1939</v>
      </c>
      <c r="HV10">
        <v>283</v>
      </c>
      <c r="HW10" t="s">
        <v>30</v>
      </c>
      <c r="HX10">
        <f>HW2-HX8</f>
        <v>1.0073774834037428</v>
      </c>
      <c r="HY10">
        <v>1939</v>
      </c>
      <c r="HZ10">
        <v>283</v>
      </c>
      <c r="IA10" t="s">
        <v>30</v>
      </c>
      <c r="IB10">
        <f>IA2-IB8</f>
        <v>1.0073634186764004</v>
      </c>
      <c r="IC10">
        <v>1939</v>
      </c>
      <c r="ID10">
        <v>283</v>
      </c>
      <c r="IE10" t="s">
        <v>30</v>
      </c>
      <c r="IF10">
        <f>IE2-IF8</f>
        <v>1.0073170115088155</v>
      </c>
      <c r="IG10">
        <v>1939</v>
      </c>
      <c r="IH10">
        <v>283</v>
      </c>
      <c r="II10" t="s">
        <v>30</v>
      </c>
      <c r="IJ10">
        <f>II2-IJ8</f>
        <v>1.0073018082423744</v>
      </c>
      <c r="IK10">
        <v>1939</v>
      </c>
      <c r="IL10">
        <v>283</v>
      </c>
      <c r="IM10" t="s">
        <v>30</v>
      </c>
      <c r="IN10">
        <f>IM2-IN8</f>
        <v>1.0072563245569606</v>
      </c>
      <c r="IO10">
        <v>1939</v>
      </c>
      <c r="IP10">
        <v>283</v>
      </c>
    </row>
    <row r="11" spans="2:252">
      <c r="B11">
        <v>1.0499644762876022E-2</v>
      </c>
      <c r="C11" s="33">
        <v>0.46016730004575651</v>
      </c>
      <c r="D11">
        <v>49.440694135268409</v>
      </c>
      <c r="E11">
        <v>1940</v>
      </c>
      <c r="F11">
        <v>291</v>
      </c>
      <c r="G11" t="s">
        <v>31</v>
      </c>
      <c r="H11" s="34">
        <f>LN(G2)</f>
        <v>1.0547923999254508E-2</v>
      </c>
      <c r="I11">
        <v>1941</v>
      </c>
      <c r="J11">
        <v>294</v>
      </c>
      <c r="K11" t="s">
        <v>31</v>
      </c>
      <c r="L11" s="34">
        <f>LN(K2)</f>
        <v>1.0313734702265891E-2</v>
      </c>
      <c r="M11">
        <v>1941</v>
      </c>
      <c r="N11">
        <v>294</v>
      </c>
      <c r="O11" t="s">
        <v>31</v>
      </c>
      <c r="P11" s="34">
        <f>LN(O2)</f>
        <v>1.0341209844159928E-2</v>
      </c>
      <c r="Q11">
        <v>1941</v>
      </c>
      <c r="R11">
        <v>294</v>
      </c>
      <c r="S11" t="s">
        <v>31</v>
      </c>
      <c r="T11" s="34">
        <f>LN(S2)</f>
        <v>1.0418749181327272E-2</v>
      </c>
      <c r="U11">
        <v>1941</v>
      </c>
      <c r="V11">
        <v>294</v>
      </c>
      <c r="W11" t="s">
        <v>31</v>
      </c>
      <c r="X11" s="34">
        <f>LN(W2)</f>
        <v>1.0448685491976388E-2</v>
      </c>
      <c r="Y11">
        <v>1941</v>
      </c>
      <c r="Z11">
        <v>294</v>
      </c>
      <c r="AA11" t="s">
        <v>31</v>
      </c>
      <c r="AB11" s="34">
        <f>LN(AA2)</f>
        <v>1.0471190041357804E-2</v>
      </c>
      <c r="AC11">
        <v>1941</v>
      </c>
      <c r="AD11">
        <v>294</v>
      </c>
      <c r="AE11" t="s">
        <v>31</v>
      </c>
      <c r="AF11" s="34">
        <f>LN(AE2)</f>
        <v>1.0499985550216006E-2</v>
      </c>
      <c r="AG11">
        <v>1941</v>
      </c>
      <c r="AH11">
        <v>294</v>
      </c>
      <c r="AI11" t="s">
        <v>31</v>
      </c>
      <c r="AJ11" s="34">
        <f>LN(AI2)</f>
        <v>1.050583688350611E-2</v>
      </c>
      <c r="AK11">
        <v>1941</v>
      </c>
      <c r="AL11">
        <v>294</v>
      </c>
      <c r="AM11" t="s">
        <v>31</v>
      </c>
      <c r="AN11" s="34">
        <f>LN(AM2)</f>
        <v>1.0480336945702275E-2</v>
      </c>
      <c r="AO11">
        <v>1941</v>
      </c>
      <c r="AP11">
        <v>294</v>
      </c>
      <c r="AQ11" t="s">
        <v>31</v>
      </c>
      <c r="AR11" s="34">
        <f>LN(AQ2)</f>
        <v>1.0479333666644504E-2</v>
      </c>
      <c r="AS11">
        <v>1941</v>
      </c>
      <c r="AT11">
        <v>294</v>
      </c>
      <c r="AU11" t="s">
        <v>31</v>
      </c>
      <c r="AV11" s="34">
        <f>LN(AU2)</f>
        <v>1.0499644762876022E-2</v>
      </c>
      <c r="AW11">
        <v>1940</v>
      </c>
      <c r="AX11">
        <v>291</v>
      </c>
      <c r="AY11" t="s">
        <v>31</v>
      </c>
      <c r="AZ11" s="34">
        <f>LN(AY2)</f>
        <v>1.0501383826681256E-2</v>
      </c>
      <c r="BA11">
        <v>1940</v>
      </c>
      <c r="BB11">
        <v>291</v>
      </c>
      <c r="BC11" t="s">
        <v>31</v>
      </c>
      <c r="BD11" s="34">
        <f>LN(BC2)</f>
        <v>1.0527694569145436E-2</v>
      </c>
      <c r="BE11">
        <v>1940</v>
      </c>
      <c r="BF11">
        <v>291</v>
      </c>
      <c r="BG11" t="s">
        <v>31</v>
      </c>
      <c r="BH11" s="34">
        <f>LN(BG2)</f>
        <v>1.048662224921873E-2</v>
      </c>
      <c r="BI11">
        <v>1940</v>
      </c>
      <c r="BJ11">
        <v>291</v>
      </c>
      <c r="BK11" t="s">
        <v>31</v>
      </c>
      <c r="BL11" s="34">
        <f>LN(BK2)</f>
        <v>1.0477518911376282E-2</v>
      </c>
      <c r="BM11">
        <v>1940</v>
      </c>
      <c r="BN11">
        <v>291</v>
      </c>
      <c r="BO11" t="s">
        <v>31</v>
      </c>
      <c r="BP11" s="34">
        <f>LN(BO2)</f>
        <v>1.0474355429574084E-2</v>
      </c>
      <c r="BQ11">
        <v>1940</v>
      </c>
      <c r="BR11">
        <v>291</v>
      </c>
      <c r="BS11" t="s">
        <v>31</v>
      </c>
      <c r="BT11" s="34">
        <f>LN(BS2)</f>
        <v>1.0495178272467681E-2</v>
      </c>
      <c r="BU11">
        <v>1940</v>
      </c>
      <c r="BV11">
        <v>291</v>
      </c>
      <c r="BW11" t="s">
        <v>31</v>
      </c>
      <c r="BX11" s="34">
        <f>LN(BW2)</f>
        <v>1.0496083619074994E-2</v>
      </c>
      <c r="BY11">
        <v>1940</v>
      </c>
      <c r="BZ11">
        <v>291</v>
      </c>
      <c r="CA11" t="s">
        <v>31</v>
      </c>
      <c r="CB11" s="34">
        <f>LN(CA2)</f>
        <v>1.0516538108516656E-2</v>
      </c>
      <c r="CC11">
        <v>1940</v>
      </c>
      <c r="CD11">
        <v>291</v>
      </c>
      <c r="CE11" t="s">
        <v>31</v>
      </c>
      <c r="CF11" s="34">
        <f>LN(CE2)</f>
        <v>1.0527521873124331E-2</v>
      </c>
      <c r="CG11">
        <v>1940</v>
      </c>
      <c r="CH11">
        <v>291</v>
      </c>
      <c r="CI11" t="s">
        <v>31</v>
      </c>
      <c r="CJ11" s="34">
        <f>LN(CI2)</f>
        <v>1.0553240967307434E-2</v>
      </c>
      <c r="CK11">
        <v>1940</v>
      </c>
      <c r="CL11">
        <v>291</v>
      </c>
      <c r="CM11" t="s">
        <v>31</v>
      </c>
      <c r="CN11" s="34">
        <f>LN(CM2)</f>
        <v>1.0584853785001064E-2</v>
      </c>
      <c r="CO11">
        <v>1940</v>
      </c>
      <c r="CP11">
        <v>291</v>
      </c>
      <c r="CQ11" t="s">
        <v>31</v>
      </c>
      <c r="CR11" s="34">
        <f>LN(CQ2)</f>
        <v>1.062665078083852E-2</v>
      </c>
      <c r="CS11">
        <v>1940</v>
      </c>
      <c r="CT11">
        <v>291</v>
      </c>
      <c r="CU11" t="s">
        <v>31</v>
      </c>
      <c r="CV11" s="34">
        <f>LN(CU2)</f>
        <v>1.0643290042356965E-2</v>
      </c>
      <c r="CW11">
        <v>1940</v>
      </c>
      <c r="CX11">
        <v>291</v>
      </c>
      <c r="CY11" t="s">
        <v>31</v>
      </c>
      <c r="CZ11" s="34">
        <f>LN(CY2)</f>
        <v>1.0661241806851388E-2</v>
      </c>
      <c r="DA11">
        <v>1940</v>
      </c>
      <c r="DB11">
        <v>291</v>
      </c>
      <c r="DC11" t="s">
        <v>31</v>
      </c>
      <c r="DD11" s="34">
        <f>LN(DC2)</f>
        <v>1.0655572651093473E-2</v>
      </c>
      <c r="DE11">
        <v>1940</v>
      </c>
      <c r="DF11">
        <v>291</v>
      </c>
      <c r="DG11" t="s">
        <v>31</v>
      </c>
      <c r="DH11" s="34">
        <f>LN(DG2)</f>
        <v>1.0621864854635012E-2</v>
      </c>
      <c r="DI11">
        <v>1940</v>
      </c>
      <c r="DJ11">
        <v>291</v>
      </c>
      <c r="DK11" t="s">
        <v>31</v>
      </c>
      <c r="DL11" s="34">
        <f>LN(DK2)</f>
        <v>1.0599920368990106E-2</v>
      </c>
      <c r="DM11">
        <v>1940</v>
      </c>
      <c r="DN11">
        <v>291</v>
      </c>
      <c r="DO11" t="s">
        <v>31</v>
      </c>
      <c r="DP11" s="34">
        <f>LN(DO2)</f>
        <v>1.0583603321308754E-2</v>
      </c>
      <c r="DQ11">
        <v>1940</v>
      </c>
      <c r="DR11">
        <v>291</v>
      </c>
      <c r="DS11" t="s">
        <v>31</v>
      </c>
      <c r="DT11" s="34">
        <f>LN(DS2)</f>
        <v>1.0571696278959647E-2</v>
      </c>
      <c r="DU11">
        <v>1940</v>
      </c>
      <c r="DV11">
        <v>291</v>
      </c>
      <c r="DW11" t="s">
        <v>31</v>
      </c>
      <c r="DX11" s="34">
        <f>LN(DW2)</f>
        <v>1.0563310622985983E-2</v>
      </c>
      <c r="DY11">
        <v>1940</v>
      </c>
      <c r="DZ11">
        <v>291</v>
      </c>
      <c r="EA11" t="s">
        <v>31</v>
      </c>
      <c r="EB11" s="34">
        <f>LN(EA2)</f>
        <v>1.0556756965528878E-2</v>
      </c>
      <c r="EC11">
        <v>1940</v>
      </c>
      <c r="ED11">
        <v>291</v>
      </c>
      <c r="EE11" t="s">
        <v>31</v>
      </c>
      <c r="EF11" s="34">
        <f>LN(EE2)</f>
        <v>1.0548086782979905E-2</v>
      </c>
      <c r="EG11">
        <v>1940</v>
      </c>
      <c r="EH11">
        <v>291</v>
      </c>
      <c r="EI11" t="s">
        <v>31</v>
      </c>
      <c r="EJ11" s="34">
        <f>LN(EI2)</f>
        <v>1.0538642039540585E-2</v>
      </c>
      <c r="EK11">
        <v>1940</v>
      </c>
      <c r="EL11">
        <v>291</v>
      </c>
      <c r="EM11" t="s">
        <v>31</v>
      </c>
      <c r="EN11" s="34">
        <f>LN(EM2)</f>
        <v>1.052956977606047E-2</v>
      </c>
      <c r="EO11">
        <v>1940</v>
      </c>
      <c r="EP11">
        <v>291</v>
      </c>
      <c r="EQ11" t="s">
        <v>31</v>
      </c>
      <c r="ER11" s="34">
        <f>LN(EQ2)</f>
        <v>1.0519957497087867E-2</v>
      </c>
      <c r="ES11">
        <v>1940</v>
      </c>
      <c r="ET11">
        <v>291</v>
      </c>
      <c r="EU11" t="s">
        <v>31</v>
      </c>
      <c r="EV11" s="34">
        <f>LN(EU2)</f>
        <v>1.0514058324860926E-2</v>
      </c>
      <c r="EW11">
        <v>1940</v>
      </c>
      <c r="EX11">
        <v>291</v>
      </c>
      <c r="EY11" t="s">
        <v>31</v>
      </c>
      <c r="EZ11" s="34">
        <f>LN(EY2)</f>
        <v>1.0506092419734698E-2</v>
      </c>
      <c r="FA11">
        <v>1940</v>
      </c>
      <c r="FB11">
        <v>291</v>
      </c>
      <c r="FC11" t="s">
        <v>31</v>
      </c>
      <c r="FD11" s="34">
        <f>LN(FC2)</f>
        <v>1.0485568202472893E-2</v>
      </c>
      <c r="FE11">
        <v>1940</v>
      </c>
      <c r="FF11">
        <v>291</v>
      </c>
      <c r="FG11" t="s">
        <v>31</v>
      </c>
      <c r="FH11" s="34">
        <f>LN(FG2)</f>
        <v>1.0581337974826445E-2</v>
      </c>
      <c r="FI11">
        <v>1940</v>
      </c>
      <c r="FJ11">
        <v>291</v>
      </c>
      <c r="FK11" t="s">
        <v>31</v>
      </c>
      <c r="FL11" s="34">
        <f>LN(FK2)</f>
        <v>1.0590310884542474E-2</v>
      </c>
      <c r="FM11">
        <v>1940</v>
      </c>
      <c r="FN11">
        <v>291</v>
      </c>
      <c r="FO11" t="s">
        <v>31</v>
      </c>
      <c r="FP11" s="34">
        <f>LN(FO2)</f>
        <v>1.0659478680210313E-2</v>
      </c>
      <c r="FQ11">
        <v>1940</v>
      </c>
      <c r="FR11">
        <v>291</v>
      </c>
      <c r="FS11" t="s">
        <v>31</v>
      </c>
      <c r="FT11" s="34">
        <f>LN(FS2)</f>
        <v>1.0712517937398738E-2</v>
      </c>
      <c r="FU11">
        <v>1940</v>
      </c>
      <c r="FV11">
        <v>291</v>
      </c>
      <c r="FW11" t="s">
        <v>31</v>
      </c>
      <c r="FX11" s="34">
        <f>LN(FW2)</f>
        <v>1.0714385000802986E-2</v>
      </c>
      <c r="FY11">
        <v>1940</v>
      </c>
      <c r="FZ11">
        <v>291</v>
      </c>
      <c r="GA11" t="s">
        <v>31</v>
      </c>
      <c r="GB11" s="34">
        <f>LN(GA2)</f>
        <v>1.0867980357458368E-2</v>
      </c>
      <c r="GC11">
        <v>1940</v>
      </c>
      <c r="GD11">
        <v>291</v>
      </c>
      <c r="GE11" t="s">
        <v>31</v>
      </c>
      <c r="GF11" s="34">
        <f>LN(GE2)</f>
        <v>1.0935594403971323E-2</v>
      </c>
      <c r="GG11">
        <v>1940</v>
      </c>
      <c r="GH11">
        <v>291</v>
      </c>
      <c r="GI11" t="s">
        <v>31</v>
      </c>
      <c r="GJ11" s="34">
        <f>LN(GI2)</f>
        <v>1.0966081650842851E-2</v>
      </c>
      <c r="GK11">
        <v>1940</v>
      </c>
      <c r="GL11">
        <v>291</v>
      </c>
      <c r="GM11" t="s">
        <v>31</v>
      </c>
      <c r="GN11" s="34">
        <f>LN(GM2)</f>
        <v>1.0892315507239524E-2</v>
      </c>
      <c r="GO11">
        <v>1940</v>
      </c>
      <c r="GP11">
        <v>291</v>
      </c>
      <c r="GQ11" t="s">
        <v>31</v>
      </c>
      <c r="GR11" s="34">
        <f>LN(GQ2)</f>
        <v>1.0687528494967093E-2</v>
      </c>
      <c r="GS11">
        <v>1940</v>
      </c>
      <c r="GT11">
        <v>291</v>
      </c>
      <c r="GU11" t="s">
        <v>31</v>
      </c>
      <c r="GV11" s="34">
        <f>LN(GU2)</f>
        <v>1.0624324393865556E-2</v>
      </c>
      <c r="GW11">
        <v>1940</v>
      </c>
      <c r="GX11">
        <v>291</v>
      </c>
      <c r="GY11" t="s">
        <v>31</v>
      </c>
      <c r="GZ11" s="34">
        <f>LN(GY2)</f>
        <v>1.0490009843237688E-2</v>
      </c>
      <c r="HA11">
        <v>1940</v>
      </c>
      <c r="HB11">
        <v>291</v>
      </c>
      <c r="HC11" t="s">
        <v>31</v>
      </c>
      <c r="HD11" s="34">
        <f>LN(HC2)</f>
        <v>1.0580079695940223E-2</v>
      </c>
      <c r="HE11">
        <v>1940</v>
      </c>
      <c r="HF11">
        <v>291</v>
      </c>
      <c r="HG11" t="s">
        <v>31</v>
      </c>
      <c r="HH11" s="34">
        <f>LN(HG2)</f>
        <v>1.0592546581312803E-2</v>
      </c>
      <c r="HI11">
        <v>1940</v>
      </c>
      <c r="HJ11">
        <v>291</v>
      </c>
      <c r="HK11" t="s">
        <v>31</v>
      </c>
      <c r="HL11" s="34">
        <f>LN(HK2)</f>
        <v>1.0645525407547082E-2</v>
      </c>
      <c r="HM11">
        <v>1940</v>
      </c>
      <c r="HN11">
        <v>291</v>
      </c>
      <c r="HO11" t="s">
        <v>31</v>
      </c>
      <c r="HP11" s="34">
        <f>LN(HO2)</f>
        <v>1.0535889834048672E-2</v>
      </c>
      <c r="HQ11">
        <v>1940</v>
      </c>
      <c r="HR11">
        <v>291</v>
      </c>
      <c r="HS11" t="s">
        <v>31</v>
      </c>
      <c r="HT11" s="34">
        <f>LN(HS2)</f>
        <v>1.041017318692302E-2</v>
      </c>
      <c r="HU11">
        <v>1940</v>
      </c>
      <c r="HV11">
        <v>291</v>
      </c>
      <c r="HW11" t="s">
        <v>31</v>
      </c>
      <c r="HX11" s="34">
        <f>LN(HW2)</f>
        <v>1.0389792026151529E-2</v>
      </c>
      <c r="HY11">
        <v>1940</v>
      </c>
      <c r="HZ11">
        <v>291</v>
      </c>
      <c r="IA11" t="s">
        <v>31</v>
      </c>
      <c r="IB11" s="34">
        <f>LN(IA2)</f>
        <v>1.0379304798052496E-2</v>
      </c>
      <c r="IC11">
        <v>1940</v>
      </c>
      <c r="ID11">
        <v>291</v>
      </c>
      <c r="IE11" t="s">
        <v>31</v>
      </c>
      <c r="IF11" s="34">
        <f>LN(IE2)</f>
        <v>1.0333171308170398E-2</v>
      </c>
      <c r="IG11">
        <v>1940</v>
      </c>
      <c r="IH11">
        <v>291</v>
      </c>
      <c r="II11" t="s">
        <v>31</v>
      </c>
      <c r="IJ11" s="34">
        <f>LN(II2)</f>
        <v>1.0321809349207622E-2</v>
      </c>
      <c r="IK11">
        <v>1940</v>
      </c>
      <c r="IL11">
        <v>291</v>
      </c>
      <c r="IM11" t="s">
        <v>31</v>
      </c>
      <c r="IN11" s="34">
        <f>LN(IM2)</f>
        <v>1.0276496560314123E-2</v>
      </c>
      <c r="IO11">
        <v>1940</v>
      </c>
      <c r="IP11">
        <v>291</v>
      </c>
    </row>
    <row r="12" spans="2:252">
      <c r="B12">
        <v>1.0501383826681256E-2</v>
      </c>
      <c r="C12" s="33">
        <v>0.4607438052402596</v>
      </c>
      <c r="D12">
        <v>49.555556271061945</v>
      </c>
      <c r="E12">
        <v>1941</v>
      </c>
      <c r="F12">
        <v>294</v>
      </c>
      <c r="G12" t="s">
        <v>32</v>
      </c>
      <c r="H12" s="34">
        <f>LN(H9)</f>
        <v>1.3500849074494118E-2</v>
      </c>
      <c r="I12">
        <v>1942</v>
      </c>
      <c r="J12">
        <v>305</v>
      </c>
      <c r="K12" t="s">
        <v>32</v>
      </c>
      <c r="L12" s="34">
        <f>LN(L9)</f>
        <v>1.3350260834355769E-2</v>
      </c>
      <c r="M12">
        <v>1942</v>
      </c>
      <c r="N12">
        <v>305</v>
      </c>
      <c r="O12" t="s">
        <v>32</v>
      </c>
      <c r="P12" s="34">
        <f>LN(P9)</f>
        <v>1.3375826832017343E-2</v>
      </c>
      <c r="Q12">
        <v>1942</v>
      </c>
      <c r="R12">
        <v>305</v>
      </c>
      <c r="S12" t="s">
        <v>32</v>
      </c>
      <c r="T12" s="34">
        <f>LN(T9)</f>
        <v>1.3455770197817246E-2</v>
      </c>
      <c r="U12">
        <v>1942</v>
      </c>
      <c r="V12">
        <v>305</v>
      </c>
      <c r="W12" t="s">
        <v>32</v>
      </c>
      <c r="X12" s="34">
        <f>LN(X9)</f>
        <v>1.3483452923662971E-2</v>
      </c>
      <c r="Y12">
        <v>1942</v>
      </c>
      <c r="Z12">
        <v>305</v>
      </c>
      <c r="AA12" t="s">
        <v>32</v>
      </c>
      <c r="AB12" s="34">
        <f>LN(AB9)</f>
        <v>1.3503182814940434E-2</v>
      </c>
      <c r="AC12">
        <v>1942</v>
      </c>
      <c r="AD12">
        <v>305</v>
      </c>
      <c r="AE12" t="s">
        <v>32</v>
      </c>
      <c r="AF12" s="34">
        <f>LN(AF9)</f>
        <v>1.3529355244629192E-2</v>
      </c>
      <c r="AG12">
        <v>1942</v>
      </c>
      <c r="AH12">
        <v>305</v>
      </c>
      <c r="AI12" t="s">
        <v>32</v>
      </c>
      <c r="AJ12" s="34">
        <f>LN(AJ9)</f>
        <v>1.3531811627214833E-2</v>
      </c>
      <c r="AK12">
        <v>1942</v>
      </c>
      <c r="AL12">
        <v>305</v>
      </c>
      <c r="AM12" t="s">
        <v>32</v>
      </c>
      <c r="AN12" s="34">
        <f>LN(AN9)</f>
        <v>1.3501829138802273E-2</v>
      </c>
      <c r="AO12">
        <v>1942</v>
      </c>
      <c r="AP12">
        <v>305</v>
      </c>
      <c r="AQ12" t="s">
        <v>32</v>
      </c>
      <c r="AR12" s="34">
        <f>LN(AR9)</f>
        <v>1.3497375795546662E-2</v>
      </c>
      <c r="AS12">
        <v>1942</v>
      </c>
      <c r="AT12">
        <v>305</v>
      </c>
      <c r="AU12" t="s">
        <v>32</v>
      </c>
      <c r="AV12" s="34">
        <f>LN(AV9)</f>
        <v>1.3515460929468277E-2</v>
      </c>
      <c r="AW12">
        <v>1942</v>
      </c>
      <c r="AX12">
        <v>305</v>
      </c>
      <c r="AY12" t="s">
        <v>32</v>
      </c>
      <c r="AZ12" s="34">
        <f>LN(AZ9)</f>
        <v>1.3514201080268694E-2</v>
      </c>
      <c r="BA12">
        <v>1941</v>
      </c>
      <c r="BB12">
        <v>294</v>
      </c>
      <c r="BC12" t="s">
        <v>32</v>
      </c>
      <c r="BD12" s="34">
        <f>LN(BD9)</f>
        <v>1.3538459782372635E-2</v>
      </c>
      <c r="BE12">
        <v>1941</v>
      </c>
      <c r="BF12">
        <v>294</v>
      </c>
      <c r="BG12" t="s">
        <v>32</v>
      </c>
      <c r="BH12" s="34">
        <f>LN(BH9)</f>
        <v>1.348452150609202E-2</v>
      </c>
      <c r="BI12">
        <v>1941</v>
      </c>
      <c r="BJ12">
        <v>294</v>
      </c>
      <c r="BK12" t="s">
        <v>32</v>
      </c>
      <c r="BL12" s="34">
        <f>LN(BL9)</f>
        <v>1.3471774779410032E-2</v>
      </c>
      <c r="BM12">
        <v>1941</v>
      </c>
      <c r="BN12">
        <v>294</v>
      </c>
      <c r="BO12" t="s">
        <v>32</v>
      </c>
      <c r="BP12" s="34">
        <f>LN(BP9)</f>
        <v>1.346550586087315E-2</v>
      </c>
      <c r="BQ12">
        <v>1941</v>
      </c>
      <c r="BR12">
        <v>294</v>
      </c>
      <c r="BS12" t="s">
        <v>32</v>
      </c>
      <c r="BT12" s="34">
        <f>LN(BT9)</f>
        <v>1.3486627033152203E-2</v>
      </c>
      <c r="BU12">
        <v>1941</v>
      </c>
      <c r="BV12">
        <v>294</v>
      </c>
      <c r="BW12" t="s">
        <v>32</v>
      </c>
      <c r="BX12" s="34">
        <f>LN(BX9)</f>
        <v>1.3485360592364288E-2</v>
      </c>
      <c r="BY12">
        <v>1941</v>
      </c>
      <c r="BZ12">
        <v>294</v>
      </c>
      <c r="CA12" t="s">
        <v>32</v>
      </c>
      <c r="CB12" s="34">
        <f>LN(CB9)</f>
        <v>1.3506081932235302E-2</v>
      </c>
      <c r="CC12">
        <v>1941</v>
      </c>
      <c r="CD12">
        <v>294</v>
      </c>
      <c r="CE12" t="s">
        <v>32</v>
      </c>
      <c r="CF12" s="34">
        <f>LN(CF9)</f>
        <v>1.3516189548338785E-2</v>
      </c>
      <c r="CG12">
        <v>1941</v>
      </c>
      <c r="CH12">
        <v>294</v>
      </c>
      <c r="CI12" t="s">
        <v>32</v>
      </c>
      <c r="CJ12" s="34">
        <f>LN(CJ9)</f>
        <v>1.3541021904629214E-2</v>
      </c>
      <c r="CK12">
        <v>1941</v>
      </c>
      <c r="CL12">
        <v>294</v>
      </c>
      <c r="CM12" t="s">
        <v>32</v>
      </c>
      <c r="CN12" s="34">
        <f>LN(CN9)</f>
        <v>1.35678865117845E-2</v>
      </c>
      <c r="CO12">
        <v>1941</v>
      </c>
      <c r="CP12">
        <v>294</v>
      </c>
      <c r="CQ12" t="s">
        <v>32</v>
      </c>
      <c r="CR12" s="34">
        <f>LN(CR9)</f>
        <v>1.3593197983311343E-2</v>
      </c>
      <c r="CS12">
        <v>1941</v>
      </c>
      <c r="CT12">
        <v>294</v>
      </c>
      <c r="CU12" t="s">
        <v>32</v>
      </c>
      <c r="CV12" s="34">
        <f>LN(CV9)</f>
        <v>1.3593591010978718E-2</v>
      </c>
      <c r="CW12">
        <v>1941</v>
      </c>
      <c r="CX12">
        <v>294</v>
      </c>
      <c r="CY12" t="s">
        <v>32</v>
      </c>
      <c r="CZ12" s="34">
        <f>LN(CZ9)</f>
        <v>1.3583825753011492E-2</v>
      </c>
      <c r="DA12">
        <v>1941</v>
      </c>
      <c r="DB12">
        <v>294</v>
      </c>
      <c r="DC12" t="s">
        <v>32</v>
      </c>
      <c r="DD12" s="34">
        <f>LN(DD9)</f>
        <v>1.3566418321017617E-2</v>
      </c>
      <c r="DE12">
        <v>1941</v>
      </c>
      <c r="DF12">
        <v>294</v>
      </c>
      <c r="DG12" t="s">
        <v>32</v>
      </c>
      <c r="DH12" s="34">
        <f>LN(DH9)</f>
        <v>1.3557696692273915E-2</v>
      </c>
      <c r="DI12">
        <v>1941</v>
      </c>
      <c r="DJ12">
        <v>294</v>
      </c>
      <c r="DK12" t="s">
        <v>32</v>
      </c>
      <c r="DL12" s="34">
        <f>LN(DL9)</f>
        <v>1.3548344479538009E-2</v>
      </c>
      <c r="DM12">
        <v>1941</v>
      </c>
      <c r="DN12">
        <v>294</v>
      </c>
      <c r="DO12" t="s">
        <v>32</v>
      </c>
      <c r="DP12" s="34">
        <f>LN(DP9)</f>
        <v>1.3540135152988809E-2</v>
      </c>
      <c r="DQ12">
        <v>1941</v>
      </c>
      <c r="DR12">
        <v>294</v>
      </c>
      <c r="DS12" t="s">
        <v>32</v>
      </c>
      <c r="DT12" s="34">
        <f>LN(DT9)</f>
        <v>1.353290032656103E-2</v>
      </c>
      <c r="DU12">
        <v>1941</v>
      </c>
      <c r="DV12">
        <v>294</v>
      </c>
      <c r="DW12" t="s">
        <v>32</v>
      </c>
      <c r="DX12" s="34">
        <f>LN(DX9)</f>
        <v>1.3525408391310157E-2</v>
      </c>
      <c r="DY12">
        <v>1941</v>
      </c>
      <c r="DZ12">
        <v>294</v>
      </c>
      <c r="EA12" t="s">
        <v>32</v>
      </c>
      <c r="EB12" s="34">
        <f>LN(EB9)</f>
        <v>1.3513494748861859E-2</v>
      </c>
      <c r="EC12">
        <v>1941</v>
      </c>
      <c r="ED12">
        <v>294</v>
      </c>
      <c r="EE12" t="s">
        <v>32</v>
      </c>
      <c r="EF12" s="34">
        <f>LN(EF9)</f>
        <v>1.3497836404297477E-2</v>
      </c>
      <c r="EG12">
        <v>1941</v>
      </c>
      <c r="EH12">
        <v>294</v>
      </c>
      <c r="EI12" t="s">
        <v>32</v>
      </c>
      <c r="EJ12" s="34">
        <f>LN(EJ9)</f>
        <v>1.3491356276886062E-2</v>
      </c>
      <c r="EK12">
        <v>1941</v>
      </c>
      <c r="EL12">
        <v>294</v>
      </c>
      <c r="EM12" t="s">
        <v>32</v>
      </c>
      <c r="EN12" s="34">
        <f>LN(EN9)</f>
        <v>1.34835209312551E-2</v>
      </c>
      <c r="EO12">
        <v>1941</v>
      </c>
      <c r="EP12">
        <v>294</v>
      </c>
      <c r="EQ12" t="s">
        <v>32</v>
      </c>
      <c r="ER12" s="34">
        <f>LN(ER9)</f>
        <v>1.3473555479014493E-2</v>
      </c>
      <c r="ES12">
        <v>1941</v>
      </c>
      <c r="ET12">
        <v>294</v>
      </c>
      <c r="EU12" t="s">
        <v>32</v>
      </c>
      <c r="EV12" s="34">
        <f>LN(EV9)</f>
        <v>1.3472778729233739E-2</v>
      </c>
      <c r="EW12">
        <v>1941</v>
      </c>
      <c r="EX12">
        <v>294</v>
      </c>
      <c r="EY12" t="s">
        <v>32</v>
      </c>
      <c r="EZ12" s="34">
        <f>LN(EZ9)</f>
        <v>1.3465912900596662E-2</v>
      </c>
      <c r="FA12">
        <v>1941</v>
      </c>
      <c r="FB12">
        <v>294</v>
      </c>
      <c r="FC12" t="s">
        <v>32</v>
      </c>
      <c r="FD12" s="34">
        <f>LN(FD9)</f>
        <v>1.3434611410630053E-2</v>
      </c>
      <c r="FE12">
        <v>1941</v>
      </c>
      <c r="FF12">
        <v>294</v>
      </c>
      <c r="FG12" t="s">
        <v>32</v>
      </c>
      <c r="FH12" s="34">
        <f>LN(FH9)</f>
        <v>1.3556611213798976E-2</v>
      </c>
      <c r="FI12">
        <v>1941</v>
      </c>
      <c r="FJ12">
        <v>294</v>
      </c>
      <c r="FK12" t="s">
        <v>32</v>
      </c>
      <c r="FL12" s="34">
        <f>LN(FL9)</f>
        <v>1.3564857482046709E-2</v>
      </c>
      <c r="FM12">
        <v>1941</v>
      </c>
      <c r="FN12">
        <v>294</v>
      </c>
      <c r="FO12" t="s">
        <v>32</v>
      </c>
      <c r="FP12" s="34">
        <f>LN(FP9)</f>
        <v>1.3606913228802331E-2</v>
      </c>
      <c r="FQ12">
        <v>1941</v>
      </c>
      <c r="FR12">
        <v>294</v>
      </c>
      <c r="FS12" t="s">
        <v>32</v>
      </c>
      <c r="FT12" s="34">
        <f>LN(FT9)</f>
        <v>1.3643126877413817E-2</v>
      </c>
      <c r="FU12">
        <v>1941</v>
      </c>
      <c r="FV12">
        <v>294</v>
      </c>
      <c r="FW12" t="s">
        <v>32</v>
      </c>
      <c r="FX12" s="34">
        <f>LN(FX9)</f>
        <v>1.3653850642732635E-2</v>
      </c>
      <c r="FY12">
        <v>1941</v>
      </c>
      <c r="FZ12">
        <v>294</v>
      </c>
      <c r="GA12" t="s">
        <v>32</v>
      </c>
      <c r="GB12" s="34">
        <f>LN(GB9)</f>
        <v>1.3697819805756489E-2</v>
      </c>
      <c r="GC12">
        <v>1941</v>
      </c>
      <c r="GD12">
        <v>294</v>
      </c>
      <c r="GE12" t="s">
        <v>32</v>
      </c>
      <c r="GF12" s="34">
        <f>LN(GF9)</f>
        <v>1.3720972724258575E-2</v>
      </c>
      <c r="GG12">
        <v>1941</v>
      </c>
      <c r="GH12">
        <v>294</v>
      </c>
      <c r="GI12" t="s">
        <v>32</v>
      </c>
      <c r="GJ12" s="34">
        <f>LN(GJ9)</f>
        <v>1.3748558231424138E-2</v>
      </c>
      <c r="GK12">
        <v>1941</v>
      </c>
      <c r="GL12">
        <v>294</v>
      </c>
      <c r="GM12" t="s">
        <v>32</v>
      </c>
      <c r="GN12" s="34">
        <f>LN(GN9)</f>
        <v>1.376304655274465E-2</v>
      </c>
      <c r="GO12">
        <v>1941</v>
      </c>
      <c r="GP12">
        <v>294</v>
      </c>
      <c r="GQ12" t="s">
        <v>32</v>
      </c>
      <c r="GR12" s="34">
        <f>LN(GR9)</f>
        <v>1.3671758007432817E-2</v>
      </c>
      <c r="GS12">
        <v>1941</v>
      </c>
      <c r="GT12">
        <v>294</v>
      </c>
      <c r="GU12" t="s">
        <v>32</v>
      </c>
      <c r="GV12" s="34">
        <f>LN(GV9)</f>
        <v>1.3622825301688282E-2</v>
      </c>
      <c r="GW12">
        <v>1941</v>
      </c>
      <c r="GX12">
        <v>294</v>
      </c>
      <c r="GY12" t="s">
        <v>32</v>
      </c>
      <c r="GZ12" s="34">
        <f>LN(GZ9)</f>
        <v>1.3496251350703684E-2</v>
      </c>
      <c r="HA12">
        <v>1941</v>
      </c>
      <c r="HB12">
        <v>294</v>
      </c>
      <c r="HC12" t="s">
        <v>32</v>
      </c>
      <c r="HD12" s="34">
        <f>LN(HD9)</f>
        <v>1.3596163781104243E-2</v>
      </c>
      <c r="HE12">
        <v>1941</v>
      </c>
      <c r="HF12">
        <v>294</v>
      </c>
      <c r="HG12" t="s">
        <v>32</v>
      </c>
      <c r="HH12" s="34">
        <f>LN(HH9)</f>
        <v>1.3611322739425953E-2</v>
      </c>
      <c r="HI12">
        <v>1941</v>
      </c>
      <c r="HJ12">
        <v>294</v>
      </c>
      <c r="HK12" t="s">
        <v>32</v>
      </c>
      <c r="HL12" s="34">
        <f>LN(HL9)</f>
        <v>1.3668050660278987E-2</v>
      </c>
      <c r="HM12">
        <v>1941</v>
      </c>
      <c r="HN12">
        <v>294</v>
      </c>
      <c r="HO12" t="s">
        <v>32</v>
      </c>
      <c r="HP12" s="34">
        <f>LN(HP9)</f>
        <v>1.3565784449063983E-2</v>
      </c>
      <c r="HQ12">
        <v>1941</v>
      </c>
      <c r="HR12">
        <v>294</v>
      </c>
      <c r="HS12" t="s">
        <v>32</v>
      </c>
      <c r="HT12" s="34">
        <f>LN(HT9)</f>
        <v>1.3437948871289615E-2</v>
      </c>
      <c r="HU12">
        <v>1941</v>
      </c>
      <c r="HV12">
        <v>294</v>
      </c>
      <c r="HW12" t="s">
        <v>32</v>
      </c>
      <c r="HX12" s="34">
        <f>LN(HX9)</f>
        <v>1.3419971269114466E-2</v>
      </c>
      <c r="HY12">
        <v>1941</v>
      </c>
      <c r="HZ12">
        <v>294</v>
      </c>
      <c r="IA12" t="s">
        <v>32</v>
      </c>
      <c r="IB12" s="34">
        <f>LN(IB9)</f>
        <v>1.3412937597951362E-2</v>
      </c>
      <c r="IC12">
        <v>1941</v>
      </c>
      <c r="ID12">
        <v>294</v>
      </c>
      <c r="IE12" t="s">
        <v>32</v>
      </c>
      <c r="IF12" s="34">
        <f>LN(IF9)</f>
        <v>1.3366740019942182E-2</v>
      </c>
      <c r="IG12">
        <v>1941</v>
      </c>
      <c r="IH12">
        <v>294</v>
      </c>
      <c r="II12" t="s">
        <v>32</v>
      </c>
      <c r="IJ12" s="34">
        <f>LN(IJ9)</f>
        <v>1.3359086432025449E-2</v>
      </c>
      <c r="IK12">
        <v>1941</v>
      </c>
      <c r="IL12">
        <v>294</v>
      </c>
      <c r="IM12" t="s">
        <v>32</v>
      </c>
      <c r="IN12" s="34">
        <f>LN(IN9)</f>
        <v>1.3313616810445952E-2</v>
      </c>
      <c r="IO12">
        <v>1941</v>
      </c>
      <c r="IP12">
        <v>294</v>
      </c>
    </row>
    <row r="13" spans="2:252">
      <c r="B13">
        <v>1.0527694569145436E-2</v>
      </c>
      <c r="C13" s="33">
        <v>0.46231364124152241</v>
      </c>
      <c r="D13">
        <v>49.869576855032172</v>
      </c>
      <c r="E13">
        <v>1942</v>
      </c>
      <c r="F13">
        <v>305</v>
      </c>
      <c r="G13" t="s">
        <v>33</v>
      </c>
      <c r="H13" s="34">
        <f>LN(H10)</f>
        <v>7.5862533260455962E-3</v>
      </c>
      <c r="I13">
        <v>1946</v>
      </c>
      <c r="J13">
        <v>300</v>
      </c>
      <c r="K13" t="s">
        <v>33</v>
      </c>
      <c r="L13" s="34">
        <f>LN(L10)</f>
        <v>7.2679599885373059E-3</v>
      </c>
      <c r="M13">
        <v>1946</v>
      </c>
      <c r="N13">
        <v>300</v>
      </c>
      <c r="O13" t="s">
        <v>33</v>
      </c>
      <c r="P13" s="34">
        <f>LN(P10)</f>
        <v>7.2973559183606507E-3</v>
      </c>
      <c r="Q13">
        <v>1946</v>
      </c>
      <c r="R13">
        <v>300</v>
      </c>
      <c r="S13" t="s">
        <v>33</v>
      </c>
      <c r="T13" s="34">
        <f>LN(T10)</f>
        <v>7.3724765637430715E-3</v>
      </c>
      <c r="U13">
        <v>1946</v>
      </c>
      <c r="V13">
        <v>300</v>
      </c>
      <c r="W13" t="s">
        <v>33</v>
      </c>
      <c r="X13" s="34">
        <f>LN(X10)</f>
        <v>7.4046802050717359E-3</v>
      </c>
      <c r="Y13">
        <v>1946</v>
      </c>
      <c r="Z13">
        <v>300</v>
      </c>
      <c r="AA13" t="s">
        <v>33</v>
      </c>
      <c r="AB13" s="34">
        <f>LN(AB10)</f>
        <v>7.4299763226717214E-3</v>
      </c>
      <c r="AC13">
        <v>1946</v>
      </c>
      <c r="AD13">
        <v>300</v>
      </c>
      <c r="AE13" t="s">
        <v>33</v>
      </c>
      <c r="AF13" s="34">
        <f>LN(AF10)</f>
        <v>7.4614108827299741E-3</v>
      </c>
      <c r="AG13">
        <v>1946</v>
      </c>
      <c r="AH13">
        <v>300</v>
      </c>
      <c r="AI13" t="s">
        <v>33</v>
      </c>
      <c r="AJ13" s="34">
        <f>LN(AJ10)</f>
        <v>7.4706778180930033E-3</v>
      </c>
      <c r="AK13">
        <v>1946</v>
      </c>
      <c r="AL13">
        <v>300</v>
      </c>
      <c r="AM13" t="s">
        <v>33</v>
      </c>
      <c r="AN13" s="34">
        <f>LN(AN10)</f>
        <v>7.4496876624652675E-3</v>
      </c>
      <c r="AO13">
        <v>1946</v>
      </c>
      <c r="AP13">
        <v>300</v>
      </c>
      <c r="AQ13" t="s">
        <v>33</v>
      </c>
      <c r="AR13" s="34">
        <f>LN(AR10)</f>
        <v>7.4521553791833152E-3</v>
      </c>
      <c r="AS13">
        <v>1946</v>
      </c>
      <c r="AT13">
        <v>300</v>
      </c>
      <c r="AU13" t="s">
        <v>33</v>
      </c>
      <c r="AV13" s="34">
        <f>LN(AV10)</f>
        <v>7.4747059299131178E-3</v>
      </c>
      <c r="AW13">
        <v>1946</v>
      </c>
      <c r="AX13">
        <v>300</v>
      </c>
      <c r="AY13" t="s">
        <v>33</v>
      </c>
      <c r="AZ13" s="34">
        <f>LN(AZ10)</f>
        <v>7.479462068173133E-3</v>
      </c>
      <c r="BA13">
        <v>1946</v>
      </c>
      <c r="BB13">
        <v>300</v>
      </c>
      <c r="BC13" t="s">
        <v>33</v>
      </c>
      <c r="BD13" s="34">
        <f>LN(BD10)</f>
        <v>7.5078372677173559E-3</v>
      </c>
      <c r="BE13">
        <v>1942</v>
      </c>
      <c r="BF13">
        <v>305</v>
      </c>
      <c r="BG13" t="s">
        <v>33</v>
      </c>
      <c r="BH13" s="34">
        <f>LN(BH10)</f>
        <v>7.4797085612631816E-3</v>
      </c>
      <c r="BI13">
        <v>1942</v>
      </c>
      <c r="BJ13">
        <v>305</v>
      </c>
      <c r="BK13" t="s">
        <v>33</v>
      </c>
      <c r="BL13" s="34">
        <f>LN(BL10)</f>
        <v>7.4742705425522677E-3</v>
      </c>
      <c r="BM13">
        <v>1942</v>
      </c>
      <c r="BN13">
        <v>305</v>
      </c>
      <c r="BO13" t="s">
        <v>33</v>
      </c>
      <c r="BP13" s="34">
        <f>LN(BP10)</f>
        <v>7.4742311685870215E-3</v>
      </c>
      <c r="BQ13">
        <v>1942</v>
      </c>
      <c r="BR13">
        <v>305</v>
      </c>
      <c r="BS13" t="s">
        <v>33</v>
      </c>
      <c r="BT13" s="34">
        <f>LN(BT10)</f>
        <v>7.4947538892670314E-3</v>
      </c>
      <c r="BU13">
        <v>1942</v>
      </c>
      <c r="BV13">
        <v>305</v>
      </c>
      <c r="BW13" t="s">
        <v>33</v>
      </c>
      <c r="BX13" s="34">
        <f>LN(BX10)</f>
        <v>7.4978440706492157E-3</v>
      </c>
      <c r="BY13">
        <v>1942</v>
      </c>
      <c r="BZ13">
        <v>305</v>
      </c>
      <c r="CA13" t="s">
        <v>33</v>
      </c>
      <c r="CB13" s="34">
        <f>LN(CB10)</f>
        <v>7.5180301070254148E-3</v>
      </c>
      <c r="CC13">
        <v>1942</v>
      </c>
      <c r="CD13">
        <v>305</v>
      </c>
      <c r="CE13" t="s">
        <v>33</v>
      </c>
      <c r="CF13" s="34">
        <f>LN(CF10)</f>
        <v>7.5298952815246907E-3</v>
      </c>
      <c r="CG13">
        <v>1942</v>
      </c>
      <c r="CH13">
        <v>305</v>
      </c>
      <c r="CI13" t="s">
        <v>33</v>
      </c>
      <c r="CJ13" s="34">
        <f>LN(CJ10)</f>
        <v>7.5565064370012305E-3</v>
      </c>
      <c r="CK13">
        <v>1942</v>
      </c>
      <c r="CL13">
        <v>305</v>
      </c>
      <c r="CM13" t="s">
        <v>33</v>
      </c>
      <c r="CN13" s="34">
        <f>LN(CN10)</f>
        <v>7.5928959434209062E-3</v>
      </c>
      <c r="CO13">
        <v>1942</v>
      </c>
      <c r="CP13">
        <v>305</v>
      </c>
      <c r="CQ13" t="s">
        <v>33</v>
      </c>
      <c r="CR13" s="34">
        <f>LN(CR10)</f>
        <v>7.6512769850631416E-3</v>
      </c>
      <c r="CS13">
        <v>1942</v>
      </c>
      <c r="CT13">
        <v>305</v>
      </c>
      <c r="CU13" t="s">
        <v>33</v>
      </c>
      <c r="CV13" s="34">
        <f>LN(CV10)</f>
        <v>7.6842590353378998E-3</v>
      </c>
      <c r="CW13">
        <v>1942</v>
      </c>
      <c r="CX13">
        <v>305</v>
      </c>
      <c r="CY13" t="s">
        <v>33</v>
      </c>
      <c r="CZ13" s="34">
        <f>LN(CZ10)</f>
        <v>7.7300913212227486E-3</v>
      </c>
      <c r="DA13">
        <v>1942</v>
      </c>
      <c r="DB13">
        <v>305</v>
      </c>
      <c r="DC13" t="s">
        <v>33</v>
      </c>
      <c r="DD13" s="34">
        <f>LN(DD10)</f>
        <v>7.736229216957392E-3</v>
      </c>
      <c r="DE13">
        <v>1942</v>
      </c>
      <c r="DF13">
        <v>305</v>
      </c>
      <c r="DG13" t="s">
        <v>33</v>
      </c>
      <c r="DH13" s="34">
        <f>LN(DH10)</f>
        <v>7.6773885234104602E-3</v>
      </c>
      <c r="DI13">
        <v>1942</v>
      </c>
      <c r="DJ13">
        <v>305</v>
      </c>
      <c r="DK13" t="s">
        <v>33</v>
      </c>
      <c r="DL13" s="34">
        <f>LN(DL10)</f>
        <v>7.6427773403031285E-3</v>
      </c>
      <c r="DM13">
        <v>1942</v>
      </c>
      <c r="DN13">
        <v>305</v>
      </c>
      <c r="DO13" t="s">
        <v>33</v>
      </c>
      <c r="DP13" s="34">
        <f>LN(DP10)</f>
        <v>7.6183044828172291E-3</v>
      </c>
      <c r="DQ13">
        <v>1942</v>
      </c>
      <c r="DR13">
        <v>305</v>
      </c>
      <c r="DS13" t="s">
        <v>33</v>
      </c>
      <c r="DT13" s="34">
        <f>LN(DT10)</f>
        <v>7.6016974523659131E-3</v>
      </c>
      <c r="DU13">
        <v>1942</v>
      </c>
      <c r="DV13">
        <v>305</v>
      </c>
      <c r="DW13" t="s">
        <v>33</v>
      </c>
      <c r="DX13" s="34">
        <f>LN(DX10)</f>
        <v>7.5924127582733588E-3</v>
      </c>
      <c r="DY13">
        <v>1942</v>
      </c>
      <c r="DZ13">
        <v>305</v>
      </c>
      <c r="EA13" t="s">
        <v>33</v>
      </c>
      <c r="EB13" s="34">
        <f>LN(EB10)</f>
        <v>7.591250952112512E-3</v>
      </c>
      <c r="EC13">
        <v>1942</v>
      </c>
      <c r="ED13">
        <v>305</v>
      </c>
      <c r="EE13" t="s">
        <v>33</v>
      </c>
      <c r="EF13" s="34">
        <f>LN(EF10)</f>
        <v>7.5896103906981519E-3</v>
      </c>
      <c r="EG13">
        <v>1942</v>
      </c>
      <c r="EH13">
        <v>305</v>
      </c>
      <c r="EI13" t="s">
        <v>33</v>
      </c>
      <c r="EJ13" s="34">
        <f>LN(EJ10)</f>
        <v>7.5771834548969625E-3</v>
      </c>
      <c r="EK13">
        <v>1942</v>
      </c>
      <c r="EL13">
        <v>305</v>
      </c>
      <c r="EM13" t="s">
        <v>33</v>
      </c>
      <c r="EN13" s="34">
        <f>LN(EN10)</f>
        <v>7.5668669350033406E-3</v>
      </c>
      <c r="EO13">
        <v>1942</v>
      </c>
      <c r="EP13">
        <v>305</v>
      </c>
      <c r="EQ13" t="s">
        <v>33</v>
      </c>
      <c r="ER13" s="34">
        <f>LN(ER10)</f>
        <v>7.5576099249708689E-3</v>
      </c>
      <c r="ES13">
        <v>1942</v>
      </c>
      <c r="ET13">
        <v>305</v>
      </c>
      <c r="EU13" t="s">
        <v>33</v>
      </c>
      <c r="EV13" s="34">
        <f>LN(EV10)</f>
        <v>7.5465579100367462E-3</v>
      </c>
      <c r="EW13">
        <v>1942</v>
      </c>
      <c r="EX13">
        <v>305</v>
      </c>
      <c r="EY13" t="s">
        <v>33</v>
      </c>
      <c r="EZ13" s="34">
        <f>LN(EZ10)</f>
        <v>7.5374853885485866E-3</v>
      </c>
      <c r="FA13">
        <v>1942</v>
      </c>
      <c r="FB13">
        <v>305</v>
      </c>
      <c r="FC13" t="s">
        <v>33</v>
      </c>
      <c r="FD13" s="34">
        <f>LN(FD10)</f>
        <v>7.5278024088504484E-3</v>
      </c>
      <c r="FE13">
        <v>1942</v>
      </c>
      <c r="FF13">
        <v>305</v>
      </c>
      <c r="FG13" t="s">
        <v>33</v>
      </c>
      <c r="FH13" s="34">
        <f>LN(FH10)</f>
        <v>7.5971860619572975E-3</v>
      </c>
      <c r="FI13">
        <v>1942</v>
      </c>
      <c r="FJ13">
        <v>305</v>
      </c>
      <c r="FK13" t="s">
        <v>33</v>
      </c>
      <c r="FL13" s="34">
        <f>LN(FL10)</f>
        <v>7.6068899559032293E-3</v>
      </c>
      <c r="FM13">
        <v>1942</v>
      </c>
      <c r="FN13">
        <v>305</v>
      </c>
      <c r="FO13" t="s">
        <v>33</v>
      </c>
      <c r="FP13" s="34">
        <f>LN(FP10)</f>
        <v>7.7033310737057064E-3</v>
      </c>
      <c r="FQ13">
        <v>1942</v>
      </c>
      <c r="FR13">
        <v>305</v>
      </c>
      <c r="FS13" t="s">
        <v>33</v>
      </c>
      <c r="FT13" s="34">
        <f>LN(FT10)</f>
        <v>7.77329527900126E-3</v>
      </c>
      <c r="FU13">
        <v>1942</v>
      </c>
      <c r="FV13">
        <v>305</v>
      </c>
      <c r="FW13" t="s">
        <v>33</v>
      </c>
      <c r="FX13" s="34">
        <f>LN(FX10)</f>
        <v>7.7662534211287992E-3</v>
      </c>
      <c r="FY13">
        <v>1942</v>
      </c>
      <c r="FZ13">
        <v>305</v>
      </c>
      <c r="GA13" t="s">
        <v>33</v>
      </c>
      <c r="GB13" s="34">
        <f>LN(GB10)</f>
        <v>8.0301101868278778E-3</v>
      </c>
      <c r="GC13">
        <v>1942</v>
      </c>
      <c r="GD13">
        <v>305</v>
      </c>
      <c r="GE13" t="s">
        <v>33</v>
      </c>
      <c r="GF13" s="34">
        <f>LN(GF10)</f>
        <v>8.1424360759881388E-3</v>
      </c>
      <c r="GG13">
        <v>1942</v>
      </c>
      <c r="GH13">
        <v>305</v>
      </c>
      <c r="GI13" t="s">
        <v>33</v>
      </c>
      <c r="GJ13" s="34">
        <f>LN(GJ10)</f>
        <v>8.1758412867713199E-3</v>
      </c>
      <c r="GK13">
        <v>1942</v>
      </c>
      <c r="GL13">
        <v>305</v>
      </c>
      <c r="GM13" t="s">
        <v>33</v>
      </c>
      <c r="GN13" s="34">
        <f>LN(GN10)</f>
        <v>8.0133196332066552E-3</v>
      </c>
      <c r="GO13">
        <v>1942</v>
      </c>
      <c r="GP13">
        <v>305</v>
      </c>
      <c r="GQ13" t="s">
        <v>33</v>
      </c>
      <c r="GR13" s="34">
        <f>LN(GR10)</f>
        <v>7.6943666940707429E-3</v>
      </c>
      <c r="GS13">
        <v>1942</v>
      </c>
      <c r="GT13">
        <v>305</v>
      </c>
      <c r="GU13" t="s">
        <v>33</v>
      </c>
      <c r="GV13" s="34">
        <f>LN(GV10)</f>
        <v>7.6168054309250569E-3</v>
      </c>
      <c r="GW13">
        <v>1942</v>
      </c>
      <c r="GX13">
        <v>305</v>
      </c>
      <c r="GY13" t="s">
        <v>33</v>
      </c>
      <c r="GZ13" s="34">
        <f>LN(GZ10)</f>
        <v>7.4747035901083538E-3</v>
      </c>
      <c r="HA13">
        <v>1942</v>
      </c>
      <c r="HB13">
        <v>305</v>
      </c>
      <c r="HC13" t="s">
        <v>33</v>
      </c>
      <c r="HD13" s="34">
        <f>LN(HD10)</f>
        <v>7.554871321004541E-3</v>
      </c>
      <c r="HE13">
        <v>1942</v>
      </c>
      <c r="HF13">
        <v>305</v>
      </c>
      <c r="HG13" t="s">
        <v>33</v>
      </c>
      <c r="HH13" s="34">
        <f>LN(HH10)</f>
        <v>7.5646298132890392E-3</v>
      </c>
      <c r="HI13">
        <v>1942</v>
      </c>
      <c r="HJ13">
        <v>305</v>
      </c>
      <c r="HK13" t="s">
        <v>33</v>
      </c>
      <c r="HL13" s="34">
        <f>LN(HL10)</f>
        <v>7.6138367924202775E-3</v>
      </c>
      <c r="HM13">
        <v>1942</v>
      </c>
      <c r="HN13">
        <v>305</v>
      </c>
      <c r="HO13" t="s">
        <v>33</v>
      </c>
      <c r="HP13" s="34">
        <f>LN(HP10)</f>
        <v>7.4967870508100944E-3</v>
      </c>
      <c r="HQ13">
        <v>1942</v>
      </c>
      <c r="HR13">
        <v>305</v>
      </c>
      <c r="HS13" t="s">
        <v>33</v>
      </c>
      <c r="HT13" s="34">
        <f>LN(HT10)</f>
        <v>7.3732022286888774E-3</v>
      </c>
      <c r="HU13">
        <v>1942</v>
      </c>
      <c r="HV13">
        <v>305</v>
      </c>
      <c r="HW13" t="s">
        <v>33</v>
      </c>
      <c r="HX13" s="34">
        <f>LN(HX10)</f>
        <v>7.3504028822248633E-3</v>
      </c>
      <c r="HY13">
        <v>1942</v>
      </c>
      <c r="HZ13">
        <v>305</v>
      </c>
      <c r="IA13" t="s">
        <v>33</v>
      </c>
      <c r="IB13" s="34">
        <f>LN(IB10)</f>
        <v>7.3364410598108342E-3</v>
      </c>
      <c r="IC13">
        <v>1942</v>
      </c>
      <c r="ID13">
        <v>305</v>
      </c>
      <c r="IE13" t="s">
        <v>33</v>
      </c>
      <c r="IF13" s="34">
        <f>LN(IF10)</f>
        <v>7.290372048668543E-3</v>
      </c>
      <c r="IG13">
        <v>1942</v>
      </c>
      <c r="IH13">
        <v>305</v>
      </c>
      <c r="II13" t="s">
        <v>33</v>
      </c>
      <c r="IJ13" s="34">
        <f>LN(IJ10)</f>
        <v>7.2752791027550553E-3</v>
      </c>
      <c r="IK13">
        <v>1942</v>
      </c>
      <c r="IL13">
        <v>305</v>
      </c>
      <c r="IM13" t="s">
        <v>33</v>
      </c>
      <c r="IN13" s="34">
        <f>LN(IN10)</f>
        <v>7.2301241035708716E-3</v>
      </c>
      <c r="IO13">
        <v>1942</v>
      </c>
      <c r="IP13">
        <v>305</v>
      </c>
    </row>
    <row r="14" spans="2:252">
      <c r="B14">
        <v>1.048662224921873E-2</v>
      </c>
      <c r="C14" s="33">
        <v>0.46252294874491229</v>
      </c>
      <c r="D14">
        <v>49.911584065889876</v>
      </c>
      <c r="E14">
        <v>1946</v>
      </c>
      <c r="F14">
        <v>300</v>
      </c>
      <c r="G14" t="s">
        <v>34</v>
      </c>
      <c r="H14" s="34">
        <f>H12-H11</f>
        <v>2.95292507523961E-3</v>
      </c>
      <c r="I14">
        <v>1947</v>
      </c>
      <c r="J14">
        <v>298</v>
      </c>
      <c r="K14" t="s">
        <v>34</v>
      </c>
      <c r="L14" s="34">
        <f>L12-L11</f>
        <v>3.0365261320898784E-3</v>
      </c>
      <c r="M14">
        <v>1947</v>
      </c>
      <c r="N14">
        <v>298</v>
      </c>
      <c r="O14" t="s">
        <v>34</v>
      </c>
      <c r="P14" s="34">
        <f>P12-P11</f>
        <v>3.0346169878574143E-3</v>
      </c>
      <c r="Q14">
        <v>1947</v>
      </c>
      <c r="R14">
        <v>298</v>
      </c>
      <c r="S14" t="s">
        <v>34</v>
      </c>
      <c r="T14" s="34">
        <f>T12-T11</f>
        <v>3.0370210164899734E-3</v>
      </c>
      <c r="U14">
        <v>1947</v>
      </c>
      <c r="V14">
        <v>298</v>
      </c>
      <c r="W14" t="s">
        <v>34</v>
      </c>
      <c r="X14" s="34">
        <f>X12-X11</f>
        <v>3.034767431686583E-3</v>
      </c>
      <c r="Y14">
        <v>1947</v>
      </c>
      <c r="Z14">
        <v>298</v>
      </c>
      <c r="AA14" t="s">
        <v>34</v>
      </c>
      <c r="AB14" s="34">
        <f>AB12-AB11</f>
        <v>3.0319927735826292E-3</v>
      </c>
      <c r="AC14">
        <v>1947</v>
      </c>
      <c r="AD14">
        <v>298</v>
      </c>
      <c r="AE14" t="s">
        <v>34</v>
      </c>
      <c r="AF14" s="34">
        <f>AF12-AF11</f>
        <v>3.0293696944131854E-3</v>
      </c>
      <c r="AG14">
        <v>1947</v>
      </c>
      <c r="AH14">
        <v>298</v>
      </c>
      <c r="AI14" t="s">
        <v>34</v>
      </c>
      <c r="AJ14" s="34">
        <f>AJ12-AJ11</f>
        <v>3.0259747437087238E-3</v>
      </c>
      <c r="AK14">
        <v>1947</v>
      </c>
      <c r="AL14">
        <v>298</v>
      </c>
      <c r="AM14" t="s">
        <v>34</v>
      </c>
      <c r="AN14" s="34">
        <f>AN12-AN11</f>
        <v>3.0214921930999984E-3</v>
      </c>
      <c r="AO14">
        <v>1947</v>
      </c>
      <c r="AP14">
        <v>298</v>
      </c>
      <c r="AQ14" t="s">
        <v>34</v>
      </c>
      <c r="AR14" s="34">
        <f>AR12-AR11</f>
        <v>3.0180421289021583E-3</v>
      </c>
      <c r="AS14">
        <v>1947</v>
      </c>
      <c r="AT14">
        <v>298</v>
      </c>
      <c r="AU14" t="s">
        <v>34</v>
      </c>
      <c r="AV14" s="34">
        <f>AV12-AV11</f>
        <v>3.0158161665922549E-3</v>
      </c>
      <c r="AW14">
        <v>1947</v>
      </c>
      <c r="AX14">
        <v>298</v>
      </c>
      <c r="AY14" t="s">
        <v>34</v>
      </c>
      <c r="AZ14" s="34">
        <f>AZ12-AZ11</f>
        <v>3.0128172535874385E-3</v>
      </c>
      <c r="BA14">
        <v>1947</v>
      </c>
      <c r="BB14">
        <v>298</v>
      </c>
      <c r="BC14" t="s">
        <v>34</v>
      </c>
      <c r="BD14" s="34">
        <f>BD12-BD11</f>
        <v>3.0107652132271984E-3</v>
      </c>
      <c r="BE14">
        <v>1947</v>
      </c>
      <c r="BF14">
        <v>298</v>
      </c>
      <c r="BG14" t="s">
        <v>34</v>
      </c>
      <c r="BH14" s="34">
        <f>BH12-BH11</f>
        <v>2.99789925687329E-3</v>
      </c>
      <c r="BI14">
        <v>1946</v>
      </c>
      <c r="BJ14">
        <v>300</v>
      </c>
      <c r="BK14" t="s">
        <v>34</v>
      </c>
      <c r="BL14" s="34">
        <f>BL12-BL11</f>
        <v>2.9942558680337503E-3</v>
      </c>
      <c r="BM14">
        <v>1946</v>
      </c>
      <c r="BN14">
        <v>300</v>
      </c>
      <c r="BO14" t="s">
        <v>34</v>
      </c>
      <c r="BP14" s="34">
        <f>BP12-BP11</f>
        <v>2.9911504312990656E-3</v>
      </c>
      <c r="BQ14">
        <v>1946</v>
      </c>
      <c r="BR14">
        <v>300</v>
      </c>
      <c r="BS14" t="s">
        <v>34</v>
      </c>
      <c r="BT14" s="34">
        <f>BT12-BT11</f>
        <v>2.9914487606845213E-3</v>
      </c>
      <c r="BU14">
        <v>1946</v>
      </c>
      <c r="BV14">
        <v>300</v>
      </c>
      <c r="BW14" t="s">
        <v>34</v>
      </c>
      <c r="BX14" s="34">
        <f>BX12-BX11</f>
        <v>2.9892769732892937E-3</v>
      </c>
      <c r="BY14">
        <v>1946</v>
      </c>
      <c r="BZ14">
        <v>300</v>
      </c>
      <c r="CA14" t="s">
        <v>34</v>
      </c>
      <c r="CB14" s="34">
        <f>CB12-CB11</f>
        <v>2.9895438237186461E-3</v>
      </c>
      <c r="CC14">
        <v>1946</v>
      </c>
      <c r="CD14">
        <v>300</v>
      </c>
      <c r="CE14" t="s">
        <v>34</v>
      </c>
      <c r="CF14" s="34">
        <f>CF12-CF11</f>
        <v>2.9886676752144542E-3</v>
      </c>
      <c r="CG14">
        <v>1946</v>
      </c>
      <c r="CH14">
        <v>300</v>
      </c>
      <c r="CI14" t="s">
        <v>34</v>
      </c>
      <c r="CJ14" s="34">
        <f>CJ12-CJ11</f>
        <v>2.9877809373217799E-3</v>
      </c>
      <c r="CK14">
        <v>1946</v>
      </c>
      <c r="CL14">
        <v>300</v>
      </c>
      <c r="CM14" t="s">
        <v>34</v>
      </c>
      <c r="CN14" s="34">
        <f>CN12-CN11</f>
        <v>2.9830327267834356E-3</v>
      </c>
      <c r="CO14">
        <v>1946</v>
      </c>
      <c r="CP14">
        <v>300</v>
      </c>
      <c r="CQ14" t="s">
        <v>34</v>
      </c>
      <c r="CR14" s="34">
        <f>CR12-CR11</f>
        <v>2.9665472024728232E-3</v>
      </c>
      <c r="CS14">
        <v>1946</v>
      </c>
      <c r="CT14">
        <v>300</v>
      </c>
      <c r="CU14" t="s">
        <v>34</v>
      </c>
      <c r="CV14" s="34">
        <f>CV12-CV11</f>
        <v>2.9503009686217534E-3</v>
      </c>
      <c r="CW14">
        <v>1946</v>
      </c>
      <c r="CX14">
        <v>300</v>
      </c>
      <c r="CY14" t="s">
        <v>34</v>
      </c>
      <c r="CZ14" s="34">
        <f>CZ12-CZ11</f>
        <v>2.9225839461601046E-3</v>
      </c>
      <c r="DA14">
        <v>1946</v>
      </c>
      <c r="DB14">
        <v>300</v>
      </c>
      <c r="DC14" t="s">
        <v>34</v>
      </c>
      <c r="DD14" s="34">
        <f>DD12-DD11</f>
        <v>2.9108456699241444E-3</v>
      </c>
      <c r="DE14">
        <v>1946</v>
      </c>
      <c r="DF14">
        <v>300</v>
      </c>
      <c r="DG14" t="s">
        <v>34</v>
      </c>
      <c r="DH14" s="34">
        <f>DH12-DH11</f>
        <v>2.9358318376389025E-3</v>
      </c>
      <c r="DI14">
        <v>1946</v>
      </c>
      <c r="DJ14">
        <v>300</v>
      </c>
      <c r="DK14" t="s">
        <v>34</v>
      </c>
      <c r="DL14" s="34">
        <f>DL12-DL11</f>
        <v>2.9484241105479023E-3</v>
      </c>
      <c r="DM14">
        <v>1946</v>
      </c>
      <c r="DN14">
        <v>300</v>
      </c>
      <c r="DO14" t="s">
        <v>34</v>
      </c>
      <c r="DP14" s="34">
        <f>DP12-DP11</f>
        <v>2.9565318316800548E-3</v>
      </c>
      <c r="DQ14">
        <v>1946</v>
      </c>
      <c r="DR14">
        <v>300</v>
      </c>
      <c r="DS14" t="s">
        <v>34</v>
      </c>
      <c r="DT14" s="34">
        <f>DT12-DT11</f>
        <v>2.9612040476013832E-3</v>
      </c>
      <c r="DU14">
        <v>1946</v>
      </c>
      <c r="DV14">
        <v>300</v>
      </c>
      <c r="DW14" t="s">
        <v>34</v>
      </c>
      <c r="DX14" s="34">
        <f>DX12-DX11</f>
        <v>2.9620977683241737E-3</v>
      </c>
      <c r="DY14">
        <v>1946</v>
      </c>
      <c r="DZ14">
        <v>300</v>
      </c>
      <c r="EA14" t="s">
        <v>34</v>
      </c>
      <c r="EB14" s="34">
        <f>EB12-EB11</f>
        <v>2.956737783332981E-3</v>
      </c>
      <c r="EC14">
        <v>1946</v>
      </c>
      <c r="ED14">
        <v>300</v>
      </c>
      <c r="EE14" t="s">
        <v>34</v>
      </c>
      <c r="EF14" s="34">
        <f>EF12-EF11</f>
        <v>2.9497496213175718E-3</v>
      </c>
      <c r="EG14">
        <v>1946</v>
      </c>
      <c r="EH14">
        <v>300</v>
      </c>
      <c r="EI14" t="s">
        <v>34</v>
      </c>
      <c r="EJ14" s="34">
        <f>EJ12-EJ11</f>
        <v>2.952714237345477E-3</v>
      </c>
      <c r="EK14">
        <v>1946</v>
      </c>
      <c r="EL14">
        <v>300</v>
      </c>
      <c r="EM14" t="s">
        <v>34</v>
      </c>
      <c r="EN14" s="34">
        <f>EN12-EN11</f>
        <v>2.9539511551946295E-3</v>
      </c>
      <c r="EO14">
        <v>1946</v>
      </c>
      <c r="EP14">
        <v>300</v>
      </c>
      <c r="EQ14" t="s">
        <v>34</v>
      </c>
      <c r="ER14" s="34">
        <f>ER12-ER11</f>
        <v>2.9535979819266256E-3</v>
      </c>
      <c r="ES14">
        <v>1946</v>
      </c>
      <c r="ET14">
        <v>300</v>
      </c>
      <c r="EU14" t="s">
        <v>34</v>
      </c>
      <c r="EV14" s="34">
        <f>EV12-EV11</f>
        <v>2.9587204043728128E-3</v>
      </c>
      <c r="EW14">
        <v>1946</v>
      </c>
      <c r="EX14">
        <v>300</v>
      </c>
      <c r="EY14" t="s">
        <v>34</v>
      </c>
      <c r="EZ14" s="34">
        <f>EZ12-EZ11</f>
        <v>2.9598204808619633E-3</v>
      </c>
      <c r="FA14">
        <v>1946</v>
      </c>
      <c r="FB14">
        <v>300</v>
      </c>
      <c r="FC14" t="s">
        <v>34</v>
      </c>
      <c r="FD14" s="34">
        <f>FD12-FD11</f>
        <v>2.9490432081571601E-3</v>
      </c>
      <c r="FE14">
        <v>1946</v>
      </c>
      <c r="FF14">
        <v>300</v>
      </c>
      <c r="FG14" t="s">
        <v>34</v>
      </c>
      <c r="FH14" s="34">
        <f>FH12-FH11</f>
        <v>2.9752732389725315E-3</v>
      </c>
      <c r="FI14">
        <v>1946</v>
      </c>
      <c r="FJ14">
        <v>300</v>
      </c>
      <c r="FK14" t="s">
        <v>34</v>
      </c>
      <c r="FL14" s="34">
        <f>FL12-FL11</f>
        <v>2.9745465975042351E-3</v>
      </c>
      <c r="FM14">
        <v>1946</v>
      </c>
      <c r="FN14">
        <v>300</v>
      </c>
      <c r="FO14" t="s">
        <v>34</v>
      </c>
      <c r="FP14" s="34">
        <f>FP12-FP11</f>
        <v>2.9474345485920178E-3</v>
      </c>
      <c r="FQ14">
        <v>1946</v>
      </c>
      <c r="FR14">
        <v>300</v>
      </c>
      <c r="FS14" t="s">
        <v>34</v>
      </c>
      <c r="FT14" s="34">
        <f>FT12-FT11</f>
        <v>2.9306089400150791E-3</v>
      </c>
      <c r="FU14">
        <v>1946</v>
      </c>
      <c r="FV14">
        <v>300</v>
      </c>
      <c r="FW14" t="s">
        <v>34</v>
      </c>
      <c r="FX14" s="34">
        <f>FX12-FX11</f>
        <v>2.9394656419296488E-3</v>
      </c>
      <c r="FY14">
        <v>1946</v>
      </c>
      <c r="FZ14">
        <v>300</v>
      </c>
      <c r="GA14" t="s">
        <v>34</v>
      </c>
      <c r="GB14" s="34">
        <f>GB12-GB11</f>
        <v>2.8298394482981215E-3</v>
      </c>
      <c r="GC14">
        <v>1946</v>
      </c>
      <c r="GD14">
        <v>300</v>
      </c>
      <c r="GE14" t="s">
        <v>34</v>
      </c>
      <c r="GF14" s="34">
        <f>GF12-GF11</f>
        <v>2.7853783202872514E-3</v>
      </c>
      <c r="GG14">
        <v>1946</v>
      </c>
      <c r="GH14">
        <v>300</v>
      </c>
      <c r="GI14" t="s">
        <v>34</v>
      </c>
      <c r="GJ14" s="34">
        <f>GJ12-GJ11</f>
        <v>2.7824765805812869E-3</v>
      </c>
      <c r="GK14">
        <v>1946</v>
      </c>
      <c r="GL14">
        <v>300</v>
      </c>
      <c r="GM14" t="s">
        <v>34</v>
      </c>
      <c r="GN14" s="34">
        <f>GN12-GN11</f>
        <v>2.8707310455051253E-3</v>
      </c>
      <c r="GO14">
        <v>1946</v>
      </c>
      <c r="GP14">
        <v>300</v>
      </c>
      <c r="GQ14" t="s">
        <v>34</v>
      </c>
      <c r="GR14" s="34">
        <f>GR12-GR11</f>
        <v>2.9842295124657241E-3</v>
      </c>
      <c r="GS14">
        <v>1946</v>
      </c>
      <c r="GT14">
        <v>300</v>
      </c>
      <c r="GU14" t="s">
        <v>34</v>
      </c>
      <c r="GV14" s="34">
        <f>GV12-GV11</f>
        <v>2.9985009078227261E-3</v>
      </c>
      <c r="GW14">
        <v>1946</v>
      </c>
      <c r="GX14">
        <v>300</v>
      </c>
      <c r="GY14" t="s">
        <v>34</v>
      </c>
      <c r="GZ14" s="34">
        <f>GZ12-GZ11</f>
        <v>3.0062415074659961E-3</v>
      </c>
      <c r="HA14">
        <v>1946</v>
      </c>
      <c r="HB14">
        <v>300</v>
      </c>
      <c r="HC14" t="s">
        <v>34</v>
      </c>
      <c r="HD14" s="34">
        <f>HD12-HD11</f>
        <v>3.0160840851640204E-3</v>
      </c>
      <c r="HE14">
        <v>1946</v>
      </c>
      <c r="HF14">
        <v>300</v>
      </c>
      <c r="HG14" t="s">
        <v>34</v>
      </c>
      <c r="HH14" s="34">
        <f>HH12-HH11</f>
        <v>3.0187761581131501E-3</v>
      </c>
      <c r="HI14">
        <v>1946</v>
      </c>
      <c r="HJ14">
        <v>300</v>
      </c>
      <c r="HK14" t="s">
        <v>34</v>
      </c>
      <c r="HL14" s="34">
        <f>HL12-HL11</f>
        <v>3.0225252527319047E-3</v>
      </c>
      <c r="HM14">
        <v>1946</v>
      </c>
      <c r="HN14">
        <v>300</v>
      </c>
      <c r="HO14" t="s">
        <v>34</v>
      </c>
      <c r="HP14" s="34">
        <f>HP12-HP11</f>
        <v>3.0298946150153112E-3</v>
      </c>
      <c r="HQ14">
        <v>1946</v>
      </c>
      <c r="HR14">
        <v>300</v>
      </c>
      <c r="HS14" t="s">
        <v>34</v>
      </c>
      <c r="HT14" s="34">
        <f>HT12-HT11</f>
        <v>3.0277756843665946E-3</v>
      </c>
      <c r="HU14">
        <v>1946</v>
      </c>
      <c r="HV14">
        <v>300</v>
      </c>
      <c r="HW14" t="s">
        <v>34</v>
      </c>
      <c r="HX14" s="34">
        <f>HX12-HX11</f>
        <v>3.0301792429629371E-3</v>
      </c>
      <c r="HY14">
        <v>1946</v>
      </c>
      <c r="HZ14">
        <v>300</v>
      </c>
      <c r="IA14" t="s">
        <v>34</v>
      </c>
      <c r="IB14" s="34">
        <f>IB12-IB11</f>
        <v>3.0336327998988655E-3</v>
      </c>
      <c r="IC14">
        <v>1946</v>
      </c>
      <c r="ID14">
        <v>300</v>
      </c>
      <c r="IE14" t="s">
        <v>34</v>
      </c>
      <c r="IF14" s="34">
        <f>IF12-IF11</f>
        <v>3.0335687117717842E-3</v>
      </c>
      <c r="IG14">
        <v>1946</v>
      </c>
      <c r="IH14">
        <v>300</v>
      </c>
      <c r="II14" t="s">
        <v>34</v>
      </c>
      <c r="IJ14" s="34">
        <f>IJ12-IJ11</f>
        <v>3.0372770828178269E-3</v>
      </c>
      <c r="IK14">
        <v>1946</v>
      </c>
      <c r="IL14">
        <v>300</v>
      </c>
      <c r="IM14" t="s">
        <v>34</v>
      </c>
      <c r="IN14" s="34">
        <f>IN12-IN11</f>
        <v>3.0371202501318292E-3</v>
      </c>
      <c r="IO14">
        <v>1946</v>
      </c>
      <c r="IP14">
        <v>300</v>
      </c>
    </row>
    <row r="15" spans="2:252">
      <c r="B15">
        <v>1.0477518911376282E-2</v>
      </c>
      <c r="C15" s="33">
        <v>0.46270120216134997</v>
      </c>
      <c r="D15">
        <v>49.947384645772665</v>
      </c>
      <c r="E15">
        <v>1947</v>
      </c>
      <c r="F15">
        <v>298</v>
      </c>
      <c r="G15" t="s">
        <v>35</v>
      </c>
      <c r="H15" s="34">
        <f>H11-H13</f>
        <v>2.9616706732089118E-3</v>
      </c>
      <c r="I15">
        <v>1948</v>
      </c>
      <c r="J15">
        <v>298</v>
      </c>
      <c r="K15" t="s">
        <v>35</v>
      </c>
      <c r="L15" s="34">
        <f>L11-L13</f>
        <v>3.0457747137285851E-3</v>
      </c>
      <c r="M15">
        <v>1948</v>
      </c>
      <c r="N15">
        <v>298</v>
      </c>
      <c r="O15" t="s">
        <v>35</v>
      </c>
      <c r="P15" s="34">
        <f>P11-P13</f>
        <v>3.0438539257992775E-3</v>
      </c>
      <c r="Q15">
        <v>1948</v>
      </c>
      <c r="R15">
        <v>298</v>
      </c>
      <c r="S15" t="s">
        <v>35</v>
      </c>
      <c r="T15" s="34">
        <f>T11-T13</f>
        <v>3.0462726175842008E-3</v>
      </c>
      <c r="U15">
        <v>1948</v>
      </c>
      <c r="V15">
        <v>298</v>
      </c>
      <c r="W15" t="s">
        <v>35</v>
      </c>
      <c r="X15" s="34">
        <f>X11-X13</f>
        <v>3.0440052869046517E-3</v>
      </c>
      <c r="Y15">
        <v>1948</v>
      </c>
      <c r="Z15">
        <v>298</v>
      </c>
      <c r="AA15" t="s">
        <v>35</v>
      </c>
      <c r="AB15" s="34">
        <f>AB11-AB13</f>
        <v>3.0412137186860829E-3</v>
      </c>
      <c r="AC15">
        <v>1948</v>
      </c>
      <c r="AD15">
        <v>298</v>
      </c>
      <c r="AE15" t="s">
        <v>35</v>
      </c>
      <c r="AF15" s="34">
        <f>AF11-AF13</f>
        <v>3.0385746674860322E-3</v>
      </c>
      <c r="AG15">
        <v>1948</v>
      </c>
      <c r="AH15">
        <v>298</v>
      </c>
      <c r="AI15" t="s">
        <v>35</v>
      </c>
      <c r="AJ15" s="34">
        <f>AJ11-AJ13</f>
        <v>3.0351590654131063E-3</v>
      </c>
      <c r="AK15">
        <v>1948</v>
      </c>
      <c r="AL15">
        <v>298</v>
      </c>
      <c r="AM15" t="s">
        <v>35</v>
      </c>
      <c r="AN15" s="34">
        <f>AN11-AN13</f>
        <v>3.0306492832370075E-3</v>
      </c>
      <c r="AO15">
        <v>1948</v>
      </c>
      <c r="AP15">
        <v>298</v>
      </c>
      <c r="AQ15" t="s">
        <v>35</v>
      </c>
      <c r="AR15" s="34">
        <f>AR11-AR13</f>
        <v>3.0271782874611887E-3</v>
      </c>
      <c r="AS15">
        <v>1948</v>
      </c>
      <c r="AT15">
        <v>298</v>
      </c>
      <c r="AU15" t="s">
        <v>35</v>
      </c>
      <c r="AV15" s="34">
        <f>AV11-AV13</f>
        <v>3.024938832962904E-3</v>
      </c>
      <c r="AW15">
        <v>1948</v>
      </c>
      <c r="AX15">
        <v>298</v>
      </c>
      <c r="AY15" t="s">
        <v>35</v>
      </c>
      <c r="AZ15" s="34">
        <f>AZ11-AZ13</f>
        <v>3.021921758508123E-3</v>
      </c>
      <c r="BA15">
        <v>1948</v>
      </c>
      <c r="BB15">
        <v>298</v>
      </c>
      <c r="BC15" t="s">
        <v>35</v>
      </c>
      <c r="BD15" s="34">
        <f>BD11-BD13</f>
        <v>3.0198573014280803E-3</v>
      </c>
      <c r="BE15">
        <v>1948</v>
      </c>
      <c r="BF15">
        <v>298</v>
      </c>
      <c r="BG15" t="s">
        <v>35</v>
      </c>
      <c r="BH15" s="34">
        <f>BH11-BH13</f>
        <v>3.0069136879555484E-3</v>
      </c>
      <c r="BI15">
        <v>1948</v>
      </c>
      <c r="BJ15">
        <v>298</v>
      </c>
      <c r="BK15" t="s">
        <v>35</v>
      </c>
      <c r="BL15" s="34">
        <f>BL11-BL13</f>
        <v>3.0032483688240139E-3</v>
      </c>
      <c r="BM15">
        <v>1947</v>
      </c>
      <c r="BN15">
        <v>298</v>
      </c>
      <c r="BO15" t="s">
        <v>35</v>
      </c>
      <c r="BP15" s="34">
        <f>BP11-BP13</f>
        <v>3.0001242609870625E-3</v>
      </c>
      <c r="BQ15">
        <v>1947</v>
      </c>
      <c r="BR15">
        <v>298</v>
      </c>
      <c r="BS15" t="s">
        <v>35</v>
      </c>
      <c r="BT15" s="34">
        <f>BT11-BT13</f>
        <v>3.0004243832006498E-3</v>
      </c>
      <c r="BU15">
        <v>1947</v>
      </c>
      <c r="BV15">
        <v>298</v>
      </c>
      <c r="BW15" t="s">
        <v>35</v>
      </c>
      <c r="BX15" s="34">
        <f>BX11-BX13</f>
        <v>2.9982395484257785E-3</v>
      </c>
      <c r="BY15">
        <v>1947</v>
      </c>
      <c r="BZ15">
        <v>298</v>
      </c>
      <c r="CA15" t="s">
        <v>35</v>
      </c>
      <c r="CB15" s="34">
        <f>CB11-CB13</f>
        <v>2.9985080014912416E-3</v>
      </c>
      <c r="CC15">
        <v>1947</v>
      </c>
      <c r="CD15">
        <v>298</v>
      </c>
      <c r="CE15" t="s">
        <v>35</v>
      </c>
      <c r="CF15" s="34">
        <f>CF11-CF13</f>
        <v>2.9976265915996406E-3</v>
      </c>
      <c r="CG15">
        <v>1947</v>
      </c>
      <c r="CH15">
        <v>298</v>
      </c>
      <c r="CI15" t="s">
        <v>35</v>
      </c>
      <c r="CJ15" s="34">
        <f>CJ11-CJ13</f>
        <v>2.9967345303062035E-3</v>
      </c>
      <c r="CK15">
        <v>1947</v>
      </c>
      <c r="CL15">
        <v>298</v>
      </c>
      <c r="CM15" t="s">
        <v>35</v>
      </c>
      <c r="CN15" s="34">
        <f>CN11-CN13</f>
        <v>2.9919578415801579E-3</v>
      </c>
      <c r="CO15">
        <v>1947</v>
      </c>
      <c r="CP15">
        <v>298</v>
      </c>
      <c r="CQ15" t="s">
        <v>35</v>
      </c>
      <c r="CR15" s="34">
        <f>CR11-CR13</f>
        <v>2.9753737957753787E-3</v>
      </c>
      <c r="CS15">
        <v>1947</v>
      </c>
      <c r="CT15">
        <v>298</v>
      </c>
      <c r="CU15" t="s">
        <v>35</v>
      </c>
      <c r="CV15" s="34">
        <f>CV11-CV13</f>
        <v>2.959031007019065E-3</v>
      </c>
      <c r="CW15">
        <v>1947</v>
      </c>
      <c r="CX15">
        <v>298</v>
      </c>
      <c r="CY15" t="s">
        <v>35</v>
      </c>
      <c r="CZ15" s="34">
        <f>CZ11-CZ13</f>
        <v>2.9311504856286393E-3</v>
      </c>
      <c r="DA15">
        <v>1947</v>
      </c>
      <c r="DB15">
        <v>298</v>
      </c>
      <c r="DC15" t="s">
        <v>35</v>
      </c>
      <c r="DD15" s="34">
        <f>DD11-DD13</f>
        <v>2.9193434341360808E-3</v>
      </c>
      <c r="DE15">
        <v>1947</v>
      </c>
      <c r="DF15">
        <v>298</v>
      </c>
      <c r="DG15" t="s">
        <v>35</v>
      </c>
      <c r="DH15" s="34">
        <f>DH11-DH13</f>
        <v>2.9444763312245518E-3</v>
      </c>
      <c r="DI15">
        <v>1947</v>
      </c>
      <c r="DJ15">
        <v>298</v>
      </c>
      <c r="DK15" t="s">
        <v>35</v>
      </c>
      <c r="DL15" s="34">
        <f>DL11-DL13</f>
        <v>2.9571430286869779E-3</v>
      </c>
      <c r="DM15">
        <v>1947</v>
      </c>
      <c r="DN15">
        <v>298</v>
      </c>
      <c r="DO15" t="s">
        <v>35</v>
      </c>
      <c r="DP15" s="34">
        <f>DP11-DP13</f>
        <v>2.9652988384915252E-3</v>
      </c>
      <c r="DQ15">
        <v>1947</v>
      </c>
      <c r="DR15">
        <v>298</v>
      </c>
      <c r="DS15" t="s">
        <v>35</v>
      </c>
      <c r="DT15" s="34">
        <f>DT11-DT13</f>
        <v>2.9699988265937342E-3</v>
      </c>
      <c r="DU15">
        <v>1947</v>
      </c>
      <c r="DV15">
        <v>298</v>
      </c>
      <c r="DW15" t="s">
        <v>35</v>
      </c>
      <c r="DX15" s="34">
        <f>DX11-DX13</f>
        <v>2.9708978647126245E-3</v>
      </c>
      <c r="DY15">
        <v>1947</v>
      </c>
      <c r="DZ15">
        <v>298</v>
      </c>
      <c r="EA15" t="s">
        <v>35</v>
      </c>
      <c r="EB15" s="34">
        <f>EB11-EB13</f>
        <v>2.9655060134163658E-3</v>
      </c>
      <c r="EC15">
        <v>1947</v>
      </c>
      <c r="ED15">
        <v>298</v>
      </c>
      <c r="EE15" t="s">
        <v>35</v>
      </c>
      <c r="EF15" s="34">
        <f>EF11-EF13</f>
        <v>2.9584763922817529E-3</v>
      </c>
      <c r="EG15">
        <v>1947</v>
      </c>
      <c r="EH15">
        <v>298</v>
      </c>
      <c r="EI15" t="s">
        <v>35</v>
      </c>
      <c r="EJ15" s="34">
        <f>EJ11-EJ13</f>
        <v>2.9614585846436227E-3</v>
      </c>
      <c r="EK15">
        <v>1947</v>
      </c>
      <c r="EL15">
        <v>298</v>
      </c>
      <c r="EM15" t="s">
        <v>35</v>
      </c>
      <c r="EN15" s="34">
        <f>EN11-EN13</f>
        <v>2.9627028410571295E-3</v>
      </c>
      <c r="EO15">
        <v>1947</v>
      </c>
      <c r="EP15">
        <v>298</v>
      </c>
      <c r="EQ15" t="s">
        <v>35</v>
      </c>
      <c r="ER15" s="34">
        <f>ER11-ER13</f>
        <v>2.9623475721169985E-3</v>
      </c>
      <c r="ES15">
        <v>1947</v>
      </c>
      <c r="ET15">
        <v>298</v>
      </c>
      <c r="EU15" t="s">
        <v>35</v>
      </c>
      <c r="EV15" s="34">
        <f>EV11-EV13</f>
        <v>2.9675004148241799E-3</v>
      </c>
      <c r="EW15">
        <v>1947</v>
      </c>
      <c r="EX15">
        <v>298</v>
      </c>
      <c r="EY15" t="s">
        <v>35</v>
      </c>
      <c r="EZ15" s="34">
        <f>EZ11-EZ13</f>
        <v>2.9686070311861117E-3</v>
      </c>
      <c r="FA15">
        <v>1947</v>
      </c>
      <c r="FB15">
        <v>298</v>
      </c>
      <c r="FC15" t="s">
        <v>35</v>
      </c>
      <c r="FD15" s="34">
        <f>FD11-FD13</f>
        <v>2.9577657936224449E-3</v>
      </c>
      <c r="FE15">
        <v>1947</v>
      </c>
      <c r="FF15">
        <v>298</v>
      </c>
      <c r="FG15" t="s">
        <v>35</v>
      </c>
      <c r="FH15" s="34">
        <f>FH11-FH13</f>
        <v>2.9841519128691475E-3</v>
      </c>
      <c r="FI15">
        <v>1947</v>
      </c>
      <c r="FJ15">
        <v>298</v>
      </c>
      <c r="FK15" t="s">
        <v>35</v>
      </c>
      <c r="FL15" s="34">
        <f>FL11-FL13</f>
        <v>2.983420928639245E-3</v>
      </c>
      <c r="FM15">
        <v>1947</v>
      </c>
      <c r="FN15">
        <v>298</v>
      </c>
      <c r="FO15" t="s">
        <v>35</v>
      </c>
      <c r="FP15" s="34">
        <f>FP11-FP13</f>
        <v>2.9561476065046071E-3</v>
      </c>
      <c r="FQ15">
        <v>1947</v>
      </c>
      <c r="FR15">
        <v>298</v>
      </c>
      <c r="FS15" t="s">
        <v>35</v>
      </c>
      <c r="FT15" s="34">
        <f>FT11-FT13</f>
        <v>2.939222658397478E-3</v>
      </c>
      <c r="FU15">
        <v>1947</v>
      </c>
      <c r="FV15">
        <v>298</v>
      </c>
      <c r="FW15" t="s">
        <v>35</v>
      </c>
      <c r="FX15" s="34">
        <f>FX11-FX13</f>
        <v>2.9481315796741868E-3</v>
      </c>
      <c r="FY15">
        <v>1947</v>
      </c>
      <c r="FZ15">
        <v>298</v>
      </c>
      <c r="GA15" t="s">
        <v>35</v>
      </c>
      <c r="GB15" s="34">
        <f>GB11-GB13</f>
        <v>2.8378701706304899E-3</v>
      </c>
      <c r="GC15">
        <v>1947</v>
      </c>
      <c r="GD15">
        <v>298</v>
      </c>
      <c r="GE15" t="s">
        <v>35</v>
      </c>
      <c r="GF15" s="34">
        <f>GF11-GF13</f>
        <v>2.7931583279831845E-3</v>
      </c>
      <c r="GG15">
        <v>1947</v>
      </c>
      <c r="GH15">
        <v>298</v>
      </c>
      <c r="GI15" t="s">
        <v>35</v>
      </c>
      <c r="GJ15" s="34">
        <f>GJ11-GJ13</f>
        <v>2.790240364071531E-3</v>
      </c>
      <c r="GK15">
        <v>1947</v>
      </c>
      <c r="GL15">
        <v>298</v>
      </c>
      <c r="GM15" t="s">
        <v>35</v>
      </c>
      <c r="GN15" s="34">
        <f>GN11-GN13</f>
        <v>2.8789958740328692E-3</v>
      </c>
      <c r="GO15">
        <v>1947</v>
      </c>
      <c r="GP15">
        <v>298</v>
      </c>
      <c r="GQ15" t="s">
        <v>35</v>
      </c>
      <c r="GR15" s="34">
        <f>GR11-GR13</f>
        <v>2.9931618008963504E-3</v>
      </c>
      <c r="GS15">
        <v>1947</v>
      </c>
      <c r="GT15">
        <v>298</v>
      </c>
      <c r="GU15" t="s">
        <v>35</v>
      </c>
      <c r="GV15" s="34">
        <f>GV11-GV13</f>
        <v>3.0075189629404989E-3</v>
      </c>
      <c r="GW15">
        <v>1947</v>
      </c>
      <c r="GX15">
        <v>298</v>
      </c>
      <c r="GY15" t="s">
        <v>35</v>
      </c>
      <c r="GZ15" s="34">
        <f>GZ11-GZ13</f>
        <v>3.015306253129334E-3</v>
      </c>
      <c r="HA15">
        <v>1947</v>
      </c>
      <c r="HB15">
        <v>298</v>
      </c>
      <c r="HC15" t="s">
        <v>35</v>
      </c>
      <c r="HD15" s="34">
        <f>HD11-HD13</f>
        <v>3.025208374935682E-3</v>
      </c>
      <c r="HE15">
        <v>1947</v>
      </c>
      <c r="HF15">
        <v>298</v>
      </c>
      <c r="HG15" t="s">
        <v>35</v>
      </c>
      <c r="HH15" s="34">
        <f>HH11-HH13</f>
        <v>3.0279167680237638E-3</v>
      </c>
      <c r="HI15">
        <v>1947</v>
      </c>
      <c r="HJ15">
        <v>298</v>
      </c>
      <c r="HK15" t="s">
        <v>35</v>
      </c>
      <c r="HL15" s="34">
        <f>HL11-HL13</f>
        <v>3.0316886151268048E-3</v>
      </c>
      <c r="HM15">
        <v>1947</v>
      </c>
      <c r="HN15">
        <v>298</v>
      </c>
      <c r="HO15" t="s">
        <v>35</v>
      </c>
      <c r="HP15" s="34">
        <f>HP11-HP13</f>
        <v>3.0391027832385774E-3</v>
      </c>
      <c r="HQ15">
        <v>1947</v>
      </c>
      <c r="HR15">
        <v>298</v>
      </c>
      <c r="HS15" t="s">
        <v>35</v>
      </c>
      <c r="HT15" s="34">
        <f>HT11-HT13</f>
        <v>3.036970958234143E-3</v>
      </c>
      <c r="HU15">
        <v>1947</v>
      </c>
      <c r="HV15">
        <v>298</v>
      </c>
      <c r="HW15" t="s">
        <v>35</v>
      </c>
      <c r="HX15" s="34">
        <f>HX11-HX13</f>
        <v>3.0393891439266657E-3</v>
      </c>
      <c r="HY15">
        <v>1947</v>
      </c>
      <c r="HZ15">
        <v>298</v>
      </c>
      <c r="IA15" t="s">
        <v>35</v>
      </c>
      <c r="IB15" s="34">
        <f>IB11-IB13</f>
        <v>3.0428637382416621E-3</v>
      </c>
      <c r="IC15">
        <v>1947</v>
      </c>
      <c r="ID15">
        <v>298</v>
      </c>
      <c r="IE15" t="s">
        <v>35</v>
      </c>
      <c r="IF15" s="34">
        <f>IF11-IF13</f>
        <v>3.0427992595018546E-3</v>
      </c>
      <c r="IG15">
        <v>1947</v>
      </c>
      <c r="IH15">
        <v>298</v>
      </c>
      <c r="II15" t="s">
        <v>35</v>
      </c>
      <c r="IJ15" s="34">
        <f>IJ11-IJ13</f>
        <v>3.0465302464525671E-3</v>
      </c>
      <c r="IK15">
        <v>1947</v>
      </c>
      <c r="IL15">
        <v>298</v>
      </c>
      <c r="IM15" t="s">
        <v>35</v>
      </c>
      <c r="IN15" s="34">
        <f>IN11-IN13</f>
        <v>3.0463724567432512E-3</v>
      </c>
      <c r="IO15">
        <v>1947</v>
      </c>
      <c r="IP15">
        <v>298</v>
      </c>
    </row>
    <row r="16" spans="2:252">
      <c r="B16">
        <v>1.0474355429574084E-2</v>
      </c>
      <c r="C16" s="33">
        <v>0.46306936757564893</v>
      </c>
      <c r="D16">
        <v>50.02140257507417</v>
      </c>
      <c r="E16">
        <v>1948</v>
      </c>
      <c r="F16">
        <v>298</v>
      </c>
      <c r="G16" t="s">
        <v>36</v>
      </c>
      <c r="H16" s="35">
        <f>AVERAGE(H14:H15)</f>
        <v>2.9572978742242609E-3</v>
      </c>
      <c r="I16">
        <v>1949</v>
      </c>
      <c r="J16">
        <v>309</v>
      </c>
      <c r="K16" t="s">
        <v>36</v>
      </c>
      <c r="L16" s="35">
        <f>AVERAGE(L14:L15)</f>
        <v>3.0411504229092318E-3</v>
      </c>
      <c r="M16">
        <v>1949</v>
      </c>
      <c r="N16">
        <v>309</v>
      </c>
      <c r="O16" t="s">
        <v>36</v>
      </c>
      <c r="P16" s="35">
        <f>AVERAGE(P14:P15)</f>
        <v>3.0392354568283459E-3</v>
      </c>
      <c r="Q16">
        <v>1949</v>
      </c>
      <c r="R16">
        <v>309</v>
      </c>
      <c r="S16" t="s">
        <v>36</v>
      </c>
      <c r="T16" s="35">
        <f>AVERAGE(T14:T15)</f>
        <v>3.0416468170370871E-3</v>
      </c>
      <c r="U16">
        <v>1949</v>
      </c>
      <c r="V16">
        <v>309</v>
      </c>
      <c r="W16" t="s">
        <v>36</v>
      </c>
      <c r="X16" s="35">
        <f>AVERAGE(X14:X15)</f>
        <v>3.0393863592956174E-3</v>
      </c>
      <c r="Y16">
        <v>1949</v>
      </c>
      <c r="Z16">
        <v>309</v>
      </c>
      <c r="AA16" t="s">
        <v>36</v>
      </c>
      <c r="AB16" s="35">
        <f>AVERAGE(AB14:AB15)</f>
        <v>3.0366032461343561E-3</v>
      </c>
      <c r="AC16">
        <v>1949</v>
      </c>
      <c r="AD16">
        <v>309</v>
      </c>
      <c r="AE16" t="s">
        <v>36</v>
      </c>
      <c r="AF16" s="35">
        <f>AVERAGE(AF14:AF15)</f>
        <v>3.0339721809496088E-3</v>
      </c>
      <c r="AG16">
        <v>1949</v>
      </c>
      <c r="AH16">
        <v>309</v>
      </c>
      <c r="AI16" t="s">
        <v>36</v>
      </c>
      <c r="AJ16" s="35">
        <f>AVERAGE(AJ14:AJ15)</f>
        <v>3.030566904560915E-3</v>
      </c>
      <c r="AK16">
        <v>1949</v>
      </c>
      <c r="AL16">
        <v>309</v>
      </c>
      <c r="AM16" t="s">
        <v>36</v>
      </c>
      <c r="AN16" s="35">
        <f>AVERAGE(AN14:AN15)</f>
        <v>3.0260707381685029E-3</v>
      </c>
      <c r="AO16">
        <v>1949</v>
      </c>
      <c r="AP16">
        <v>309</v>
      </c>
      <c r="AQ16" t="s">
        <v>36</v>
      </c>
      <c r="AR16" s="35">
        <f>AVERAGE(AR14:AR15)</f>
        <v>3.0226102081816735E-3</v>
      </c>
      <c r="AS16">
        <v>1949</v>
      </c>
      <c r="AT16">
        <v>309</v>
      </c>
      <c r="AU16" t="s">
        <v>36</v>
      </c>
      <c r="AV16" s="35">
        <f>AVERAGE(AV14:AV15)</f>
        <v>3.0203774997775794E-3</v>
      </c>
      <c r="AW16">
        <v>1949</v>
      </c>
      <c r="AX16">
        <v>309</v>
      </c>
      <c r="AY16" t="s">
        <v>36</v>
      </c>
      <c r="AZ16" s="35">
        <f>AVERAGE(AZ14:AZ15)</f>
        <v>3.0173695060477807E-3</v>
      </c>
      <c r="BA16">
        <v>1949</v>
      </c>
      <c r="BB16">
        <v>309</v>
      </c>
      <c r="BC16" t="s">
        <v>36</v>
      </c>
      <c r="BD16" s="35">
        <f>AVERAGE(BD14:BD15)</f>
        <v>3.0153112573276394E-3</v>
      </c>
      <c r="BE16">
        <v>1949</v>
      </c>
      <c r="BF16">
        <v>309</v>
      </c>
      <c r="BG16" t="s">
        <v>36</v>
      </c>
      <c r="BH16" s="35">
        <f>AVERAGE(BH14:BH15)</f>
        <v>3.0024064724144192E-3</v>
      </c>
      <c r="BI16">
        <v>1949</v>
      </c>
      <c r="BJ16">
        <v>309</v>
      </c>
      <c r="BK16" t="s">
        <v>36</v>
      </c>
      <c r="BL16" s="35">
        <f>AVERAGE(BL14:BL15)</f>
        <v>2.9987521184288821E-3</v>
      </c>
      <c r="BM16">
        <v>1949</v>
      </c>
      <c r="BN16">
        <v>309</v>
      </c>
      <c r="BO16" t="s">
        <v>36</v>
      </c>
      <c r="BP16" s="35">
        <f>AVERAGE(BP14:BP15)</f>
        <v>2.9956373461430641E-3</v>
      </c>
      <c r="BQ16">
        <v>1948</v>
      </c>
      <c r="BR16">
        <v>298</v>
      </c>
      <c r="BS16" t="s">
        <v>36</v>
      </c>
      <c r="BT16" s="35">
        <f>AVERAGE(BT14:BT15)</f>
        <v>2.9959365719425856E-3</v>
      </c>
      <c r="BU16">
        <v>1948</v>
      </c>
      <c r="BV16">
        <v>298</v>
      </c>
      <c r="BW16" t="s">
        <v>36</v>
      </c>
      <c r="BX16" s="35">
        <f>AVERAGE(BX14:BX15)</f>
        <v>2.9937582608575361E-3</v>
      </c>
      <c r="BY16">
        <v>1948</v>
      </c>
      <c r="BZ16">
        <v>298</v>
      </c>
      <c r="CA16" t="s">
        <v>36</v>
      </c>
      <c r="CB16" s="35">
        <f>AVERAGE(CB14:CB15)</f>
        <v>2.9940259126049439E-3</v>
      </c>
      <c r="CC16">
        <v>1948</v>
      </c>
      <c r="CD16">
        <v>298</v>
      </c>
      <c r="CE16" t="s">
        <v>36</v>
      </c>
      <c r="CF16" s="35">
        <f>AVERAGE(CF14:CF15)</f>
        <v>2.9931471334070474E-3</v>
      </c>
      <c r="CG16">
        <v>1948</v>
      </c>
      <c r="CH16">
        <v>298</v>
      </c>
      <c r="CI16" t="s">
        <v>36</v>
      </c>
      <c r="CJ16" s="35">
        <f>AVERAGE(CJ14:CJ15)</f>
        <v>2.9922577338139917E-3</v>
      </c>
      <c r="CK16">
        <v>1948</v>
      </c>
      <c r="CL16">
        <v>298</v>
      </c>
      <c r="CM16" t="s">
        <v>36</v>
      </c>
      <c r="CN16" s="35">
        <f>AVERAGE(CN14:CN15)</f>
        <v>2.9874952841817968E-3</v>
      </c>
      <c r="CO16">
        <v>1948</v>
      </c>
      <c r="CP16">
        <v>298</v>
      </c>
      <c r="CQ16" t="s">
        <v>36</v>
      </c>
      <c r="CR16" s="35">
        <f>AVERAGE(CR14:CR15)</f>
        <v>2.9709604991241009E-3</v>
      </c>
      <c r="CS16">
        <v>1948</v>
      </c>
      <c r="CT16">
        <v>298</v>
      </c>
      <c r="CU16" t="s">
        <v>36</v>
      </c>
      <c r="CV16" s="35">
        <f>AVERAGE(CV14:CV15)</f>
        <v>2.9546659878204092E-3</v>
      </c>
      <c r="CW16">
        <v>1948</v>
      </c>
      <c r="CX16">
        <v>298</v>
      </c>
      <c r="CY16" t="s">
        <v>36</v>
      </c>
      <c r="CZ16" s="35">
        <f>AVERAGE(CZ14:CZ15)</f>
        <v>2.9268672158943719E-3</v>
      </c>
      <c r="DA16">
        <v>1948</v>
      </c>
      <c r="DB16">
        <v>298</v>
      </c>
      <c r="DC16" t="s">
        <v>36</v>
      </c>
      <c r="DD16" s="35">
        <f>AVERAGE(DD14:DD15)</f>
        <v>2.9150945520301126E-3</v>
      </c>
      <c r="DE16">
        <v>1948</v>
      </c>
      <c r="DF16">
        <v>298</v>
      </c>
      <c r="DG16" t="s">
        <v>36</v>
      </c>
      <c r="DH16" s="35">
        <f>AVERAGE(DH14:DH15)</f>
        <v>2.9401540844317272E-3</v>
      </c>
      <c r="DI16">
        <v>1948</v>
      </c>
      <c r="DJ16">
        <v>298</v>
      </c>
      <c r="DK16" t="s">
        <v>36</v>
      </c>
      <c r="DL16" s="35">
        <f>AVERAGE(DL14:DL15)</f>
        <v>2.9527835696174401E-3</v>
      </c>
      <c r="DM16">
        <v>1948</v>
      </c>
      <c r="DN16">
        <v>298</v>
      </c>
      <c r="DO16" t="s">
        <v>36</v>
      </c>
      <c r="DP16" s="35">
        <f>AVERAGE(DP14:DP15)</f>
        <v>2.96091533508579E-3</v>
      </c>
      <c r="DQ16">
        <v>1948</v>
      </c>
      <c r="DR16">
        <v>298</v>
      </c>
      <c r="DS16" t="s">
        <v>36</v>
      </c>
      <c r="DT16" s="35">
        <f>AVERAGE(DT14:DT15)</f>
        <v>2.9656014370975587E-3</v>
      </c>
      <c r="DU16">
        <v>1948</v>
      </c>
      <c r="DV16">
        <v>298</v>
      </c>
      <c r="DW16" t="s">
        <v>36</v>
      </c>
      <c r="DX16" s="35">
        <f>AVERAGE(DX14:DX15)</f>
        <v>2.9664978165183991E-3</v>
      </c>
      <c r="DY16">
        <v>1948</v>
      </c>
      <c r="DZ16">
        <v>298</v>
      </c>
      <c r="EA16" t="s">
        <v>36</v>
      </c>
      <c r="EB16" s="35">
        <f>AVERAGE(EB14:EB15)</f>
        <v>2.9611218983746734E-3</v>
      </c>
      <c r="EC16">
        <v>1948</v>
      </c>
      <c r="ED16">
        <v>298</v>
      </c>
      <c r="EE16" t="s">
        <v>36</v>
      </c>
      <c r="EF16" s="35">
        <f>AVERAGE(EF14:EF15)</f>
        <v>2.9541130067996624E-3</v>
      </c>
      <c r="EG16">
        <v>1948</v>
      </c>
      <c r="EH16">
        <v>298</v>
      </c>
      <c r="EI16" t="s">
        <v>36</v>
      </c>
      <c r="EJ16" s="35">
        <f>AVERAGE(EJ14:EJ15)</f>
        <v>2.9570864109945499E-3</v>
      </c>
      <c r="EK16">
        <v>1948</v>
      </c>
      <c r="EL16">
        <v>298</v>
      </c>
      <c r="EM16" t="s">
        <v>36</v>
      </c>
      <c r="EN16" s="35">
        <f>AVERAGE(EN14:EN15)</f>
        <v>2.9583269981258795E-3</v>
      </c>
      <c r="EO16">
        <v>1948</v>
      </c>
      <c r="EP16">
        <v>298</v>
      </c>
      <c r="EQ16" t="s">
        <v>36</v>
      </c>
      <c r="ER16" s="35">
        <f>AVERAGE(ER14:ER15)</f>
        <v>2.957972777021812E-3</v>
      </c>
      <c r="ES16">
        <v>1948</v>
      </c>
      <c r="ET16">
        <v>298</v>
      </c>
      <c r="EU16" t="s">
        <v>36</v>
      </c>
      <c r="EV16" s="35">
        <f>AVERAGE(EV14:EV15)</f>
        <v>2.9631104095984963E-3</v>
      </c>
      <c r="EW16">
        <v>1948</v>
      </c>
      <c r="EX16">
        <v>298</v>
      </c>
      <c r="EY16" t="s">
        <v>36</v>
      </c>
      <c r="EZ16" s="35">
        <f>AVERAGE(EZ14:EZ15)</f>
        <v>2.9642137560240375E-3</v>
      </c>
      <c r="FA16">
        <v>1948</v>
      </c>
      <c r="FB16">
        <v>298</v>
      </c>
      <c r="FC16" t="s">
        <v>36</v>
      </c>
      <c r="FD16" s="35">
        <f>AVERAGE(FD14:FD15)</f>
        <v>2.9534045008898025E-3</v>
      </c>
      <c r="FE16">
        <v>1948</v>
      </c>
      <c r="FF16">
        <v>298</v>
      </c>
      <c r="FG16" t="s">
        <v>36</v>
      </c>
      <c r="FH16" s="35">
        <f>AVERAGE(FH14:FH15)</f>
        <v>2.9797125759208395E-3</v>
      </c>
      <c r="FI16">
        <v>1948</v>
      </c>
      <c r="FJ16">
        <v>298</v>
      </c>
      <c r="FK16" t="s">
        <v>36</v>
      </c>
      <c r="FL16" s="35">
        <f>AVERAGE(FL14:FL15)</f>
        <v>2.9789837630717401E-3</v>
      </c>
      <c r="FM16">
        <v>1948</v>
      </c>
      <c r="FN16">
        <v>298</v>
      </c>
      <c r="FO16" t="s">
        <v>36</v>
      </c>
      <c r="FP16" s="35">
        <f>AVERAGE(FP14:FP15)</f>
        <v>2.9517910775483124E-3</v>
      </c>
      <c r="FQ16">
        <v>1948</v>
      </c>
      <c r="FR16">
        <v>298</v>
      </c>
      <c r="FS16" t="s">
        <v>36</v>
      </c>
      <c r="FT16" s="35">
        <f>AVERAGE(FT14:FT15)</f>
        <v>2.9349157992062786E-3</v>
      </c>
      <c r="FU16">
        <v>1948</v>
      </c>
      <c r="FV16">
        <v>298</v>
      </c>
      <c r="FW16" t="s">
        <v>36</v>
      </c>
      <c r="FX16" s="35">
        <f>AVERAGE(FX14:FX15)</f>
        <v>2.9437986108019178E-3</v>
      </c>
      <c r="FY16">
        <v>1948</v>
      </c>
      <c r="FZ16">
        <v>298</v>
      </c>
      <c r="GA16" t="s">
        <v>36</v>
      </c>
      <c r="GB16" s="35">
        <f>AVERAGE(GB14:GB15)</f>
        <v>2.8338548094643057E-3</v>
      </c>
      <c r="GC16">
        <v>1948</v>
      </c>
      <c r="GD16">
        <v>298</v>
      </c>
      <c r="GE16" t="s">
        <v>36</v>
      </c>
      <c r="GF16" s="35">
        <f>AVERAGE(GF14:GF15)</f>
        <v>2.7892683241352179E-3</v>
      </c>
      <c r="GG16">
        <v>1948</v>
      </c>
      <c r="GH16">
        <v>298</v>
      </c>
      <c r="GI16" t="s">
        <v>36</v>
      </c>
      <c r="GJ16" s="35">
        <f>AVERAGE(GJ14:GJ15)</f>
        <v>2.786358472326409E-3</v>
      </c>
      <c r="GK16">
        <v>1948</v>
      </c>
      <c r="GL16">
        <v>298</v>
      </c>
      <c r="GM16" t="s">
        <v>36</v>
      </c>
      <c r="GN16" s="35">
        <f>AVERAGE(GN14:GN15)</f>
        <v>2.8748634597689973E-3</v>
      </c>
      <c r="GO16">
        <v>1948</v>
      </c>
      <c r="GP16">
        <v>298</v>
      </c>
      <c r="GQ16" t="s">
        <v>36</v>
      </c>
      <c r="GR16" s="35">
        <f>AVERAGE(GR14:GR15)</f>
        <v>2.9886956566810372E-3</v>
      </c>
      <c r="GS16">
        <v>1948</v>
      </c>
      <c r="GT16">
        <v>298</v>
      </c>
      <c r="GU16" t="s">
        <v>36</v>
      </c>
      <c r="GV16" s="35">
        <f>AVERAGE(GV14:GV15)</f>
        <v>3.0030099353816125E-3</v>
      </c>
      <c r="GW16">
        <v>1948</v>
      </c>
      <c r="GX16">
        <v>298</v>
      </c>
      <c r="GY16" t="s">
        <v>36</v>
      </c>
      <c r="GZ16" s="35">
        <f>AVERAGE(GZ14:GZ15)</f>
        <v>3.0107738802976651E-3</v>
      </c>
      <c r="HA16">
        <v>1948</v>
      </c>
      <c r="HB16">
        <v>298</v>
      </c>
      <c r="HC16" t="s">
        <v>36</v>
      </c>
      <c r="HD16" s="35">
        <f>AVERAGE(HD14:HD15)</f>
        <v>3.0206462300498512E-3</v>
      </c>
      <c r="HE16">
        <v>1948</v>
      </c>
      <c r="HF16">
        <v>298</v>
      </c>
      <c r="HG16" t="s">
        <v>36</v>
      </c>
      <c r="HH16" s="35">
        <f>AVERAGE(HH14:HH15)</f>
        <v>3.0233464630684569E-3</v>
      </c>
      <c r="HI16">
        <v>1948</v>
      </c>
      <c r="HJ16">
        <v>298</v>
      </c>
      <c r="HK16" t="s">
        <v>36</v>
      </c>
      <c r="HL16" s="35">
        <f>AVERAGE(HL14:HL15)</f>
        <v>3.0271069339293548E-3</v>
      </c>
      <c r="HM16">
        <v>1948</v>
      </c>
      <c r="HN16">
        <v>298</v>
      </c>
      <c r="HO16" t="s">
        <v>36</v>
      </c>
      <c r="HP16" s="35">
        <f>AVERAGE(HP14:HP15)</f>
        <v>3.0344986991269443E-3</v>
      </c>
      <c r="HQ16">
        <v>1948</v>
      </c>
      <c r="HR16">
        <v>298</v>
      </c>
      <c r="HS16" t="s">
        <v>36</v>
      </c>
      <c r="HT16" s="35">
        <f>AVERAGE(HT14:HT15)</f>
        <v>3.0323733213003688E-3</v>
      </c>
      <c r="HU16">
        <v>1948</v>
      </c>
      <c r="HV16">
        <v>298</v>
      </c>
      <c r="HW16" t="s">
        <v>36</v>
      </c>
      <c r="HX16" s="35">
        <f>AVERAGE(HX14:HX15)</f>
        <v>3.0347841934448014E-3</v>
      </c>
      <c r="HY16">
        <v>1948</v>
      </c>
      <c r="HZ16">
        <v>298</v>
      </c>
      <c r="IA16" t="s">
        <v>36</v>
      </c>
      <c r="IB16" s="35">
        <f>AVERAGE(IB14:IB15)</f>
        <v>3.0382482690702638E-3</v>
      </c>
      <c r="IC16">
        <v>1948</v>
      </c>
      <c r="ID16">
        <v>298</v>
      </c>
      <c r="IE16" t="s">
        <v>36</v>
      </c>
      <c r="IF16" s="35">
        <f>AVERAGE(IF14:IF15)</f>
        <v>3.0381839856368194E-3</v>
      </c>
      <c r="IG16">
        <v>1948</v>
      </c>
      <c r="IH16">
        <v>298</v>
      </c>
      <c r="II16" t="s">
        <v>36</v>
      </c>
      <c r="IJ16" s="35">
        <f>AVERAGE(IJ14:IJ15)</f>
        <v>3.041903664635197E-3</v>
      </c>
      <c r="IK16">
        <v>1948</v>
      </c>
      <c r="IL16">
        <v>298</v>
      </c>
      <c r="IM16" t="s">
        <v>36</v>
      </c>
      <c r="IN16" s="35">
        <f>AVERAGE(IN14:IN15)</f>
        <v>3.0417463534375402E-3</v>
      </c>
      <c r="IO16">
        <v>1948</v>
      </c>
      <c r="IP16">
        <v>298</v>
      </c>
    </row>
    <row r="17" spans="2:250">
      <c r="B17">
        <v>1.0495178272467681E-2</v>
      </c>
      <c r="C17" s="33">
        <v>0.46399705891436743</v>
      </c>
      <c r="D17">
        <v>50.208361473773785</v>
      </c>
      <c r="E17">
        <v>1949</v>
      </c>
      <c r="F17">
        <v>309</v>
      </c>
      <c r="G17" t="s">
        <v>37</v>
      </c>
      <c r="H17">
        <f>TINV(0.3173,H5)</f>
        <v>1.0085687850440102</v>
      </c>
      <c r="I17">
        <v>1950</v>
      </c>
      <c r="J17">
        <v>311</v>
      </c>
      <c r="K17" t="s">
        <v>37</v>
      </c>
      <c r="L17">
        <f>TINV(0.3173,L5)</f>
        <v>1.0087174187801642</v>
      </c>
      <c r="M17">
        <v>1950</v>
      </c>
      <c r="N17">
        <v>311</v>
      </c>
      <c r="O17" t="s">
        <v>37</v>
      </c>
      <c r="P17">
        <f>TINV(0.3173,P5)</f>
        <v>1.0087174187801642</v>
      </c>
      <c r="Q17">
        <v>1950</v>
      </c>
      <c r="R17">
        <v>311</v>
      </c>
      <c r="S17" t="s">
        <v>37</v>
      </c>
      <c r="T17">
        <f>TINV(0.3173,T5)</f>
        <v>1.0087174187801642</v>
      </c>
      <c r="U17">
        <v>1950</v>
      </c>
      <c r="V17">
        <v>311</v>
      </c>
      <c r="W17" t="s">
        <v>37</v>
      </c>
      <c r="X17">
        <f>TINV(0.3173,X5)</f>
        <v>1.0087174187801642</v>
      </c>
      <c r="Y17">
        <v>1950</v>
      </c>
      <c r="Z17">
        <v>311</v>
      </c>
      <c r="AA17" t="s">
        <v>37</v>
      </c>
      <c r="AB17">
        <f>TINV(0.3173,AB5)</f>
        <v>1.0087174187801642</v>
      </c>
      <c r="AC17">
        <v>1950</v>
      </c>
      <c r="AD17">
        <v>311</v>
      </c>
      <c r="AE17" t="s">
        <v>37</v>
      </c>
      <c r="AF17">
        <f>TINV(0.3173,AF5)</f>
        <v>1.0087174187801642</v>
      </c>
      <c r="AG17">
        <v>1950</v>
      </c>
      <c r="AH17">
        <v>311</v>
      </c>
      <c r="AI17" t="s">
        <v>37</v>
      </c>
      <c r="AJ17">
        <f>TINV(0.3173,AJ5)</f>
        <v>1.0087174187801642</v>
      </c>
      <c r="AK17">
        <v>1950</v>
      </c>
      <c r="AL17">
        <v>311</v>
      </c>
      <c r="AM17" t="s">
        <v>37</v>
      </c>
      <c r="AN17">
        <f>TINV(0.3173,AN5)</f>
        <v>1.0087174187801642</v>
      </c>
      <c r="AO17">
        <v>1950</v>
      </c>
      <c r="AP17">
        <v>311</v>
      </c>
      <c r="AQ17" t="s">
        <v>37</v>
      </c>
      <c r="AR17">
        <f>TINV(0.3173,AR5)</f>
        <v>1.0087174187801642</v>
      </c>
      <c r="AS17">
        <v>1950</v>
      </c>
      <c r="AT17">
        <v>311</v>
      </c>
      <c r="AU17" t="s">
        <v>37</v>
      </c>
      <c r="AV17">
        <f>TINV(0.3173,AV5)</f>
        <v>1.0087174187801642</v>
      </c>
      <c r="AW17">
        <v>1950</v>
      </c>
      <c r="AX17">
        <v>311</v>
      </c>
      <c r="AY17" t="s">
        <v>37</v>
      </c>
      <c r="AZ17">
        <f>TINV(0.3173,AZ5)</f>
        <v>1.0087174187801642</v>
      </c>
      <c r="BA17">
        <v>1950</v>
      </c>
      <c r="BB17">
        <v>311</v>
      </c>
      <c r="BC17" t="s">
        <v>37</v>
      </c>
      <c r="BD17">
        <f>TINV(0.3173,BD5)</f>
        <v>1.0087174187801642</v>
      </c>
      <c r="BE17">
        <v>1950</v>
      </c>
      <c r="BF17">
        <v>311</v>
      </c>
      <c r="BG17" t="s">
        <v>37</v>
      </c>
      <c r="BH17">
        <f>TINV(0.3173,BH5)</f>
        <v>1.0087174187801642</v>
      </c>
      <c r="BI17">
        <v>1950</v>
      </c>
      <c r="BJ17">
        <v>311</v>
      </c>
      <c r="BK17" t="s">
        <v>37</v>
      </c>
      <c r="BL17">
        <f>TINV(0.3173,BL5)</f>
        <v>1.0087174187801642</v>
      </c>
      <c r="BM17">
        <v>1950</v>
      </c>
      <c r="BN17">
        <v>311</v>
      </c>
      <c r="BO17" t="s">
        <v>37</v>
      </c>
      <c r="BP17">
        <f>TINV(0.3173,BP5)</f>
        <v>1.0087174187801642</v>
      </c>
      <c r="BQ17">
        <v>1950</v>
      </c>
      <c r="BR17">
        <v>311</v>
      </c>
      <c r="BS17" t="s">
        <v>37</v>
      </c>
      <c r="BT17">
        <f>TINV(0.3173,BT5)</f>
        <v>1.0087174187801642</v>
      </c>
      <c r="BU17">
        <v>1949</v>
      </c>
      <c r="BV17">
        <v>309</v>
      </c>
      <c r="BW17" t="s">
        <v>37</v>
      </c>
      <c r="BX17">
        <f>TINV(0.3173,BX5)</f>
        <v>1.0087174187801642</v>
      </c>
      <c r="BY17">
        <v>1949</v>
      </c>
      <c r="BZ17">
        <v>309</v>
      </c>
      <c r="CA17" t="s">
        <v>37</v>
      </c>
      <c r="CB17">
        <f>TINV(0.3173,CB5)</f>
        <v>1.0087174187801642</v>
      </c>
      <c r="CC17">
        <v>1949</v>
      </c>
      <c r="CD17">
        <v>309</v>
      </c>
      <c r="CE17" t="s">
        <v>37</v>
      </c>
      <c r="CF17">
        <f>TINV(0.3173,CF5)</f>
        <v>1.0087174187801642</v>
      </c>
      <c r="CG17">
        <v>1949</v>
      </c>
      <c r="CH17">
        <v>309</v>
      </c>
      <c r="CI17" t="s">
        <v>37</v>
      </c>
      <c r="CJ17">
        <f>TINV(0.3173,CJ5)</f>
        <v>1.0087174187801642</v>
      </c>
      <c r="CK17">
        <v>1949</v>
      </c>
      <c r="CL17">
        <v>309</v>
      </c>
      <c r="CM17" t="s">
        <v>37</v>
      </c>
      <c r="CN17">
        <f>TINV(0.3173,CN5)</f>
        <v>1.0087174187801642</v>
      </c>
      <c r="CO17">
        <v>1949</v>
      </c>
      <c r="CP17">
        <v>309</v>
      </c>
      <c r="CQ17" t="s">
        <v>37</v>
      </c>
      <c r="CR17">
        <f>TINV(0.3173,CR5)</f>
        <v>1.0087174187801642</v>
      </c>
      <c r="CS17">
        <v>1949</v>
      </c>
      <c r="CT17">
        <v>309</v>
      </c>
      <c r="CU17" t="s">
        <v>37</v>
      </c>
      <c r="CV17">
        <f>TINV(0.3173,CV5)</f>
        <v>1.0087174187801642</v>
      </c>
      <c r="CW17">
        <v>1949</v>
      </c>
      <c r="CX17">
        <v>309</v>
      </c>
      <c r="CY17" t="s">
        <v>37</v>
      </c>
      <c r="CZ17">
        <f>TINV(0.3173,CZ5)</f>
        <v>1.0087174187801642</v>
      </c>
      <c r="DA17">
        <v>1949</v>
      </c>
      <c r="DB17">
        <v>309</v>
      </c>
      <c r="DC17" t="s">
        <v>37</v>
      </c>
      <c r="DD17">
        <f>TINV(0.3173,DD5)</f>
        <v>1.0087174187801642</v>
      </c>
      <c r="DE17">
        <v>1949</v>
      </c>
      <c r="DF17">
        <v>309</v>
      </c>
      <c r="DG17" t="s">
        <v>37</v>
      </c>
      <c r="DH17">
        <f>TINV(0.3173,DH5)</f>
        <v>1.0087174187801642</v>
      </c>
      <c r="DI17">
        <v>1949</v>
      </c>
      <c r="DJ17">
        <v>309</v>
      </c>
      <c r="DK17" t="s">
        <v>37</v>
      </c>
      <c r="DL17">
        <f>TINV(0.3173,DL5)</f>
        <v>1.0087174187801642</v>
      </c>
      <c r="DM17">
        <v>1949</v>
      </c>
      <c r="DN17">
        <v>309</v>
      </c>
      <c r="DO17" t="s">
        <v>37</v>
      </c>
      <c r="DP17">
        <f>TINV(0.3173,DP5)</f>
        <v>1.0087174187801642</v>
      </c>
      <c r="DQ17">
        <v>1949</v>
      </c>
      <c r="DR17">
        <v>309</v>
      </c>
      <c r="DS17" t="s">
        <v>37</v>
      </c>
      <c r="DT17">
        <f>TINV(0.3173,DT5)</f>
        <v>1.0087174187801642</v>
      </c>
      <c r="DU17">
        <v>1949</v>
      </c>
      <c r="DV17">
        <v>309</v>
      </c>
      <c r="DW17" t="s">
        <v>37</v>
      </c>
      <c r="DX17">
        <f>TINV(0.3173,DX5)</f>
        <v>1.0087174187801642</v>
      </c>
      <c r="DY17">
        <v>1949</v>
      </c>
      <c r="DZ17">
        <v>309</v>
      </c>
      <c r="EA17" t="s">
        <v>37</v>
      </c>
      <c r="EB17">
        <f>TINV(0.3173,EB5)</f>
        <v>1.0087174187801642</v>
      </c>
      <c r="EC17">
        <v>1949</v>
      </c>
      <c r="ED17">
        <v>309</v>
      </c>
      <c r="EE17" t="s">
        <v>37</v>
      </c>
      <c r="EF17">
        <f>TINV(0.3173,EF5)</f>
        <v>1.0087174187801642</v>
      </c>
      <c r="EG17">
        <v>1949</v>
      </c>
      <c r="EH17">
        <v>309</v>
      </c>
      <c r="EI17" t="s">
        <v>37</v>
      </c>
      <c r="EJ17">
        <f>TINV(0.3173,EJ5)</f>
        <v>1.0087174187801642</v>
      </c>
      <c r="EK17">
        <v>1949</v>
      </c>
      <c r="EL17">
        <v>309</v>
      </c>
      <c r="EM17" t="s">
        <v>37</v>
      </c>
      <c r="EN17">
        <f>TINV(0.3173,EN5)</f>
        <v>1.0087174187801642</v>
      </c>
      <c r="EO17">
        <v>1949</v>
      </c>
      <c r="EP17">
        <v>309</v>
      </c>
      <c r="EQ17" t="s">
        <v>37</v>
      </c>
      <c r="ER17">
        <f>TINV(0.3173,ER5)</f>
        <v>1.0087174187801642</v>
      </c>
      <c r="ES17">
        <v>1949</v>
      </c>
      <c r="ET17">
        <v>309</v>
      </c>
      <c r="EU17" t="s">
        <v>37</v>
      </c>
      <c r="EV17">
        <f>TINV(0.3173,EV5)</f>
        <v>1.0087174187801642</v>
      </c>
      <c r="EW17">
        <v>1949</v>
      </c>
      <c r="EX17">
        <v>309</v>
      </c>
      <c r="EY17" t="s">
        <v>37</v>
      </c>
      <c r="EZ17">
        <f>TINV(0.3173,EZ5)</f>
        <v>1.0087174187801642</v>
      </c>
      <c r="FA17">
        <v>1949</v>
      </c>
      <c r="FB17">
        <v>309</v>
      </c>
      <c r="FC17" t="s">
        <v>37</v>
      </c>
      <c r="FD17">
        <f>TINV(0.3173,FD5)</f>
        <v>1.0087174187801642</v>
      </c>
      <c r="FE17">
        <v>1949</v>
      </c>
      <c r="FF17">
        <v>309</v>
      </c>
      <c r="FG17" t="s">
        <v>37</v>
      </c>
      <c r="FH17">
        <f>TINV(0.3173,FH5)</f>
        <v>1.0087174187801642</v>
      </c>
      <c r="FI17">
        <v>1949</v>
      </c>
      <c r="FJ17">
        <v>309</v>
      </c>
      <c r="FK17" t="s">
        <v>37</v>
      </c>
      <c r="FL17">
        <f>TINV(0.3173,FL5)</f>
        <v>1.0087174187801642</v>
      </c>
      <c r="FM17">
        <v>1949</v>
      </c>
      <c r="FN17">
        <v>309</v>
      </c>
      <c r="FO17" t="s">
        <v>37</v>
      </c>
      <c r="FP17">
        <f>TINV(0.3173,FP5)</f>
        <v>1.0087174187801642</v>
      </c>
      <c r="FQ17">
        <v>1949</v>
      </c>
      <c r="FR17">
        <v>309</v>
      </c>
      <c r="FS17" t="s">
        <v>37</v>
      </c>
      <c r="FT17">
        <f>TINV(0.3173,FT5)</f>
        <v>1.0087174187801642</v>
      </c>
      <c r="FU17">
        <v>1949</v>
      </c>
      <c r="FV17">
        <v>309</v>
      </c>
      <c r="FW17" t="s">
        <v>37</v>
      </c>
      <c r="FX17">
        <f>TINV(0.3173,FX5)</f>
        <v>1.0087174187801642</v>
      </c>
      <c r="FY17">
        <v>1949</v>
      </c>
      <c r="FZ17">
        <v>309</v>
      </c>
      <c r="GA17" t="s">
        <v>37</v>
      </c>
      <c r="GB17">
        <f>TINV(0.3173,GB5)</f>
        <v>1.0087174187801642</v>
      </c>
      <c r="GC17">
        <v>1949</v>
      </c>
      <c r="GD17">
        <v>309</v>
      </c>
      <c r="GE17" t="s">
        <v>37</v>
      </c>
      <c r="GF17">
        <f>TINV(0.3173,GF5)</f>
        <v>1.0087174187801642</v>
      </c>
      <c r="GG17">
        <v>1949</v>
      </c>
      <c r="GH17">
        <v>309</v>
      </c>
      <c r="GI17" t="s">
        <v>37</v>
      </c>
      <c r="GJ17">
        <f>TINV(0.3173,GJ5)</f>
        <v>1.0087174187801642</v>
      </c>
      <c r="GK17">
        <v>1949</v>
      </c>
      <c r="GL17">
        <v>309</v>
      </c>
      <c r="GM17" t="s">
        <v>37</v>
      </c>
      <c r="GN17">
        <f>TINV(0.3173,GN5)</f>
        <v>1.0087174187801642</v>
      </c>
      <c r="GO17">
        <v>1949</v>
      </c>
      <c r="GP17">
        <v>309</v>
      </c>
      <c r="GQ17" t="s">
        <v>37</v>
      </c>
      <c r="GR17">
        <f>TINV(0.3173,GR5)</f>
        <v>1.0087174187801642</v>
      </c>
      <c r="GS17">
        <v>1949</v>
      </c>
      <c r="GT17">
        <v>309</v>
      </c>
      <c r="GU17" t="s">
        <v>37</v>
      </c>
      <c r="GV17">
        <f>TINV(0.3173,GV5)</f>
        <v>1.0087174187801642</v>
      </c>
      <c r="GW17">
        <v>1949</v>
      </c>
      <c r="GX17">
        <v>309</v>
      </c>
      <c r="GY17" t="s">
        <v>37</v>
      </c>
      <c r="GZ17">
        <f>TINV(0.3173,GZ5)</f>
        <v>1.0087174187801642</v>
      </c>
      <c r="HA17">
        <v>1949</v>
      </c>
      <c r="HB17">
        <v>309</v>
      </c>
      <c r="HC17" t="s">
        <v>37</v>
      </c>
      <c r="HD17">
        <f>TINV(0.3173,HD5)</f>
        <v>1.0087174187801642</v>
      </c>
      <c r="HE17">
        <v>1949</v>
      </c>
      <c r="HF17">
        <v>309</v>
      </c>
      <c r="HG17" t="s">
        <v>37</v>
      </c>
      <c r="HH17">
        <f>TINV(0.3173,HH5)</f>
        <v>1.0087174187801642</v>
      </c>
      <c r="HI17">
        <v>1949</v>
      </c>
      <c r="HJ17">
        <v>309</v>
      </c>
      <c r="HK17" t="s">
        <v>37</v>
      </c>
      <c r="HL17">
        <f>TINV(0.3173,HL5)</f>
        <v>1.0087174187801642</v>
      </c>
      <c r="HM17">
        <v>1949</v>
      </c>
      <c r="HN17">
        <v>309</v>
      </c>
      <c r="HO17" t="s">
        <v>37</v>
      </c>
      <c r="HP17">
        <f>TINV(0.3173,HP5)</f>
        <v>1.0087174187801642</v>
      </c>
      <c r="HQ17">
        <v>1949</v>
      </c>
      <c r="HR17">
        <v>309</v>
      </c>
      <c r="HS17" t="s">
        <v>37</v>
      </c>
      <c r="HT17">
        <f>TINV(0.3173,HT5)</f>
        <v>1.0087174187801642</v>
      </c>
      <c r="HU17">
        <v>1949</v>
      </c>
      <c r="HV17">
        <v>309</v>
      </c>
      <c r="HW17" t="s">
        <v>37</v>
      </c>
      <c r="HX17">
        <f>TINV(0.3173,HX5)</f>
        <v>1.0087174187801642</v>
      </c>
      <c r="HY17">
        <v>1949</v>
      </c>
      <c r="HZ17">
        <v>309</v>
      </c>
      <c r="IA17" t="s">
        <v>37</v>
      </c>
      <c r="IB17">
        <f>TINV(0.3173,IB5)</f>
        <v>1.0087174187801642</v>
      </c>
      <c r="IC17">
        <v>1949</v>
      </c>
      <c r="ID17">
        <v>309</v>
      </c>
      <c r="IE17" t="s">
        <v>37</v>
      </c>
      <c r="IF17">
        <f>TINV(0.3173,IF5)</f>
        <v>1.0087174187801642</v>
      </c>
      <c r="IG17">
        <v>1949</v>
      </c>
      <c r="IH17">
        <v>309</v>
      </c>
      <c r="II17" t="s">
        <v>37</v>
      </c>
      <c r="IJ17">
        <f>TINV(0.3173,IJ5)</f>
        <v>1.0087174187801642</v>
      </c>
      <c r="IK17">
        <v>1949</v>
      </c>
      <c r="IL17">
        <v>309</v>
      </c>
      <c r="IM17" t="s">
        <v>37</v>
      </c>
      <c r="IN17">
        <f>TINV(0.3173,IN5)</f>
        <v>1.0087174187801642</v>
      </c>
      <c r="IO17">
        <v>1949</v>
      </c>
      <c r="IP17">
        <v>309</v>
      </c>
    </row>
    <row r="18" spans="2:250">
      <c r="B18">
        <v>1.0496083619074994E-2</v>
      </c>
      <c r="C18" s="33">
        <v>0.46440132694302111</v>
      </c>
      <c r="D18">
        <v>50.2900367713005</v>
      </c>
      <c r="E18">
        <v>1950</v>
      </c>
      <c r="F18">
        <v>311</v>
      </c>
      <c r="G18" t="s">
        <v>38</v>
      </c>
      <c r="H18">
        <f>H17*G3</f>
        <v>1.4752126541095363E-3</v>
      </c>
      <c r="I18">
        <v>1951</v>
      </c>
      <c r="J18">
        <v>324</v>
      </c>
      <c r="K18" t="s">
        <v>38</v>
      </c>
      <c r="L18">
        <f>L17*K3</f>
        <v>1.5163440939141835E-3</v>
      </c>
      <c r="M18">
        <v>1951</v>
      </c>
      <c r="N18">
        <v>324</v>
      </c>
      <c r="O18" t="s">
        <v>38</v>
      </c>
      <c r="P18">
        <f>P17*O3</f>
        <v>1.5154309171330357E-3</v>
      </c>
      <c r="Q18">
        <v>1951</v>
      </c>
      <c r="R18">
        <v>324</v>
      </c>
      <c r="S18" t="s">
        <v>38</v>
      </c>
      <c r="T18">
        <f>T17*S3</f>
        <v>1.5167508712637797E-3</v>
      </c>
      <c r="U18">
        <v>1951</v>
      </c>
      <c r="V18">
        <v>324</v>
      </c>
      <c r="W18" t="s">
        <v>38</v>
      </c>
      <c r="X18">
        <f>X17*W3</f>
        <v>1.5156690487814891E-3</v>
      </c>
      <c r="Y18">
        <v>1951</v>
      </c>
      <c r="Z18">
        <v>324</v>
      </c>
      <c r="AA18" t="s">
        <v>38</v>
      </c>
      <c r="AB18">
        <f>AB17*AA3</f>
        <v>1.5143152641621217E-3</v>
      </c>
      <c r="AC18">
        <v>1951</v>
      </c>
      <c r="AD18">
        <v>324</v>
      </c>
      <c r="AE18" t="s">
        <v>38</v>
      </c>
      <c r="AF18">
        <f>AF17*AE3</f>
        <v>1.5130467619301755E-3</v>
      </c>
      <c r="AG18">
        <v>1951</v>
      </c>
      <c r="AH18">
        <v>324</v>
      </c>
      <c r="AI18" t="s">
        <v>38</v>
      </c>
      <c r="AJ18">
        <f>AJ17*AI3</f>
        <v>1.5113573990018939E-3</v>
      </c>
      <c r="AK18">
        <v>1951</v>
      </c>
      <c r="AL18">
        <v>324</v>
      </c>
      <c r="AM18" t="s">
        <v>38</v>
      </c>
      <c r="AN18">
        <f>AN17*AM3</f>
        <v>1.5090766723673478E-3</v>
      </c>
      <c r="AO18">
        <v>1951</v>
      </c>
      <c r="AP18">
        <v>324</v>
      </c>
      <c r="AQ18" t="s">
        <v>38</v>
      </c>
      <c r="AR18">
        <f>AR17*AQ3</f>
        <v>1.5073494326531603E-3</v>
      </c>
      <c r="AS18">
        <v>1951</v>
      </c>
      <c r="AT18">
        <v>324</v>
      </c>
      <c r="AU18" t="s">
        <v>38</v>
      </c>
      <c r="AV18">
        <f>AV17*AU3</f>
        <v>1.506266600772179E-3</v>
      </c>
      <c r="AW18">
        <v>1951</v>
      </c>
      <c r="AX18">
        <v>324</v>
      </c>
      <c r="AY18" t="s">
        <v>38</v>
      </c>
      <c r="AZ18">
        <f>AZ17*AY3</f>
        <v>1.5047691359721805E-3</v>
      </c>
      <c r="BA18">
        <v>1951</v>
      </c>
      <c r="BB18">
        <v>324</v>
      </c>
      <c r="BC18" t="s">
        <v>38</v>
      </c>
      <c r="BD18">
        <f>BD17*BC3</f>
        <v>1.5037822539164726E-3</v>
      </c>
      <c r="BE18">
        <v>1951</v>
      </c>
      <c r="BF18">
        <v>324</v>
      </c>
      <c r="BG18" t="s">
        <v>38</v>
      </c>
      <c r="BH18">
        <f>BH17*BG3</f>
        <v>1.4972849790730618E-3</v>
      </c>
      <c r="BI18">
        <v>1951</v>
      </c>
      <c r="BJ18">
        <v>324</v>
      </c>
      <c r="BK18" t="s">
        <v>38</v>
      </c>
      <c r="BL18">
        <f>BL17*BK3</f>
        <v>1.4954489684471167E-3</v>
      </c>
      <c r="BM18">
        <v>1951</v>
      </c>
      <c r="BN18">
        <v>324</v>
      </c>
      <c r="BO18" t="s">
        <v>38</v>
      </c>
      <c r="BP18">
        <f>BP17*BO3</f>
        <v>1.4938909447253347E-3</v>
      </c>
      <c r="BQ18">
        <v>1951</v>
      </c>
      <c r="BR18">
        <v>324</v>
      </c>
      <c r="BS18" t="s">
        <v>38</v>
      </c>
      <c r="BT18">
        <f>BT17*BS3</f>
        <v>1.4940712748899726E-3</v>
      </c>
      <c r="BU18">
        <v>1951</v>
      </c>
      <c r="BV18">
        <v>324</v>
      </c>
      <c r="BW18" t="s">
        <v>38</v>
      </c>
      <c r="BX18">
        <f>BX17*BW3</f>
        <v>1.4929863109821627E-3</v>
      </c>
      <c r="BY18">
        <v>1950</v>
      </c>
      <c r="BZ18">
        <v>311</v>
      </c>
      <c r="CA18" t="s">
        <v>38</v>
      </c>
      <c r="CB18">
        <f>CB17*CA3</f>
        <v>1.4931503293427065E-3</v>
      </c>
      <c r="CC18">
        <v>1950</v>
      </c>
      <c r="CD18">
        <v>311</v>
      </c>
      <c r="CE18" t="s">
        <v>38</v>
      </c>
      <c r="CF18">
        <f>CF17*CE3</f>
        <v>1.4927284717729159E-3</v>
      </c>
      <c r="CG18">
        <v>1950</v>
      </c>
      <c r="CH18">
        <v>311</v>
      </c>
      <c r="CI18" t="s">
        <v>38</v>
      </c>
      <c r="CJ18">
        <f>CJ17*CI3</f>
        <v>1.4923232978861179E-3</v>
      </c>
      <c r="CK18">
        <v>1950</v>
      </c>
      <c r="CL18">
        <v>311</v>
      </c>
      <c r="CM18" t="s">
        <v>38</v>
      </c>
      <c r="CN18">
        <f>CN17*CM3</f>
        <v>1.4899952463255553E-3</v>
      </c>
      <c r="CO18">
        <v>1950</v>
      </c>
      <c r="CP18">
        <v>311</v>
      </c>
      <c r="CQ18" t="s">
        <v>38</v>
      </c>
      <c r="CR18">
        <f>CR17*CQ3</f>
        <v>1.4818106046482382E-3</v>
      </c>
      <c r="CS18">
        <v>1950</v>
      </c>
      <c r="CT18">
        <v>311</v>
      </c>
      <c r="CU18" t="s">
        <v>38</v>
      </c>
      <c r="CV18">
        <f>CV17*CU3</f>
        <v>1.4737080441477417E-3</v>
      </c>
      <c r="CW18">
        <v>1950</v>
      </c>
      <c r="CX18">
        <v>311</v>
      </c>
      <c r="CY18" t="s">
        <v>38</v>
      </c>
      <c r="CZ18">
        <f>CZ17*CY3</f>
        <v>1.4598690498264866E-3</v>
      </c>
      <c r="DA18">
        <v>1950</v>
      </c>
      <c r="DB18">
        <v>311</v>
      </c>
      <c r="DC18" t="s">
        <v>38</v>
      </c>
      <c r="DD18">
        <f>DD17*DC3</f>
        <v>1.4539888459465678E-3</v>
      </c>
      <c r="DE18">
        <v>1950</v>
      </c>
      <c r="DF18">
        <v>311</v>
      </c>
      <c r="DG18" t="s">
        <v>38</v>
      </c>
      <c r="DH18">
        <f>DH17*DG3</f>
        <v>1.4664385192285844E-3</v>
      </c>
      <c r="DI18">
        <v>1950</v>
      </c>
      <c r="DJ18">
        <v>311</v>
      </c>
      <c r="DK18" t="s">
        <v>38</v>
      </c>
      <c r="DL18">
        <f>DL17*DK3</f>
        <v>1.4727052778297268E-3</v>
      </c>
      <c r="DM18">
        <v>1950</v>
      </c>
      <c r="DN18">
        <v>311</v>
      </c>
      <c r="DO18" t="s">
        <v>38</v>
      </c>
      <c r="DP18">
        <f>DP17*DO3</f>
        <v>1.4767368883193545E-3</v>
      </c>
      <c r="DQ18">
        <v>1950</v>
      </c>
      <c r="DR18">
        <v>311</v>
      </c>
      <c r="DS18" t="s">
        <v>38</v>
      </c>
      <c r="DT18">
        <f>DT17*DS3</f>
        <v>1.4790564256375364E-3</v>
      </c>
      <c r="DU18">
        <v>1950</v>
      </c>
      <c r="DV18">
        <v>311</v>
      </c>
      <c r="DW18" t="s">
        <v>38</v>
      </c>
      <c r="DX18">
        <f>DX17*DW3</f>
        <v>1.4794910744245849E-3</v>
      </c>
      <c r="DY18">
        <v>1950</v>
      </c>
      <c r="DZ18">
        <v>311</v>
      </c>
      <c r="EA18" t="s">
        <v>38</v>
      </c>
      <c r="EB18">
        <f>EB17*EA3</f>
        <v>1.4768002625501968E-3</v>
      </c>
      <c r="EC18">
        <v>1950</v>
      </c>
      <c r="ED18">
        <v>311</v>
      </c>
      <c r="EE18" t="s">
        <v>38</v>
      </c>
      <c r="EF18">
        <f>EF17*EE3</f>
        <v>1.4732919647963364E-3</v>
      </c>
      <c r="EG18">
        <v>1950</v>
      </c>
      <c r="EH18">
        <v>311</v>
      </c>
      <c r="EI18" t="s">
        <v>38</v>
      </c>
      <c r="EJ18">
        <f>EJ17*EI3</f>
        <v>1.474760940326774E-3</v>
      </c>
      <c r="EK18">
        <v>1950</v>
      </c>
      <c r="EL18">
        <v>311</v>
      </c>
      <c r="EM18" t="s">
        <v>38</v>
      </c>
      <c r="EN18">
        <f>EN17*EM3</f>
        <v>1.4753662585366364E-3</v>
      </c>
      <c r="EO18">
        <v>1950</v>
      </c>
      <c r="EP18">
        <v>311</v>
      </c>
      <c r="EQ18" t="s">
        <v>38</v>
      </c>
      <c r="ER18">
        <f>ER17*EQ3</f>
        <v>1.4751754238193169E-3</v>
      </c>
      <c r="ES18">
        <v>1950</v>
      </c>
      <c r="ET18">
        <v>311</v>
      </c>
      <c r="EU18" t="s">
        <v>38</v>
      </c>
      <c r="EV18">
        <f>EV17*EU3</f>
        <v>1.4777288885464725E-3</v>
      </c>
      <c r="EW18">
        <v>1950</v>
      </c>
      <c r="EX18">
        <v>311</v>
      </c>
      <c r="EY18" t="s">
        <v>38</v>
      </c>
      <c r="EZ18">
        <f>EZ17*EY3</f>
        <v>1.4782673579816692E-3</v>
      </c>
      <c r="FA18">
        <v>1950</v>
      </c>
      <c r="FB18">
        <v>311</v>
      </c>
      <c r="FC18" t="s">
        <v>38</v>
      </c>
      <c r="FD18">
        <f>FD17*FC3</f>
        <v>1.472846533619355E-3</v>
      </c>
      <c r="FE18">
        <v>1950</v>
      </c>
      <c r="FF18">
        <v>311</v>
      </c>
      <c r="FG18" t="s">
        <v>38</v>
      </c>
      <c r="FH18">
        <f>FH17*FG3</f>
        <v>1.4861084656625574E-3</v>
      </c>
      <c r="FI18">
        <v>1950</v>
      </c>
      <c r="FJ18">
        <v>311</v>
      </c>
      <c r="FK18" t="s">
        <v>38</v>
      </c>
      <c r="FL18">
        <f>FL17*FK3</f>
        <v>1.4857583095902718E-3</v>
      </c>
      <c r="FM18">
        <v>1950</v>
      </c>
      <c r="FN18">
        <v>311</v>
      </c>
      <c r="FO18" t="s">
        <v>38</v>
      </c>
      <c r="FP18">
        <f>FP17*FO3</f>
        <v>1.472297958751499E-3</v>
      </c>
      <c r="FQ18">
        <v>1950</v>
      </c>
      <c r="FR18">
        <v>311</v>
      </c>
      <c r="FS18" t="s">
        <v>38</v>
      </c>
      <c r="FT18">
        <f>FT17*FS3</f>
        <v>1.4639585805001814E-3</v>
      </c>
      <c r="FU18">
        <v>1950</v>
      </c>
      <c r="FV18">
        <v>311</v>
      </c>
      <c r="FW18" t="s">
        <v>38</v>
      </c>
      <c r="FX18">
        <f>FX17*FW3</f>
        <v>1.4683921112833866E-3</v>
      </c>
      <c r="FY18">
        <v>1950</v>
      </c>
      <c r="FZ18">
        <v>311</v>
      </c>
      <c r="GA18" t="s">
        <v>38</v>
      </c>
      <c r="GB18">
        <f>GB17*GA3</f>
        <v>1.4137686268074756E-3</v>
      </c>
      <c r="GC18">
        <v>1950</v>
      </c>
      <c r="GD18">
        <v>311</v>
      </c>
      <c r="GE18" t="s">
        <v>38</v>
      </c>
      <c r="GF18">
        <f>GF17*GE3</f>
        <v>1.3916192889317405E-3</v>
      </c>
      <c r="GG18">
        <v>1950</v>
      </c>
      <c r="GH18">
        <v>311</v>
      </c>
      <c r="GI18" t="s">
        <v>38</v>
      </c>
      <c r="GJ18">
        <f>GJ17*GI3</f>
        <v>1.3902098987815252E-3</v>
      </c>
      <c r="GK18">
        <v>1950</v>
      </c>
      <c r="GL18">
        <v>311</v>
      </c>
      <c r="GM18" t="s">
        <v>38</v>
      </c>
      <c r="GN18">
        <f>GN17*GM3</f>
        <v>1.4342620319906011E-3</v>
      </c>
      <c r="GO18">
        <v>1950</v>
      </c>
      <c r="GP18">
        <v>311</v>
      </c>
      <c r="GQ18" t="s">
        <v>38</v>
      </c>
      <c r="GR18">
        <f>GR17*GQ3</f>
        <v>1.4907469754579178E-3</v>
      </c>
      <c r="GS18">
        <v>1950</v>
      </c>
      <c r="GT18">
        <v>311</v>
      </c>
      <c r="GU18" t="s">
        <v>38</v>
      </c>
      <c r="GV18">
        <f>GV17*GU3</f>
        <v>1.4977921561972216E-3</v>
      </c>
      <c r="GW18">
        <v>1950</v>
      </c>
      <c r="GX18">
        <v>311</v>
      </c>
      <c r="GY18" t="s">
        <v>38</v>
      </c>
      <c r="GZ18">
        <f>GZ17*GY3</f>
        <v>1.5014628243783948E-3</v>
      </c>
      <c r="HA18">
        <v>1950</v>
      </c>
      <c r="HB18">
        <v>311</v>
      </c>
      <c r="HC18" t="s">
        <v>38</v>
      </c>
      <c r="HD18">
        <f>HD17*HC3</f>
        <v>1.506521788236013E-3</v>
      </c>
      <c r="HE18">
        <v>1950</v>
      </c>
      <c r="HF18">
        <v>311</v>
      </c>
      <c r="HG18" t="s">
        <v>38</v>
      </c>
      <c r="HH18">
        <f>HH17*HG3</f>
        <v>1.5078872969799401E-3</v>
      </c>
      <c r="HI18">
        <v>1950</v>
      </c>
      <c r="HJ18">
        <v>311</v>
      </c>
      <c r="HK18" t="s">
        <v>38</v>
      </c>
      <c r="HL18">
        <f>HL17*HK3</f>
        <v>1.5098427995545011E-3</v>
      </c>
      <c r="HM18">
        <v>1950</v>
      </c>
      <c r="HN18">
        <v>311</v>
      </c>
      <c r="HO18" t="s">
        <v>38</v>
      </c>
      <c r="HP18">
        <f>HP17*HO3</f>
        <v>1.5133636710359219E-3</v>
      </c>
      <c r="HQ18">
        <v>1950</v>
      </c>
      <c r="HR18">
        <v>311</v>
      </c>
      <c r="HS18" t="s">
        <v>38</v>
      </c>
      <c r="HT18">
        <f>HT17*HS3</f>
        <v>1.5121136003694029E-3</v>
      </c>
      <c r="HU18">
        <v>1950</v>
      </c>
      <c r="HV18">
        <v>311</v>
      </c>
      <c r="HW18" t="s">
        <v>38</v>
      </c>
      <c r="HX18">
        <f>HX17*HW3</f>
        <v>1.5132849479803489E-3</v>
      </c>
      <c r="HY18">
        <v>1950</v>
      </c>
      <c r="HZ18">
        <v>311</v>
      </c>
      <c r="IA18" t="s">
        <v>38</v>
      </c>
      <c r="IB18">
        <f>IB17*IA3</f>
        <v>1.5149963988393238E-3</v>
      </c>
      <c r="IC18">
        <v>1950</v>
      </c>
      <c r="ID18">
        <v>311</v>
      </c>
      <c r="IE18" t="s">
        <v>38</v>
      </c>
      <c r="IF18">
        <f>IF17*IE3</f>
        <v>1.5148944556746355E-3</v>
      </c>
      <c r="IG18">
        <v>1950</v>
      </c>
      <c r="IH18">
        <v>311</v>
      </c>
      <c r="II18" t="s">
        <v>38</v>
      </c>
      <c r="IJ18">
        <f>IJ17*II3</f>
        <v>1.5167319115093841E-3</v>
      </c>
      <c r="IK18">
        <v>1950</v>
      </c>
      <c r="IL18">
        <v>311</v>
      </c>
      <c r="IM18" t="s">
        <v>38</v>
      </c>
      <c r="IN18">
        <f>IN17*IM3</f>
        <v>1.5165847523846707E-3</v>
      </c>
      <c r="IO18">
        <v>1950</v>
      </c>
      <c r="IP18">
        <v>311</v>
      </c>
    </row>
    <row r="19" spans="2:250">
      <c r="B19">
        <v>1.0516538108516656E-2</v>
      </c>
      <c r="C19" s="33">
        <v>0.46531530139546823</v>
      </c>
      <c r="D19">
        <v>50.475144606482317</v>
      </c>
      <c r="E19">
        <v>1951</v>
      </c>
      <c r="F19">
        <v>324</v>
      </c>
      <c r="G19" t="s">
        <v>39</v>
      </c>
      <c r="H19">
        <f>G2+H18</f>
        <v>1.0120789621119584</v>
      </c>
      <c r="I19">
        <v>1952</v>
      </c>
      <c r="J19">
        <v>333</v>
      </c>
      <c r="K19" t="s">
        <v>39</v>
      </c>
      <c r="L19">
        <f>K2+L18</f>
        <v>1.0118834486810728</v>
      </c>
      <c r="M19">
        <v>1952</v>
      </c>
      <c r="N19">
        <v>333</v>
      </c>
      <c r="O19" t="s">
        <v>39</v>
      </c>
      <c r="P19">
        <f>O2+P18</f>
        <v>1.0119102958652135</v>
      </c>
      <c r="Q19">
        <v>1952</v>
      </c>
      <c r="R19">
        <v>333</v>
      </c>
      <c r="S19" t="s">
        <v>39</v>
      </c>
      <c r="T19">
        <f>S2+T18</f>
        <v>1.0119899642049512</v>
      </c>
      <c r="U19">
        <v>1952</v>
      </c>
      <c r="V19">
        <v>333</v>
      </c>
      <c r="W19" t="s">
        <v>39</v>
      </c>
      <c r="X19">
        <f>W2+X18</f>
        <v>1.0120191326752748</v>
      </c>
      <c r="Y19">
        <v>1952</v>
      </c>
      <c r="Z19">
        <v>333</v>
      </c>
      <c r="AA19" t="s">
        <v>39</v>
      </c>
      <c r="AB19">
        <f>AA2+AB18</f>
        <v>1.0120405200716418</v>
      </c>
      <c r="AC19">
        <v>1952</v>
      </c>
      <c r="AD19">
        <v>333</v>
      </c>
      <c r="AE19" t="s">
        <v>39</v>
      </c>
      <c r="AF19">
        <f>AE2+AF18</f>
        <v>1.0120683506046506</v>
      </c>
      <c r="AG19">
        <v>1952</v>
      </c>
      <c r="AH19">
        <v>333</v>
      </c>
      <c r="AI19" t="s">
        <v>39</v>
      </c>
      <c r="AJ19">
        <f>AI2+AJ18</f>
        <v>1.012072574354913</v>
      </c>
      <c r="AK19">
        <v>1952</v>
      </c>
      <c r="AL19">
        <v>333</v>
      </c>
      <c r="AM19" t="s">
        <v>39</v>
      </c>
      <c r="AN19">
        <f>AM2+AN18</f>
        <v>1.0120445247086534</v>
      </c>
      <c r="AO19">
        <v>1952</v>
      </c>
      <c r="AP19">
        <v>333</v>
      </c>
      <c r="AQ19" t="s">
        <v>39</v>
      </c>
      <c r="AR19">
        <f>AQ2+AR18</f>
        <v>1.0120417836203957</v>
      </c>
      <c r="AS19">
        <v>1952</v>
      </c>
      <c r="AT19">
        <v>333</v>
      </c>
      <c r="AU19" t="s">
        <v>39</v>
      </c>
      <c r="AV19">
        <f>AU2+AV18</f>
        <v>1.0120612260590973</v>
      </c>
      <c r="AW19">
        <v>1952</v>
      </c>
      <c r="AX19">
        <v>333</v>
      </c>
      <c r="AY19" t="s">
        <v>39</v>
      </c>
      <c r="AZ19">
        <f>AY2+AZ18</f>
        <v>1.0120614860153787</v>
      </c>
      <c r="BA19">
        <v>1952</v>
      </c>
      <c r="BB19">
        <v>333</v>
      </c>
      <c r="BC19" t="s">
        <v>39</v>
      </c>
      <c r="BD19">
        <f>BC2+BD18</f>
        <v>1.012087087980631</v>
      </c>
      <c r="BE19">
        <v>1952</v>
      </c>
      <c r="BF19">
        <v>333</v>
      </c>
      <c r="BG19" t="s">
        <v>39</v>
      </c>
      <c r="BH19">
        <f>BG2+BH18</f>
        <v>1.0120390845573248</v>
      </c>
      <c r="BI19">
        <v>1952</v>
      </c>
      <c r="BJ19">
        <v>333</v>
      </c>
      <c r="BK19" t="s">
        <v>39</v>
      </c>
      <c r="BL19">
        <f>BK2+BL18</f>
        <v>1.0120280492851654</v>
      </c>
      <c r="BM19">
        <v>1952</v>
      </c>
      <c r="BN19">
        <v>333</v>
      </c>
      <c r="BO19" t="s">
        <v>39</v>
      </c>
      <c r="BP19">
        <f>BO2+BP18</f>
        <v>1.0120232944650085</v>
      </c>
      <c r="BQ19">
        <v>1952</v>
      </c>
      <c r="BR19">
        <v>333</v>
      </c>
      <c r="BS19" t="s">
        <v>39</v>
      </c>
      <c r="BT19">
        <f>BS2+BT18</f>
        <v>1.0120445171092616</v>
      </c>
      <c r="BU19">
        <v>1952</v>
      </c>
      <c r="BV19">
        <v>333</v>
      </c>
      <c r="BW19" t="s">
        <v>39</v>
      </c>
      <c r="BX19">
        <f>BW2+BX18</f>
        <v>1.0120443470441858</v>
      </c>
      <c r="BY19">
        <v>1952</v>
      </c>
      <c r="BZ19">
        <v>333</v>
      </c>
      <c r="CA19" t="s">
        <v>39</v>
      </c>
      <c r="CB19">
        <f>CA2+CB18</f>
        <v>1.0120651815860864</v>
      </c>
      <c r="CC19">
        <v>1951</v>
      </c>
      <c r="CD19">
        <v>324</v>
      </c>
      <c r="CE19" t="s">
        <v>39</v>
      </c>
      <c r="CF19">
        <f>CE2+CF18</f>
        <v>1.0120758596747865</v>
      </c>
      <c r="CG19">
        <v>1951</v>
      </c>
      <c r="CH19">
        <v>324</v>
      </c>
      <c r="CI19" t="s">
        <v>39</v>
      </c>
      <c r="CJ19">
        <f>CI2+CJ18</f>
        <v>1.0121014461178699</v>
      </c>
      <c r="CK19">
        <v>1951</v>
      </c>
      <c r="CL19">
        <v>324</v>
      </c>
      <c r="CM19" t="s">
        <v>39</v>
      </c>
      <c r="CN19">
        <f>CM2+CN18</f>
        <v>1.0121310667732604</v>
      </c>
      <c r="CO19">
        <v>1951</v>
      </c>
      <c r="CP19">
        <v>324</v>
      </c>
      <c r="CQ19" t="s">
        <v>39</v>
      </c>
      <c r="CR19">
        <f>CQ2+CR18</f>
        <v>1.0121651247750443</v>
      </c>
      <c r="CS19">
        <v>1951</v>
      </c>
      <c r="CT19">
        <v>324</v>
      </c>
      <c r="CU19" t="s">
        <v>39</v>
      </c>
      <c r="CV19">
        <f>CU2+CV18</f>
        <v>1.012173839378433</v>
      </c>
      <c r="CW19">
        <v>1951</v>
      </c>
      <c r="CX19">
        <v>324</v>
      </c>
      <c r="CY19" t="s">
        <v>39</v>
      </c>
      <c r="CZ19">
        <f>CY2+CZ18</f>
        <v>1.0121781443977018</v>
      </c>
      <c r="DA19">
        <v>1951</v>
      </c>
      <c r="DB19">
        <v>324</v>
      </c>
      <c r="DC19" t="s">
        <v>39</v>
      </c>
      <c r="DD19">
        <f>DC2+DD18</f>
        <v>1.0121665342907336</v>
      </c>
      <c r="DE19">
        <v>1951</v>
      </c>
      <c r="DF19">
        <v>324</v>
      </c>
      <c r="DG19" t="s">
        <v>39</v>
      </c>
      <c r="DH19">
        <f>DG2+DH18</f>
        <v>1.012144915645443</v>
      </c>
      <c r="DI19">
        <v>1951</v>
      </c>
      <c r="DJ19">
        <v>324</v>
      </c>
      <c r="DK19" t="s">
        <v>39</v>
      </c>
      <c r="DL19">
        <f>DK2+DL18</f>
        <v>1.0121290038280608</v>
      </c>
      <c r="DM19">
        <v>1951</v>
      </c>
      <c r="DN19">
        <v>324</v>
      </c>
      <c r="DO19" t="s">
        <v>39</v>
      </c>
      <c r="DP19">
        <f>DO2+DP18</f>
        <v>1.0121165446460783</v>
      </c>
      <c r="DQ19">
        <v>1951</v>
      </c>
      <c r="DR19">
        <v>324</v>
      </c>
      <c r="DS19" t="s">
        <v>39</v>
      </c>
      <c r="DT19">
        <f>DS2+DT18</f>
        <v>1.0121068305240486</v>
      </c>
      <c r="DU19">
        <v>1951</v>
      </c>
      <c r="DV19">
        <v>324</v>
      </c>
      <c r="DW19" t="s">
        <v>39</v>
      </c>
      <c r="DX19">
        <f>DW2+DX18</f>
        <v>1.0120987904315379</v>
      </c>
      <c r="DY19">
        <v>1951</v>
      </c>
      <c r="DZ19">
        <v>324</v>
      </c>
      <c r="EA19" t="s">
        <v>39</v>
      </c>
      <c r="EB19">
        <f>EA2+EB18</f>
        <v>1.0120894763886592</v>
      </c>
      <c r="EC19">
        <v>1951</v>
      </c>
      <c r="ED19">
        <v>324</v>
      </c>
      <c r="EE19" t="s">
        <v>39</v>
      </c>
      <c r="EF19">
        <f>EE2+EF18</f>
        <v>1.0120772059325018</v>
      </c>
      <c r="EG19">
        <v>1951</v>
      </c>
      <c r="EH19">
        <v>324</v>
      </c>
      <c r="EI19" t="s">
        <v>39</v>
      </c>
      <c r="EJ19">
        <f>EI2+EJ18</f>
        <v>1.0120691300584204</v>
      </c>
      <c r="EK19">
        <v>1951</v>
      </c>
      <c r="EL19">
        <v>324</v>
      </c>
      <c r="EM19" t="s">
        <v>39</v>
      </c>
      <c r="EN19">
        <f>EM2+EN18</f>
        <v>1.012060567039831</v>
      </c>
      <c r="EO19">
        <v>1951</v>
      </c>
      <c r="EP19">
        <v>324</v>
      </c>
      <c r="EQ19" t="s">
        <v>39</v>
      </c>
      <c r="ER19">
        <f>EQ2+ER18</f>
        <v>1.012050662224925</v>
      </c>
      <c r="ES19">
        <v>1951</v>
      </c>
      <c r="ET19">
        <v>324</v>
      </c>
      <c r="EU19" t="s">
        <v>39</v>
      </c>
      <c r="EV19">
        <f>EU2+EV18</f>
        <v>1.0120472541483914</v>
      </c>
      <c r="EW19">
        <v>1951</v>
      </c>
      <c r="EX19">
        <v>324</v>
      </c>
      <c r="EY19" t="s">
        <v>39</v>
      </c>
      <c r="EZ19">
        <f>EY2+EZ18</f>
        <v>1.0120397425489278</v>
      </c>
      <c r="FA19">
        <v>1951</v>
      </c>
      <c r="FB19">
        <v>324</v>
      </c>
      <c r="FC19" t="s">
        <v>39</v>
      </c>
      <c r="FD19">
        <f>FC2+FD18</f>
        <v>1.0120135809541371</v>
      </c>
      <c r="FE19">
        <v>1951</v>
      </c>
      <c r="FF19">
        <v>324</v>
      </c>
      <c r="FG19" t="s">
        <v>39</v>
      </c>
      <c r="FH19">
        <f>FG2+FH18</f>
        <v>1.0121236267766813</v>
      </c>
      <c r="FI19">
        <v>1951</v>
      </c>
      <c r="FJ19">
        <v>324</v>
      </c>
      <c r="FK19" t="s">
        <v>39</v>
      </c>
      <c r="FL19">
        <f>FK2+FL18</f>
        <v>1.0121323450205013</v>
      </c>
      <c r="FM19">
        <v>1951</v>
      </c>
      <c r="FN19">
        <v>324</v>
      </c>
      <c r="FO19" t="s">
        <v>39</v>
      </c>
      <c r="FP19">
        <f>FO2+FP18</f>
        <v>1.0121887912838801</v>
      </c>
      <c r="FQ19">
        <v>1951</v>
      </c>
      <c r="FR19">
        <v>324</v>
      </c>
      <c r="FS19" t="s">
        <v>39</v>
      </c>
      <c r="FT19">
        <f>FS2+FT18</f>
        <v>1.0122340609793428</v>
      </c>
      <c r="FU19">
        <v>1951</v>
      </c>
      <c r="FV19">
        <v>324</v>
      </c>
      <c r="FW19" t="s">
        <v>39</v>
      </c>
      <c r="FX19">
        <f>FW2+FX18</f>
        <v>1.0122403816837562</v>
      </c>
      <c r="FY19">
        <v>1951</v>
      </c>
      <c r="FZ19">
        <v>324</v>
      </c>
      <c r="GA19" t="s">
        <v>39</v>
      </c>
      <c r="GB19">
        <f>GA2+GB18</f>
        <v>1.0123410200069569</v>
      </c>
      <c r="GC19">
        <v>1951</v>
      </c>
      <c r="GD19">
        <v>324</v>
      </c>
      <c r="GE19" t="s">
        <v>39</v>
      </c>
      <c r="GF19">
        <f>GE2+GF18</f>
        <v>1.0123872258621369</v>
      </c>
      <c r="GG19">
        <v>1951</v>
      </c>
      <c r="GH19">
        <v>324</v>
      </c>
      <c r="GI19" t="s">
        <v>39</v>
      </c>
      <c r="GJ19">
        <f>GI2+GJ18</f>
        <v>1.0124166394144811</v>
      </c>
      <c r="GK19">
        <v>1951</v>
      </c>
      <c r="GL19">
        <v>324</v>
      </c>
      <c r="GM19" t="s">
        <v>39</v>
      </c>
      <c r="GN19">
        <f>GM2+GN18</f>
        <v>1.0123861147775581</v>
      </c>
      <c r="GO19">
        <v>1951</v>
      </c>
      <c r="GP19">
        <v>324</v>
      </c>
      <c r="GQ19" t="s">
        <v>39</v>
      </c>
      <c r="GR19">
        <f>GQ2+GR18</f>
        <v>1.0122355911086114</v>
      </c>
      <c r="GS19">
        <v>1951</v>
      </c>
      <c r="GT19">
        <v>324</v>
      </c>
      <c r="GU19" t="s">
        <v>39</v>
      </c>
      <c r="GV19">
        <f>GU2+GV18</f>
        <v>1.0121787550888324</v>
      </c>
      <c r="GW19">
        <v>1951</v>
      </c>
      <c r="GX19">
        <v>324</v>
      </c>
      <c r="GY19" t="s">
        <v>39</v>
      </c>
      <c r="GZ19">
        <f>GY2+GZ18</f>
        <v>1.0120466857137846</v>
      </c>
      <c r="HA19">
        <v>1951</v>
      </c>
      <c r="HB19">
        <v>324</v>
      </c>
      <c r="HC19" t="s">
        <v>39</v>
      </c>
      <c r="HD19">
        <f>HC2+HD18</f>
        <v>1.0121427684362039</v>
      </c>
      <c r="HE19">
        <v>1951</v>
      </c>
      <c r="HF19">
        <v>324</v>
      </c>
      <c r="HG19" t="s">
        <v>39</v>
      </c>
      <c r="HH19">
        <f>HG2+HH18</f>
        <v>1.0121567335097268</v>
      </c>
      <c r="HI19">
        <v>1951</v>
      </c>
      <c r="HJ19">
        <v>324</v>
      </c>
      <c r="HK19" t="s">
        <v>39</v>
      </c>
      <c r="HL19">
        <f>HK2+HL18</f>
        <v>1.0122122334202561</v>
      </c>
      <c r="HM19">
        <v>1951</v>
      </c>
      <c r="HN19">
        <v>324</v>
      </c>
      <c r="HO19" t="s">
        <v>39</v>
      </c>
      <c r="HP19">
        <f>HO2+HP18</f>
        <v>1.0121049514295841</v>
      </c>
      <c r="HQ19">
        <v>1951</v>
      </c>
      <c r="HR19">
        <v>324</v>
      </c>
      <c r="HS19" t="s">
        <v>39</v>
      </c>
      <c r="HT19">
        <f>HS2+HT18</f>
        <v>1.0119766611585927</v>
      </c>
      <c r="HU19">
        <v>1951</v>
      </c>
      <c r="HV19">
        <v>324</v>
      </c>
      <c r="HW19" t="s">
        <v>39</v>
      </c>
      <c r="HX19">
        <f>HW2+HX18</f>
        <v>1.0119572382756739</v>
      </c>
      <c r="HY19">
        <v>1951</v>
      </c>
      <c r="HZ19">
        <v>324</v>
      </c>
      <c r="IA19" t="s">
        <v>39</v>
      </c>
      <c r="IB19">
        <f>IA2+IB18</f>
        <v>1.0119483530258779</v>
      </c>
      <c r="IC19">
        <v>1951</v>
      </c>
      <c r="ID19">
        <v>324</v>
      </c>
      <c r="IE19" t="s">
        <v>39</v>
      </c>
      <c r="IF19">
        <f>IE2+IF18</f>
        <v>1.0119016373409144</v>
      </c>
      <c r="IG19">
        <v>1951</v>
      </c>
      <c r="IH19">
        <v>324</v>
      </c>
      <c r="II19" t="s">
        <v>39</v>
      </c>
      <c r="IJ19">
        <f>II2+IJ18</f>
        <v>1.0118919948892573</v>
      </c>
      <c r="IK19">
        <v>1951</v>
      </c>
      <c r="IL19">
        <v>324</v>
      </c>
      <c r="IM19" t="s">
        <v>39</v>
      </c>
      <c r="IN19">
        <f>IM2+IN18</f>
        <v>1.0118460658463981</v>
      </c>
      <c r="IO19">
        <v>1951</v>
      </c>
      <c r="IP19">
        <v>324</v>
      </c>
    </row>
    <row r="20" spans="2:250">
      <c r="B20">
        <v>1.0527521873124331E-2</v>
      </c>
      <c r="C20" s="33">
        <v>0.46597539583049336</v>
      </c>
      <c r="D20">
        <v>50.609228015250793</v>
      </c>
      <c r="E20">
        <v>1952</v>
      </c>
      <c r="F20">
        <v>333</v>
      </c>
      <c r="G20" t="s">
        <v>40</v>
      </c>
      <c r="H20">
        <f>G2-H18</f>
        <v>1.0091285368037393</v>
      </c>
      <c r="I20">
        <v>1953</v>
      </c>
      <c r="J20">
        <v>354</v>
      </c>
      <c r="K20" t="s">
        <v>40</v>
      </c>
      <c r="L20">
        <f>K2-L18</f>
        <v>1.0088507604932446</v>
      </c>
      <c r="M20">
        <v>1953</v>
      </c>
      <c r="N20">
        <v>354</v>
      </c>
      <c r="O20" t="s">
        <v>40</v>
      </c>
      <c r="P20">
        <f>O2-P18</f>
        <v>1.0088794340309475</v>
      </c>
      <c r="Q20">
        <v>1953</v>
      </c>
      <c r="R20">
        <v>354</v>
      </c>
      <c r="S20" t="s">
        <v>40</v>
      </c>
      <c r="T20">
        <f>S2-T18</f>
        <v>1.0089564624624239</v>
      </c>
      <c r="U20">
        <v>1953</v>
      </c>
      <c r="V20">
        <v>354</v>
      </c>
      <c r="W20" t="s">
        <v>40</v>
      </c>
      <c r="X20">
        <f>W2-X18</f>
        <v>1.0089877945777119</v>
      </c>
      <c r="Y20">
        <v>1953</v>
      </c>
      <c r="Z20">
        <v>354</v>
      </c>
      <c r="AA20" t="s">
        <v>40</v>
      </c>
      <c r="AB20">
        <f>AA2-AB18</f>
        <v>1.0090118895433176</v>
      </c>
      <c r="AC20">
        <v>1953</v>
      </c>
      <c r="AD20">
        <v>354</v>
      </c>
      <c r="AE20" t="s">
        <v>40</v>
      </c>
      <c r="AF20">
        <f>AE2-AF18</f>
        <v>1.0090422570807902</v>
      </c>
      <c r="AG20">
        <v>1953</v>
      </c>
      <c r="AH20">
        <v>354</v>
      </c>
      <c r="AI20" t="s">
        <v>40</v>
      </c>
      <c r="AJ20">
        <f>AI2-AJ18</f>
        <v>1.0090498595569091</v>
      </c>
      <c r="AK20">
        <v>1953</v>
      </c>
      <c r="AL20">
        <v>354</v>
      </c>
      <c r="AM20" t="s">
        <v>40</v>
      </c>
      <c r="AN20">
        <f>AM2-AN18</f>
        <v>1.0090263713639187</v>
      </c>
      <c r="AO20">
        <v>1953</v>
      </c>
      <c r="AP20">
        <v>354</v>
      </c>
      <c r="AQ20" t="s">
        <v>40</v>
      </c>
      <c r="AR20">
        <f>AQ2-AR18</f>
        <v>1.0090270847550893</v>
      </c>
      <c r="AS20">
        <v>1953</v>
      </c>
      <c r="AT20">
        <v>354</v>
      </c>
      <c r="AU20" t="s">
        <v>40</v>
      </c>
      <c r="AV20">
        <f>AU2-AV18</f>
        <v>1.0090486928575531</v>
      </c>
      <c r="AW20">
        <v>1953</v>
      </c>
      <c r="AX20">
        <v>354</v>
      </c>
      <c r="AY20" t="s">
        <v>40</v>
      </c>
      <c r="AZ20">
        <f>AY2-AZ18</f>
        <v>1.0090519477434343</v>
      </c>
      <c r="BA20">
        <v>1953</v>
      </c>
      <c r="BB20">
        <v>354</v>
      </c>
      <c r="BC20" t="s">
        <v>40</v>
      </c>
      <c r="BD20">
        <f>BC2-BD18</f>
        <v>1.0090795234727978</v>
      </c>
      <c r="BE20">
        <v>1953</v>
      </c>
      <c r="BF20">
        <v>354</v>
      </c>
      <c r="BG20" t="s">
        <v>40</v>
      </c>
      <c r="BH20">
        <f>BG2-BH18</f>
        <v>1.0090445145991787</v>
      </c>
      <c r="BI20">
        <v>1953</v>
      </c>
      <c r="BJ20">
        <v>354</v>
      </c>
      <c r="BK20" t="s">
        <v>40</v>
      </c>
      <c r="BL20">
        <f>BK2-BL18</f>
        <v>1.0090371513482712</v>
      </c>
      <c r="BM20">
        <v>1953</v>
      </c>
      <c r="BN20">
        <v>354</v>
      </c>
      <c r="BO20" t="s">
        <v>40</v>
      </c>
      <c r="BP20">
        <f>BO2-BP18</f>
        <v>1.0090355125755579</v>
      </c>
      <c r="BQ20">
        <v>1953</v>
      </c>
      <c r="BR20">
        <v>354</v>
      </c>
      <c r="BS20" t="s">
        <v>40</v>
      </c>
      <c r="BT20">
        <f>BS2-BT18</f>
        <v>1.0090563745594818</v>
      </c>
      <c r="BU20">
        <v>1953</v>
      </c>
      <c r="BV20">
        <v>354</v>
      </c>
      <c r="BW20" t="s">
        <v>40</v>
      </c>
      <c r="BX20">
        <f>BW2-BX18</f>
        <v>1.0090583744222212</v>
      </c>
      <c r="BY20">
        <v>1953</v>
      </c>
      <c r="BZ20">
        <v>354</v>
      </c>
      <c r="CA20" t="s">
        <v>40</v>
      </c>
      <c r="CB20">
        <f>CA2-CB18</f>
        <v>1.0090788809274009</v>
      </c>
      <c r="CC20">
        <v>1953</v>
      </c>
      <c r="CD20">
        <v>354</v>
      </c>
      <c r="CE20" t="s">
        <v>40</v>
      </c>
      <c r="CF20">
        <f>CE2-CF18</f>
        <v>1.0090904027312406</v>
      </c>
      <c r="CG20">
        <v>1952</v>
      </c>
      <c r="CH20">
        <v>333</v>
      </c>
      <c r="CI20" t="s">
        <v>40</v>
      </c>
      <c r="CJ20">
        <f>CI2-CJ18</f>
        <v>1.0091167995220978</v>
      </c>
      <c r="CK20">
        <v>1952</v>
      </c>
      <c r="CL20">
        <v>333</v>
      </c>
      <c r="CM20" t="s">
        <v>40</v>
      </c>
      <c r="CN20">
        <f>CM2-CN18</f>
        <v>1.0091510762806091</v>
      </c>
      <c r="CO20">
        <v>1952</v>
      </c>
      <c r="CP20">
        <v>333</v>
      </c>
      <c r="CQ20" t="s">
        <v>40</v>
      </c>
      <c r="CR20">
        <f>CQ2-CR18</f>
        <v>1.009201503565748</v>
      </c>
      <c r="CS20">
        <v>1952</v>
      </c>
      <c r="CT20">
        <v>333</v>
      </c>
      <c r="CU20" t="s">
        <v>40</v>
      </c>
      <c r="CV20">
        <f>CU2-CV18</f>
        <v>1.0092264232901373</v>
      </c>
      <c r="CW20">
        <v>1952</v>
      </c>
      <c r="CX20">
        <v>333</v>
      </c>
      <c r="CY20" t="s">
        <v>40</v>
      </c>
      <c r="CZ20">
        <f>CY2-CZ18</f>
        <v>1.009258406298049</v>
      </c>
      <c r="DA20">
        <v>1952</v>
      </c>
      <c r="DB20">
        <v>333</v>
      </c>
      <c r="DC20" t="s">
        <v>40</v>
      </c>
      <c r="DD20">
        <f>DC2-DD18</f>
        <v>1.0092585565988403</v>
      </c>
      <c r="DE20">
        <v>1952</v>
      </c>
      <c r="DF20">
        <v>333</v>
      </c>
      <c r="DG20" t="s">
        <v>40</v>
      </c>
      <c r="DH20">
        <f>DG2-DH18</f>
        <v>1.0092120386069856</v>
      </c>
      <c r="DI20">
        <v>1952</v>
      </c>
      <c r="DJ20">
        <v>333</v>
      </c>
      <c r="DK20" t="s">
        <v>40</v>
      </c>
      <c r="DL20">
        <f>DK2-DL18</f>
        <v>1.0091835932724011</v>
      </c>
      <c r="DM20">
        <v>1952</v>
      </c>
      <c r="DN20">
        <v>333</v>
      </c>
      <c r="DO20" t="s">
        <v>40</v>
      </c>
      <c r="DP20">
        <f>DO2-DP18</f>
        <v>1.0091630708694397</v>
      </c>
      <c r="DQ20">
        <v>1952</v>
      </c>
      <c r="DR20">
        <v>333</v>
      </c>
      <c r="DS20" t="s">
        <v>40</v>
      </c>
      <c r="DT20">
        <f>DS2-DT18</f>
        <v>1.0091487176727736</v>
      </c>
      <c r="DU20">
        <v>1952</v>
      </c>
      <c r="DV20">
        <v>333</v>
      </c>
      <c r="DW20" t="s">
        <v>40</v>
      </c>
      <c r="DX20">
        <f>DW2-DX18</f>
        <v>1.0091398082826886</v>
      </c>
      <c r="DY20">
        <v>1952</v>
      </c>
      <c r="DZ20">
        <v>333</v>
      </c>
      <c r="EA20" t="s">
        <v>40</v>
      </c>
      <c r="EB20">
        <f>EA2-EB18</f>
        <v>1.0091358758635587</v>
      </c>
      <c r="EC20">
        <v>1952</v>
      </c>
      <c r="ED20">
        <v>333</v>
      </c>
      <c r="EE20" t="s">
        <v>40</v>
      </c>
      <c r="EF20">
        <f>EE2-EF18</f>
        <v>1.009130622002909</v>
      </c>
      <c r="EG20">
        <v>1952</v>
      </c>
      <c r="EH20">
        <v>333</v>
      </c>
      <c r="EI20" t="s">
        <v>40</v>
      </c>
      <c r="EJ20">
        <f>EI2-EJ18</f>
        <v>1.0091196081777669</v>
      </c>
      <c r="EK20">
        <v>1952</v>
      </c>
      <c r="EL20">
        <v>333</v>
      </c>
      <c r="EM20" t="s">
        <v>40</v>
      </c>
      <c r="EN20">
        <f>EM2-EN18</f>
        <v>1.0091098345227576</v>
      </c>
      <c r="EO20">
        <v>1952</v>
      </c>
      <c r="EP20">
        <v>333</v>
      </c>
      <c r="EQ20" t="s">
        <v>40</v>
      </c>
      <c r="ER20">
        <f>EQ2-ER18</f>
        <v>1.0091003113772863</v>
      </c>
      <c r="ES20">
        <v>1952</v>
      </c>
      <c r="ET20">
        <v>333</v>
      </c>
      <c r="EU20" t="s">
        <v>40</v>
      </c>
      <c r="EV20">
        <f>EU2-EV18</f>
        <v>1.0090917963712982</v>
      </c>
      <c r="EW20">
        <v>1952</v>
      </c>
      <c r="EX20">
        <v>333</v>
      </c>
      <c r="EY20" t="s">
        <v>40</v>
      </c>
      <c r="EZ20">
        <f>EY2-EZ18</f>
        <v>1.0090832078329646</v>
      </c>
      <c r="FA20">
        <v>1952</v>
      </c>
      <c r="FB20">
        <v>333</v>
      </c>
      <c r="FC20" t="s">
        <v>40</v>
      </c>
      <c r="FD20">
        <f>FC2-FD18</f>
        <v>1.0090678878868984</v>
      </c>
      <c r="FE20">
        <v>1952</v>
      </c>
      <c r="FF20">
        <v>333</v>
      </c>
      <c r="FG20" t="s">
        <v>40</v>
      </c>
      <c r="FH20">
        <f>FG2-FH18</f>
        <v>1.0091514098453562</v>
      </c>
      <c r="FI20">
        <v>1952</v>
      </c>
      <c r="FJ20">
        <v>333</v>
      </c>
      <c r="FK20" t="s">
        <v>40</v>
      </c>
      <c r="FL20">
        <f>FK2-FL18</f>
        <v>1.0091608284013209</v>
      </c>
      <c r="FM20">
        <v>1952</v>
      </c>
      <c r="FN20">
        <v>333</v>
      </c>
      <c r="FO20" t="s">
        <v>40</v>
      </c>
      <c r="FP20">
        <f>FO2-FP18</f>
        <v>1.0092441953663769</v>
      </c>
      <c r="FQ20">
        <v>1952</v>
      </c>
      <c r="FR20">
        <v>333</v>
      </c>
      <c r="FS20" t="s">
        <v>40</v>
      </c>
      <c r="FT20">
        <f>FS2-FT18</f>
        <v>1.0093061438183426</v>
      </c>
      <c r="FU20">
        <v>1952</v>
      </c>
      <c r="FV20">
        <v>333</v>
      </c>
      <c r="FW20" t="s">
        <v>40</v>
      </c>
      <c r="FX20">
        <f>FW2-FX18</f>
        <v>1.0093035974611893</v>
      </c>
      <c r="FY20">
        <v>1952</v>
      </c>
      <c r="FZ20">
        <v>333</v>
      </c>
      <c r="GA20" t="s">
        <v>40</v>
      </c>
      <c r="GB20">
        <f>GA2-GB18</f>
        <v>1.0095134827533421</v>
      </c>
      <c r="GC20">
        <v>1952</v>
      </c>
      <c r="GD20">
        <v>333</v>
      </c>
      <c r="GE20" t="s">
        <v>40</v>
      </c>
      <c r="GF20">
        <f>GE2-GF18</f>
        <v>1.0096039872842733</v>
      </c>
      <c r="GG20">
        <v>1952</v>
      </c>
      <c r="GH20">
        <v>333</v>
      </c>
      <c r="GI20" t="s">
        <v>40</v>
      </c>
      <c r="GJ20">
        <f>GI2-GJ18</f>
        <v>1.0096362196169182</v>
      </c>
      <c r="GK20">
        <v>1952</v>
      </c>
      <c r="GL20">
        <v>333</v>
      </c>
      <c r="GM20" t="s">
        <v>40</v>
      </c>
      <c r="GN20">
        <f>GM2-GN18</f>
        <v>1.0095175907135767</v>
      </c>
      <c r="GO20">
        <v>1952</v>
      </c>
      <c r="GP20">
        <v>333</v>
      </c>
      <c r="GQ20" t="s">
        <v>40</v>
      </c>
      <c r="GR20">
        <f>GQ2-GR18</f>
        <v>1.0092540971576955</v>
      </c>
      <c r="GS20">
        <v>1952</v>
      </c>
      <c r="GT20">
        <v>333</v>
      </c>
      <c r="GU20" t="s">
        <v>40</v>
      </c>
      <c r="GV20">
        <f>GU2-GV18</f>
        <v>1.009183170776438</v>
      </c>
      <c r="GW20">
        <v>1952</v>
      </c>
      <c r="GX20">
        <v>333</v>
      </c>
      <c r="GY20" t="s">
        <v>40</v>
      </c>
      <c r="GZ20">
        <f>GY2-GZ18</f>
        <v>1.0090437600650279</v>
      </c>
      <c r="HA20">
        <v>1952</v>
      </c>
      <c r="HB20">
        <v>333</v>
      </c>
      <c r="HC20" t="s">
        <v>40</v>
      </c>
      <c r="HD20">
        <f>HC2-HD18</f>
        <v>1.009129724859732</v>
      </c>
      <c r="HE20">
        <v>1952</v>
      </c>
      <c r="HF20">
        <v>333</v>
      </c>
      <c r="HG20" t="s">
        <v>40</v>
      </c>
      <c r="HH20">
        <f>HG2-HH18</f>
        <v>1.0091409589157667</v>
      </c>
      <c r="HI20">
        <v>1952</v>
      </c>
      <c r="HJ20">
        <v>333</v>
      </c>
      <c r="HK20" t="s">
        <v>40</v>
      </c>
      <c r="HL20">
        <f>HK2-HL18</f>
        <v>1.009192547821147</v>
      </c>
      <c r="HM20">
        <v>1952</v>
      </c>
      <c r="HN20">
        <v>333</v>
      </c>
      <c r="HO20" t="s">
        <v>40</v>
      </c>
      <c r="HP20">
        <f>HO2-HP18</f>
        <v>1.0090782240875125</v>
      </c>
      <c r="HQ20">
        <v>1952</v>
      </c>
      <c r="HR20">
        <v>333</v>
      </c>
      <c r="HS20" t="s">
        <v>40</v>
      </c>
      <c r="HT20">
        <f>HS2-HT18</f>
        <v>1.0089524339578537</v>
      </c>
      <c r="HU20">
        <v>1952</v>
      </c>
      <c r="HV20">
        <v>333</v>
      </c>
      <c r="HW20" t="s">
        <v>40</v>
      </c>
      <c r="HX20">
        <f>HW2-HX18</f>
        <v>1.008930668379713</v>
      </c>
      <c r="HY20">
        <v>1952</v>
      </c>
      <c r="HZ20">
        <v>333</v>
      </c>
      <c r="IA20" t="s">
        <v>40</v>
      </c>
      <c r="IB20">
        <f>IA2-IB18</f>
        <v>1.0089183602281995</v>
      </c>
      <c r="IC20">
        <v>1952</v>
      </c>
      <c r="ID20">
        <v>333</v>
      </c>
      <c r="IE20" t="s">
        <v>40</v>
      </c>
      <c r="IF20">
        <f>IE2-IF18</f>
        <v>1.0088718484295651</v>
      </c>
      <c r="IG20">
        <v>1952</v>
      </c>
      <c r="IH20">
        <v>333</v>
      </c>
      <c r="II20" t="s">
        <v>40</v>
      </c>
      <c r="IJ20">
        <f>II2-IJ18</f>
        <v>1.0088585310662384</v>
      </c>
      <c r="IK20">
        <v>1952</v>
      </c>
      <c r="IL20">
        <v>333</v>
      </c>
      <c r="IM20" t="s">
        <v>40</v>
      </c>
      <c r="IN20">
        <f>IM2-IN18</f>
        <v>1.008812896341629</v>
      </c>
      <c r="IO20">
        <v>1952</v>
      </c>
      <c r="IP20">
        <v>333</v>
      </c>
    </row>
    <row r="21" spans="2:250">
      <c r="B21">
        <v>1.0553240967307434E-2</v>
      </c>
      <c r="C21" s="33">
        <v>0.46732512508129515</v>
      </c>
      <c r="D21">
        <v>50.884429754363353</v>
      </c>
      <c r="E21">
        <v>1953</v>
      </c>
      <c r="F21">
        <v>354</v>
      </c>
      <c r="G21" t="s">
        <v>31</v>
      </c>
      <c r="H21" s="34">
        <f>LN(G2)</f>
        <v>1.0547923999254508E-2</v>
      </c>
      <c r="I21">
        <v>1954</v>
      </c>
      <c r="J21">
        <v>385</v>
      </c>
      <c r="K21" t="s">
        <v>31</v>
      </c>
      <c r="L21" s="34">
        <f>LN(K2)</f>
        <v>1.0313734702265891E-2</v>
      </c>
      <c r="M21">
        <v>1954</v>
      </c>
      <c r="N21">
        <v>385</v>
      </c>
      <c r="O21" t="s">
        <v>31</v>
      </c>
      <c r="P21" s="34">
        <f>LN(O2)</f>
        <v>1.0341209844159928E-2</v>
      </c>
      <c r="Q21">
        <v>1954</v>
      </c>
      <c r="R21">
        <v>385</v>
      </c>
      <c r="S21" t="s">
        <v>31</v>
      </c>
      <c r="T21" s="34">
        <f>LN(S2)</f>
        <v>1.0418749181327272E-2</v>
      </c>
      <c r="U21">
        <v>1954</v>
      </c>
      <c r="V21">
        <v>385</v>
      </c>
      <c r="W21" t="s">
        <v>31</v>
      </c>
      <c r="X21" s="34">
        <f>LN(W2)</f>
        <v>1.0448685491976388E-2</v>
      </c>
      <c r="Y21">
        <v>1954</v>
      </c>
      <c r="Z21">
        <v>385</v>
      </c>
      <c r="AA21" t="s">
        <v>31</v>
      </c>
      <c r="AB21" s="34">
        <f>LN(AA2)</f>
        <v>1.0471190041357804E-2</v>
      </c>
      <c r="AC21">
        <v>1954</v>
      </c>
      <c r="AD21">
        <v>385</v>
      </c>
      <c r="AE21" t="s">
        <v>31</v>
      </c>
      <c r="AF21" s="34">
        <f>LN(AE2)</f>
        <v>1.0499985550216006E-2</v>
      </c>
      <c r="AG21">
        <v>1954</v>
      </c>
      <c r="AH21">
        <v>385</v>
      </c>
      <c r="AI21" t="s">
        <v>31</v>
      </c>
      <c r="AJ21" s="34">
        <f>LN(AI2)</f>
        <v>1.050583688350611E-2</v>
      </c>
      <c r="AK21">
        <v>1954</v>
      </c>
      <c r="AL21">
        <v>385</v>
      </c>
      <c r="AM21" t="s">
        <v>31</v>
      </c>
      <c r="AN21" s="34">
        <f>LN(AM2)</f>
        <v>1.0480336945702275E-2</v>
      </c>
      <c r="AO21">
        <v>1954</v>
      </c>
      <c r="AP21">
        <v>385</v>
      </c>
      <c r="AQ21" t="s">
        <v>31</v>
      </c>
      <c r="AR21" s="34">
        <f>LN(AQ2)</f>
        <v>1.0479333666644504E-2</v>
      </c>
      <c r="AS21">
        <v>1954</v>
      </c>
      <c r="AT21">
        <v>385</v>
      </c>
      <c r="AU21" t="s">
        <v>31</v>
      </c>
      <c r="AV21" s="34">
        <f>LN(AU2)</f>
        <v>1.0499644762876022E-2</v>
      </c>
      <c r="AW21">
        <v>1954</v>
      </c>
      <c r="AX21">
        <v>385</v>
      </c>
      <c r="AY21" t="s">
        <v>31</v>
      </c>
      <c r="AZ21" s="34">
        <f>LN(AY2)</f>
        <v>1.0501383826681256E-2</v>
      </c>
      <c r="BA21">
        <v>1954</v>
      </c>
      <c r="BB21">
        <v>385</v>
      </c>
      <c r="BC21" t="s">
        <v>31</v>
      </c>
      <c r="BD21" s="34">
        <f>LN(BC2)</f>
        <v>1.0527694569145436E-2</v>
      </c>
      <c r="BE21">
        <v>1954</v>
      </c>
      <c r="BF21">
        <v>385</v>
      </c>
      <c r="BG21" t="s">
        <v>31</v>
      </c>
      <c r="BH21" s="34">
        <f>LN(BG2)</f>
        <v>1.048662224921873E-2</v>
      </c>
      <c r="BI21">
        <v>1954</v>
      </c>
      <c r="BJ21">
        <v>385</v>
      </c>
      <c r="BK21" t="s">
        <v>31</v>
      </c>
      <c r="BL21" s="34">
        <f>LN(BK2)</f>
        <v>1.0477518911376282E-2</v>
      </c>
      <c r="BM21">
        <v>1954</v>
      </c>
      <c r="BN21">
        <v>385</v>
      </c>
      <c r="BO21" t="s">
        <v>31</v>
      </c>
      <c r="BP21" s="34">
        <f>LN(BO2)</f>
        <v>1.0474355429574084E-2</v>
      </c>
      <c r="BQ21">
        <v>1954</v>
      </c>
      <c r="BR21">
        <v>385</v>
      </c>
      <c r="BS21" t="s">
        <v>31</v>
      </c>
      <c r="BT21" s="34">
        <f>LN(BS2)</f>
        <v>1.0495178272467681E-2</v>
      </c>
      <c r="BU21">
        <v>1954</v>
      </c>
      <c r="BV21">
        <v>385</v>
      </c>
      <c r="BW21" t="s">
        <v>31</v>
      </c>
      <c r="BX21" s="34">
        <f>LN(BW2)</f>
        <v>1.0496083619074994E-2</v>
      </c>
      <c r="BY21">
        <v>1954</v>
      </c>
      <c r="BZ21">
        <v>385</v>
      </c>
      <c r="CA21" t="s">
        <v>31</v>
      </c>
      <c r="CB21" s="34">
        <f>LN(CA2)</f>
        <v>1.0516538108516656E-2</v>
      </c>
      <c r="CC21">
        <v>1954</v>
      </c>
      <c r="CD21">
        <v>385</v>
      </c>
      <c r="CE21" t="s">
        <v>31</v>
      </c>
      <c r="CF21" s="34">
        <f>LN(CE2)</f>
        <v>1.0527521873124331E-2</v>
      </c>
      <c r="CG21">
        <v>1954</v>
      </c>
      <c r="CH21">
        <v>385</v>
      </c>
      <c r="CI21" t="s">
        <v>31</v>
      </c>
      <c r="CJ21" s="34">
        <f>LN(CI2)</f>
        <v>1.0553240967307434E-2</v>
      </c>
      <c r="CK21">
        <v>1953</v>
      </c>
      <c r="CL21">
        <v>354</v>
      </c>
      <c r="CM21" t="s">
        <v>31</v>
      </c>
      <c r="CN21" s="34">
        <f>LN(CM2)</f>
        <v>1.0584853785001064E-2</v>
      </c>
      <c r="CO21">
        <v>1953</v>
      </c>
      <c r="CP21">
        <v>354</v>
      </c>
      <c r="CQ21" t="s">
        <v>31</v>
      </c>
      <c r="CR21" s="34">
        <f>LN(CQ2)</f>
        <v>1.062665078083852E-2</v>
      </c>
      <c r="CS21">
        <v>1953</v>
      </c>
      <c r="CT21">
        <v>354</v>
      </c>
      <c r="CU21" t="s">
        <v>31</v>
      </c>
      <c r="CV21" s="34">
        <f>LN(CU2)</f>
        <v>1.0643290042356965E-2</v>
      </c>
      <c r="CW21">
        <v>1953</v>
      </c>
      <c r="CX21">
        <v>354</v>
      </c>
      <c r="CY21" t="s">
        <v>31</v>
      </c>
      <c r="CZ21" s="34">
        <f>LN(CY2)</f>
        <v>1.0661241806851388E-2</v>
      </c>
      <c r="DA21">
        <v>1953</v>
      </c>
      <c r="DB21">
        <v>354</v>
      </c>
      <c r="DC21" t="s">
        <v>31</v>
      </c>
      <c r="DD21" s="34">
        <f>LN(DC2)</f>
        <v>1.0655572651093473E-2</v>
      </c>
      <c r="DE21">
        <v>1953</v>
      </c>
      <c r="DF21">
        <v>354</v>
      </c>
      <c r="DG21" t="s">
        <v>31</v>
      </c>
      <c r="DH21" s="34">
        <f>LN(DG2)</f>
        <v>1.0621864854635012E-2</v>
      </c>
      <c r="DI21">
        <v>1953</v>
      </c>
      <c r="DJ21">
        <v>354</v>
      </c>
      <c r="DK21" t="s">
        <v>31</v>
      </c>
      <c r="DL21" s="34">
        <f>LN(DK2)</f>
        <v>1.0599920368990106E-2</v>
      </c>
      <c r="DM21">
        <v>1953</v>
      </c>
      <c r="DN21">
        <v>354</v>
      </c>
      <c r="DO21" t="s">
        <v>31</v>
      </c>
      <c r="DP21" s="34">
        <f>LN(DO2)</f>
        <v>1.0583603321308754E-2</v>
      </c>
      <c r="DQ21">
        <v>1953</v>
      </c>
      <c r="DR21">
        <v>354</v>
      </c>
      <c r="DS21" t="s">
        <v>31</v>
      </c>
      <c r="DT21" s="34">
        <f>LN(DS2)</f>
        <v>1.0571696278959647E-2</v>
      </c>
      <c r="DU21">
        <v>1953</v>
      </c>
      <c r="DV21">
        <v>354</v>
      </c>
      <c r="DW21" t="s">
        <v>31</v>
      </c>
      <c r="DX21" s="34">
        <f>LN(DW2)</f>
        <v>1.0563310622985983E-2</v>
      </c>
      <c r="DY21">
        <v>1953</v>
      </c>
      <c r="DZ21">
        <v>354</v>
      </c>
      <c r="EA21" t="s">
        <v>31</v>
      </c>
      <c r="EB21" s="34">
        <f>LN(EA2)</f>
        <v>1.0556756965528878E-2</v>
      </c>
      <c r="EC21">
        <v>1953</v>
      </c>
      <c r="ED21">
        <v>354</v>
      </c>
      <c r="EE21" t="s">
        <v>31</v>
      </c>
      <c r="EF21" s="34">
        <f>LN(EE2)</f>
        <v>1.0548086782979905E-2</v>
      </c>
      <c r="EG21">
        <v>1953</v>
      </c>
      <c r="EH21">
        <v>354</v>
      </c>
      <c r="EI21" t="s">
        <v>31</v>
      </c>
      <c r="EJ21" s="34">
        <f>LN(EI2)</f>
        <v>1.0538642039540585E-2</v>
      </c>
      <c r="EK21">
        <v>1953</v>
      </c>
      <c r="EL21">
        <v>354</v>
      </c>
      <c r="EM21" t="s">
        <v>31</v>
      </c>
      <c r="EN21" s="34">
        <f>LN(EM2)</f>
        <v>1.052956977606047E-2</v>
      </c>
      <c r="EO21">
        <v>1953</v>
      </c>
      <c r="EP21">
        <v>354</v>
      </c>
      <c r="EQ21" t="s">
        <v>31</v>
      </c>
      <c r="ER21" s="34">
        <f>LN(EQ2)</f>
        <v>1.0519957497087867E-2</v>
      </c>
      <c r="ES21">
        <v>1953</v>
      </c>
      <c r="ET21">
        <v>354</v>
      </c>
      <c r="EU21" t="s">
        <v>31</v>
      </c>
      <c r="EV21" s="34">
        <f>LN(EU2)</f>
        <v>1.0514058324860926E-2</v>
      </c>
      <c r="EW21">
        <v>1953</v>
      </c>
      <c r="EX21">
        <v>354</v>
      </c>
      <c r="EY21" t="s">
        <v>31</v>
      </c>
      <c r="EZ21" s="34">
        <f>LN(EY2)</f>
        <v>1.0506092419734698E-2</v>
      </c>
      <c r="FA21">
        <v>1953</v>
      </c>
      <c r="FB21">
        <v>354</v>
      </c>
      <c r="FC21" t="s">
        <v>31</v>
      </c>
      <c r="FD21" s="34">
        <f>LN(FC2)</f>
        <v>1.0485568202472893E-2</v>
      </c>
      <c r="FE21">
        <v>1953</v>
      </c>
      <c r="FF21">
        <v>354</v>
      </c>
      <c r="FG21" t="s">
        <v>31</v>
      </c>
      <c r="FH21" s="34">
        <f>LN(FG2)</f>
        <v>1.0581337974826445E-2</v>
      </c>
      <c r="FI21">
        <v>1953</v>
      </c>
      <c r="FJ21">
        <v>354</v>
      </c>
      <c r="FK21" t="s">
        <v>31</v>
      </c>
      <c r="FL21" s="34">
        <f>LN(FK2)</f>
        <v>1.0590310884542474E-2</v>
      </c>
      <c r="FM21">
        <v>1953</v>
      </c>
      <c r="FN21">
        <v>354</v>
      </c>
      <c r="FO21" t="s">
        <v>31</v>
      </c>
      <c r="FP21" s="34">
        <f>LN(FO2)</f>
        <v>1.0659478680210313E-2</v>
      </c>
      <c r="FQ21">
        <v>1953</v>
      </c>
      <c r="FR21">
        <v>354</v>
      </c>
      <c r="FS21" t="s">
        <v>31</v>
      </c>
      <c r="FT21" s="34">
        <f>LN(FS2)</f>
        <v>1.0712517937398738E-2</v>
      </c>
      <c r="FU21">
        <v>1953</v>
      </c>
      <c r="FV21">
        <v>354</v>
      </c>
      <c r="FW21" t="s">
        <v>31</v>
      </c>
      <c r="FX21" s="34">
        <f>LN(FW2)</f>
        <v>1.0714385000802986E-2</v>
      </c>
      <c r="FY21">
        <v>1953</v>
      </c>
      <c r="FZ21">
        <v>354</v>
      </c>
      <c r="GA21" t="s">
        <v>31</v>
      </c>
      <c r="GB21" s="34">
        <f>LN(GA2)</f>
        <v>1.0867980357458368E-2</v>
      </c>
      <c r="GC21">
        <v>1953</v>
      </c>
      <c r="GD21">
        <v>354</v>
      </c>
      <c r="GE21" t="s">
        <v>31</v>
      </c>
      <c r="GF21" s="34">
        <f>LN(GE2)</f>
        <v>1.0935594403971323E-2</v>
      </c>
      <c r="GG21">
        <v>1953</v>
      </c>
      <c r="GH21">
        <v>354</v>
      </c>
      <c r="GI21" t="s">
        <v>31</v>
      </c>
      <c r="GJ21" s="34">
        <f>LN(GI2)</f>
        <v>1.0966081650842851E-2</v>
      </c>
      <c r="GK21">
        <v>1953</v>
      </c>
      <c r="GL21">
        <v>354</v>
      </c>
      <c r="GM21" t="s">
        <v>31</v>
      </c>
      <c r="GN21" s="34">
        <f>LN(GM2)</f>
        <v>1.0892315507239524E-2</v>
      </c>
      <c r="GO21">
        <v>1953</v>
      </c>
      <c r="GP21">
        <v>354</v>
      </c>
      <c r="GQ21" t="s">
        <v>31</v>
      </c>
      <c r="GR21" s="34">
        <f>LN(GQ2)</f>
        <v>1.0687528494967093E-2</v>
      </c>
      <c r="GS21">
        <v>1953</v>
      </c>
      <c r="GT21">
        <v>354</v>
      </c>
      <c r="GU21" t="s">
        <v>31</v>
      </c>
      <c r="GV21" s="34">
        <f>LN(GU2)</f>
        <v>1.0624324393865556E-2</v>
      </c>
      <c r="GW21">
        <v>1953</v>
      </c>
      <c r="GX21">
        <v>354</v>
      </c>
      <c r="GY21" t="s">
        <v>31</v>
      </c>
      <c r="GZ21" s="34">
        <f>LN(GY2)</f>
        <v>1.0490009843237688E-2</v>
      </c>
      <c r="HA21">
        <v>1953</v>
      </c>
      <c r="HB21">
        <v>354</v>
      </c>
      <c r="HC21" t="s">
        <v>31</v>
      </c>
      <c r="HD21" s="34">
        <f>LN(HC2)</f>
        <v>1.0580079695940223E-2</v>
      </c>
      <c r="HE21">
        <v>1953</v>
      </c>
      <c r="HF21">
        <v>354</v>
      </c>
      <c r="HG21" t="s">
        <v>31</v>
      </c>
      <c r="HH21" s="34">
        <f>LN(HG2)</f>
        <v>1.0592546581312803E-2</v>
      </c>
      <c r="HI21">
        <v>1953</v>
      </c>
      <c r="HJ21">
        <v>354</v>
      </c>
      <c r="HK21" t="s">
        <v>31</v>
      </c>
      <c r="HL21" s="34">
        <f>LN(HK2)</f>
        <v>1.0645525407547082E-2</v>
      </c>
      <c r="HM21">
        <v>1953</v>
      </c>
      <c r="HN21">
        <v>354</v>
      </c>
      <c r="HO21" t="s">
        <v>31</v>
      </c>
      <c r="HP21" s="34">
        <f>LN(HO2)</f>
        <v>1.0535889834048672E-2</v>
      </c>
      <c r="HQ21">
        <v>1953</v>
      </c>
      <c r="HR21">
        <v>354</v>
      </c>
      <c r="HS21" t="s">
        <v>31</v>
      </c>
      <c r="HT21" s="34">
        <f>LN(HS2)</f>
        <v>1.041017318692302E-2</v>
      </c>
      <c r="HU21">
        <v>1953</v>
      </c>
      <c r="HV21">
        <v>354</v>
      </c>
      <c r="HW21" t="s">
        <v>31</v>
      </c>
      <c r="HX21" s="34">
        <f>LN(HW2)</f>
        <v>1.0389792026151529E-2</v>
      </c>
      <c r="HY21">
        <v>1953</v>
      </c>
      <c r="HZ21">
        <v>354</v>
      </c>
      <c r="IA21" t="s">
        <v>31</v>
      </c>
      <c r="IB21" s="34">
        <f>LN(IA2)</f>
        <v>1.0379304798052496E-2</v>
      </c>
      <c r="IC21">
        <v>1953</v>
      </c>
      <c r="ID21">
        <v>354</v>
      </c>
      <c r="IE21" t="s">
        <v>31</v>
      </c>
      <c r="IF21" s="34">
        <f>LN(IE2)</f>
        <v>1.0333171308170398E-2</v>
      </c>
      <c r="IG21">
        <v>1953</v>
      </c>
      <c r="IH21">
        <v>354</v>
      </c>
      <c r="II21" t="s">
        <v>31</v>
      </c>
      <c r="IJ21" s="34">
        <f>LN(II2)</f>
        <v>1.0321809349207622E-2</v>
      </c>
      <c r="IK21">
        <v>1953</v>
      </c>
      <c r="IL21">
        <v>354</v>
      </c>
      <c r="IM21" t="s">
        <v>31</v>
      </c>
      <c r="IN21" s="34">
        <f>LN(IM2)</f>
        <v>1.0276496560314123E-2</v>
      </c>
      <c r="IO21">
        <v>1953</v>
      </c>
      <c r="IP21">
        <v>354</v>
      </c>
    </row>
    <row r="22" spans="2:250">
      <c r="B22">
        <v>1.0584853785001064E-2</v>
      </c>
      <c r="C22" s="33">
        <v>0.46959222031711895</v>
      </c>
      <c r="D22">
        <v>51.349828983799796</v>
      </c>
      <c r="E22">
        <v>1954</v>
      </c>
      <c r="F22">
        <v>385</v>
      </c>
      <c r="G22" t="s">
        <v>41</v>
      </c>
      <c r="H22" s="34">
        <f>LN(H19)</f>
        <v>1.2006593623749612E-2</v>
      </c>
      <c r="I22">
        <v>1955</v>
      </c>
      <c r="J22">
        <v>436</v>
      </c>
      <c r="K22" t="s">
        <v>41</v>
      </c>
      <c r="L22" s="34">
        <f>LN(L19)</f>
        <v>1.1813394945304725E-2</v>
      </c>
      <c r="M22">
        <v>1955</v>
      </c>
      <c r="N22">
        <v>436</v>
      </c>
      <c r="O22" t="s">
        <v>41</v>
      </c>
      <c r="P22" s="34">
        <f>LN(P19)</f>
        <v>1.1839926487083251E-2</v>
      </c>
      <c r="Q22">
        <v>1955</v>
      </c>
      <c r="R22">
        <v>436</v>
      </c>
      <c r="S22" t="s">
        <v>41</v>
      </c>
      <c r="T22" s="34">
        <f>LN(T19)</f>
        <v>1.191865402257564E-2</v>
      </c>
      <c r="U22">
        <v>1955</v>
      </c>
      <c r="V22">
        <v>436</v>
      </c>
      <c r="W22" t="s">
        <v>41</v>
      </c>
      <c r="X22" s="34">
        <f>LN(X19)</f>
        <v>1.194747649216879E-2</v>
      </c>
      <c r="Y22">
        <v>1955</v>
      </c>
      <c r="Z22">
        <v>436</v>
      </c>
      <c r="AA22" t="s">
        <v>41</v>
      </c>
      <c r="AB22" s="34">
        <f>LN(AB19)</f>
        <v>1.196860966019455E-2</v>
      </c>
      <c r="AC22">
        <v>1955</v>
      </c>
      <c r="AD22">
        <v>436</v>
      </c>
      <c r="AE22" t="s">
        <v>41</v>
      </c>
      <c r="AF22" s="34">
        <f>LN(AF19)</f>
        <v>1.1996108707714918E-2</v>
      </c>
      <c r="AG22">
        <v>1955</v>
      </c>
      <c r="AH22">
        <v>436</v>
      </c>
      <c r="AI22" t="s">
        <v>41</v>
      </c>
      <c r="AJ22" s="34">
        <f>LN(AJ19)</f>
        <v>1.2000282083402704E-2</v>
      </c>
      <c r="AK22">
        <v>1955</v>
      </c>
      <c r="AL22">
        <v>436</v>
      </c>
      <c r="AM22" t="s">
        <v>41</v>
      </c>
      <c r="AN22" s="34">
        <f>LN(AN19)</f>
        <v>1.197256664512647E-2</v>
      </c>
      <c r="AO22">
        <v>1955</v>
      </c>
      <c r="AP22">
        <v>436</v>
      </c>
      <c r="AQ22" t="s">
        <v>41</v>
      </c>
      <c r="AR22" s="34">
        <f>LN(AR19)</f>
        <v>1.196985817538738E-2</v>
      </c>
      <c r="AS22">
        <v>1955</v>
      </c>
      <c r="AT22">
        <v>436</v>
      </c>
      <c r="AU22" t="s">
        <v>41</v>
      </c>
      <c r="AV22" s="34">
        <f>LN(AV19)</f>
        <v>1.1989069093615641E-2</v>
      </c>
      <c r="AW22">
        <v>1955</v>
      </c>
      <c r="AX22">
        <v>436</v>
      </c>
      <c r="AY22" t="s">
        <v>41</v>
      </c>
      <c r="AZ22" s="34">
        <f>LN(AZ19)</f>
        <v>1.1989325951838553E-2</v>
      </c>
      <c r="BA22">
        <v>1955</v>
      </c>
      <c r="BB22">
        <v>436</v>
      </c>
      <c r="BC22" t="s">
        <v>41</v>
      </c>
      <c r="BD22" s="34">
        <f>LN(BD19)</f>
        <v>1.2014622479556453E-2</v>
      </c>
      <c r="BE22">
        <v>1955</v>
      </c>
      <c r="BF22">
        <v>436</v>
      </c>
      <c r="BG22" t="s">
        <v>41</v>
      </c>
      <c r="BH22" s="34">
        <f>LN(BH19)</f>
        <v>1.1967191223574083E-2</v>
      </c>
      <c r="BI22">
        <v>1955</v>
      </c>
      <c r="BJ22">
        <v>436</v>
      </c>
      <c r="BK22" t="s">
        <v>41</v>
      </c>
      <c r="BL22" s="34">
        <f>LN(BL19)</f>
        <v>1.1956287166119666E-2</v>
      </c>
      <c r="BM22">
        <v>1955</v>
      </c>
      <c r="BN22">
        <v>436</v>
      </c>
      <c r="BO22" t="s">
        <v>41</v>
      </c>
      <c r="BP22" s="34">
        <f>LN(BP19)</f>
        <v>1.1951588846413865E-2</v>
      </c>
      <c r="BQ22">
        <v>1955</v>
      </c>
      <c r="BR22">
        <v>436</v>
      </c>
      <c r="BS22" t="s">
        <v>41</v>
      </c>
      <c r="BT22" s="34">
        <f>LN(BT19)</f>
        <v>1.1972559136176394E-2</v>
      </c>
      <c r="BU22">
        <v>1955</v>
      </c>
      <c r="BV22">
        <v>436</v>
      </c>
      <c r="BW22" t="s">
        <v>41</v>
      </c>
      <c r="BX22" s="34">
        <f>LN(BX19)</f>
        <v>1.1972391095060403E-2</v>
      </c>
      <c r="BY22">
        <v>1955</v>
      </c>
      <c r="BZ22">
        <v>436</v>
      </c>
      <c r="CA22" t="s">
        <v>41</v>
      </c>
      <c r="CB22" s="34">
        <f>LN(CB19)</f>
        <v>1.1992977473027251E-2</v>
      </c>
      <c r="CC22">
        <v>1955</v>
      </c>
      <c r="CD22">
        <v>436</v>
      </c>
      <c r="CE22" t="s">
        <v>41</v>
      </c>
      <c r="CF22" s="34">
        <f>LN(CF19)</f>
        <v>1.2003528208853042E-2</v>
      </c>
      <c r="CG22">
        <v>1955</v>
      </c>
      <c r="CH22">
        <v>436</v>
      </c>
      <c r="CI22" t="s">
        <v>41</v>
      </c>
      <c r="CJ22" s="34">
        <f>LN(CJ19)</f>
        <v>1.2028809040736209E-2</v>
      </c>
      <c r="CK22">
        <v>1955</v>
      </c>
      <c r="CL22">
        <v>436</v>
      </c>
      <c r="CM22" t="s">
        <v>41</v>
      </c>
      <c r="CN22" s="34">
        <f>LN(CN19)</f>
        <v>1.205807510103704E-2</v>
      </c>
      <c r="CO22">
        <v>1954</v>
      </c>
      <c r="CP22">
        <v>385</v>
      </c>
      <c r="CQ22" t="s">
        <v>41</v>
      </c>
      <c r="CR22" s="34">
        <f>LN(CR19)</f>
        <v>1.209172432878278E-2</v>
      </c>
      <c r="CS22">
        <v>1954</v>
      </c>
      <c r="CT22">
        <v>385</v>
      </c>
      <c r="CU22" t="s">
        <v>41</v>
      </c>
      <c r="CV22" s="34">
        <f>LN(CV19)</f>
        <v>1.2100334155045144E-2</v>
      </c>
      <c r="CW22">
        <v>1954</v>
      </c>
      <c r="CX22">
        <v>385</v>
      </c>
      <c r="CY22" t="s">
        <v>41</v>
      </c>
      <c r="CZ22" s="34">
        <f>LN(CZ19)</f>
        <v>1.2104587386996263E-2</v>
      </c>
      <c r="DA22">
        <v>1954</v>
      </c>
      <c r="DB22">
        <v>385</v>
      </c>
      <c r="DC22" t="s">
        <v>41</v>
      </c>
      <c r="DD22" s="34">
        <f>LN(DD19)</f>
        <v>1.2093116902655708E-2</v>
      </c>
      <c r="DE22">
        <v>1954</v>
      </c>
      <c r="DF22">
        <v>385</v>
      </c>
      <c r="DG22" t="s">
        <v>41</v>
      </c>
      <c r="DH22" s="34">
        <f>LN(DH19)</f>
        <v>1.207175789162793E-2</v>
      </c>
      <c r="DI22">
        <v>1954</v>
      </c>
      <c r="DJ22">
        <v>385</v>
      </c>
      <c r="DK22" t="s">
        <v>41</v>
      </c>
      <c r="DL22" s="34">
        <f>LN(DL19)</f>
        <v>1.205603687953624E-2</v>
      </c>
      <c r="DM22">
        <v>1954</v>
      </c>
      <c r="DN22">
        <v>385</v>
      </c>
      <c r="DO22" t="s">
        <v>41</v>
      </c>
      <c r="DP22" s="34">
        <f>LN(DP19)</f>
        <v>1.204372692831307E-2</v>
      </c>
      <c r="DQ22">
        <v>1954</v>
      </c>
      <c r="DR22">
        <v>385</v>
      </c>
      <c r="DS22" t="s">
        <v>41</v>
      </c>
      <c r="DT22" s="34">
        <f>LN(DT19)</f>
        <v>1.2034129052753592E-2</v>
      </c>
      <c r="DU22">
        <v>1954</v>
      </c>
      <c r="DV22">
        <v>385</v>
      </c>
      <c r="DW22" t="s">
        <v>41</v>
      </c>
      <c r="DX22" s="34">
        <f>LN(DX19)</f>
        <v>1.2026185104344934E-2</v>
      </c>
      <c r="DY22">
        <v>1954</v>
      </c>
      <c r="DZ22">
        <v>385</v>
      </c>
      <c r="EA22" t="s">
        <v>41</v>
      </c>
      <c r="EB22" s="34">
        <f>LN(EB19)</f>
        <v>1.2016982360675802E-2</v>
      </c>
      <c r="EC22">
        <v>1954</v>
      </c>
      <c r="ED22">
        <v>385</v>
      </c>
      <c r="EE22" t="s">
        <v>41</v>
      </c>
      <c r="EF22" s="34">
        <f>LN(EF19)</f>
        <v>1.2004858402441839E-2</v>
      </c>
      <c r="EG22">
        <v>1954</v>
      </c>
      <c r="EH22">
        <v>385</v>
      </c>
      <c r="EI22" t="s">
        <v>41</v>
      </c>
      <c r="EJ22" s="34">
        <f>LN(EJ19)</f>
        <v>1.1996878866636628E-2</v>
      </c>
      <c r="EK22">
        <v>1954</v>
      </c>
      <c r="EL22">
        <v>385</v>
      </c>
      <c r="EM22" t="s">
        <v>41</v>
      </c>
      <c r="EN22" s="34">
        <f>LN(EN19)</f>
        <v>1.1988417927990611E-2</v>
      </c>
      <c r="EO22">
        <v>1954</v>
      </c>
      <c r="EP22">
        <v>385</v>
      </c>
      <c r="EQ22" t="s">
        <v>41</v>
      </c>
      <c r="ER22" s="34">
        <f>LN(ER19)</f>
        <v>1.1978631099319428E-2</v>
      </c>
      <c r="ES22">
        <v>1954</v>
      </c>
      <c r="ET22">
        <v>385</v>
      </c>
      <c r="EU22" t="s">
        <v>41</v>
      </c>
      <c r="EV22" s="34">
        <f>LN(EV19)</f>
        <v>1.1975263597672314E-2</v>
      </c>
      <c r="EW22">
        <v>1954</v>
      </c>
      <c r="EX22">
        <v>385</v>
      </c>
      <c r="EY22" t="s">
        <v>41</v>
      </c>
      <c r="EZ22" s="34">
        <f>LN(EZ19)</f>
        <v>1.1967841387583675E-2</v>
      </c>
      <c r="FA22">
        <v>1954</v>
      </c>
      <c r="FB22">
        <v>385</v>
      </c>
      <c r="FC22" t="s">
        <v>41</v>
      </c>
      <c r="FD22" s="34">
        <f>LN(FD19)</f>
        <v>1.1941990690382754E-2</v>
      </c>
      <c r="FE22">
        <v>1954</v>
      </c>
      <c r="FF22">
        <v>385</v>
      </c>
      <c r="FG22" t="s">
        <v>41</v>
      </c>
      <c r="FH22" s="34">
        <f>LN(FH19)</f>
        <v>1.2050724250768266E-2</v>
      </c>
      <c r="FI22">
        <v>1954</v>
      </c>
      <c r="FJ22">
        <v>385</v>
      </c>
      <c r="FK22" t="s">
        <v>41</v>
      </c>
      <c r="FL22" s="34">
        <f>LN(FL19)</f>
        <v>1.2059338026833649E-2</v>
      </c>
      <c r="FM22">
        <v>1954</v>
      </c>
      <c r="FN22">
        <v>385</v>
      </c>
      <c r="FO22" t="s">
        <v>41</v>
      </c>
      <c r="FP22" s="34">
        <f>LN(FP19)</f>
        <v>1.211510611854703E-2</v>
      </c>
      <c r="FQ22">
        <v>1954</v>
      </c>
      <c r="FR22">
        <v>385</v>
      </c>
      <c r="FS22" t="s">
        <v>41</v>
      </c>
      <c r="FT22" s="34">
        <f>LN(FT19)</f>
        <v>1.2159829675603934E-2</v>
      </c>
      <c r="FU22">
        <v>1954</v>
      </c>
      <c r="FV22">
        <v>385</v>
      </c>
      <c r="FW22" t="s">
        <v>41</v>
      </c>
      <c r="FX22" s="34">
        <f>LN(FX19)</f>
        <v>1.2166073967238584E-2</v>
      </c>
      <c r="FY22">
        <v>1954</v>
      </c>
      <c r="FZ22">
        <v>385</v>
      </c>
      <c r="GA22" t="s">
        <v>41</v>
      </c>
      <c r="GB22" s="34">
        <f>LN(GB19)</f>
        <v>1.226549039297437E-2</v>
      </c>
      <c r="GC22">
        <v>1954</v>
      </c>
      <c r="GD22">
        <v>385</v>
      </c>
      <c r="GE22" t="s">
        <v>41</v>
      </c>
      <c r="GF22" s="34">
        <f>LN(GF19)</f>
        <v>1.2311131930580511E-2</v>
      </c>
      <c r="GG22">
        <v>1954</v>
      </c>
      <c r="GH22">
        <v>385</v>
      </c>
      <c r="GI22" t="s">
        <v>41</v>
      </c>
      <c r="GJ22" s="34">
        <f>LN(GJ19)</f>
        <v>1.2340185166650124E-2</v>
      </c>
      <c r="GK22">
        <v>1954</v>
      </c>
      <c r="GL22">
        <v>385</v>
      </c>
      <c r="GM22" t="s">
        <v>41</v>
      </c>
      <c r="GN22" s="34">
        <f>LN(GN19)</f>
        <v>1.2310034440252596E-2</v>
      </c>
      <c r="GO22">
        <v>1954</v>
      </c>
      <c r="GP22">
        <v>385</v>
      </c>
      <c r="GQ22" t="s">
        <v>41</v>
      </c>
      <c r="GR22" s="34">
        <f>LN(GR19)</f>
        <v>1.2161341310285191E-2</v>
      </c>
      <c r="GS22">
        <v>1954</v>
      </c>
      <c r="GT22">
        <v>385</v>
      </c>
      <c r="GU22" t="s">
        <v>41</v>
      </c>
      <c r="GV22" s="34">
        <f>LN(GV19)</f>
        <v>1.2105190730340224E-2</v>
      </c>
      <c r="GW22">
        <v>1954</v>
      </c>
      <c r="GX22">
        <v>385</v>
      </c>
      <c r="GY22" t="s">
        <v>41</v>
      </c>
      <c r="GZ22" s="34">
        <f>LN(GZ19)</f>
        <v>1.1974701929465594E-2</v>
      </c>
      <c r="HA22">
        <v>1954</v>
      </c>
      <c r="HB22">
        <v>385</v>
      </c>
      <c r="HC22" t="s">
        <v>41</v>
      </c>
      <c r="HD22" s="34">
        <f>LN(HD19)</f>
        <v>1.2069636444902779E-2</v>
      </c>
      <c r="HE22">
        <v>1954</v>
      </c>
      <c r="HF22">
        <v>385</v>
      </c>
      <c r="HG22" t="s">
        <v>41</v>
      </c>
      <c r="HH22" s="34">
        <f>LN(HH19)</f>
        <v>1.2083433882989101E-2</v>
      </c>
      <c r="HI22">
        <v>1954</v>
      </c>
      <c r="HJ22">
        <v>385</v>
      </c>
      <c r="HK22" t="s">
        <v>41</v>
      </c>
      <c r="HL22" s="34">
        <f>LN(HL19)</f>
        <v>1.2138265696210786E-2</v>
      </c>
      <c r="HM22">
        <v>1954</v>
      </c>
      <c r="HN22">
        <v>385</v>
      </c>
      <c r="HO22" t="s">
        <v>41</v>
      </c>
      <c r="HP22" s="34">
        <f>LN(HP19)</f>
        <v>1.2032272434309587E-2</v>
      </c>
      <c r="HQ22">
        <v>1954</v>
      </c>
      <c r="HR22">
        <v>385</v>
      </c>
      <c r="HS22" t="s">
        <v>41</v>
      </c>
      <c r="HT22" s="34">
        <f>LN(HT19)</f>
        <v>1.1905508503087348E-2</v>
      </c>
      <c r="HU22">
        <v>1954</v>
      </c>
      <c r="HV22">
        <v>385</v>
      </c>
      <c r="HW22" t="s">
        <v>41</v>
      </c>
      <c r="HX22" s="34">
        <f>LN(HX19)</f>
        <v>1.1886315304213687E-2</v>
      </c>
      <c r="HY22">
        <v>1954</v>
      </c>
      <c r="HZ22">
        <v>385</v>
      </c>
      <c r="IA22" t="s">
        <v>41</v>
      </c>
      <c r="IB22" s="34">
        <f>LN(IB19)</f>
        <v>1.187753500355721E-2</v>
      </c>
      <c r="IC22">
        <v>1954</v>
      </c>
      <c r="ID22">
        <v>385</v>
      </c>
      <c r="IE22" t="s">
        <v>41</v>
      </c>
      <c r="IF22" s="34">
        <f>LN(IF19)</f>
        <v>1.1831369837962761E-2</v>
      </c>
      <c r="IG22">
        <v>1954</v>
      </c>
      <c r="IH22">
        <v>385</v>
      </c>
      <c r="II22" t="s">
        <v>41</v>
      </c>
      <c r="IJ22" s="34">
        <f>LN(IJ19)</f>
        <v>1.1821840752087955E-2</v>
      </c>
      <c r="IK22">
        <v>1954</v>
      </c>
      <c r="IL22">
        <v>385</v>
      </c>
      <c r="IM22" t="s">
        <v>41</v>
      </c>
      <c r="IN22" s="34">
        <f>LN(IN19)</f>
        <v>1.1776450448117141E-2</v>
      </c>
      <c r="IO22">
        <v>1954</v>
      </c>
      <c r="IP22">
        <v>385</v>
      </c>
    </row>
    <row r="23" spans="2:250">
      <c r="B23">
        <v>1.062665078083852E-2</v>
      </c>
      <c r="C23" s="33">
        <v>0.47430190617495765</v>
      </c>
      <c r="D23">
        <v>52.329485081418206</v>
      </c>
      <c r="E23">
        <v>1955</v>
      </c>
      <c r="F23">
        <v>436</v>
      </c>
      <c r="G23" t="s">
        <v>42</v>
      </c>
      <c r="H23" s="34">
        <f>LN(H20)</f>
        <v>9.0871235491370005E-3</v>
      </c>
      <c r="I23">
        <v>1956</v>
      </c>
      <c r="J23">
        <v>472</v>
      </c>
      <c r="K23" t="s">
        <v>42</v>
      </c>
      <c r="L23" s="34">
        <f>LN(L20)</f>
        <v>8.8118221001864411E-3</v>
      </c>
      <c r="M23">
        <v>1956</v>
      </c>
      <c r="N23">
        <v>472</v>
      </c>
      <c r="O23" t="s">
        <v>42</v>
      </c>
      <c r="P23" s="34">
        <f>LN(P20)</f>
        <v>8.8402436778409824E-3</v>
      </c>
      <c r="Q23">
        <v>1956</v>
      </c>
      <c r="R23">
        <v>472</v>
      </c>
      <c r="S23" t="s">
        <v>42</v>
      </c>
      <c r="T23" s="34">
        <f>LN(T20)</f>
        <v>8.9165912456958974E-3</v>
      </c>
      <c r="U23">
        <v>1956</v>
      </c>
      <c r="V23">
        <v>472</v>
      </c>
      <c r="W23" t="s">
        <v>42</v>
      </c>
      <c r="X23" s="34">
        <f>LN(X20)</f>
        <v>8.9476447449997158E-3</v>
      </c>
      <c r="Y23">
        <v>1956</v>
      </c>
      <c r="Z23">
        <v>472</v>
      </c>
      <c r="AA23" t="s">
        <v>42</v>
      </c>
      <c r="AB23" s="34">
        <f>LN(AB20)</f>
        <v>8.9715247939376463E-3</v>
      </c>
      <c r="AC23">
        <v>1956</v>
      </c>
      <c r="AD23">
        <v>472</v>
      </c>
      <c r="AE23" t="s">
        <v>42</v>
      </c>
      <c r="AF23" s="34">
        <f>LN(AF20)</f>
        <v>9.0016206538785174E-3</v>
      </c>
      <c r="AG23">
        <v>1956</v>
      </c>
      <c r="AH23">
        <v>472</v>
      </c>
      <c r="AI23" t="s">
        <v>42</v>
      </c>
      <c r="AJ23" s="34">
        <f>LN(AJ20)</f>
        <v>9.009154974097322E-3</v>
      </c>
      <c r="AK23">
        <v>1956</v>
      </c>
      <c r="AL23">
        <v>472</v>
      </c>
      <c r="AM23" t="s">
        <v>42</v>
      </c>
      <c r="AN23" s="34">
        <f>LN(AN20)</f>
        <v>8.9858771685996531E-3</v>
      </c>
      <c r="AO23">
        <v>1956</v>
      </c>
      <c r="AP23">
        <v>472</v>
      </c>
      <c r="AQ23" t="s">
        <v>42</v>
      </c>
      <c r="AR23" s="34">
        <f>LN(AR20)</f>
        <v>8.9865841777905329E-3</v>
      </c>
      <c r="AS23">
        <v>1956</v>
      </c>
      <c r="AT23">
        <v>472</v>
      </c>
      <c r="AU23" t="s">
        <v>42</v>
      </c>
      <c r="AV23" s="34">
        <f>LN(AV20)</f>
        <v>9.0079987378425385E-3</v>
      </c>
      <c r="AW23">
        <v>1956</v>
      </c>
      <c r="AX23">
        <v>472</v>
      </c>
      <c r="AY23" t="s">
        <v>42</v>
      </c>
      <c r="AZ23" s="34">
        <f>LN(AZ20)</f>
        <v>9.0112244301750067E-3</v>
      </c>
      <c r="BA23">
        <v>1956</v>
      </c>
      <c r="BB23">
        <v>472</v>
      </c>
      <c r="BC23" t="s">
        <v>42</v>
      </c>
      <c r="BD23" s="34">
        <f>LN(BD20)</f>
        <v>9.0385524112887583E-3</v>
      </c>
      <c r="BE23">
        <v>1956</v>
      </c>
      <c r="BF23">
        <v>472</v>
      </c>
      <c r="BG23" t="s">
        <v>42</v>
      </c>
      <c r="BH23" s="34">
        <f>LN(BH20)</f>
        <v>9.0038579396286931E-3</v>
      </c>
      <c r="BI23">
        <v>1956</v>
      </c>
      <c r="BJ23">
        <v>472</v>
      </c>
      <c r="BK23" t="s">
        <v>42</v>
      </c>
      <c r="BL23" s="34">
        <f>LN(BL20)</f>
        <v>8.9965606621877237E-3</v>
      </c>
      <c r="BM23">
        <v>1956</v>
      </c>
      <c r="BN23">
        <v>472</v>
      </c>
      <c r="BO23" t="s">
        <v>42</v>
      </c>
      <c r="BP23" s="34">
        <f>LN(BP20)</f>
        <v>8.9949365653525567E-3</v>
      </c>
      <c r="BQ23">
        <v>1956</v>
      </c>
      <c r="BR23">
        <v>472</v>
      </c>
      <c r="BS23" t="s">
        <v>42</v>
      </c>
      <c r="BT23" s="34">
        <f>LN(BT20)</f>
        <v>9.0156115247611527E-3</v>
      </c>
      <c r="BU23">
        <v>1956</v>
      </c>
      <c r="BV23">
        <v>472</v>
      </c>
      <c r="BW23" t="s">
        <v>42</v>
      </c>
      <c r="BX23" s="34">
        <f>LN(BX20)</f>
        <v>9.0175934365829859E-3</v>
      </c>
      <c r="BY23">
        <v>1956</v>
      </c>
      <c r="BZ23">
        <v>472</v>
      </c>
      <c r="CA23" t="s">
        <v>42</v>
      </c>
      <c r="CB23" s="34">
        <f>LN(CB20)</f>
        <v>9.0379156472017684E-3</v>
      </c>
      <c r="CC23">
        <v>1956</v>
      </c>
      <c r="CD23">
        <v>472</v>
      </c>
      <c r="CE23" t="s">
        <v>42</v>
      </c>
      <c r="CF23" s="34">
        <f>LN(CF20)</f>
        <v>9.0493337219223514E-3</v>
      </c>
      <c r="CG23">
        <v>1956</v>
      </c>
      <c r="CH23">
        <v>472</v>
      </c>
      <c r="CI23" t="s">
        <v>42</v>
      </c>
      <c r="CJ23" s="34">
        <f>LN(CJ20)</f>
        <v>9.0754923748388363E-3</v>
      </c>
      <c r="CK23">
        <v>1956</v>
      </c>
      <c r="CL23">
        <v>472</v>
      </c>
      <c r="CM23" t="s">
        <v>42</v>
      </c>
      <c r="CN23" s="34">
        <f>LN(CN20)</f>
        <v>9.1094588853556542E-3</v>
      </c>
      <c r="CO23">
        <v>1956</v>
      </c>
      <c r="CP23">
        <v>472</v>
      </c>
      <c r="CQ23" t="s">
        <v>42</v>
      </c>
      <c r="CR23" s="34">
        <f>LN(CR20)</f>
        <v>9.1594276427005815E-3</v>
      </c>
      <c r="CS23">
        <v>1955</v>
      </c>
      <c r="CT23">
        <v>436</v>
      </c>
      <c r="CU23" t="s">
        <v>42</v>
      </c>
      <c r="CV23" s="34">
        <f>LN(CV20)</f>
        <v>9.1841198539596887E-3</v>
      </c>
      <c r="CW23">
        <v>1955</v>
      </c>
      <c r="CX23">
        <v>436</v>
      </c>
      <c r="CY23" t="s">
        <v>42</v>
      </c>
      <c r="CZ23" s="34">
        <f>LN(CZ20)</f>
        <v>9.215809968688796E-3</v>
      </c>
      <c r="DA23">
        <v>1955</v>
      </c>
      <c r="DB23">
        <v>436</v>
      </c>
      <c r="DC23" t="s">
        <v>42</v>
      </c>
      <c r="DD23" s="34">
        <f>LN(DD20)</f>
        <v>9.2159588906885921E-3</v>
      </c>
      <c r="DE23">
        <v>1955</v>
      </c>
      <c r="DF23">
        <v>436</v>
      </c>
      <c r="DG23" t="s">
        <v>42</v>
      </c>
      <c r="DH23" s="34">
        <f>LN(DH20)</f>
        <v>9.1698665750775E-3</v>
      </c>
      <c r="DI23">
        <v>1955</v>
      </c>
      <c r="DJ23">
        <v>436</v>
      </c>
      <c r="DK23" t="s">
        <v>42</v>
      </c>
      <c r="DL23" s="34">
        <f>LN(DL20)</f>
        <v>9.1416804909054319E-3</v>
      </c>
      <c r="DM23">
        <v>1955</v>
      </c>
      <c r="DN23">
        <v>436</v>
      </c>
      <c r="DO23" t="s">
        <v>42</v>
      </c>
      <c r="DP23" s="34">
        <f>LN(DP20)</f>
        <v>9.1213446354978592E-3</v>
      </c>
      <c r="DQ23">
        <v>1955</v>
      </c>
      <c r="DR23">
        <v>436</v>
      </c>
      <c r="DS23" t="s">
        <v>42</v>
      </c>
      <c r="DT23" s="34">
        <f>LN(DT20)</f>
        <v>9.1071216628651683E-3</v>
      </c>
      <c r="DU23">
        <v>1955</v>
      </c>
      <c r="DV23">
        <v>436</v>
      </c>
      <c r="DW23" t="s">
        <v>42</v>
      </c>
      <c r="DX23" s="34">
        <f>LN(DX20)</f>
        <v>9.0982930043552457E-3</v>
      </c>
      <c r="DY23">
        <v>1955</v>
      </c>
      <c r="DZ23">
        <v>436</v>
      </c>
      <c r="EA23" t="s">
        <v>42</v>
      </c>
      <c r="EB23" s="34">
        <f>LN(EB20)</f>
        <v>9.0943961936660253E-3</v>
      </c>
      <c r="EC23">
        <v>1955</v>
      </c>
      <c r="ED23">
        <v>436</v>
      </c>
      <c r="EE23" t="s">
        <v>42</v>
      </c>
      <c r="EF23" s="34">
        <f>LN(EF20)</f>
        <v>9.0891898835427469E-3</v>
      </c>
      <c r="EG23">
        <v>1955</v>
      </c>
      <c r="EH23">
        <v>436</v>
      </c>
      <c r="EI23" t="s">
        <v>42</v>
      </c>
      <c r="EJ23" s="34">
        <f>LN(EJ20)</f>
        <v>9.0782756520192878E-3</v>
      </c>
      <c r="EK23">
        <v>1955</v>
      </c>
      <c r="EL23">
        <v>436</v>
      </c>
      <c r="EM23" t="s">
        <v>42</v>
      </c>
      <c r="EN23" s="34">
        <f>LN(EN20)</f>
        <v>9.068590276508845E-3</v>
      </c>
      <c r="EO23">
        <v>1955</v>
      </c>
      <c r="EP23">
        <v>436</v>
      </c>
      <c r="EQ23" t="s">
        <v>42</v>
      </c>
      <c r="ER23" s="34">
        <f>LN(ER20)</f>
        <v>9.0591530576040365E-3</v>
      </c>
      <c r="ES23">
        <v>1955</v>
      </c>
      <c r="ET23">
        <v>436</v>
      </c>
      <c r="EU23" t="s">
        <v>42</v>
      </c>
      <c r="EV23" s="34">
        <f>LN(EV20)</f>
        <v>9.0507148064034246E-3</v>
      </c>
      <c r="EW23">
        <v>1955</v>
      </c>
      <c r="EX23">
        <v>436</v>
      </c>
      <c r="EY23" t="s">
        <v>42</v>
      </c>
      <c r="EZ23" s="34">
        <f>LN(EZ20)</f>
        <v>9.0422036135526639E-3</v>
      </c>
      <c r="FA23">
        <v>1955</v>
      </c>
      <c r="FB23">
        <v>436</v>
      </c>
      <c r="FC23" t="s">
        <v>42</v>
      </c>
      <c r="FD23" s="34">
        <f>LN(FD20)</f>
        <v>9.0270214539027067E-3</v>
      </c>
      <c r="FE23">
        <v>1955</v>
      </c>
      <c r="FF23">
        <v>436</v>
      </c>
      <c r="FG23" t="s">
        <v>42</v>
      </c>
      <c r="FH23" s="34">
        <f>LN(FH20)</f>
        <v>9.1097894252518789E-3</v>
      </c>
      <c r="FI23">
        <v>1955</v>
      </c>
      <c r="FJ23">
        <v>436</v>
      </c>
      <c r="FK23" t="s">
        <v>42</v>
      </c>
      <c r="FL23" s="34">
        <f>LN(FL20)</f>
        <v>9.1191225262322838E-3</v>
      </c>
      <c r="FM23">
        <v>1955</v>
      </c>
      <c r="FN23">
        <v>436</v>
      </c>
      <c r="FO23" t="s">
        <v>42</v>
      </c>
      <c r="FP23" s="34">
        <f>LN(FP20)</f>
        <v>9.2017293015045146E-3</v>
      </c>
      <c r="FQ23">
        <v>1955</v>
      </c>
      <c r="FR23">
        <v>436</v>
      </c>
      <c r="FS23" t="s">
        <v>42</v>
      </c>
      <c r="FT23" s="34">
        <f>LN(FT20)</f>
        <v>9.2631084514643719E-3</v>
      </c>
      <c r="FU23">
        <v>1955</v>
      </c>
      <c r="FV23">
        <v>436</v>
      </c>
      <c r="FW23" t="s">
        <v>42</v>
      </c>
      <c r="FX23" s="34">
        <f>LN(FX20)</f>
        <v>9.2605855694022424E-3</v>
      </c>
      <c r="FY23">
        <v>1955</v>
      </c>
      <c r="FZ23">
        <v>436</v>
      </c>
      <c r="GA23" t="s">
        <v>42</v>
      </c>
      <c r="GB23" s="34">
        <f>LN(GB20)</f>
        <v>9.4685145541190847E-3</v>
      </c>
      <c r="GC23">
        <v>1955</v>
      </c>
      <c r="GD23">
        <v>436</v>
      </c>
      <c r="GE23" t="s">
        <v>42</v>
      </c>
      <c r="GF23" s="34">
        <f>LN(GF20)</f>
        <v>9.5581621673311145E-3</v>
      </c>
      <c r="GG23">
        <v>1955</v>
      </c>
      <c r="GH23">
        <v>436</v>
      </c>
      <c r="GI23" t="s">
        <v>42</v>
      </c>
      <c r="GJ23" s="34">
        <f>LN(GJ20)</f>
        <v>9.5900873761670998E-3</v>
      </c>
      <c r="GK23">
        <v>1955</v>
      </c>
      <c r="GL23">
        <v>436</v>
      </c>
      <c r="GM23" t="s">
        <v>42</v>
      </c>
      <c r="GN23" s="34">
        <f>LN(GN20)</f>
        <v>9.4725837933582763E-3</v>
      </c>
      <c r="GO23">
        <v>1955</v>
      </c>
      <c r="GP23">
        <v>436</v>
      </c>
      <c r="GQ23" t="s">
        <v>42</v>
      </c>
      <c r="GR23" s="34">
        <f>LN(GR20)</f>
        <v>9.2115403490098894E-3</v>
      </c>
      <c r="GS23">
        <v>1955</v>
      </c>
      <c r="GT23">
        <v>436</v>
      </c>
      <c r="GU23" t="s">
        <v>42</v>
      </c>
      <c r="GV23" s="34">
        <f>LN(GV20)</f>
        <v>9.1412618395774088E-3</v>
      </c>
      <c r="GW23">
        <v>1955</v>
      </c>
      <c r="GX23">
        <v>436</v>
      </c>
      <c r="GY23" t="s">
        <v>42</v>
      </c>
      <c r="GZ23" s="34">
        <f>LN(GZ20)</f>
        <v>9.0031101684234505E-3</v>
      </c>
      <c r="HA23">
        <v>1955</v>
      </c>
      <c r="HB23">
        <v>436</v>
      </c>
      <c r="HC23" t="s">
        <v>42</v>
      </c>
      <c r="HD23" s="34">
        <f>LN(HD20)</f>
        <v>9.0883008573291822E-3</v>
      </c>
      <c r="HE23">
        <v>1955</v>
      </c>
      <c r="HF23">
        <v>436</v>
      </c>
      <c r="HG23" t="s">
        <v>42</v>
      </c>
      <c r="HH23" s="34">
        <f>LN(HH20)</f>
        <v>9.099433215466456E-3</v>
      </c>
      <c r="HI23">
        <v>1955</v>
      </c>
      <c r="HJ23">
        <v>436</v>
      </c>
      <c r="HK23" t="s">
        <v>42</v>
      </c>
      <c r="HL23" s="34">
        <f>LN(HL20)</f>
        <v>9.1505535136919974E-3</v>
      </c>
      <c r="HM23">
        <v>1955</v>
      </c>
      <c r="HN23">
        <v>436</v>
      </c>
      <c r="HO23" t="s">
        <v>42</v>
      </c>
      <c r="HP23" s="34">
        <f>LN(HP20)</f>
        <v>9.0372647168189477E-3</v>
      </c>
      <c r="HQ23">
        <v>1955</v>
      </c>
      <c r="HR23">
        <v>436</v>
      </c>
      <c r="HS23" t="s">
        <v>42</v>
      </c>
      <c r="HT23" s="34">
        <f>LN(HT20)</f>
        <v>8.9125984940138913E-3</v>
      </c>
      <c r="HU23">
        <v>1955</v>
      </c>
      <c r="HV23">
        <v>436</v>
      </c>
      <c r="HW23" t="s">
        <v>42</v>
      </c>
      <c r="HX23" s="34">
        <f>LN(HX20)</f>
        <v>8.8910258091380052E-3</v>
      </c>
      <c r="HY23">
        <v>1955</v>
      </c>
      <c r="HZ23">
        <v>436</v>
      </c>
      <c r="IA23" t="s">
        <v>42</v>
      </c>
      <c r="IB23" s="34">
        <f>LN(IB20)</f>
        <v>8.8788265302631279E-3</v>
      </c>
      <c r="IC23">
        <v>1955</v>
      </c>
      <c r="ID23">
        <v>436</v>
      </c>
      <c r="IE23" t="s">
        <v>42</v>
      </c>
      <c r="IF23" s="34">
        <f>LN(IF20)</f>
        <v>8.8327248112211581E-3</v>
      </c>
      <c r="IG23">
        <v>1955</v>
      </c>
      <c r="IH23">
        <v>436</v>
      </c>
      <c r="II23" t="s">
        <v>42</v>
      </c>
      <c r="IJ23" s="34">
        <f>LN(IJ20)</f>
        <v>8.8195244714113444E-3</v>
      </c>
      <c r="IK23">
        <v>1955</v>
      </c>
      <c r="IL23">
        <v>436</v>
      </c>
      <c r="IM23" t="s">
        <v>42</v>
      </c>
      <c r="IN23" s="34">
        <f>LN(IN20)</f>
        <v>8.7742894306636066E-3</v>
      </c>
      <c r="IO23">
        <v>1955</v>
      </c>
      <c r="IP23">
        <v>436</v>
      </c>
    </row>
    <row r="24" spans="2:250">
      <c r="B24">
        <v>1.0643290042356965E-2</v>
      </c>
      <c r="C24" s="33">
        <v>0.47781761214822416</v>
      </c>
      <c r="D24">
        <v>53.072302224914566</v>
      </c>
      <c r="E24">
        <v>1956</v>
      </c>
      <c r="F24">
        <v>472</v>
      </c>
      <c r="G24" t="s">
        <v>43</v>
      </c>
      <c r="H24" s="34">
        <f>H22-H21</f>
        <v>1.4586696244951042E-3</v>
      </c>
      <c r="I24">
        <v>1957</v>
      </c>
      <c r="J24">
        <v>522</v>
      </c>
      <c r="K24" t="s">
        <v>43</v>
      </c>
      <c r="L24" s="34">
        <f>L22-L21</f>
        <v>1.4996602430388337E-3</v>
      </c>
      <c r="M24">
        <v>1957</v>
      </c>
      <c r="N24">
        <v>522</v>
      </c>
      <c r="O24" t="s">
        <v>43</v>
      </c>
      <c r="P24" s="34">
        <f>P22-P21</f>
        <v>1.4987166429233229E-3</v>
      </c>
      <c r="Q24">
        <v>1957</v>
      </c>
      <c r="R24">
        <v>522</v>
      </c>
      <c r="S24" t="s">
        <v>43</v>
      </c>
      <c r="T24" s="34">
        <f>T22-T21</f>
        <v>1.4999048412483677E-3</v>
      </c>
      <c r="U24">
        <v>1957</v>
      </c>
      <c r="V24">
        <v>522</v>
      </c>
      <c r="W24" t="s">
        <v>43</v>
      </c>
      <c r="X24" s="34">
        <f>X22-X21</f>
        <v>1.4987910001924027E-3</v>
      </c>
      <c r="Y24">
        <v>1957</v>
      </c>
      <c r="Z24">
        <v>522</v>
      </c>
      <c r="AA24" t="s">
        <v>43</v>
      </c>
      <c r="AB24" s="34">
        <f>AB22-AB21</f>
        <v>1.4974196188367456E-3</v>
      </c>
      <c r="AC24">
        <v>1957</v>
      </c>
      <c r="AD24">
        <v>522</v>
      </c>
      <c r="AE24" t="s">
        <v>43</v>
      </c>
      <c r="AF24" s="34">
        <f>AF22-AF21</f>
        <v>1.4961231574989117E-3</v>
      </c>
      <c r="AG24">
        <v>1957</v>
      </c>
      <c r="AH24">
        <v>522</v>
      </c>
      <c r="AI24" t="s">
        <v>43</v>
      </c>
      <c r="AJ24" s="34">
        <f>AJ22-AJ21</f>
        <v>1.4944451998965946E-3</v>
      </c>
      <c r="AK24">
        <v>1957</v>
      </c>
      <c r="AL24">
        <v>522</v>
      </c>
      <c r="AM24" t="s">
        <v>43</v>
      </c>
      <c r="AN24" s="34">
        <f>AN22-AN21</f>
        <v>1.4922296994241951E-3</v>
      </c>
      <c r="AO24">
        <v>1957</v>
      </c>
      <c r="AP24">
        <v>522</v>
      </c>
      <c r="AQ24" t="s">
        <v>43</v>
      </c>
      <c r="AR24" s="34">
        <f>AR22-AR21</f>
        <v>1.490524508742876E-3</v>
      </c>
      <c r="AS24">
        <v>1957</v>
      </c>
      <c r="AT24">
        <v>522</v>
      </c>
      <c r="AU24" t="s">
        <v>43</v>
      </c>
      <c r="AV24" s="34">
        <f>AV22-AV21</f>
        <v>1.4894243307396193E-3</v>
      </c>
      <c r="AW24">
        <v>1957</v>
      </c>
      <c r="AX24">
        <v>522</v>
      </c>
      <c r="AY24" t="s">
        <v>43</v>
      </c>
      <c r="AZ24" s="34">
        <f>AZ22-AZ21</f>
        <v>1.4879421251572968E-3</v>
      </c>
      <c r="BA24">
        <v>1957</v>
      </c>
      <c r="BB24">
        <v>522</v>
      </c>
      <c r="BC24" t="s">
        <v>43</v>
      </c>
      <c r="BD24" s="34">
        <f>BD22-BD21</f>
        <v>1.4869279104110164E-3</v>
      </c>
      <c r="BE24">
        <v>1957</v>
      </c>
      <c r="BF24">
        <v>522</v>
      </c>
      <c r="BG24" t="s">
        <v>43</v>
      </c>
      <c r="BH24" s="34">
        <f>BH22-BH21</f>
        <v>1.4805689743553532E-3</v>
      </c>
      <c r="BI24">
        <v>1957</v>
      </c>
      <c r="BJ24">
        <v>522</v>
      </c>
      <c r="BK24" t="s">
        <v>43</v>
      </c>
      <c r="BL24" s="34">
        <f>BL22-BL21</f>
        <v>1.4787682547433845E-3</v>
      </c>
      <c r="BM24">
        <v>1957</v>
      </c>
      <c r="BN24">
        <v>522</v>
      </c>
      <c r="BO24" t="s">
        <v>43</v>
      </c>
      <c r="BP24" s="34">
        <f>BP22-BP21</f>
        <v>1.4772334168397811E-3</v>
      </c>
      <c r="BQ24">
        <v>1957</v>
      </c>
      <c r="BR24">
        <v>522</v>
      </c>
      <c r="BS24" t="s">
        <v>43</v>
      </c>
      <c r="BT24" s="34">
        <f>BT22-BT21</f>
        <v>1.4773808637087125E-3</v>
      </c>
      <c r="BU24">
        <v>1957</v>
      </c>
      <c r="BV24">
        <v>522</v>
      </c>
      <c r="BW24" t="s">
        <v>43</v>
      </c>
      <c r="BX24" s="34">
        <f>BX22-BX21</f>
        <v>1.4763074759854087E-3</v>
      </c>
      <c r="BY24">
        <v>1957</v>
      </c>
      <c r="BZ24">
        <v>522</v>
      </c>
      <c r="CA24" t="s">
        <v>43</v>
      </c>
      <c r="CB24" s="34">
        <f>CB22-CB21</f>
        <v>1.4764393645105948E-3</v>
      </c>
      <c r="CC24">
        <v>1957</v>
      </c>
      <c r="CD24">
        <v>522</v>
      </c>
      <c r="CE24" t="s">
        <v>43</v>
      </c>
      <c r="CF24" s="34">
        <f>CF22-CF21</f>
        <v>1.4760063357287107E-3</v>
      </c>
      <c r="CG24">
        <v>1957</v>
      </c>
      <c r="CH24">
        <v>522</v>
      </c>
      <c r="CI24" t="s">
        <v>43</v>
      </c>
      <c r="CJ24" s="34">
        <f>CJ22-CJ21</f>
        <v>1.4755680734287752E-3</v>
      </c>
      <c r="CK24">
        <v>1957</v>
      </c>
      <c r="CL24">
        <v>522</v>
      </c>
      <c r="CM24" t="s">
        <v>43</v>
      </c>
      <c r="CN24" s="34">
        <f>CN22-CN21</f>
        <v>1.4732213160359754E-3</v>
      </c>
      <c r="CO24">
        <v>1957</v>
      </c>
      <c r="CP24">
        <v>522</v>
      </c>
      <c r="CQ24" t="s">
        <v>43</v>
      </c>
      <c r="CR24" s="34">
        <f>CR22-CR21</f>
        <v>1.4650735479442602E-3</v>
      </c>
      <c r="CS24">
        <v>1957</v>
      </c>
      <c r="CT24">
        <v>522</v>
      </c>
      <c r="CU24" t="s">
        <v>43</v>
      </c>
      <c r="CV24" s="34">
        <f>CV22-CV21</f>
        <v>1.4570441126881793E-3</v>
      </c>
      <c r="CW24">
        <v>1956</v>
      </c>
      <c r="CX24">
        <v>472</v>
      </c>
      <c r="CY24" t="s">
        <v>43</v>
      </c>
      <c r="CZ24" s="34">
        <f>CZ22-CZ21</f>
        <v>1.4433455801448752E-3</v>
      </c>
      <c r="DA24">
        <v>1956</v>
      </c>
      <c r="DB24">
        <v>472</v>
      </c>
      <c r="DC24" t="s">
        <v>43</v>
      </c>
      <c r="DD24" s="34">
        <f>DD22-DD21</f>
        <v>1.4375442515622353E-3</v>
      </c>
      <c r="DE24">
        <v>1956</v>
      </c>
      <c r="DF24">
        <v>472</v>
      </c>
      <c r="DG24" t="s">
        <v>43</v>
      </c>
      <c r="DH24" s="34">
        <f>DH22-DH21</f>
        <v>1.4498930369929181E-3</v>
      </c>
      <c r="DI24">
        <v>1956</v>
      </c>
      <c r="DJ24">
        <v>472</v>
      </c>
      <c r="DK24" t="s">
        <v>43</v>
      </c>
      <c r="DL24" s="34">
        <f>DL22-DL21</f>
        <v>1.4561165105461335E-3</v>
      </c>
      <c r="DM24">
        <v>1956</v>
      </c>
      <c r="DN24">
        <v>472</v>
      </c>
      <c r="DO24" t="s">
        <v>43</v>
      </c>
      <c r="DP24" s="34">
        <f>DP22-DP21</f>
        <v>1.4601236070043155E-3</v>
      </c>
      <c r="DQ24">
        <v>1956</v>
      </c>
      <c r="DR24">
        <v>472</v>
      </c>
      <c r="DS24" t="s">
        <v>43</v>
      </c>
      <c r="DT24" s="34">
        <f>DT22-DT21</f>
        <v>1.4624327737939452E-3</v>
      </c>
      <c r="DU24">
        <v>1956</v>
      </c>
      <c r="DV24">
        <v>472</v>
      </c>
      <c r="DW24" t="s">
        <v>43</v>
      </c>
      <c r="DX24" s="34">
        <f>DX22-DX21</f>
        <v>1.4628744813589504E-3</v>
      </c>
      <c r="DY24">
        <v>1956</v>
      </c>
      <c r="DZ24">
        <v>472</v>
      </c>
      <c r="EA24" t="s">
        <v>43</v>
      </c>
      <c r="EB24" s="34">
        <f>EB22-EB21</f>
        <v>1.4602253951469246E-3</v>
      </c>
      <c r="EC24">
        <v>1956</v>
      </c>
      <c r="ED24">
        <v>472</v>
      </c>
      <c r="EE24" t="s">
        <v>43</v>
      </c>
      <c r="EF24" s="34">
        <f>EF22-EF21</f>
        <v>1.4567716194619339E-3</v>
      </c>
      <c r="EG24">
        <v>1956</v>
      </c>
      <c r="EH24">
        <v>472</v>
      </c>
      <c r="EI24" t="s">
        <v>43</v>
      </c>
      <c r="EJ24" s="34">
        <f>EJ22-EJ21</f>
        <v>1.4582368270960426E-3</v>
      </c>
      <c r="EK24">
        <v>1956</v>
      </c>
      <c r="EL24">
        <v>472</v>
      </c>
      <c r="EM24" t="s">
        <v>43</v>
      </c>
      <c r="EN24" s="34">
        <f>EN22-EN21</f>
        <v>1.4588481519301408E-3</v>
      </c>
      <c r="EO24">
        <v>1956</v>
      </c>
      <c r="EP24">
        <v>472</v>
      </c>
      <c r="EQ24" t="s">
        <v>43</v>
      </c>
      <c r="ER24" s="34">
        <f>ER22-ER21</f>
        <v>1.4586736022315604E-3</v>
      </c>
      <c r="ES24">
        <v>1956</v>
      </c>
      <c r="ET24">
        <v>472</v>
      </c>
      <c r="EU24" t="s">
        <v>43</v>
      </c>
      <c r="EV24" s="34">
        <f>EV22-EV21</f>
        <v>1.4612052728113882E-3</v>
      </c>
      <c r="EW24">
        <v>1956</v>
      </c>
      <c r="EX24">
        <v>472</v>
      </c>
      <c r="EY24" t="s">
        <v>43</v>
      </c>
      <c r="EZ24" s="34">
        <f>EZ22-EZ21</f>
        <v>1.4617489678489769E-3</v>
      </c>
      <c r="FA24">
        <v>1956</v>
      </c>
      <c r="FB24">
        <v>472</v>
      </c>
      <c r="FC24" t="s">
        <v>43</v>
      </c>
      <c r="FD24" s="34">
        <f>FD22-FD21</f>
        <v>1.4564224879098607E-3</v>
      </c>
      <c r="FE24">
        <v>1956</v>
      </c>
      <c r="FF24">
        <v>472</v>
      </c>
      <c r="FG24" t="s">
        <v>43</v>
      </c>
      <c r="FH24" s="34">
        <f>FH22-FH21</f>
        <v>1.4693862759418211E-3</v>
      </c>
      <c r="FI24">
        <v>1956</v>
      </c>
      <c r="FJ24">
        <v>472</v>
      </c>
      <c r="FK24" t="s">
        <v>43</v>
      </c>
      <c r="FL24" s="34">
        <f>FL22-FL21</f>
        <v>1.4690271422911749E-3</v>
      </c>
      <c r="FM24">
        <v>1956</v>
      </c>
      <c r="FN24">
        <v>472</v>
      </c>
      <c r="FO24" t="s">
        <v>43</v>
      </c>
      <c r="FP24" s="34">
        <f>FP22-FP21</f>
        <v>1.4556274383367169E-3</v>
      </c>
      <c r="FQ24">
        <v>1956</v>
      </c>
      <c r="FR24">
        <v>472</v>
      </c>
      <c r="FS24" t="s">
        <v>43</v>
      </c>
      <c r="FT24" s="34">
        <f>FT22-FT21</f>
        <v>1.4473117382051964E-3</v>
      </c>
      <c r="FU24">
        <v>1956</v>
      </c>
      <c r="FV24">
        <v>472</v>
      </c>
      <c r="FW24" t="s">
        <v>43</v>
      </c>
      <c r="FX24" s="34">
        <f>FX22-FX21</f>
        <v>1.4516889664355978E-3</v>
      </c>
      <c r="FY24">
        <v>1956</v>
      </c>
      <c r="FZ24">
        <v>472</v>
      </c>
      <c r="GA24" t="s">
        <v>43</v>
      </c>
      <c r="GB24" s="34">
        <f>GB22-GB21</f>
        <v>1.3975100355160027E-3</v>
      </c>
      <c r="GC24">
        <v>1956</v>
      </c>
      <c r="GD24">
        <v>472</v>
      </c>
      <c r="GE24" t="s">
        <v>43</v>
      </c>
      <c r="GF24" s="34">
        <f>GF22-GF21</f>
        <v>1.3755375266091881E-3</v>
      </c>
      <c r="GG24">
        <v>1956</v>
      </c>
      <c r="GH24">
        <v>472</v>
      </c>
      <c r="GI24" t="s">
        <v>43</v>
      </c>
      <c r="GJ24" s="34">
        <f>GJ22-GJ21</f>
        <v>1.3741035158072734E-3</v>
      </c>
      <c r="GK24">
        <v>1956</v>
      </c>
      <c r="GL24">
        <v>472</v>
      </c>
      <c r="GM24" t="s">
        <v>43</v>
      </c>
      <c r="GN24" s="34">
        <f>GN22-GN21</f>
        <v>1.4177189330130714E-3</v>
      </c>
      <c r="GO24">
        <v>1956</v>
      </c>
      <c r="GP24">
        <v>472</v>
      </c>
      <c r="GQ24" t="s">
        <v>43</v>
      </c>
      <c r="GR24" s="34">
        <f>GR22-GR21</f>
        <v>1.4738128153180974E-3</v>
      </c>
      <c r="GS24">
        <v>1956</v>
      </c>
      <c r="GT24">
        <v>472</v>
      </c>
      <c r="GU24" t="s">
        <v>43</v>
      </c>
      <c r="GV24" s="34">
        <f>GV22-GV21</f>
        <v>1.4808663364746684E-3</v>
      </c>
      <c r="GW24">
        <v>1956</v>
      </c>
      <c r="GX24">
        <v>472</v>
      </c>
      <c r="GY24" t="s">
        <v>43</v>
      </c>
      <c r="GZ24" s="34">
        <f>GZ22-GZ21</f>
        <v>1.484692086227906E-3</v>
      </c>
      <c r="HA24">
        <v>1956</v>
      </c>
      <c r="HB24">
        <v>472</v>
      </c>
      <c r="HC24" t="s">
        <v>43</v>
      </c>
      <c r="HD24" s="34">
        <f>HD22-HD21</f>
        <v>1.4895567489625564E-3</v>
      </c>
      <c r="HE24">
        <v>1956</v>
      </c>
      <c r="HF24">
        <v>472</v>
      </c>
      <c r="HG24" t="s">
        <v>43</v>
      </c>
      <c r="HH24" s="34">
        <f>HH22-HH21</f>
        <v>1.4908873016762983E-3</v>
      </c>
      <c r="HI24">
        <v>1956</v>
      </c>
      <c r="HJ24">
        <v>472</v>
      </c>
      <c r="HK24" t="s">
        <v>43</v>
      </c>
      <c r="HL24" s="34">
        <f>HL22-HL21</f>
        <v>1.4927402886637034E-3</v>
      </c>
      <c r="HM24">
        <v>1956</v>
      </c>
      <c r="HN24">
        <v>472</v>
      </c>
      <c r="HO24" t="s">
        <v>43</v>
      </c>
      <c r="HP24" s="34">
        <f>HP22-HP21</f>
        <v>1.4963826002609149E-3</v>
      </c>
      <c r="HQ24">
        <v>1956</v>
      </c>
      <c r="HR24">
        <v>472</v>
      </c>
      <c r="HS24" t="s">
        <v>43</v>
      </c>
      <c r="HT24" s="34">
        <f>HT22-HT21</f>
        <v>1.4953353161643278E-3</v>
      </c>
      <c r="HU24">
        <v>1956</v>
      </c>
      <c r="HV24">
        <v>472</v>
      </c>
      <c r="HW24" t="s">
        <v>43</v>
      </c>
      <c r="HX24" s="34">
        <f>HX22-HX21</f>
        <v>1.496523278062158E-3</v>
      </c>
      <c r="HY24">
        <v>1956</v>
      </c>
      <c r="HZ24">
        <v>472</v>
      </c>
      <c r="IA24" t="s">
        <v>43</v>
      </c>
      <c r="IB24" s="34">
        <f>IB22-IB21</f>
        <v>1.4982302055047136E-3</v>
      </c>
      <c r="IC24">
        <v>1956</v>
      </c>
      <c r="ID24">
        <v>472</v>
      </c>
      <c r="IE24" t="s">
        <v>43</v>
      </c>
      <c r="IF24" s="34">
        <f>IF22-IF21</f>
        <v>1.4981985297923637E-3</v>
      </c>
      <c r="IG24">
        <v>1956</v>
      </c>
      <c r="IH24">
        <v>472</v>
      </c>
      <c r="II24" t="s">
        <v>43</v>
      </c>
      <c r="IJ24" s="34">
        <f>IJ22-IJ21</f>
        <v>1.5000314028803322E-3</v>
      </c>
      <c r="IK24">
        <v>1956</v>
      </c>
      <c r="IL24">
        <v>472</v>
      </c>
      <c r="IM24" t="s">
        <v>43</v>
      </c>
      <c r="IN24" s="34">
        <f>IN22-IN21</f>
        <v>1.4999538878030187E-3</v>
      </c>
      <c r="IO24">
        <v>1956</v>
      </c>
      <c r="IP24">
        <v>472</v>
      </c>
    </row>
    <row r="25" spans="2:250">
      <c r="B25">
        <v>1.0661241806851388E-2</v>
      </c>
      <c r="C25" s="33">
        <v>0.48336928732854545</v>
      </c>
      <c r="D25">
        <v>54.265876916389288</v>
      </c>
      <c r="E25">
        <v>1957</v>
      </c>
      <c r="F25">
        <v>522</v>
      </c>
      <c r="G25" t="s">
        <v>44</v>
      </c>
      <c r="H25" s="34">
        <f>H21-H23</f>
        <v>1.4608004501175074E-3</v>
      </c>
      <c r="I25">
        <v>1958</v>
      </c>
      <c r="J25">
        <v>544</v>
      </c>
      <c r="K25" t="s">
        <v>44</v>
      </c>
      <c r="L25" s="34">
        <f>L21-L23</f>
        <v>1.5019126020794499E-3</v>
      </c>
      <c r="M25">
        <v>1958</v>
      </c>
      <c r="N25">
        <v>544</v>
      </c>
      <c r="O25" t="s">
        <v>44</v>
      </c>
      <c r="P25" s="34">
        <f>P21-P23</f>
        <v>1.5009661663189459E-3</v>
      </c>
      <c r="Q25">
        <v>1958</v>
      </c>
      <c r="R25">
        <v>544</v>
      </c>
      <c r="S25" t="s">
        <v>44</v>
      </c>
      <c r="T25" s="34">
        <f>T21-T23</f>
        <v>1.502157935631375E-3</v>
      </c>
      <c r="U25">
        <v>1958</v>
      </c>
      <c r="V25">
        <v>544</v>
      </c>
      <c r="W25" t="s">
        <v>44</v>
      </c>
      <c r="X25" s="34">
        <f>X21-X23</f>
        <v>1.5010407469766718E-3</v>
      </c>
      <c r="Y25">
        <v>1958</v>
      </c>
      <c r="Z25">
        <v>544</v>
      </c>
      <c r="AA25" t="s">
        <v>44</v>
      </c>
      <c r="AB25" s="34">
        <f>AB21-AB23</f>
        <v>1.499665247420158E-3</v>
      </c>
      <c r="AC25">
        <v>1958</v>
      </c>
      <c r="AD25">
        <v>544</v>
      </c>
      <c r="AE25" t="s">
        <v>44</v>
      </c>
      <c r="AF25" s="34">
        <f>AF21-AF23</f>
        <v>1.4983648963374889E-3</v>
      </c>
      <c r="AG25">
        <v>1958</v>
      </c>
      <c r="AH25">
        <v>544</v>
      </c>
      <c r="AI25" t="s">
        <v>44</v>
      </c>
      <c r="AJ25" s="34">
        <f>AJ21-AJ23</f>
        <v>1.4966819094087876E-3</v>
      </c>
      <c r="AK25">
        <v>1958</v>
      </c>
      <c r="AL25">
        <v>544</v>
      </c>
      <c r="AM25" t="s">
        <v>44</v>
      </c>
      <c r="AN25" s="34">
        <f>AN21-AN23</f>
        <v>1.4944597771026219E-3</v>
      </c>
      <c r="AO25">
        <v>1958</v>
      </c>
      <c r="AP25">
        <v>544</v>
      </c>
      <c r="AQ25" t="s">
        <v>44</v>
      </c>
      <c r="AR25" s="34">
        <f>AR21-AR23</f>
        <v>1.492749488853971E-3</v>
      </c>
      <c r="AS25">
        <v>1958</v>
      </c>
      <c r="AT25">
        <v>544</v>
      </c>
      <c r="AU25" t="s">
        <v>44</v>
      </c>
      <c r="AV25" s="34">
        <f>AV21-AV23</f>
        <v>1.4916460250334832E-3</v>
      </c>
      <c r="AW25">
        <v>1958</v>
      </c>
      <c r="AX25">
        <v>544</v>
      </c>
      <c r="AY25" t="s">
        <v>44</v>
      </c>
      <c r="AZ25" s="34">
        <f>AZ21-AZ23</f>
        <v>1.4901593965062493E-3</v>
      </c>
      <c r="BA25">
        <v>1958</v>
      </c>
      <c r="BB25">
        <v>544</v>
      </c>
      <c r="BC25" t="s">
        <v>44</v>
      </c>
      <c r="BD25" s="34">
        <f>BD21-BD23</f>
        <v>1.489142157856678E-3</v>
      </c>
      <c r="BE25">
        <v>1958</v>
      </c>
      <c r="BF25">
        <v>544</v>
      </c>
      <c r="BG25" t="s">
        <v>44</v>
      </c>
      <c r="BH25" s="34">
        <f>BH21-BH23</f>
        <v>1.4827643095900369E-3</v>
      </c>
      <c r="BI25">
        <v>1958</v>
      </c>
      <c r="BJ25">
        <v>544</v>
      </c>
      <c r="BK25" t="s">
        <v>44</v>
      </c>
      <c r="BL25" s="34">
        <f>BL21-BL23</f>
        <v>1.4809582491885579E-3</v>
      </c>
      <c r="BM25">
        <v>1958</v>
      </c>
      <c r="BN25">
        <v>544</v>
      </c>
      <c r="BO25" t="s">
        <v>44</v>
      </c>
      <c r="BP25" s="34">
        <f>BP21-BP23</f>
        <v>1.4794188642215274E-3</v>
      </c>
      <c r="BQ25">
        <v>1958</v>
      </c>
      <c r="BR25">
        <v>544</v>
      </c>
      <c r="BS25" t="s">
        <v>44</v>
      </c>
      <c r="BT25" s="34">
        <f>BT21-BT23</f>
        <v>1.4795667477065285E-3</v>
      </c>
      <c r="BU25">
        <v>1958</v>
      </c>
      <c r="BV25">
        <v>544</v>
      </c>
      <c r="BW25" t="s">
        <v>44</v>
      </c>
      <c r="BX25" s="34">
        <f>BX21-BX23</f>
        <v>1.4784901824920083E-3</v>
      </c>
      <c r="BY25">
        <v>1958</v>
      </c>
      <c r="BZ25">
        <v>544</v>
      </c>
      <c r="CA25" t="s">
        <v>44</v>
      </c>
      <c r="CB25" s="34">
        <f>CB21-CB23</f>
        <v>1.4786224613148879E-3</v>
      </c>
      <c r="CC25">
        <v>1958</v>
      </c>
      <c r="CD25">
        <v>544</v>
      </c>
      <c r="CE25" t="s">
        <v>44</v>
      </c>
      <c r="CF25" s="34">
        <f>CF21-CF23</f>
        <v>1.4781881512019798E-3</v>
      </c>
      <c r="CG25">
        <v>1958</v>
      </c>
      <c r="CH25">
        <v>544</v>
      </c>
      <c r="CI25" t="s">
        <v>44</v>
      </c>
      <c r="CJ25" s="34">
        <f>CJ21-CJ23</f>
        <v>1.4777485924685977E-3</v>
      </c>
      <c r="CK25">
        <v>1958</v>
      </c>
      <c r="CL25">
        <v>544</v>
      </c>
      <c r="CM25" t="s">
        <v>44</v>
      </c>
      <c r="CN25" s="34">
        <f>CN21-CN23</f>
        <v>1.4753948996454099E-3</v>
      </c>
      <c r="CO25">
        <v>1958</v>
      </c>
      <c r="CP25">
        <v>544</v>
      </c>
      <c r="CQ25" t="s">
        <v>44</v>
      </c>
      <c r="CR25" s="34">
        <f>CR21-CR23</f>
        <v>1.4672231381379387E-3</v>
      </c>
      <c r="CS25">
        <v>1958</v>
      </c>
      <c r="CT25">
        <v>544</v>
      </c>
      <c r="CU25" t="s">
        <v>44</v>
      </c>
      <c r="CV25" s="34">
        <f>CV21-CV23</f>
        <v>1.4591701883972762E-3</v>
      </c>
      <c r="CW25">
        <v>1958</v>
      </c>
      <c r="CX25">
        <v>544</v>
      </c>
      <c r="CY25" t="s">
        <v>44</v>
      </c>
      <c r="CZ25" s="34">
        <f>CZ21-CZ23</f>
        <v>1.4454318381625919E-3</v>
      </c>
      <c r="DA25">
        <v>1957</v>
      </c>
      <c r="DB25">
        <v>522</v>
      </c>
      <c r="DC25" t="s">
        <v>44</v>
      </c>
      <c r="DD25" s="34">
        <f>DD21-DD23</f>
        <v>1.4396137604048807E-3</v>
      </c>
      <c r="DE25">
        <v>1957</v>
      </c>
      <c r="DF25">
        <v>522</v>
      </c>
      <c r="DG25" t="s">
        <v>44</v>
      </c>
      <c r="DH25" s="34">
        <f>DH21-DH23</f>
        <v>1.451998279557512E-3</v>
      </c>
      <c r="DI25">
        <v>1957</v>
      </c>
      <c r="DJ25">
        <v>522</v>
      </c>
      <c r="DK25" t="s">
        <v>44</v>
      </c>
      <c r="DL25" s="34">
        <f>DL21-DL23</f>
        <v>1.4582398780846745E-3</v>
      </c>
      <c r="DM25">
        <v>1957</v>
      </c>
      <c r="DN25">
        <v>522</v>
      </c>
      <c r="DO25" t="s">
        <v>44</v>
      </c>
      <c r="DP25" s="34">
        <f>DP21-DP23</f>
        <v>1.4622586858108952E-3</v>
      </c>
      <c r="DQ25">
        <v>1957</v>
      </c>
      <c r="DR25">
        <v>522</v>
      </c>
      <c r="DS25" t="s">
        <v>44</v>
      </c>
      <c r="DT25" s="34">
        <f>DT21-DT23</f>
        <v>1.464574616094479E-3</v>
      </c>
      <c r="DU25">
        <v>1957</v>
      </c>
      <c r="DV25">
        <v>522</v>
      </c>
      <c r="DW25" t="s">
        <v>44</v>
      </c>
      <c r="DX25" s="34">
        <f>DX21-DX23</f>
        <v>1.4650176186307377E-3</v>
      </c>
      <c r="DY25">
        <v>1957</v>
      </c>
      <c r="DZ25">
        <v>522</v>
      </c>
      <c r="EA25" t="s">
        <v>44</v>
      </c>
      <c r="EB25" s="34">
        <f>EB21-EB23</f>
        <v>1.4623607718628525E-3</v>
      </c>
      <c r="EC25">
        <v>1957</v>
      </c>
      <c r="ED25">
        <v>522</v>
      </c>
      <c r="EE25" t="s">
        <v>44</v>
      </c>
      <c r="EF25" s="34">
        <f>EF21-EF23</f>
        <v>1.4588968994371579E-3</v>
      </c>
      <c r="EG25">
        <v>1957</v>
      </c>
      <c r="EH25">
        <v>522</v>
      </c>
      <c r="EI25" t="s">
        <v>44</v>
      </c>
      <c r="EJ25" s="34">
        <f>EJ21-EJ23</f>
        <v>1.4603663875212974E-3</v>
      </c>
      <c r="EK25">
        <v>1957</v>
      </c>
      <c r="EL25">
        <v>522</v>
      </c>
      <c r="EM25" t="s">
        <v>44</v>
      </c>
      <c r="EN25" s="34">
        <f>EN21-EN23</f>
        <v>1.4609794995516252E-3</v>
      </c>
      <c r="EO25">
        <v>1957</v>
      </c>
      <c r="EP25">
        <v>522</v>
      </c>
      <c r="EQ25" t="s">
        <v>44</v>
      </c>
      <c r="ER25" s="34">
        <f>ER21-ER23</f>
        <v>1.4608044394838308E-3</v>
      </c>
      <c r="ES25">
        <v>1957</v>
      </c>
      <c r="ET25">
        <v>522</v>
      </c>
      <c r="EU25" t="s">
        <v>44</v>
      </c>
      <c r="EV25" s="34">
        <f>EV21-EV23</f>
        <v>1.4633435184575015E-3</v>
      </c>
      <c r="EW25">
        <v>1957</v>
      </c>
      <c r="EX25">
        <v>522</v>
      </c>
      <c r="EY25" t="s">
        <v>44</v>
      </c>
      <c r="EZ25" s="34">
        <f>EZ21-EZ23</f>
        <v>1.4638888061820343E-3</v>
      </c>
      <c r="FA25">
        <v>1957</v>
      </c>
      <c r="FB25">
        <v>522</v>
      </c>
      <c r="FC25" t="s">
        <v>44</v>
      </c>
      <c r="FD25" s="34">
        <f>FD21-FD23</f>
        <v>1.4585467485701865E-3</v>
      </c>
      <c r="FE25">
        <v>1957</v>
      </c>
      <c r="FF25">
        <v>522</v>
      </c>
      <c r="FG25" t="s">
        <v>44</v>
      </c>
      <c r="FH25" s="34">
        <f>FH21-FH23</f>
        <v>1.471548549574566E-3</v>
      </c>
      <c r="FI25">
        <v>1957</v>
      </c>
      <c r="FJ25">
        <v>522</v>
      </c>
      <c r="FK25" t="s">
        <v>44</v>
      </c>
      <c r="FL25" s="34">
        <f>FL21-FL23</f>
        <v>1.4711883583101906E-3</v>
      </c>
      <c r="FM25">
        <v>1957</v>
      </c>
      <c r="FN25">
        <v>522</v>
      </c>
      <c r="FO25" t="s">
        <v>44</v>
      </c>
      <c r="FP25" s="34">
        <f>FP21-FP23</f>
        <v>1.4577493787057989E-3</v>
      </c>
      <c r="FQ25">
        <v>1957</v>
      </c>
      <c r="FR25">
        <v>522</v>
      </c>
      <c r="FS25" t="s">
        <v>44</v>
      </c>
      <c r="FT25" s="34">
        <f>FT21-FT23</f>
        <v>1.4494094859343661E-3</v>
      </c>
      <c r="FU25">
        <v>1957</v>
      </c>
      <c r="FV25">
        <v>522</v>
      </c>
      <c r="FW25" t="s">
        <v>44</v>
      </c>
      <c r="FX25" s="34">
        <f>FX21-FX23</f>
        <v>1.4537994314007437E-3</v>
      </c>
      <c r="FY25">
        <v>1957</v>
      </c>
      <c r="FZ25">
        <v>522</v>
      </c>
      <c r="GA25" t="s">
        <v>44</v>
      </c>
      <c r="GB25" s="34">
        <f>GB21-GB23</f>
        <v>1.399465803339283E-3</v>
      </c>
      <c r="GC25">
        <v>1957</v>
      </c>
      <c r="GD25">
        <v>522</v>
      </c>
      <c r="GE25" t="s">
        <v>44</v>
      </c>
      <c r="GF25" s="34">
        <f>GF21-GF23</f>
        <v>1.3774322366402088E-3</v>
      </c>
      <c r="GG25">
        <v>1957</v>
      </c>
      <c r="GH25">
        <v>522</v>
      </c>
      <c r="GI25" t="s">
        <v>44</v>
      </c>
      <c r="GJ25" s="34">
        <f>GJ21-GJ23</f>
        <v>1.3759942746757511E-3</v>
      </c>
      <c r="GK25">
        <v>1957</v>
      </c>
      <c r="GL25">
        <v>522</v>
      </c>
      <c r="GM25" t="s">
        <v>44</v>
      </c>
      <c r="GN25" s="34">
        <f>GN21-GN23</f>
        <v>1.419731713881248E-3</v>
      </c>
      <c r="GO25">
        <v>1957</v>
      </c>
      <c r="GP25">
        <v>522</v>
      </c>
      <c r="GQ25" t="s">
        <v>44</v>
      </c>
      <c r="GR25" s="34">
        <f>GR21-GR23</f>
        <v>1.4759881459572039E-3</v>
      </c>
      <c r="GS25">
        <v>1957</v>
      </c>
      <c r="GT25">
        <v>522</v>
      </c>
      <c r="GU25" t="s">
        <v>44</v>
      </c>
      <c r="GV25" s="34">
        <f>GV21-GV23</f>
        <v>1.4830625542881469E-3</v>
      </c>
      <c r="GW25">
        <v>1957</v>
      </c>
      <c r="GX25">
        <v>522</v>
      </c>
      <c r="GY25" t="s">
        <v>44</v>
      </c>
      <c r="GZ25" s="34">
        <f>GZ21-GZ23</f>
        <v>1.4868996748142373E-3</v>
      </c>
      <c r="HA25">
        <v>1957</v>
      </c>
      <c r="HB25">
        <v>522</v>
      </c>
      <c r="HC25" t="s">
        <v>44</v>
      </c>
      <c r="HD25" s="34">
        <f>HD21-HD23</f>
        <v>1.4917788386110409E-3</v>
      </c>
      <c r="HE25">
        <v>1957</v>
      </c>
      <c r="HF25">
        <v>522</v>
      </c>
      <c r="HG25" t="s">
        <v>44</v>
      </c>
      <c r="HH25" s="34">
        <f>HH21-HH23</f>
        <v>1.493113365846347E-3</v>
      </c>
      <c r="HI25">
        <v>1957</v>
      </c>
      <c r="HJ25">
        <v>522</v>
      </c>
      <c r="HK25" t="s">
        <v>44</v>
      </c>
      <c r="HL25" s="34">
        <f>HL21-HL23</f>
        <v>1.4949718938550849E-3</v>
      </c>
      <c r="HM25">
        <v>1957</v>
      </c>
      <c r="HN25">
        <v>522</v>
      </c>
      <c r="HO25" t="s">
        <v>44</v>
      </c>
      <c r="HP25" s="34">
        <f>HP21-HP23</f>
        <v>1.4986251172297241E-3</v>
      </c>
      <c r="HQ25">
        <v>1957</v>
      </c>
      <c r="HR25">
        <v>522</v>
      </c>
      <c r="HS25" t="s">
        <v>44</v>
      </c>
      <c r="HT25" s="34">
        <f>HT21-HT23</f>
        <v>1.4975746929091292E-3</v>
      </c>
      <c r="HU25">
        <v>1957</v>
      </c>
      <c r="HV25">
        <v>522</v>
      </c>
      <c r="HW25" t="s">
        <v>44</v>
      </c>
      <c r="HX25" s="34">
        <f>HX21-HX23</f>
        <v>1.4987662170135238E-3</v>
      </c>
      <c r="HY25">
        <v>1957</v>
      </c>
      <c r="HZ25">
        <v>522</v>
      </c>
      <c r="IA25" t="s">
        <v>44</v>
      </c>
      <c r="IB25" s="34">
        <f>IB21-IB23</f>
        <v>1.5004782677893683E-3</v>
      </c>
      <c r="IC25">
        <v>1957</v>
      </c>
      <c r="ID25">
        <v>522</v>
      </c>
      <c r="IE25" t="s">
        <v>44</v>
      </c>
      <c r="IF25" s="34">
        <f>IF21-IF23</f>
        <v>1.5004464969492395E-3</v>
      </c>
      <c r="IG25">
        <v>1957</v>
      </c>
      <c r="IH25">
        <v>522</v>
      </c>
      <c r="II25" t="s">
        <v>44</v>
      </c>
      <c r="IJ25" s="34">
        <f>IJ21-IJ23</f>
        <v>1.5022848777962779E-3</v>
      </c>
      <c r="IK25">
        <v>1957</v>
      </c>
      <c r="IL25">
        <v>522</v>
      </c>
      <c r="IM25" t="s">
        <v>44</v>
      </c>
      <c r="IN25" s="34">
        <f>IN21-IN23</f>
        <v>1.5022071296505162E-3</v>
      </c>
      <c r="IO25">
        <v>1957</v>
      </c>
      <c r="IP25">
        <v>522</v>
      </c>
    </row>
    <row r="26" spans="2:250">
      <c r="B26">
        <v>1.0655572651093473E-2</v>
      </c>
      <c r="C26" s="33">
        <v>0.48511961420777777</v>
      </c>
      <c r="D26">
        <v>54.647522804268661</v>
      </c>
      <c r="E26">
        <v>1958</v>
      </c>
      <c r="F26">
        <v>544</v>
      </c>
      <c r="G26" t="s">
        <v>45</v>
      </c>
      <c r="H26" s="35">
        <f>AVERAGE(H24:H25)</f>
        <v>1.4597350373063058E-3</v>
      </c>
      <c r="I26">
        <v>1959</v>
      </c>
      <c r="J26">
        <v>509</v>
      </c>
      <c r="K26" t="s">
        <v>45</v>
      </c>
      <c r="L26" s="35">
        <f>AVERAGE(L24:L25)</f>
        <v>1.5007864225591418E-3</v>
      </c>
      <c r="M26">
        <v>1959</v>
      </c>
      <c r="N26">
        <v>509</v>
      </c>
      <c r="O26" t="s">
        <v>45</v>
      </c>
      <c r="P26" s="35">
        <f>AVERAGE(P24:P25)</f>
        <v>1.4998414046211344E-3</v>
      </c>
      <c r="Q26">
        <v>1959</v>
      </c>
      <c r="R26">
        <v>509</v>
      </c>
      <c r="S26" t="s">
        <v>45</v>
      </c>
      <c r="T26" s="35">
        <f>AVERAGE(T24:T25)</f>
        <v>1.5010313884398713E-3</v>
      </c>
      <c r="U26">
        <v>1959</v>
      </c>
      <c r="V26">
        <v>509</v>
      </c>
      <c r="W26" t="s">
        <v>45</v>
      </c>
      <c r="X26" s="35">
        <f>AVERAGE(X24:X25)</f>
        <v>1.4999158735845373E-3</v>
      </c>
      <c r="Y26">
        <v>1959</v>
      </c>
      <c r="Z26">
        <v>509</v>
      </c>
      <c r="AA26" t="s">
        <v>45</v>
      </c>
      <c r="AB26" s="35">
        <f>AVERAGE(AB24:AB25)</f>
        <v>1.4985424331284518E-3</v>
      </c>
      <c r="AC26">
        <v>1959</v>
      </c>
      <c r="AD26">
        <v>509</v>
      </c>
      <c r="AE26" t="s">
        <v>45</v>
      </c>
      <c r="AF26" s="35">
        <f>AVERAGE(AF24:AF25)</f>
        <v>1.4972440269182003E-3</v>
      </c>
      <c r="AG26">
        <v>1959</v>
      </c>
      <c r="AH26">
        <v>509</v>
      </c>
      <c r="AI26" t="s">
        <v>45</v>
      </c>
      <c r="AJ26" s="35">
        <f>AVERAGE(AJ24:AJ25)</f>
        <v>1.4955635546526911E-3</v>
      </c>
      <c r="AK26">
        <v>1959</v>
      </c>
      <c r="AL26">
        <v>509</v>
      </c>
      <c r="AM26" t="s">
        <v>45</v>
      </c>
      <c r="AN26" s="35">
        <f>AVERAGE(AN24:AN25)</f>
        <v>1.4933447382634085E-3</v>
      </c>
      <c r="AO26">
        <v>1959</v>
      </c>
      <c r="AP26">
        <v>509</v>
      </c>
      <c r="AQ26" t="s">
        <v>45</v>
      </c>
      <c r="AR26" s="35">
        <f>AVERAGE(AR24:AR25)</f>
        <v>1.4916369987984235E-3</v>
      </c>
      <c r="AS26">
        <v>1959</v>
      </c>
      <c r="AT26">
        <v>509</v>
      </c>
      <c r="AU26" t="s">
        <v>45</v>
      </c>
      <c r="AV26" s="35">
        <f>AVERAGE(AV24:AV25)</f>
        <v>1.4905351778865513E-3</v>
      </c>
      <c r="AW26">
        <v>1959</v>
      </c>
      <c r="AX26">
        <v>509</v>
      </c>
      <c r="AY26" t="s">
        <v>45</v>
      </c>
      <c r="AZ26" s="35">
        <f>AVERAGE(AZ24:AZ25)</f>
        <v>1.489050760831773E-3</v>
      </c>
      <c r="BA26">
        <v>1959</v>
      </c>
      <c r="BB26">
        <v>509</v>
      </c>
      <c r="BC26" t="s">
        <v>45</v>
      </c>
      <c r="BD26" s="35">
        <f>AVERAGE(BD24:BD25)</f>
        <v>1.4880350341338472E-3</v>
      </c>
      <c r="BE26">
        <v>1959</v>
      </c>
      <c r="BF26">
        <v>509</v>
      </c>
      <c r="BG26" t="s">
        <v>45</v>
      </c>
      <c r="BH26" s="35">
        <f>AVERAGE(BH24:BH25)</f>
        <v>1.481666641972695E-3</v>
      </c>
      <c r="BI26">
        <v>1959</v>
      </c>
      <c r="BJ26">
        <v>509</v>
      </c>
      <c r="BK26" t="s">
        <v>45</v>
      </c>
      <c r="BL26" s="35">
        <f>AVERAGE(BL24:BL25)</f>
        <v>1.4798632519659712E-3</v>
      </c>
      <c r="BM26">
        <v>1959</v>
      </c>
      <c r="BN26">
        <v>509</v>
      </c>
      <c r="BO26" t="s">
        <v>45</v>
      </c>
      <c r="BP26" s="35">
        <f>AVERAGE(BP24:BP25)</f>
        <v>1.4783261405306542E-3</v>
      </c>
      <c r="BQ26">
        <v>1959</v>
      </c>
      <c r="BR26">
        <v>509</v>
      </c>
      <c r="BS26" t="s">
        <v>45</v>
      </c>
      <c r="BT26" s="35">
        <f>AVERAGE(BT24:BT25)</f>
        <v>1.4784738057076205E-3</v>
      </c>
      <c r="BU26">
        <v>1959</v>
      </c>
      <c r="BV26">
        <v>509</v>
      </c>
      <c r="BW26" t="s">
        <v>45</v>
      </c>
      <c r="BX26" s="35">
        <f>AVERAGE(BX24:BX25)</f>
        <v>1.4773988292387085E-3</v>
      </c>
      <c r="BY26">
        <v>1959</v>
      </c>
      <c r="BZ26">
        <v>509</v>
      </c>
      <c r="CA26" t="s">
        <v>45</v>
      </c>
      <c r="CB26" s="35">
        <f>AVERAGE(CB24:CB25)</f>
        <v>1.4775309129127414E-3</v>
      </c>
      <c r="CC26">
        <v>1959</v>
      </c>
      <c r="CD26">
        <v>509</v>
      </c>
      <c r="CE26" t="s">
        <v>45</v>
      </c>
      <c r="CF26" s="35">
        <f>AVERAGE(CF24:CF25)</f>
        <v>1.4770972434653452E-3</v>
      </c>
      <c r="CG26">
        <v>1959</v>
      </c>
      <c r="CH26">
        <v>509</v>
      </c>
      <c r="CI26" t="s">
        <v>45</v>
      </c>
      <c r="CJ26" s="35">
        <f>AVERAGE(CJ24:CJ25)</f>
        <v>1.4766583329486865E-3</v>
      </c>
      <c r="CK26">
        <v>1959</v>
      </c>
      <c r="CL26">
        <v>509</v>
      </c>
      <c r="CM26" t="s">
        <v>45</v>
      </c>
      <c r="CN26" s="35">
        <f>AVERAGE(CN24:CN25)</f>
        <v>1.4743081078406927E-3</v>
      </c>
      <c r="CO26">
        <v>1959</v>
      </c>
      <c r="CP26">
        <v>509</v>
      </c>
      <c r="CQ26" t="s">
        <v>45</v>
      </c>
      <c r="CR26" s="35">
        <f>AVERAGE(CR24:CR25)</f>
        <v>1.4661483430410994E-3</v>
      </c>
      <c r="CS26">
        <v>1959</v>
      </c>
      <c r="CT26">
        <v>509</v>
      </c>
      <c r="CU26" t="s">
        <v>45</v>
      </c>
      <c r="CV26" s="35">
        <f>AVERAGE(CV24:CV25)</f>
        <v>1.4581071505427277E-3</v>
      </c>
      <c r="CW26">
        <v>1959</v>
      </c>
      <c r="CX26">
        <v>509</v>
      </c>
      <c r="CY26" t="s">
        <v>45</v>
      </c>
      <c r="CZ26" s="35">
        <f>AVERAGE(CZ24:CZ25)</f>
        <v>1.4443887091537336E-3</v>
      </c>
      <c r="DA26">
        <v>1959</v>
      </c>
      <c r="DB26">
        <v>509</v>
      </c>
      <c r="DC26" t="s">
        <v>45</v>
      </c>
      <c r="DD26" s="35">
        <f>AVERAGE(DD24:DD25)</f>
        <v>1.438579005983558E-3</v>
      </c>
      <c r="DE26">
        <v>1958</v>
      </c>
      <c r="DF26">
        <v>544</v>
      </c>
      <c r="DG26" t="s">
        <v>45</v>
      </c>
      <c r="DH26" s="35">
        <f>AVERAGE(DH24:DH25)</f>
        <v>1.4509456582752151E-3</v>
      </c>
      <c r="DI26">
        <v>1958</v>
      </c>
      <c r="DJ26">
        <v>544</v>
      </c>
      <c r="DK26" t="s">
        <v>45</v>
      </c>
      <c r="DL26" s="35">
        <f>AVERAGE(DL24:DL25)</f>
        <v>1.457178194315404E-3</v>
      </c>
      <c r="DM26">
        <v>1958</v>
      </c>
      <c r="DN26">
        <v>544</v>
      </c>
      <c r="DO26" t="s">
        <v>45</v>
      </c>
      <c r="DP26" s="35">
        <f>AVERAGE(DP24:DP25)</f>
        <v>1.4611911464076054E-3</v>
      </c>
      <c r="DQ26">
        <v>1958</v>
      </c>
      <c r="DR26">
        <v>544</v>
      </c>
      <c r="DS26" t="s">
        <v>45</v>
      </c>
      <c r="DT26" s="35">
        <f>AVERAGE(DT24:DT25)</f>
        <v>1.4635036949442121E-3</v>
      </c>
      <c r="DU26">
        <v>1958</v>
      </c>
      <c r="DV26">
        <v>544</v>
      </c>
      <c r="DW26" t="s">
        <v>45</v>
      </c>
      <c r="DX26" s="35">
        <f>AVERAGE(DX24:DX25)</f>
        <v>1.463946049994844E-3</v>
      </c>
      <c r="DY26">
        <v>1958</v>
      </c>
      <c r="DZ26">
        <v>544</v>
      </c>
      <c r="EA26" t="s">
        <v>45</v>
      </c>
      <c r="EB26" s="35">
        <f>AVERAGE(EB24:EB25)</f>
        <v>1.4612930835048886E-3</v>
      </c>
      <c r="EC26">
        <v>1958</v>
      </c>
      <c r="ED26">
        <v>544</v>
      </c>
      <c r="EE26" t="s">
        <v>45</v>
      </c>
      <c r="EF26" s="35">
        <f>AVERAGE(EF24:EF25)</f>
        <v>1.4578342594495459E-3</v>
      </c>
      <c r="EG26">
        <v>1958</v>
      </c>
      <c r="EH26">
        <v>544</v>
      </c>
      <c r="EI26" t="s">
        <v>45</v>
      </c>
      <c r="EJ26" s="35">
        <f>AVERAGE(EJ24:EJ25)</f>
        <v>1.45930160730867E-3</v>
      </c>
      <c r="EK26">
        <v>1958</v>
      </c>
      <c r="EL26">
        <v>544</v>
      </c>
      <c r="EM26" t="s">
        <v>45</v>
      </c>
      <c r="EN26" s="35">
        <f>AVERAGE(EN24:EN25)</f>
        <v>1.459913825740883E-3</v>
      </c>
      <c r="EO26">
        <v>1958</v>
      </c>
      <c r="EP26">
        <v>544</v>
      </c>
      <c r="EQ26" t="s">
        <v>45</v>
      </c>
      <c r="ER26" s="35">
        <f>AVERAGE(ER24:ER25)</f>
        <v>1.4597390208576956E-3</v>
      </c>
      <c r="ES26">
        <v>1958</v>
      </c>
      <c r="ET26">
        <v>544</v>
      </c>
      <c r="EU26" t="s">
        <v>45</v>
      </c>
      <c r="EV26" s="35">
        <f>AVERAGE(EV24:EV25)</f>
        <v>1.4622743956344449E-3</v>
      </c>
      <c r="EW26">
        <v>1958</v>
      </c>
      <c r="EX26">
        <v>544</v>
      </c>
      <c r="EY26" t="s">
        <v>45</v>
      </c>
      <c r="EZ26" s="35">
        <f>AVERAGE(EZ24:EZ25)</f>
        <v>1.4628188870155056E-3</v>
      </c>
      <c r="FA26">
        <v>1958</v>
      </c>
      <c r="FB26">
        <v>544</v>
      </c>
      <c r="FC26" t="s">
        <v>45</v>
      </c>
      <c r="FD26" s="35">
        <f>AVERAGE(FD24:FD25)</f>
        <v>1.4574846182400236E-3</v>
      </c>
      <c r="FE26">
        <v>1958</v>
      </c>
      <c r="FF26">
        <v>544</v>
      </c>
      <c r="FG26" t="s">
        <v>45</v>
      </c>
      <c r="FH26" s="35">
        <f>AVERAGE(FH24:FH25)</f>
        <v>1.4704674127581936E-3</v>
      </c>
      <c r="FI26">
        <v>1958</v>
      </c>
      <c r="FJ26">
        <v>544</v>
      </c>
      <c r="FK26" t="s">
        <v>45</v>
      </c>
      <c r="FL26" s="35">
        <f>AVERAGE(FL24:FL25)</f>
        <v>1.4701077503006827E-3</v>
      </c>
      <c r="FM26">
        <v>1958</v>
      </c>
      <c r="FN26">
        <v>544</v>
      </c>
      <c r="FO26" t="s">
        <v>45</v>
      </c>
      <c r="FP26" s="35">
        <f>AVERAGE(FP24:FP25)</f>
        <v>1.4566884085212579E-3</v>
      </c>
      <c r="FQ26">
        <v>1958</v>
      </c>
      <c r="FR26">
        <v>544</v>
      </c>
      <c r="FS26" t="s">
        <v>45</v>
      </c>
      <c r="FT26" s="35">
        <f>AVERAGE(FT24:FT25)</f>
        <v>1.4483606120697812E-3</v>
      </c>
      <c r="FU26">
        <v>1958</v>
      </c>
      <c r="FV26">
        <v>544</v>
      </c>
      <c r="FW26" t="s">
        <v>45</v>
      </c>
      <c r="FX26" s="35">
        <f>AVERAGE(FX24:FX25)</f>
        <v>1.4527441989181707E-3</v>
      </c>
      <c r="FY26">
        <v>1958</v>
      </c>
      <c r="FZ26">
        <v>544</v>
      </c>
      <c r="GA26" t="s">
        <v>45</v>
      </c>
      <c r="GB26" s="35">
        <f>AVERAGE(GB24:GB25)</f>
        <v>1.3984879194276429E-3</v>
      </c>
      <c r="GC26">
        <v>1958</v>
      </c>
      <c r="GD26">
        <v>544</v>
      </c>
      <c r="GE26" t="s">
        <v>45</v>
      </c>
      <c r="GF26" s="35">
        <f>AVERAGE(GF24:GF25)</f>
        <v>1.3764848816246985E-3</v>
      </c>
      <c r="GG26">
        <v>1958</v>
      </c>
      <c r="GH26">
        <v>544</v>
      </c>
      <c r="GI26" t="s">
        <v>45</v>
      </c>
      <c r="GJ26" s="35">
        <f>AVERAGE(GJ24:GJ25)</f>
        <v>1.3750488952415122E-3</v>
      </c>
      <c r="GK26">
        <v>1958</v>
      </c>
      <c r="GL26">
        <v>544</v>
      </c>
      <c r="GM26" t="s">
        <v>45</v>
      </c>
      <c r="GN26" s="35">
        <f>AVERAGE(GN24:GN25)</f>
        <v>1.4187253234471597E-3</v>
      </c>
      <c r="GO26">
        <v>1958</v>
      </c>
      <c r="GP26">
        <v>544</v>
      </c>
      <c r="GQ26" t="s">
        <v>45</v>
      </c>
      <c r="GR26" s="35">
        <f>AVERAGE(GR24:GR25)</f>
        <v>1.4749004806376507E-3</v>
      </c>
      <c r="GS26">
        <v>1958</v>
      </c>
      <c r="GT26">
        <v>544</v>
      </c>
      <c r="GU26" t="s">
        <v>45</v>
      </c>
      <c r="GV26" s="35">
        <f>AVERAGE(GV24:GV25)</f>
        <v>1.4819644453814076E-3</v>
      </c>
      <c r="GW26">
        <v>1958</v>
      </c>
      <c r="GX26">
        <v>544</v>
      </c>
      <c r="GY26" t="s">
        <v>45</v>
      </c>
      <c r="GZ26" s="35">
        <f>AVERAGE(GZ24:GZ25)</f>
        <v>1.4857958805210717E-3</v>
      </c>
      <c r="HA26">
        <v>1958</v>
      </c>
      <c r="HB26">
        <v>544</v>
      </c>
      <c r="HC26" t="s">
        <v>45</v>
      </c>
      <c r="HD26" s="35">
        <f>AVERAGE(HD24:HD25)</f>
        <v>1.4906677937867987E-3</v>
      </c>
      <c r="HE26">
        <v>1958</v>
      </c>
      <c r="HF26">
        <v>544</v>
      </c>
      <c r="HG26" t="s">
        <v>45</v>
      </c>
      <c r="HH26" s="35">
        <f>AVERAGE(HH24:HH25)</f>
        <v>1.4920003337613227E-3</v>
      </c>
      <c r="HI26">
        <v>1958</v>
      </c>
      <c r="HJ26">
        <v>544</v>
      </c>
      <c r="HK26" t="s">
        <v>45</v>
      </c>
      <c r="HL26" s="35">
        <f>AVERAGE(HL24:HL25)</f>
        <v>1.4938560912593941E-3</v>
      </c>
      <c r="HM26">
        <v>1958</v>
      </c>
      <c r="HN26">
        <v>544</v>
      </c>
      <c r="HO26" t="s">
        <v>45</v>
      </c>
      <c r="HP26" s="35">
        <f>AVERAGE(HP24:HP25)</f>
        <v>1.4975038587453195E-3</v>
      </c>
      <c r="HQ26">
        <v>1958</v>
      </c>
      <c r="HR26">
        <v>544</v>
      </c>
      <c r="HS26" t="s">
        <v>45</v>
      </c>
      <c r="HT26" s="35">
        <f>AVERAGE(HT24:HT25)</f>
        <v>1.4964550045367285E-3</v>
      </c>
      <c r="HU26">
        <v>1958</v>
      </c>
      <c r="HV26">
        <v>544</v>
      </c>
      <c r="HW26" t="s">
        <v>45</v>
      </c>
      <c r="HX26" s="35">
        <f>AVERAGE(HX24:HX25)</f>
        <v>1.4976447475378409E-3</v>
      </c>
      <c r="HY26">
        <v>1958</v>
      </c>
      <c r="HZ26">
        <v>544</v>
      </c>
      <c r="IA26" t="s">
        <v>45</v>
      </c>
      <c r="IB26" s="35">
        <f>AVERAGE(IB24:IB25)</f>
        <v>1.499354236647041E-3</v>
      </c>
      <c r="IC26">
        <v>1958</v>
      </c>
      <c r="ID26">
        <v>544</v>
      </c>
      <c r="IE26" t="s">
        <v>45</v>
      </c>
      <c r="IF26" s="35">
        <f>AVERAGE(IF24:IF25)</f>
        <v>1.4993225133708016E-3</v>
      </c>
      <c r="IG26">
        <v>1958</v>
      </c>
      <c r="IH26">
        <v>544</v>
      </c>
      <c r="II26" t="s">
        <v>45</v>
      </c>
      <c r="IJ26" s="35">
        <f>AVERAGE(IJ24:IJ25)</f>
        <v>1.501158140338305E-3</v>
      </c>
      <c r="IK26">
        <v>1958</v>
      </c>
      <c r="IL26">
        <v>544</v>
      </c>
      <c r="IM26" t="s">
        <v>45</v>
      </c>
      <c r="IN26" s="35">
        <f>AVERAGE(IN24:IN25)</f>
        <v>1.5010805087267674E-3</v>
      </c>
      <c r="IO26">
        <v>1958</v>
      </c>
      <c r="IP26">
        <v>544</v>
      </c>
    </row>
    <row r="27" spans="2:250">
      <c r="B27">
        <v>1.0621864854635012E-2</v>
      </c>
      <c r="C27" s="33">
        <v>0.47927989798685666</v>
      </c>
      <c r="D27">
        <v>53.384215388973104</v>
      </c>
      <c r="E27">
        <v>1959</v>
      </c>
      <c r="F27">
        <v>509</v>
      </c>
      <c r="I27">
        <v>1960</v>
      </c>
      <c r="J27">
        <v>490</v>
      </c>
      <c r="M27">
        <v>1960</v>
      </c>
      <c r="N27">
        <v>490</v>
      </c>
      <c r="Q27">
        <v>1960</v>
      </c>
      <c r="R27">
        <v>490</v>
      </c>
      <c r="U27">
        <v>1960</v>
      </c>
      <c r="V27">
        <v>490</v>
      </c>
      <c r="Y27">
        <v>1960</v>
      </c>
      <c r="Z27">
        <v>490</v>
      </c>
      <c r="AC27">
        <v>1960</v>
      </c>
      <c r="AD27">
        <v>490</v>
      </c>
      <c r="AG27">
        <v>1960</v>
      </c>
      <c r="AH27">
        <v>490</v>
      </c>
      <c r="AK27">
        <v>1960</v>
      </c>
      <c r="AL27">
        <v>490</v>
      </c>
      <c r="AO27">
        <v>1960</v>
      </c>
      <c r="AP27">
        <v>490</v>
      </c>
      <c r="AS27">
        <v>1960</v>
      </c>
      <c r="AT27">
        <v>490</v>
      </c>
      <c r="AW27">
        <v>1960</v>
      </c>
      <c r="AX27">
        <v>490</v>
      </c>
      <c r="BA27">
        <v>1960</v>
      </c>
      <c r="BB27">
        <v>490</v>
      </c>
      <c r="BE27">
        <v>1960</v>
      </c>
      <c r="BF27">
        <v>490</v>
      </c>
      <c r="BI27">
        <v>1960</v>
      </c>
      <c r="BJ27">
        <v>490</v>
      </c>
      <c r="BM27">
        <v>1960</v>
      </c>
      <c r="BN27">
        <v>490</v>
      </c>
      <c r="BQ27">
        <v>1960</v>
      </c>
      <c r="BR27">
        <v>490</v>
      </c>
      <c r="BU27">
        <v>1960</v>
      </c>
      <c r="BV27">
        <v>490</v>
      </c>
      <c r="BY27">
        <v>1960</v>
      </c>
      <c r="BZ27">
        <v>490</v>
      </c>
      <c r="CC27">
        <v>1960</v>
      </c>
      <c r="CD27">
        <v>490</v>
      </c>
      <c r="CG27">
        <v>1960</v>
      </c>
      <c r="CH27">
        <v>490</v>
      </c>
      <c r="CK27">
        <v>1960</v>
      </c>
      <c r="CL27">
        <v>490</v>
      </c>
      <c r="CO27">
        <v>1960</v>
      </c>
      <c r="CP27">
        <v>490</v>
      </c>
      <c r="CS27">
        <v>1960</v>
      </c>
      <c r="CT27">
        <v>490</v>
      </c>
      <c r="CW27">
        <v>1960</v>
      </c>
      <c r="CX27">
        <v>490</v>
      </c>
      <c r="DA27">
        <v>1960</v>
      </c>
      <c r="DB27">
        <v>490</v>
      </c>
      <c r="DE27">
        <v>1960</v>
      </c>
      <c r="DF27">
        <v>490</v>
      </c>
      <c r="DI27">
        <v>1959</v>
      </c>
      <c r="DJ27">
        <v>509</v>
      </c>
      <c r="DM27">
        <v>1959</v>
      </c>
      <c r="DN27">
        <v>509</v>
      </c>
      <c r="DQ27">
        <v>1959</v>
      </c>
      <c r="DR27">
        <v>509</v>
      </c>
      <c r="DU27">
        <v>1959</v>
      </c>
      <c r="DV27">
        <v>509</v>
      </c>
      <c r="DY27">
        <v>1959</v>
      </c>
      <c r="DZ27">
        <v>509</v>
      </c>
      <c r="EC27">
        <v>1959</v>
      </c>
      <c r="ED27">
        <v>509</v>
      </c>
      <c r="EG27">
        <v>1959</v>
      </c>
      <c r="EH27">
        <v>509</v>
      </c>
      <c r="EK27">
        <v>1959</v>
      </c>
      <c r="EL27">
        <v>509</v>
      </c>
      <c r="EO27">
        <v>1959</v>
      </c>
      <c r="EP27">
        <v>509</v>
      </c>
      <c r="ES27">
        <v>1959</v>
      </c>
      <c r="ET27">
        <v>509</v>
      </c>
      <c r="EW27">
        <v>1959</v>
      </c>
      <c r="EX27">
        <v>509</v>
      </c>
      <c r="FA27">
        <v>1959</v>
      </c>
      <c r="FB27">
        <v>509</v>
      </c>
      <c r="FE27">
        <v>1959</v>
      </c>
      <c r="FF27">
        <v>509</v>
      </c>
      <c r="FI27">
        <v>1959</v>
      </c>
      <c r="FJ27">
        <v>509</v>
      </c>
      <c r="FM27">
        <v>1959</v>
      </c>
      <c r="FN27">
        <v>509</v>
      </c>
      <c r="FQ27">
        <v>1959</v>
      </c>
      <c r="FR27">
        <v>509</v>
      </c>
      <c r="FU27">
        <v>1959</v>
      </c>
      <c r="FV27">
        <v>509</v>
      </c>
      <c r="FY27">
        <v>1959</v>
      </c>
      <c r="FZ27">
        <v>509</v>
      </c>
      <c r="GC27">
        <v>1959</v>
      </c>
      <c r="GD27">
        <v>509</v>
      </c>
      <c r="GG27">
        <v>1959</v>
      </c>
      <c r="GH27">
        <v>509</v>
      </c>
      <c r="GK27">
        <v>1959</v>
      </c>
      <c r="GL27">
        <v>509</v>
      </c>
      <c r="GO27">
        <v>1959</v>
      </c>
      <c r="GP27">
        <v>509</v>
      </c>
      <c r="GS27">
        <v>1959</v>
      </c>
      <c r="GT27">
        <v>509</v>
      </c>
      <c r="GW27">
        <v>1959</v>
      </c>
      <c r="GX27">
        <v>509</v>
      </c>
      <c r="HA27">
        <v>1959</v>
      </c>
      <c r="HB27">
        <v>509</v>
      </c>
      <c r="HE27">
        <v>1959</v>
      </c>
      <c r="HF27">
        <v>509</v>
      </c>
      <c r="HI27">
        <v>1959</v>
      </c>
      <c r="HJ27">
        <v>509</v>
      </c>
      <c r="HM27">
        <v>1959</v>
      </c>
      <c r="HN27">
        <v>509</v>
      </c>
      <c r="HQ27">
        <v>1959</v>
      </c>
      <c r="HR27">
        <v>509</v>
      </c>
      <c r="HU27">
        <v>1959</v>
      </c>
      <c r="HV27">
        <v>509</v>
      </c>
      <c r="HY27">
        <v>1959</v>
      </c>
      <c r="HZ27">
        <v>509</v>
      </c>
      <c r="IC27">
        <v>1959</v>
      </c>
      <c r="ID27">
        <v>509</v>
      </c>
      <c r="IG27">
        <v>1959</v>
      </c>
      <c r="IH27">
        <v>509</v>
      </c>
      <c r="IK27">
        <v>1959</v>
      </c>
      <c r="IL27">
        <v>509</v>
      </c>
      <c r="IO27">
        <v>1959</v>
      </c>
      <c r="IP27">
        <v>509</v>
      </c>
    </row>
    <row r="28" spans="2:250">
      <c r="B28">
        <v>1.0599920368990106E-2</v>
      </c>
      <c r="C28" s="33">
        <v>0.47611997704740366</v>
      </c>
      <c r="D28">
        <v>52.712372029593837</v>
      </c>
      <c r="E28">
        <v>1960</v>
      </c>
      <c r="F28">
        <v>490</v>
      </c>
      <c r="I28">
        <v>1961</v>
      </c>
      <c r="J28">
        <v>477</v>
      </c>
      <c r="M28">
        <v>1961</v>
      </c>
      <c r="N28">
        <v>477</v>
      </c>
      <c r="Q28">
        <v>1961</v>
      </c>
      <c r="R28">
        <v>477</v>
      </c>
      <c r="U28">
        <v>1961</v>
      </c>
      <c r="V28">
        <v>477</v>
      </c>
      <c r="Y28">
        <v>1961</v>
      </c>
      <c r="Z28">
        <v>477</v>
      </c>
      <c r="AC28">
        <v>1961</v>
      </c>
      <c r="AD28">
        <v>477</v>
      </c>
      <c r="AG28">
        <v>1961</v>
      </c>
      <c r="AH28">
        <v>477</v>
      </c>
      <c r="AK28">
        <v>1961</v>
      </c>
      <c r="AL28">
        <v>477</v>
      </c>
      <c r="AO28">
        <v>1961</v>
      </c>
      <c r="AP28">
        <v>477</v>
      </c>
      <c r="AS28">
        <v>1961</v>
      </c>
      <c r="AT28">
        <v>477</v>
      </c>
      <c r="AW28">
        <v>1961</v>
      </c>
      <c r="AX28">
        <v>477</v>
      </c>
      <c r="BA28">
        <v>1961</v>
      </c>
      <c r="BB28">
        <v>477</v>
      </c>
      <c r="BE28">
        <v>1961</v>
      </c>
      <c r="BF28">
        <v>477</v>
      </c>
      <c r="BI28">
        <v>1961</v>
      </c>
      <c r="BJ28">
        <v>477</v>
      </c>
      <c r="BM28">
        <v>1961</v>
      </c>
      <c r="BN28">
        <v>477</v>
      </c>
      <c r="BQ28">
        <v>1961</v>
      </c>
      <c r="BR28">
        <v>477</v>
      </c>
      <c r="BU28">
        <v>1961</v>
      </c>
      <c r="BV28">
        <v>477</v>
      </c>
      <c r="BY28">
        <v>1961</v>
      </c>
      <c r="BZ28">
        <v>477</v>
      </c>
      <c r="CC28">
        <v>1961</v>
      </c>
      <c r="CD28">
        <v>477</v>
      </c>
      <c r="CG28">
        <v>1961</v>
      </c>
      <c r="CH28">
        <v>477</v>
      </c>
      <c r="CK28">
        <v>1961</v>
      </c>
      <c r="CL28">
        <v>477</v>
      </c>
      <c r="CO28">
        <v>1961</v>
      </c>
      <c r="CP28">
        <v>477</v>
      </c>
      <c r="CS28">
        <v>1961</v>
      </c>
      <c r="CT28">
        <v>477</v>
      </c>
      <c r="CW28">
        <v>1961</v>
      </c>
      <c r="CX28">
        <v>477</v>
      </c>
      <c r="DA28">
        <v>1961</v>
      </c>
      <c r="DB28">
        <v>477</v>
      </c>
      <c r="DE28">
        <v>1961</v>
      </c>
      <c r="DF28">
        <v>477</v>
      </c>
      <c r="DI28">
        <v>1961</v>
      </c>
      <c r="DJ28">
        <v>477</v>
      </c>
      <c r="DM28">
        <v>1960</v>
      </c>
      <c r="DN28">
        <v>490</v>
      </c>
      <c r="DQ28">
        <v>1960</v>
      </c>
      <c r="DR28">
        <v>490</v>
      </c>
      <c r="DU28">
        <v>1960</v>
      </c>
      <c r="DV28">
        <v>490</v>
      </c>
      <c r="DY28">
        <v>1960</v>
      </c>
      <c r="DZ28">
        <v>490</v>
      </c>
      <c r="EC28">
        <v>1960</v>
      </c>
      <c r="ED28">
        <v>490</v>
      </c>
      <c r="EG28">
        <v>1960</v>
      </c>
      <c r="EH28">
        <v>490</v>
      </c>
      <c r="EK28">
        <v>1960</v>
      </c>
      <c r="EL28">
        <v>490</v>
      </c>
      <c r="EO28">
        <v>1960</v>
      </c>
      <c r="EP28">
        <v>490</v>
      </c>
      <c r="ES28">
        <v>1960</v>
      </c>
      <c r="ET28">
        <v>490</v>
      </c>
      <c r="EW28">
        <v>1960</v>
      </c>
      <c r="EX28">
        <v>490</v>
      </c>
      <c r="FA28">
        <v>1960</v>
      </c>
      <c r="FB28">
        <v>490</v>
      </c>
      <c r="FE28">
        <v>1960</v>
      </c>
      <c r="FF28">
        <v>490</v>
      </c>
      <c r="FI28">
        <v>1960</v>
      </c>
      <c r="FJ28">
        <v>490</v>
      </c>
      <c r="FM28">
        <v>1960</v>
      </c>
      <c r="FN28">
        <v>490</v>
      </c>
      <c r="FQ28">
        <v>1960</v>
      </c>
      <c r="FR28">
        <v>490</v>
      </c>
      <c r="FU28">
        <v>1960</v>
      </c>
      <c r="FV28">
        <v>490</v>
      </c>
      <c r="FY28">
        <v>1960</v>
      </c>
      <c r="FZ28">
        <v>490</v>
      </c>
      <c r="GC28">
        <v>1960</v>
      </c>
      <c r="GD28">
        <v>490</v>
      </c>
      <c r="GG28">
        <v>1960</v>
      </c>
      <c r="GH28">
        <v>490</v>
      </c>
      <c r="GK28">
        <v>1960</v>
      </c>
      <c r="GL28">
        <v>490</v>
      </c>
      <c r="GO28">
        <v>1960</v>
      </c>
      <c r="GP28">
        <v>490</v>
      </c>
      <c r="GS28">
        <v>1960</v>
      </c>
      <c r="GT28">
        <v>490</v>
      </c>
      <c r="GW28">
        <v>1960</v>
      </c>
      <c r="GX28">
        <v>490</v>
      </c>
      <c r="HA28">
        <v>1960</v>
      </c>
      <c r="HB28">
        <v>490</v>
      </c>
      <c r="HE28">
        <v>1960</v>
      </c>
      <c r="HF28">
        <v>490</v>
      </c>
      <c r="HI28">
        <v>1960</v>
      </c>
      <c r="HJ28">
        <v>490</v>
      </c>
      <c r="HM28">
        <v>1960</v>
      </c>
      <c r="HN28">
        <v>490</v>
      </c>
      <c r="HQ28">
        <v>1960</v>
      </c>
      <c r="HR28">
        <v>490</v>
      </c>
      <c r="HU28">
        <v>1960</v>
      </c>
      <c r="HV28">
        <v>490</v>
      </c>
      <c r="HY28">
        <v>1960</v>
      </c>
      <c r="HZ28">
        <v>490</v>
      </c>
      <c r="IC28">
        <v>1960</v>
      </c>
      <c r="ID28">
        <v>490</v>
      </c>
      <c r="IG28">
        <v>1960</v>
      </c>
      <c r="IH28">
        <v>490</v>
      </c>
      <c r="IK28">
        <v>1960</v>
      </c>
      <c r="IL28">
        <v>490</v>
      </c>
      <c r="IO28">
        <v>1960</v>
      </c>
      <c r="IP28">
        <v>490</v>
      </c>
    </row>
    <row r="29" spans="2:250">
      <c r="B29">
        <v>1.0583603321308754E-2</v>
      </c>
      <c r="C29" s="33">
        <v>0.47398812237725374</v>
      </c>
      <c r="D29">
        <v>52.263669828378632</v>
      </c>
      <c r="E29">
        <v>1961</v>
      </c>
      <c r="F29">
        <v>477</v>
      </c>
      <c r="I29">
        <v>1962</v>
      </c>
      <c r="J29">
        <v>470</v>
      </c>
      <c r="M29">
        <v>1962</v>
      </c>
      <c r="N29">
        <v>470</v>
      </c>
      <c r="Q29">
        <v>1962</v>
      </c>
      <c r="R29">
        <v>470</v>
      </c>
      <c r="U29">
        <v>1962</v>
      </c>
      <c r="V29">
        <v>470</v>
      </c>
      <c r="Y29">
        <v>1962</v>
      </c>
      <c r="Z29">
        <v>470</v>
      </c>
      <c r="AC29">
        <v>1962</v>
      </c>
      <c r="AD29">
        <v>470</v>
      </c>
      <c r="AG29">
        <v>1962</v>
      </c>
      <c r="AH29">
        <v>470</v>
      </c>
      <c r="AK29">
        <v>1962</v>
      </c>
      <c r="AL29">
        <v>470</v>
      </c>
      <c r="AO29">
        <v>1962</v>
      </c>
      <c r="AP29">
        <v>470</v>
      </c>
      <c r="AS29">
        <v>1962</v>
      </c>
      <c r="AT29">
        <v>470</v>
      </c>
      <c r="AW29">
        <v>1962</v>
      </c>
      <c r="AX29">
        <v>470</v>
      </c>
      <c r="BA29">
        <v>1962</v>
      </c>
      <c r="BB29">
        <v>470</v>
      </c>
      <c r="BE29">
        <v>1962</v>
      </c>
      <c r="BF29">
        <v>470</v>
      </c>
      <c r="BI29">
        <v>1962</v>
      </c>
      <c r="BJ29">
        <v>470</v>
      </c>
      <c r="BM29">
        <v>1962</v>
      </c>
      <c r="BN29">
        <v>470</v>
      </c>
      <c r="BQ29">
        <v>1962</v>
      </c>
      <c r="BR29">
        <v>470</v>
      </c>
      <c r="BU29">
        <v>1962</v>
      </c>
      <c r="BV29">
        <v>470</v>
      </c>
      <c r="BY29">
        <v>1962</v>
      </c>
      <c r="BZ29">
        <v>470</v>
      </c>
      <c r="CC29">
        <v>1962</v>
      </c>
      <c r="CD29">
        <v>470</v>
      </c>
      <c r="CG29">
        <v>1962</v>
      </c>
      <c r="CH29">
        <v>470</v>
      </c>
      <c r="CK29">
        <v>1962</v>
      </c>
      <c r="CL29">
        <v>470</v>
      </c>
      <c r="CO29">
        <v>1962</v>
      </c>
      <c r="CP29">
        <v>470</v>
      </c>
      <c r="CS29">
        <v>1962</v>
      </c>
      <c r="CT29">
        <v>470</v>
      </c>
      <c r="CW29">
        <v>1962</v>
      </c>
      <c r="CX29">
        <v>470</v>
      </c>
      <c r="DA29">
        <v>1962</v>
      </c>
      <c r="DB29">
        <v>470</v>
      </c>
      <c r="DE29">
        <v>1962</v>
      </c>
      <c r="DF29">
        <v>470</v>
      </c>
      <c r="DI29">
        <v>1962</v>
      </c>
      <c r="DJ29">
        <v>470</v>
      </c>
      <c r="DM29">
        <v>1962</v>
      </c>
      <c r="DN29">
        <v>470</v>
      </c>
      <c r="DQ29">
        <v>1961</v>
      </c>
      <c r="DR29">
        <v>477</v>
      </c>
      <c r="DU29">
        <v>1961</v>
      </c>
      <c r="DV29">
        <v>477</v>
      </c>
      <c r="DY29">
        <v>1961</v>
      </c>
      <c r="DZ29">
        <v>477</v>
      </c>
      <c r="EC29">
        <v>1961</v>
      </c>
      <c r="ED29">
        <v>477</v>
      </c>
      <c r="EG29">
        <v>1961</v>
      </c>
      <c r="EH29">
        <v>477</v>
      </c>
      <c r="EK29">
        <v>1961</v>
      </c>
      <c r="EL29">
        <v>477</v>
      </c>
      <c r="EO29">
        <v>1961</v>
      </c>
      <c r="EP29">
        <v>477</v>
      </c>
      <c r="ES29">
        <v>1961</v>
      </c>
      <c r="ET29">
        <v>477</v>
      </c>
      <c r="EW29">
        <v>1961</v>
      </c>
      <c r="EX29">
        <v>477</v>
      </c>
      <c r="FA29">
        <v>1961</v>
      </c>
      <c r="FB29">
        <v>477</v>
      </c>
      <c r="FE29">
        <v>1961</v>
      </c>
      <c r="FF29">
        <v>477</v>
      </c>
      <c r="FI29">
        <v>1961</v>
      </c>
      <c r="FJ29">
        <v>477</v>
      </c>
      <c r="FM29">
        <v>1961</v>
      </c>
      <c r="FN29">
        <v>477</v>
      </c>
      <c r="FQ29">
        <v>1961</v>
      </c>
      <c r="FR29">
        <v>477</v>
      </c>
      <c r="FU29">
        <v>1961</v>
      </c>
      <c r="FV29">
        <v>477</v>
      </c>
      <c r="FY29">
        <v>1961</v>
      </c>
      <c r="FZ29">
        <v>477</v>
      </c>
      <c r="GC29">
        <v>1961</v>
      </c>
      <c r="GD29">
        <v>477</v>
      </c>
      <c r="GG29">
        <v>1961</v>
      </c>
      <c r="GH29">
        <v>477</v>
      </c>
      <c r="GK29">
        <v>1961</v>
      </c>
      <c r="GL29">
        <v>477</v>
      </c>
      <c r="GO29">
        <v>1961</v>
      </c>
      <c r="GP29">
        <v>477</v>
      </c>
      <c r="GS29">
        <v>1961</v>
      </c>
      <c r="GT29">
        <v>477</v>
      </c>
      <c r="GW29">
        <v>1961</v>
      </c>
      <c r="GX29">
        <v>477</v>
      </c>
      <c r="HA29">
        <v>1961</v>
      </c>
      <c r="HB29">
        <v>477</v>
      </c>
      <c r="HE29">
        <v>1961</v>
      </c>
      <c r="HF29">
        <v>477</v>
      </c>
      <c r="HI29">
        <v>1961</v>
      </c>
      <c r="HJ29">
        <v>477</v>
      </c>
      <c r="HM29">
        <v>1961</v>
      </c>
      <c r="HN29">
        <v>477</v>
      </c>
      <c r="HQ29">
        <v>1961</v>
      </c>
      <c r="HR29">
        <v>477</v>
      </c>
      <c r="HU29">
        <v>1961</v>
      </c>
      <c r="HV29">
        <v>477</v>
      </c>
      <c r="HY29">
        <v>1961</v>
      </c>
      <c r="HZ29">
        <v>477</v>
      </c>
      <c r="IC29">
        <v>1961</v>
      </c>
      <c r="ID29">
        <v>477</v>
      </c>
      <c r="IG29">
        <v>1961</v>
      </c>
      <c r="IH29">
        <v>477</v>
      </c>
      <c r="IK29">
        <v>1961</v>
      </c>
      <c r="IL29">
        <v>477</v>
      </c>
      <c r="IO29">
        <v>1961</v>
      </c>
      <c r="IP29">
        <v>477</v>
      </c>
    </row>
    <row r="30" spans="2:250">
      <c r="B30">
        <v>1.0571696278959647E-2</v>
      </c>
      <c r="C30" s="33">
        <v>0.47264437858864328</v>
      </c>
      <c r="D30">
        <v>51.982709285956155</v>
      </c>
      <c r="E30">
        <v>1962</v>
      </c>
      <c r="F30">
        <v>470</v>
      </c>
      <c r="I30">
        <v>1963</v>
      </c>
      <c r="J30">
        <v>472</v>
      </c>
      <c r="M30">
        <v>1963</v>
      </c>
      <c r="N30">
        <v>472</v>
      </c>
      <c r="Q30">
        <v>1963</v>
      </c>
      <c r="R30">
        <v>472</v>
      </c>
      <c r="U30">
        <v>1963</v>
      </c>
      <c r="V30">
        <v>472</v>
      </c>
      <c r="Y30">
        <v>1963</v>
      </c>
      <c r="Z30">
        <v>472</v>
      </c>
      <c r="AC30">
        <v>1963</v>
      </c>
      <c r="AD30">
        <v>472</v>
      </c>
      <c r="AG30">
        <v>1963</v>
      </c>
      <c r="AH30">
        <v>472</v>
      </c>
      <c r="AK30">
        <v>1963</v>
      </c>
      <c r="AL30">
        <v>472</v>
      </c>
      <c r="AO30">
        <v>1963</v>
      </c>
      <c r="AP30">
        <v>472</v>
      </c>
      <c r="AS30">
        <v>1963</v>
      </c>
      <c r="AT30">
        <v>472</v>
      </c>
      <c r="AW30">
        <v>1963</v>
      </c>
      <c r="AX30">
        <v>472</v>
      </c>
      <c r="BA30">
        <v>1963</v>
      </c>
      <c r="BB30">
        <v>472</v>
      </c>
      <c r="BE30">
        <v>1963</v>
      </c>
      <c r="BF30">
        <v>472</v>
      </c>
      <c r="BI30">
        <v>1963</v>
      </c>
      <c r="BJ30">
        <v>472</v>
      </c>
      <c r="BM30">
        <v>1963</v>
      </c>
      <c r="BN30">
        <v>472</v>
      </c>
      <c r="BQ30">
        <v>1963</v>
      </c>
      <c r="BR30">
        <v>472</v>
      </c>
      <c r="BU30">
        <v>1963</v>
      </c>
      <c r="BV30">
        <v>472</v>
      </c>
      <c r="BY30">
        <v>1963</v>
      </c>
      <c r="BZ30">
        <v>472</v>
      </c>
      <c r="CC30">
        <v>1963</v>
      </c>
      <c r="CD30">
        <v>472</v>
      </c>
      <c r="CG30">
        <v>1963</v>
      </c>
      <c r="CH30">
        <v>472</v>
      </c>
      <c r="CK30">
        <v>1963</v>
      </c>
      <c r="CL30">
        <v>472</v>
      </c>
      <c r="CO30">
        <v>1963</v>
      </c>
      <c r="CP30">
        <v>472</v>
      </c>
      <c r="CS30">
        <v>1963</v>
      </c>
      <c r="CT30">
        <v>472</v>
      </c>
      <c r="CW30">
        <v>1963</v>
      </c>
      <c r="CX30">
        <v>472</v>
      </c>
      <c r="DA30">
        <v>1963</v>
      </c>
      <c r="DB30">
        <v>472</v>
      </c>
      <c r="DE30">
        <v>1963</v>
      </c>
      <c r="DF30">
        <v>472</v>
      </c>
      <c r="DI30">
        <v>1963</v>
      </c>
      <c r="DJ30">
        <v>472</v>
      </c>
      <c r="DM30">
        <v>1963</v>
      </c>
      <c r="DN30">
        <v>472</v>
      </c>
      <c r="DQ30">
        <v>1963</v>
      </c>
      <c r="DR30">
        <v>472</v>
      </c>
      <c r="DU30">
        <v>1962</v>
      </c>
      <c r="DV30">
        <v>470</v>
      </c>
      <c r="DY30">
        <v>1962</v>
      </c>
      <c r="DZ30">
        <v>470</v>
      </c>
      <c r="EC30">
        <v>1962</v>
      </c>
      <c r="ED30">
        <v>470</v>
      </c>
      <c r="EG30">
        <v>1962</v>
      </c>
      <c r="EH30">
        <v>470</v>
      </c>
      <c r="EK30">
        <v>1962</v>
      </c>
      <c r="EL30">
        <v>470</v>
      </c>
      <c r="EO30">
        <v>1962</v>
      </c>
      <c r="EP30">
        <v>470</v>
      </c>
      <c r="ES30">
        <v>1962</v>
      </c>
      <c r="ET30">
        <v>470</v>
      </c>
      <c r="EW30">
        <v>1962</v>
      </c>
      <c r="EX30">
        <v>470</v>
      </c>
      <c r="FA30">
        <v>1962</v>
      </c>
      <c r="FB30">
        <v>470</v>
      </c>
      <c r="FE30">
        <v>1962</v>
      </c>
      <c r="FF30">
        <v>470</v>
      </c>
      <c r="FI30">
        <v>1962</v>
      </c>
      <c r="FJ30">
        <v>470</v>
      </c>
      <c r="FM30">
        <v>1962</v>
      </c>
      <c r="FN30">
        <v>470</v>
      </c>
      <c r="FQ30">
        <v>1962</v>
      </c>
      <c r="FR30">
        <v>470</v>
      </c>
      <c r="FU30">
        <v>1962</v>
      </c>
      <c r="FV30">
        <v>470</v>
      </c>
      <c r="FY30">
        <v>1962</v>
      </c>
      <c r="FZ30">
        <v>470</v>
      </c>
      <c r="GC30">
        <v>1962</v>
      </c>
      <c r="GD30">
        <v>470</v>
      </c>
      <c r="GG30">
        <v>1962</v>
      </c>
      <c r="GH30">
        <v>470</v>
      </c>
      <c r="GK30">
        <v>1962</v>
      </c>
      <c r="GL30">
        <v>470</v>
      </c>
      <c r="GO30">
        <v>1962</v>
      </c>
      <c r="GP30">
        <v>470</v>
      </c>
      <c r="GS30">
        <v>1962</v>
      </c>
      <c r="GT30">
        <v>470</v>
      </c>
      <c r="GW30">
        <v>1962</v>
      </c>
      <c r="GX30">
        <v>470</v>
      </c>
      <c r="HA30">
        <v>1962</v>
      </c>
      <c r="HB30">
        <v>470</v>
      </c>
      <c r="HE30">
        <v>1962</v>
      </c>
      <c r="HF30">
        <v>470</v>
      </c>
      <c r="HI30">
        <v>1962</v>
      </c>
      <c r="HJ30">
        <v>470</v>
      </c>
      <c r="HM30">
        <v>1962</v>
      </c>
      <c r="HN30">
        <v>470</v>
      </c>
      <c r="HQ30">
        <v>1962</v>
      </c>
      <c r="HR30">
        <v>470</v>
      </c>
      <c r="HU30">
        <v>1962</v>
      </c>
      <c r="HV30">
        <v>470</v>
      </c>
      <c r="HY30">
        <v>1962</v>
      </c>
      <c r="HZ30">
        <v>470</v>
      </c>
      <c r="IC30">
        <v>1962</v>
      </c>
      <c r="ID30">
        <v>470</v>
      </c>
      <c r="IG30">
        <v>1962</v>
      </c>
      <c r="IH30">
        <v>470</v>
      </c>
      <c r="IK30">
        <v>1962</v>
      </c>
      <c r="IL30">
        <v>470</v>
      </c>
      <c r="IO30">
        <v>1962</v>
      </c>
      <c r="IP30">
        <v>470</v>
      </c>
    </row>
    <row r="31" spans="2:250">
      <c r="B31">
        <v>1.0563310622985983E-2</v>
      </c>
      <c r="C31" s="33">
        <v>0.47210235935210715</v>
      </c>
      <c r="D31">
        <v>51.869784469610728</v>
      </c>
      <c r="E31">
        <v>1963</v>
      </c>
      <c r="F31">
        <v>472</v>
      </c>
      <c r="I31">
        <v>1964</v>
      </c>
      <c r="J31">
        <v>490</v>
      </c>
      <c r="M31">
        <v>1964</v>
      </c>
      <c r="N31">
        <v>490</v>
      </c>
      <c r="Q31">
        <v>1964</v>
      </c>
      <c r="R31">
        <v>490</v>
      </c>
      <c r="U31">
        <v>1964</v>
      </c>
      <c r="V31">
        <v>490</v>
      </c>
      <c r="Y31">
        <v>1964</v>
      </c>
      <c r="Z31">
        <v>490</v>
      </c>
      <c r="AC31">
        <v>1964</v>
      </c>
      <c r="AD31">
        <v>490</v>
      </c>
      <c r="AG31">
        <v>1964</v>
      </c>
      <c r="AH31">
        <v>490</v>
      </c>
      <c r="AK31">
        <v>1964</v>
      </c>
      <c r="AL31">
        <v>490</v>
      </c>
      <c r="AO31">
        <v>1964</v>
      </c>
      <c r="AP31">
        <v>490</v>
      </c>
      <c r="AS31">
        <v>1964</v>
      </c>
      <c r="AT31">
        <v>490</v>
      </c>
      <c r="AW31">
        <v>1964</v>
      </c>
      <c r="AX31">
        <v>490</v>
      </c>
      <c r="BA31">
        <v>1964</v>
      </c>
      <c r="BB31">
        <v>490</v>
      </c>
      <c r="BE31">
        <v>1964</v>
      </c>
      <c r="BF31">
        <v>490</v>
      </c>
      <c r="BI31">
        <v>1964</v>
      </c>
      <c r="BJ31">
        <v>490</v>
      </c>
      <c r="BM31">
        <v>1964</v>
      </c>
      <c r="BN31">
        <v>490</v>
      </c>
      <c r="BQ31">
        <v>1964</v>
      </c>
      <c r="BR31">
        <v>490</v>
      </c>
      <c r="BU31">
        <v>1964</v>
      </c>
      <c r="BV31">
        <v>490</v>
      </c>
      <c r="BY31">
        <v>1964</v>
      </c>
      <c r="BZ31">
        <v>490</v>
      </c>
      <c r="CC31">
        <v>1964</v>
      </c>
      <c r="CD31">
        <v>490</v>
      </c>
      <c r="CG31">
        <v>1964</v>
      </c>
      <c r="CH31">
        <v>490</v>
      </c>
      <c r="CK31">
        <v>1964</v>
      </c>
      <c r="CL31">
        <v>490</v>
      </c>
      <c r="CO31">
        <v>1964</v>
      </c>
      <c r="CP31">
        <v>490</v>
      </c>
      <c r="CS31">
        <v>1964</v>
      </c>
      <c r="CT31">
        <v>490</v>
      </c>
      <c r="CW31">
        <v>1964</v>
      </c>
      <c r="CX31">
        <v>490</v>
      </c>
      <c r="DA31">
        <v>1964</v>
      </c>
      <c r="DB31">
        <v>490</v>
      </c>
      <c r="DE31">
        <v>1964</v>
      </c>
      <c r="DF31">
        <v>490</v>
      </c>
      <c r="DI31">
        <v>1964</v>
      </c>
      <c r="DJ31">
        <v>490</v>
      </c>
      <c r="DM31">
        <v>1964</v>
      </c>
      <c r="DN31">
        <v>490</v>
      </c>
      <c r="DQ31">
        <v>1964</v>
      </c>
      <c r="DR31">
        <v>490</v>
      </c>
      <c r="DU31">
        <v>1964</v>
      </c>
      <c r="DV31">
        <v>490</v>
      </c>
      <c r="DY31">
        <v>1963</v>
      </c>
      <c r="DZ31">
        <v>472</v>
      </c>
      <c r="EC31">
        <v>1963</v>
      </c>
      <c r="ED31">
        <v>472</v>
      </c>
      <c r="EG31">
        <v>1963</v>
      </c>
      <c r="EH31">
        <v>472</v>
      </c>
      <c r="EK31">
        <v>1963</v>
      </c>
      <c r="EL31">
        <v>472</v>
      </c>
      <c r="EO31">
        <v>1963</v>
      </c>
      <c r="EP31">
        <v>472</v>
      </c>
      <c r="ES31">
        <v>1963</v>
      </c>
      <c r="ET31">
        <v>472</v>
      </c>
      <c r="EW31">
        <v>1963</v>
      </c>
      <c r="EX31">
        <v>472</v>
      </c>
      <c r="FA31">
        <v>1963</v>
      </c>
      <c r="FB31">
        <v>472</v>
      </c>
      <c r="FE31">
        <v>1963</v>
      </c>
      <c r="FF31">
        <v>472</v>
      </c>
      <c r="FI31">
        <v>1963</v>
      </c>
      <c r="FJ31">
        <v>472</v>
      </c>
      <c r="FM31">
        <v>1963</v>
      </c>
      <c r="FN31">
        <v>472</v>
      </c>
      <c r="FQ31">
        <v>1963</v>
      </c>
      <c r="FR31">
        <v>472</v>
      </c>
      <c r="FU31">
        <v>1963</v>
      </c>
      <c r="FV31">
        <v>472</v>
      </c>
      <c r="FY31">
        <v>1963</v>
      </c>
      <c r="FZ31">
        <v>472</v>
      </c>
      <c r="GC31">
        <v>1963</v>
      </c>
      <c r="GD31">
        <v>472</v>
      </c>
      <c r="GG31">
        <v>1963</v>
      </c>
      <c r="GH31">
        <v>472</v>
      </c>
      <c r="GK31">
        <v>1963</v>
      </c>
      <c r="GL31">
        <v>472</v>
      </c>
      <c r="GO31">
        <v>1963</v>
      </c>
      <c r="GP31">
        <v>472</v>
      </c>
      <c r="GS31">
        <v>1963</v>
      </c>
      <c r="GT31">
        <v>472</v>
      </c>
      <c r="GW31">
        <v>1963</v>
      </c>
      <c r="GX31">
        <v>472</v>
      </c>
      <c r="HA31">
        <v>1963</v>
      </c>
      <c r="HB31">
        <v>472</v>
      </c>
      <c r="HE31">
        <v>1963</v>
      </c>
      <c r="HF31">
        <v>472</v>
      </c>
      <c r="HI31">
        <v>1963</v>
      </c>
      <c r="HJ31">
        <v>472</v>
      </c>
      <c r="HM31">
        <v>1963</v>
      </c>
      <c r="HN31">
        <v>472</v>
      </c>
      <c r="HQ31">
        <v>1963</v>
      </c>
      <c r="HR31">
        <v>472</v>
      </c>
      <c r="HU31">
        <v>1963</v>
      </c>
      <c r="HV31">
        <v>472</v>
      </c>
      <c r="HY31">
        <v>1963</v>
      </c>
      <c r="HZ31">
        <v>472</v>
      </c>
      <c r="IC31">
        <v>1963</v>
      </c>
      <c r="ID31">
        <v>472</v>
      </c>
      <c r="IG31">
        <v>1963</v>
      </c>
      <c r="IH31">
        <v>472</v>
      </c>
      <c r="IK31">
        <v>1963</v>
      </c>
      <c r="IL31">
        <v>472</v>
      </c>
      <c r="IO31">
        <v>1963</v>
      </c>
      <c r="IP31">
        <v>472</v>
      </c>
    </row>
    <row r="32" spans="2:250">
      <c r="B32">
        <v>1.0556756965528878E-2</v>
      </c>
      <c r="C32" s="33">
        <v>0.47270042552451791</v>
      </c>
      <c r="D32">
        <v>51.994399403212171</v>
      </c>
      <c r="E32">
        <v>1964</v>
      </c>
      <c r="F32">
        <v>490</v>
      </c>
      <c r="I32">
        <v>1965</v>
      </c>
      <c r="J32">
        <v>511</v>
      </c>
      <c r="M32">
        <v>1965</v>
      </c>
      <c r="N32">
        <v>511</v>
      </c>
      <c r="Q32">
        <v>1965</v>
      </c>
      <c r="R32">
        <v>511</v>
      </c>
      <c r="U32">
        <v>1965</v>
      </c>
      <c r="V32">
        <v>511</v>
      </c>
      <c r="Y32">
        <v>1965</v>
      </c>
      <c r="Z32">
        <v>511</v>
      </c>
      <c r="AC32">
        <v>1965</v>
      </c>
      <c r="AD32">
        <v>511</v>
      </c>
      <c r="AG32">
        <v>1965</v>
      </c>
      <c r="AH32">
        <v>511</v>
      </c>
      <c r="AK32">
        <v>1965</v>
      </c>
      <c r="AL32">
        <v>511</v>
      </c>
      <c r="AO32">
        <v>1965</v>
      </c>
      <c r="AP32">
        <v>511</v>
      </c>
      <c r="AS32">
        <v>1965</v>
      </c>
      <c r="AT32">
        <v>511</v>
      </c>
      <c r="AW32">
        <v>1965</v>
      </c>
      <c r="AX32">
        <v>511</v>
      </c>
      <c r="BA32">
        <v>1965</v>
      </c>
      <c r="BB32">
        <v>511</v>
      </c>
      <c r="BE32">
        <v>1965</v>
      </c>
      <c r="BF32">
        <v>511</v>
      </c>
      <c r="BI32">
        <v>1965</v>
      </c>
      <c r="BJ32">
        <v>511</v>
      </c>
      <c r="BM32">
        <v>1965</v>
      </c>
      <c r="BN32">
        <v>511</v>
      </c>
      <c r="BQ32">
        <v>1965</v>
      </c>
      <c r="BR32">
        <v>511</v>
      </c>
      <c r="BU32">
        <v>1965</v>
      </c>
      <c r="BV32">
        <v>511</v>
      </c>
      <c r="BY32">
        <v>1965</v>
      </c>
      <c r="BZ32">
        <v>511</v>
      </c>
      <c r="CC32">
        <v>1965</v>
      </c>
      <c r="CD32">
        <v>511</v>
      </c>
      <c r="CG32">
        <v>1965</v>
      </c>
      <c r="CH32">
        <v>511</v>
      </c>
      <c r="CK32">
        <v>1965</v>
      </c>
      <c r="CL32">
        <v>511</v>
      </c>
      <c r="CO32">
        <v>1965</v>
      </c>
      <c r="CP32">
        <v>511</v>
      </c>
      <c r="CS32">
        <v>1965</v>
      </c>
      <c r="CT32">
        <v>511</v>
      </c>
      <c r="CW32">
        <v>1965</v>
      </c>
      <c r="CX32">
        <v>511</v>
      </c>
      <c r="DA32">
        <v>1965</v>
      </c>
      <c r="DB32">
        <v>511</v>
      </c>
      <c r="DE32">
        <v>1965</v>
      </c>
      <c r="DF32">
        <v>511</v>
      </c>
      <c r="DI32">
        <v>1965</v>
      </c>
      <c r="DJ32">
        <v>511</v>
      </c>
      <c r="DM32">
        <v>1965</v>
      </c>
      <c r="DN32">
        <v>511</v>
      </c>
      <c r="DQ32">
        <v>1965</v>
      </c>
      <c r="DR32">
        <v>511</v>
      </c>
      <c r="DU32">
        <v>1965</v>
      </c>
      <c r="DV32">
        <v>511</v>
      </c>
      <c r="DY32">
        <v>1965</v>
      </c>
      <c r="DZ32">
        <v>511</v>
      </c>
      <c r="EC32">
        <v>1964</v>
      </c>
      <c r="ED32">
        <v>490</v>
      </c>
      <c r="EG32">
        <v>1964</v>
      </c>
      <c r="EH32">
        <v>490</v>
      </c>
      <c r="EK32">
        <v>1964</v>
      </c>
      <c r="EL32">
        <v>490</v>
      </c>
      <c r="EO32">
        <v>1964</v>
      </c>
      <c r="EP32">
        <v>490</v>
      </c>
      <c r="ES32">
        <v>1964</v>
      </c>
      <c r="ET32">
        <v>490</v>
      </c>
      <c r="EW32">
        <v>1964</v>
      </c>
      <c r="EX32">
        <v>490</v>
      </c>
      <c r="FA32">
        <v>1964</v>
      </c>
      <c r="FB32">
        <v>490</v>
      </c>
      <c r="FE32">
        <v>1964</v>
      </c>
      <c r="FF32">
        <v>490</v>
      </c>
      <c r="FI32">
        <v>1964</v>
      </c>
      <c r="FJ32">
        <v>490</v>
      </c>
      <c r="FM32">
        <v>1964</v>
      </c>
      <c r="FN32">
        <v>490</v>
      </c>
      <c r="FQ32">
        <v>1964</v>
      </c>
      <c r="FR32">
        <v>490</v>
      </c>
      <c r="FU32">
        <v>1964</v>
      </c>
      <c r="FV32">
        <v>490</v>
      </c>
      <c r="FY32">
        <v>1964</v>
      </c>
      <c r="FZ32">
        <v>490</v>
      </c>
      <c r="GC32">
        <v>1964</v>
      </c>
      <c r="GD32">
        <v>490</v>
      </c>
      <c r="GG32">
        <v>1964</v>
      </c>
      <c r="GH32">
        <v>490</v>
      </c>
      <c r="GK32">
        <v>1964</v>
      </c>
      <c r="GL32">
        <v>490</v>
      </c>
      <c r="GO32">
        <v>1964</v>
      </c>
      <c r="GP32">
        <v>490</v>
      </c>
      <c r="GS32">
        <v>1964</v>
      </c>
      <c r="GT32">
        <v>490</v>
      </c>
      <c r="GW32">
        <v>1964</v>
      </c>
      <c r="GX32">
        <v>490</v>
      </c>
      <c r="HA32">
        <v>1964</v>
      </c>
      <c r="HB32">
        <v>490</v>
      </c>
      <c r="HE32">
        <v>1964</v>
      </c>
      <c r="HF32">
        <v>490</v>
      </c>
      <c r="HI32">
        <v>1964</v>
      </c>
      <c r="HJ32">
        <v>490</v>
      </c>
      <c r="HM32">
        <v>1964</v>
      </c>
      <c r="HN32">
        <v>490</v>
      </c>
      <c r="HQ32">
        <v>1964</v>
      </c>
      <c r="HR32">
        <v>490</v>
      </c>
      <c r="HU32">
        <v>1964</v>
      </c>
      <c r="HV32">
        <v>490</v>
      </c>
      <c r="HY32">
        <v>1964</v>
      </c>
      <c r="HZ32">
        <v>490</v>
      </c>
      <c r="IC32">
        <v>1964</v>
      </c>
      <c r="ID32">
        <v>490</v>
      </c>
      <c r="IG32">
        <v>1964</v>
      </c>
      <c r="IH32">
        <v>490</v>
      </c>
      <c r="IK32">
        <v>1964</v>
      </c>
      <c r="IL32">
        <v>490</v>
      </c>
      <c r="IO32">
        <v>1964</v>
      </c>
      <c r="IP32">
        <v>490</v>
      </c>
    </row>
    <row r="33" spans="2:250">
      <c r="B33">
        <v>1.0548086782979905E-2</v>
      </c>
      <c r="C33" s="33">
        <v>0.47347657241754587</v>
      </c>
      <c r="D33">
        <v>52.156541877554226</v>
      </c>
      <c r="E33">
        <v>1965</v>
      </c>
      <c r="F33">
        <v>511</v>
      </c>
      <c r="I33">
        <v>1966</v>
      </c>
      <c r="J33">
        <v>510</v>
      </c>
      <c r="M33">
        <v>1966</v>
      </c>
      <c r="N33">
        <v>510</v>
      </c>
      <c r="Q33">
        <v>1966</v>
      </c>
      <c r="R33">
        <v>510</v>
      </c>
      <c r="U33">
        <v>1966</v>
      </c>
      <c r="V33">
        <v>510</v>
      </c>
      <c r="Y33">
        <v>1966</v>
      </c>
      <c r="Z33">
        <v>510</v>
      </c>
      <c r="AC33">
        <v>1966</v>
      </c>
      <c r="AD33">
        <v>510</v>
      </c>
      <c r="AG33">
        <v>1966</v>
      </c>
      <c r="AH33">
        <v>510</v>
      </c>
      <c r="AK33">
        <v>1966</v>
      </c>
      <c r="AL33">
        <v>510</v>
      </c>
      <c r="AO33">
        <v>1966</v>
      </c>
      <c r="AP33">
        <v>510</v>
      </c>
      <c r="AS33">
        <v>1966</v>
      </c>
      <c r="AT33">
        <v>510</v>
      </c>
      <c r="AW33">
        <v>1966</v>
      </c>
      <c r="AX33">
        <v>510</v>
      </c>
      <c r="BA33">
        <v>1966</v>
      </c>
      <c r="BB33">
        <v>510</v>
      </c>
      <c r="BE33">
        <v>1966</v>
      </c>
      <c r="BF33">
        <v>510</v>
      </c>
      <c r="BI33">
        <v>1966</v>
      </c>
      <c r="BJ33">
        <v>510</v>
      </c>
      <c r="BM33">
        <v>1966</v>
      </c>
      <c r="BN33">
        <v>510</v>
      </c>
      <c r="BQ33">
        <v>1966</v>
      </c>
      <c r="BR33">
        <v>510</v>
      </c>
      <c r="BU33">
        <v>1966</v>
      </c>
      <c r="BV33">
        <v>510</v>
      </c>
      <c r="BY33">
        <v>1966</v>
      </c>
      <c r="BZ33">
        <v>510</v>
      </c>
      <c r="CC33">
        <v>1966</v>
      </c>
      <c r="CD33">
        <v>510</v>
      </c>
      <c r="CG33">
        <v>1966</v>
      </c>
      <c r="CH33">
        <v>510</v>
      </c>
      <c r="CK33">
        <v>1966</v>
      </c>
      <c r="CL33">
        <v>510</v>
      </c>
      <c r="CO33">
        <v>1966</v>
      </c>
      <c r="CP33">
        <v>510</v>
      </c>
      <c r="CS33">
        <v>1966</v>
      </c>
      <c r="CT33">
        <v>510</v>
      </c>
      <c r="CW33">
        <v>1966</v>
      </c>
      <c r="CX33">
        <v>510</v>
      </c>
      <c r="DA33">
        <v>1966</v>
      </c>
      <c r="DB33">
        <v>510</v>
      </c>
      <c r="DE33">
        <v>1966</v>
      </c>
      <c r="DF33">
        <v>510</v>
      </c>
      <c r="DI33">
        <v>1966</v>
      </c>
      <c r="DJ33">
        <v>510</v>
      </c>
      <c r="DM33">
        <v>1966</v>
      </c>
      <c r="DN33">
        <v>510</v>
      </c>
      <c r="DQ33">
        <v>1966</v>
      </c>
      <c r="DR33">
        <v>510</v>
      </c>
      <c r="DU33">
        <v>1966</v>
      </c>
      <c r="DV33">
        <v>510</v>
      </c>
      <c r="DY33">
        <v>1966</v>
      </c>
      <c r="DZ33">
        <v>510</v>
      </c>
      <c r="EC33">
        <v>1966</v>
      </c>
      <c r="ED33">
        <v>510</v>
      </c>
      <c r="EG33">
        <v>1965</v>
      </c>
      <c r="EH33">
        <v>511</v>
      </c>
      <c r="EK33">
        <v>1965</v>
      </c>
      <c r="EL33">
        <v>511</v>
      </c>
      <c r="EO33">
        <v>1965</v>
      </c>
      <c r="EP33">
        <v>511</v>
      </c>
      <c r="ES33">
        <v>1965</v>
      </c>
      <c r="ET33">
        <v>511</v>
      </c>
      <c r="EW33">
        <v>1965</v>
      </c>
      <c r="EX33">
        <v>511</v>
      </c>
      <c r="FA33">
        <v>1965</v>
      </c>
      <c r="FB33">
        <v>511</v>
      </c>
      <c r="FE33">
        <v>1965</v>
      </c>
      <c r="FF33">
        <v>511</v>
      </c>
      <c r="FI33">
        <v>1965</v>
      </c>
      <c r="FJ33">
        <v>511</v>
      </c>
      <c r="FM33">
        <v>1965</v>
      </c>
      <c r="FN33">
        <v>511</v>
      </c>
      <c r="FQ33">
        <v>1965</v>
      </c>
      <c r="FR33">
        <v>511</v>
      </c>
      <c r="FU33">
        <v>1965</v>
      </c>
      <c r="FV33">
        <v>511</v>
      </c>
      <c r="FY33">
        <v>1965</v>
      </c>
      <c r="FZ33">
        <v>511</v>
      </c>
      <c r="GC33">
        <v>1965</v>
      </c>
      <c r="GD33">
        <v>511</v>
      </c>
      <c r="GG33">
        <v>1965</v>
      </c>
      <c r="GH33">
        <v>511</v>
      </c>
      <c r="GK33">
        <v>1965</v>
      </c>
      <c r="GL33">
        <v>511</v>
      </c>
      <c r="GO33">
        <v>1965</v>
      </c>
      <c r="GP33">
        <v>511</v>
      </c>
      <c r="GS33">
        <v>1965</v>
      </c>
      <c r="GT33">
        <v>511</v>
      </c>
      <c r="GW33">
        <v>1965</v>
      </c>
      <c r="GX33">
        <v>511</v>
      </c>
      <c r="HA33">
        <v>1965</v>
      </c>
      <c r="HB33">
        <v>511</v>
      </c>
      <c r="HE33">
        <v>1965</v>
      </c>
      <c r="HF33">
        <v>511</v>
      </c>
      <c r="HI33">
        <v>1965</v>
      </c>
      <c r="HJ33">
        <v>511</v>
      </c>
      <c r="HM33">
        <v>1965</v>
      </c>
      <c r="HN33">
        <v>511</v>
      </c>
      <c r="HQ33">
        <v>1965</v>
      </c>
      <c r="HR33">
        <v>511</v>
      </c>
      <c r="HU33">
        <v>1965</v>
      </c>
      <c r="HV33">
        <v>511</v>
      </c>
      <c r="HY33">
        <v>1965</v>
      </c>
      <c r="HZ33">
        <v>511</v>
      </c>
      <c r="IC33">
        <v>1965</v>
      </c>
      <c r="ID33">
        <v>511</v>
      </c>
      <c r="IG33">
        <v>1965</v>
      </c>
      <c r="IH33">
        <v>511</v>
      </c>
      <c r="IK33">
        <v>1965</v>
      </c>
      <c r="IL33">
        <v>511</v>
      </c>
      <c r="IO33">
        <v>1965</v>
      </c>
      <c r="IP33">
        <v>511</v>
      </c>
    </row>
    <row r="34" spans="2:250">
      <c r="B34">
        <v>1.0538642039540585E-2</v>
      </c>
      <c r="C34" s="33">
        <v>0.47253314413945979</v>
      </c>
      <c r="D34">
        <v>51.959515665444826</v>
      </c>
      <c r="E34">
        <v>1966</v>
      </c>
      <c r="F34">
        <v>510</v>
      </c>
      <c r="I34">
        <v>1967</v>
      </c>
      <c r="J34">
        <v>513</v>
      </c>
      <c r="M34">
        <v>1967</v>
      </c>
      <c r="N34">
        <v>513</v>
      </c>
      <c r="Q34">
        <v>1967</v>
      </c>
      <c r="R34">
        <v>513</v>
      </c>
      <c r="U34">
        <v>1967</v>
      </c>
      <c r="V34">
        <v>513</v>
      </c>
      <c r="Y34">
        <v>1967</v>
      </c>
      <c r="Z34">
        <v>513</v>
      </c>
      <c r="AC34">
        <v>1967</v>
      </c>
      <c r="AD34">
        <v>513</v>
      </c>
      <c r="AG34">
        <v>1967</v>
      </c>
      <c r="AH34">
        <v>513</v>
      </c>
      <c r="AK34">
        <v>1967</v>
      </c>
      <c r="AL34">
        <v>513</v>
      </c>
      <c r="AO34">
        <v>1967</v>
      </c>
      <c r="AP34">
        <v>513</v>
      </c>
      <c r="AS34">
        <v>1967</v>
      </c>
      <c r="AT34">
        <v>513</v>
      </c>
      <c r="AW34">
        <v>1967</v>
      </c>
      <c r="AX34">
        <v>513</v>
      </c>
      <c r="BA34">
        <v>1967</v>
      </c>
      <c r="BB34">
        <v>513</v>
      </c>
      <c r="BE34">
        <v>1967</v>
      </c>
      <c r="BF34">
        <v>513</v>
      </c>
      <c r="BI34">
        <v>1967</v>
      </c>
      <c r="BJ34">
        <v>513</v>
      </c>
      <c r="BM34">
        <v>1967</v>
      </c>
      <c r="BN34">
        <v>513</v>
      </c>
      <c r="BQ34">
        <v>1967</v>
      </c>
      <c r="BR34">
        <v>513</v>
      </c>
      <c r="BU34">
        <v>1967</v>
      </c>
      <c r="BV34">
        <v>513</v>
      </c>
      <c r="BY34">
        <v>1967</v>
      </c>
      <c r="BZ34">
        <v>513</v>
      </c>
      <c r="CC34">
        <v>1967</v>
      </c>
      <c r="CD34">
        <v>513</v>
      </c>
      <c r="CG34">
        <v>1967</v>
      </c>
      <c r="CH34">
        <v>513</v>
      </c>
      <c r="CK34">
        <v>1967</v>
      </c>
      <c r="CL34">
        <v>513</v>
      </c>
      <c r="CO34">
        <v>1967</v>
      </c>
      <c r="CP34">
        <v>513</v>
      </c>
      <c r="CS34">
        <v>1967</v>
      </c>
      <c r="CT34">
        <v>513</v>
      </c>
      <c r="CW34">
        <v>1967</v>
      </c>
      <c r="CX34">
        <v>513</v>
      </c>
      <c r="DA34">
        <v>1967</v>
      </c>
      <c r="DB34">
        <v>513</v>
      </c>
      <c r="DE34">
        <v>1967</v>
      </c>
      <c r="DF34">
        <v>513</v>
      </c>
      <c r="DI34">
        <v>1967</v>
      </c>
      <c r="DJ34">
        <v>513</v>
      </c>
      <c r="DM34">
        <v>1967</v>
      </c>
      <c r="DN34">
        <v>513</v>
      </c>
      <c r="DQ34">
        <v>1967</v>
      </c>
      <c r="DR34">
        <v>513</v>
      </c>
      <c r="DU34">
        <v>1967</v>
      </c>
      <c r="DV34">
        <v>513</v>
      </c>
      <c r="DY34">
        <v>1967</v>
      </c>
      <c r="DZ34">
        <v>513</v>
      </c>
      <c r="EC34">
        <v>1967</v>
      </c>
      <c r="ED34">
        <v>513</v>
      </c>
      <c r="EG34">
        <v>1967</v>
      </c>
      <c r="EH34">
        <v>513</v>
      </c>
      <c r="EK34">
        <v>1966</v>
      </c>
      <c r="EL34">
        <v>510</v>
      </c>
      <c r="EO34">
        <v>1966</v>
      </c>
      <c r="EP34">
        <v>510</v>
      </c>
      <c r="ES34">
        <v>1966</v>
      </c>
      <c r="ET34">
        <v>510</v>
      </c>
      <c r="EW34">
        <v>1966</v>
      </c>
      <c r="EX34">
        <v>510</v>
      </c>
      <c r="FA34">
        <v>1966</v>
      </c>
      <c r="FB34">
        <v>510</v>
      </c>
      <c r="FE34">
        <v>1966</v>
      </c>
      <c r="FF34">
        <v>510</v>
      </c>
      <c r="FI34">
        <v>1966</v>
      </c>
      <c r="FJ34">
        <v>510</v>
      </c>
      <c r="FM34">
        <v>1966</v>
      </c>
      <c r="FN34">
        <v>510</v>
      </c>
      <c r="FQ34">
        <v>1966</v>
      </c>
      <c r="FR34">
        <v>510</v>
      </c>
      <c r="FU34">
        <v>1966</v>
      </c>
      <c r="FV34">
        <v>510</v>
      </c>
      <c r="FY34">
        <v>1966</v>
      </c>
      <c r="FZ34">
        <v>510</v>
      </c>
      <c r="GC34">
        <v>1966</v>
      </c>
      <c r="GD34">
        <v>510</v>
      </c>
      <c r="GG34">
        <v>1966</v>
      </c>
      <c r="GH34">
        <v>510</v>
      </c>
      <c r="GK34">
        <v>1966</v>
      </c>
      <c r="GL34">
        <v>510</v>
      </c>
      <c r="GO34">
        <v>1966</v>
      </c>
      <c r="GP34">
        <v>510</v>
      </c>
      <c r="GS34">
        <v>1966</v>
      </c>
      <c r="GT34">
        <v>510</v>
      </c>
      <c r="GW34">
        <v>1966</v>
      </c>
      <c r="GX34">
        <v>510</v>
      </c>
      <c r="HA34">
        <v>1966</v>
      </c>
      <c r="HB34">
        <v>510</v>
      </c>
      <c r="HE34">
        <v>1966</v>
      </c>
      <c r="HF34">
        <v>510</v>
      </c>
      <c r="HI34">
        <v>1966</v>
      </c>
      <c r="HJ34">
        <v>510</v>
      </c>
      <c r="HM34">
        <v>1966</v>
      </c>
      <c r="HN34">
        <v>510</v>
      </c>
      <c r="HQ34">
        <v>1966</v>
      </c>
      <c r="HR34">
        <v>510</v>
      </c>
      <c r="HU34">
        <v>1966</v>
      </c>
      <c r="HV34">
        <v>510</v>
      </c>
      <c r="HY34">
        <v>1966</v>
      </c>
      <c r="HZ34">
        <v>510</v>
      </c>
      <c r="IC34">
        <v>1966</v>
      </c>
      <c r="ID34">
        <v>510</v>
      </c>
      <c r="IG34">
        <v>1966</v>
      </c>
      <c r="IH34">
        <v>510</v>
      </c>
      <c r="IK34">
        <v>1966</v>
      </c>
      <c r="IL34">
        <v>510</v>
      </c>
      <c r="IO34">
        <v>1966</v>
      </c>
      <c r="IP34">
        <v>510</v>
      </c>
    </row>
    <row r="35" spans="2:250">
      <c r="B35">
        <v>1.052956977606047E-2</v>
      </c>
      <c r="C35" s="33">
        <v>0.47189930978063571</v>
      </c>
      <c r="D35">
        <v>51.827540607659046</v>
      </c>
      <c r="E35">
        <v>1967</v>
      </c>
      <c r="F35">
        <v>513</v>
      </c>
      <c r="I35">
        <v>1968</v>
      </c>
      <c r="J35">
        <v>520</v>
      </c>
      <c r="M35">
        <v>1968</v>
      </c>
      <c r="N35">
        <v>520</v>
      </c>
      <c r="Q35">
        <v>1968</v>
      </c>
      <c r="R35">
        <v>520</v>
      </c>
      <c r="U35">
        <v>1968</v>
      </c>
      <c r="V35">
        <v>520</v>
      </c>
      <c r="Y35">
        <v>1968</v>
      </c>
      <c r="Z35">
        <v>520</v>
      </c>
      <c r="AC35">
        <v>1968</v>
      </c>
      <c r="AD35">
        <v>520</v>
      </c>
      <c r="AG35">
        <v>1968</v>
      </c>
      <c r="AH35">
        <v>520</v>
      </c>
      <c r="AK35">
        <v>1968</v>
      </c>
      <c r="AL35">
        <v>520</v>
      </c>
      <c r="AO35">
        <v>1968</v>
      </c>
      <c r="AP35">
        <v>520</v>
      </c>
      <c r="AS35">
        <v>1968</v>
      </c>
      <c r="AT35">
        <v>520</v>
      </c>
      <c r="AW35">
        <v>1968</v>
      </c>
      <c r="AX35">
        <v>520</v>
      </c>
      <c r="BA35">
        <v>1968</v>
      </c>
      <c r="BB35">
        <v>520</v>
      </c>
      <c r="BE35">
        <v>1968</v>
      </c>
      <c r="BF35">
        <v>520</v>
      </c>
      <c r="BI35">
        <v>1968</v>
      </c>
      <c r="BJ35">
        <v>520</v>
      </c>
      <c r="BM35">
        <v>1968</v>
      </c>
      <c r="BN35">
        <v>520</v>
      </c>
      <c r="BQ35">
        <v>1968</v>
      </c>
      <c r="BR35">
        <v>520</v>
      </c>
      <c r="BU35">
        <v>1968</v>
      </c>
      <c r="BV35">
        <v>520</v>
      </c>
      <c r="BY35">
        <v>1968</v>
      </c>
      <c r="BZ35">
        <v>520</v>
      </c>
      <c r="CC35">
        <v>1968</v>
      </c>
      <c r="CD35">
        <v>520</v>
      </c>
      <c r="CG35">
        <v>1968</v>
      </c>
      <c r="CH35">
        <v>520</v>
      </c>
      <c r="CK35">
        <v>1968</v>
      </c>
      <c r="CL35">
        <v>520</v>
      </c>
      <c r="CO35">
        <v>1968</v>
      </c>
      <c r="CP35">
        <v>520</v>
      </c>
      <c r="CS35">
        <v>1968</v>
      </c>
      <c r="CT35">
        <v>520</v>
      </c>
      <c r="CW35">
        <v>1968</v>
      </c>
      <c r="CX35">
        <v>520</v>
      </c>
      <c r="DA35">
        <v>1968</v>
      </c>
      <c r="DB35">
        <v>520</v>
      </c>
      <c r="DE35">
        <v>1968</v>
      </c>
      <c r="DF35">
        <v>520</v>
      </c>
      <c r="DI35">
        <v>1968</v>
      </c>
      <c r="DJ35">
        <v>520</v>
      </c>
      <c r="DM35">
        <v>1968</v>
      </c>
      <c r="DN35">
        <v>520</v>
      </c>
      <c r="DQ35">
        <v>1968</v>
      </c>
      <c r="DR35">
        <v>520</v>
      </c>
      <c r="DU35">
        <v>1968</v>
      </c>
      <c r="DV35">
        <v>520</v>
      </c>
      <c r="DY35">
        <v>1968</v>
      </c>
      <c r="DZ35">
        <v>520</v>
      </c>
      <c r="EC35">
        <v>1968</v>
      </c>
      <c r="ED35">
        <v>520</v>
      </c>
      <c r="EG35">
        <v>1968</v>
      </c>
      <c r="EH35">
        <v>520</v>
      </c>
      <c r="EK35">
        <v>1968</v>
      </c>
      <c r="EL35">
        <v>520</v>
      </c>
      <c r="EO35">
        <v>1967</v>
      </c>
      <c r="EP35">
        <v>513</v>
      </c>
      <c r="ES35">
        <v>1967</v>
      </c>
      <c r="ET35">
        <v>513</v>
      </c>
      <c r="EW35">
        <v>1967</v>
      </c>
      <c r="EX35">
        <v>513</v>
      </c>
      <c r="FA35">
        <v>1967</v>
      </c>
      <c r="FB35">
        <v>513</v>
      </c>
      <c r="FE35">
        <v>1967</v>
      </c>
      <c r="FF35">
        <v>513</v>
      </c>
      <c r="FI35">
        <v>1967</v>
      </c>
      <c r="FJ35">
        <v>513</v>
      </c>
      <c r="FM35">
        <v>1967</v>
      </c>
      <c r="FN35">
        <v>513</v>
      </c>
      <c r="FQ35">
        <v>1967</v>
      </c>
      <c r="FR35">
        <v>513</v>
      </c>
      <c r="FU35">
        <v>1967</v>
      </c>
      <c r="FV35">
        <v>513</v>
      </c>
      <c r="FY35">
        <v>1967</v>
      </c>
      <c r="FZ35">
        <v>513</v>
      </c>
      <c r="GC35">
        <v>1967</v>
      </c>
      <c r="GD35">
        <v>513</v>
      </c>
      <c r="GG35">
        <v>1967</v>
      </c>
      <c r="GH35">
        <v>513</v>
      </c>
      <c r="GK35">
        <v>1967</v>
      </c>
      <c r="GL35">
        <v>513</v>
      </c>
      <c r="GO35">
        <v>1967</v>
      </c>
      <c r="GP35">
        <v>513</v>
      </c>
      <c r="GS35">
        <v>1967</v>
      </c>
      <c r="GT35">
        <v>513</v>
      </c>
      <c r="GW35">
        <v>1967</v>
      </c>
      <c r="GX35">
        <v>513</v>
      </c>
      <c r="HA35">
        <v>1967</v>
      </c>
      <c r="HB35">
        <v>513</v>
      </c>
      <c r="HE35">
        <v>1967</v>
      </c>
      <c r="HF35">
        <v>513</v>
      </c>
      <c r="HI35">
        <v>1967</v>
      </c>
      <c r="HJ35">
        <v>513</v>
      </c>
      <c r="HM35">
        <v>1967</v>
      </c>
      <c r="HN35">
        <v>513</v>
      </c>
      <c r="HQ35">
        <v>1967</v>
      </c>
      <c r="HR35">
        <v>513</v>
      </c>
      <c r="HU35">
        <v>1967</v>
      </c>
      <c r="HV35">
        <v>513</v>
      </c>
      <c r="HY35">
        <v>1967</v>
      </c>
      <c r="HZ35">
        <v>513</v>
      </c>
      <c r="IC35">
        <v>1967</v>
      </c>
      <c r="ID35">
        <v>513</v>
      </c>
      <c r="IG35">
        <v>1967</v>
      </c>
      <c r="IH35">
        <v>513</v>
      </c>
      <c r="IK35">
        <v>1967</v>
      </c>
      <c r="IL35">
        <v>513</v>
      </c>
      <c r="IO35">
        <v>1967</v>
      </c>
      <c r="IP35">
        <v>513</v>
      </c>
    </row>
    <row r="36" spans="2:250">
      <c r="B36">
        <v>1.0519957497087867E-2</v>
      </c>
      <c r="C36" s="33">
        <v>0.47150859239890291</v>
      </c>
      <c r="D36">
        <v>51.746344341284235</v>
      </c>
      <c r="E36">
        <v>1968</v>
      </c>
      <c r="F36">
        <v>520</v>
      </c>
      <c r="I36">
        <v>1969</v>
      </c>
      <c r="J36">
        <v>514</v>
      </c>
      <c r="M36">
        <v>1969</v>
      </c>
      <c r="N36">
        <v>514</v>
      </c>
      <c r="Q36">
        <v>1969</v>
      </c>
      <c r="R36">
        <v>514</v>
      </c>
      <c r="U36">
        <v>1969</v>
      </c>
      <c r="V36">
        <v>514</v>
      </c>
      <c r="Y36">
        <v>1969</v>
      </c>
      <c r="Z36">
        <v>514</v>
      </c>
      <c r="AC36">
        <v>1969</v>
      </c>
      <c r="AD36">
        <v>514</v>
      </c>
      <c r="AG36">
        <v>1969</v>
      </c>
      <c r="AH36">
        <v>514</v>
      </c>
      <c r="AK36">
        <v>1969</v>
      </c>
      <c r="AL36">
        <v>514</v>
      </c>
      <c r="AO36">
        <v>1969</v>
      </c>
      <c r="AP36">
        <v>514</v>
      </c>
      <c r="AS36">
        <v>1969</v>
      </c>
      <c r="AT36">
        <v>514</v>
      </c>
      <c r="AW36">
        <v>1969</v>
      </c>
      <c r="AX36">
        <v>514</v>
      </c>
      <c r="BA36">
        <v>1969</v>
      </c>
      <c r="BB36">
        <v>514</v>
      </c>
      <c r="BE36">
        <v>1969</v>
      </c>
      <c r="BF36">
        <v>514</v>
      </c>
      <c r="BI36">
        <v>1969</v>
      </c>
      <c r="BJ36">
        <v>514</v>
      </c>
      <c r="BM36">
        <v>1969</v>
      </c>
      <c r="BN36">
        <v>514</v>
      </c>
      <c r="BQ36">
        <v>1969</v>
      </c>
      <c r="BR36">
        <v>514</v>
      </c>
      <c r="BU36">
        <v>1969</v>
      </c>
      <c r="BV36">
        <v>514</v>
      </c>
      <c r="BY36">
        <v>1969</v>
      </c>
      <c r="BZ36">
        <v>514</v>
      </c>
      <c r="CC36">
        <v>1969</v>
      </c>
      <c r="CD36">
        <v>514</v>
      </c>
      <c r="CG36">
        <v>1969</v>
      </c>
      <c r="CH36">
        <v>514</v>
      </c>
      <c r="CK36">
        <v>1969</v>
      </c>
      <c r="CL36">
        <v>514</v>
      </c>
      <c r="CO36">
        <v>1969</v>
      </c>
      <c r="CP36">
        <v>514</v>
      </c>
      <c r="CS36">
        <v>1969</v>
      </c>
      <c r="CT36">
        <v>514</v>
      </c>
      <c r="CW36">
        <v>1969</v>
      </c>
      <c r="CX36">
        <v>514</v>
      </c>
      <c r="DA36">
        <v>1969</v>
      </c>
      <c r="DB36">
        <v>514</v>
      </c>
      <c r="DE36">
        <v>1969</v>
      </c>
      <c r="DF36">
        <v>514</v>
      </c>
      <c r="DI36">
        <v>1969</v>
      </c>
      <c r="DJ36">
        <v>514</v>
      </c>
      <c r="DM36">
        <v>1969</v>
      </c>
      <c r="DN36">
        <v>514</v>
      </c>
      <c r="DQ36">
        <v>1969</v>
      </c>
      <c r="DR36">
        <v>514</v>
      </c>
      <c r="DU36">
        <v>1969</v>
      </c>
      <c r="DV36">
        <v>514</v>
      </c>
      <c r="DY36">
        <v>1969</v>
      </c>
      <c r="DZ36">
        <v>514</v>
      </c>
      <c r="EC36">
        <v>1969</v>
      </c>
      <c r="ED36">
        <v>514</v>
      </c>
      <c r="EG36">
        <v>1969</v>
      </c>
      <c r="EH36">
        <v>514</v>
      </c>
      <c r="EK36">
        <v>1969</v>
      </c>
      <c r="EL36">
        <v>514</v>
      </c>
      <c r="EO36">
        <v>1969</v>
      </c>
      <c r="EP36">
        <v>514</v>
      </c>
      <c r="ES36">
        <v>1968</v>
      </c>
      <c r="ET36">
        <v>520</v>
      </c>
      <c r="EW36">
        <v>1968</v>
      </c>
      <c r="EX36">
        <v>520</v>
      </c>
      <c r="FA36">
        <v>1968</v>
      </c>
      <c r="FB36">
        <v>520</v>
      </c>
      <c r="FE36">
        <v>1968</v>
      </c>
      <c r="FF36">
        <v>520</v>
      </c>
      <c r="FI36">
        <v>1968</v>
      </c>
      <c r="FJ36">
        <v>520</v>
      </c>
      <c r="FM36">
        <v>1968</v>
      </c>
      <c r="FN36">
        <v>520</v>
      </c>
      <c r="FQ36">
        <v>1968</v>
      </c>
      <c r="FR36">
        <v>520</v>
      </c>
      <c r="FU36">
        <v>1968</v>
      </c>
      <c r="FV36">
        <v>520</v>
      </c>
      <c r="FY36">
        <v>1968</v>
      </c>
      <c r="FZ36">
        <v>520</v>
      </c>
      <c r="GC36">
        <v>1968</v>
      </c>
      <c r="GD36">
        <v>520</v>
      </c>
      <c r="GG36">
        <v>1968</v>
      </c>
      <c r="GH36">
        <v>520</v>
      </c>
      <c r="GK36">
        <v>1968</v>
      </c>
      <c r="GL36">
        <v>520</v>
      </c>
      <c r="GO36">
        <v>1968</v>
      </c>
      <c r="GP36">
        <v>520</v>
      </c>
      <c r="GS36">
        <v>1968</v>
      </c>
      <c r="GT36">
        <v>520</v>
      </c>
      <c r="GW36">
        <v>1968</v>
      </c>
      <c r="GX36">
        <v>520</v>
      </c>
      <c r="HA36">
        <v>1968</v>
      </c>
      <c r="HB36">
        <v>520</v>
      </c>
      <c r="HE36">
        <v>1968</v>
      </c>
      <c r="HF36">
        <v>520</v>
      </c>
      <c r="HI36">
        <v>1968</v>
      </c>
      <c r="HJ36">
        <v>520</v>
      </c>
      <c r="HM36">
        <v>1968</v>
      </c>
      <c r="HN36">
        <v>520</v>
      </c>
      <c r="HQ36">
        <v>1968</v>
      </c>
      <c r="HR36">
        <v>520</v>
      </c>
      <c r="HU36">
        <v>1968</v>
      </c>
      <c r="HV36">
        <v>520</v>
      </c>
      <c r="HY36">
        <v>1968</v>
      </c>
      <c r="HZ36">
        <v>520</v>
      </c>
      <c r="IC36">
        <v>1968</v>
      </c>
      <c r="ID36">
        <v>520</v>
      </c>
      <c r="IG36">
        <v>1968</v>
      </c>
      <c r="IH36">
        <v>520</v>
      </c>
      <c r="IK36">
        <v>1968</v>
      </c>
      <c r="IL36">
        <v>520</v>
      </c>
      <c r="IO36">
        <v>1968</v>
      </c>
      <c r="IP36">
        <v>520</v>
      </c>
    </row>
    <row r="37" spans="2:250">
      <c r="B37">
        <v>1.0514058324860926E-2</v>
      </c>
      <c r="C37" s="33">
        <v>0.47036727300132297</v>
      </c>
      <c r="D37">
        <v>51.509849077254771</v>
      </c>
      <c r="E37">
        <v>1969</v>
      </c>
      <c r="F37">
        <v>514</v>
      </c>
      <c r="I37">
        <v>1970</v>
      </c>
      <c r="J37">
        <v>518</v>
      </c>
      <c r="M37">
        <v>1970</v>
      </c>
      <c r="N37">
        <v>518</v>
      </c>
      <c r="Q37">
        <v>1970</v>
      </c>
      <c r="R37">
        <v>518</v>
      </c>
      <c r="U37">
        <v>1970</v>
      </c>
      <c r="V37">
        <v>518</v>
      </c>
      <c r="Y37">
        <v>1970</v>
      </c>
      <c r="Z37">
        <v>518</v>
      </c>
      <c r="AC37">
        <v>1970</v>
      </c>
      <c r="AD37">
        <v>518</v>
      </c>
      <c r="AG37">
        <v>1970</v>
      </c>
      <c r="AH37">
        <v>518</v>
      </c>
      <c r="AK37">
        <v>1970</v>
      </c>
      <c r="AL37">
        <v>518</v>
      </c>
      <c r="AO37">
        <v>1970</v>
      </c>
      <c r="AP37">
        <v>518</v>
      </c>
      <c r="AS37">
        <v>1970</v>
      </c>
      <c r="AT37">
        <v>518</v>
      </c>
      <c r="AW37">
        <v>1970</v>
      </c>
      <c r="AX37">
        <v>518</v>
      </c>
      <c r="BA37">
        <v>1970</v>
      </c>
      <c r="BB37">
        <v>518</v>
      </c>
      <c r="BE37">
        <v>1970</v>
      </c>
      <c r="BF37">
        <v>518</v>
      </c>
      <c r="BI37">
        <v>1970</v>
      </c>
      <c r="BJ37">
        <v>518</v>
      </c>
      <c r="BM37">
        <v>1970</v>
      </c>
      <c r="BN37">
        <v>518</v>
      </c>
      <c r="BQ37">
        <v>1970</v>
      </c>
      <c r="BR37">
        <v>518</v>
      </c>
      <c r="BU37">
        <v>1970</v>
      </c>
      <c r="BV37">
        <v>518</v>
      </c>
      <c r="BY37">
        <v>1970</v>
      </c>
      <c r="BZ37">
        <v>518</v>
      </c>
      <c r="CC37">
        <v>1970</v>
      </c>
      <c r="CD37">
        <v>518</v>
      </c>
      <c r="CG37">
        <v>1970</v>
      </c>
      <c r="CH37">
        <v>518</v>
      </c>
      <c r="CK37">
        <v>1970</v>
      </c>
      <c r="CL37">
        <v>518</v>
      </c>
      <c r="CO37">
        <v>1970</v>
      </c>
      <c r="CP37">
        <v>518</v>
      </c>
      <c r="CS37">
        <v>1970</v>
      </c>
      <c r="CT37">
        <v>518</v>
      </c>
      <c r="CW37">
        <v>1970</v>
      </c>
      <c r="CX37">
        <v>518</v>
      </c>
      <c r="DA37">
        <v>1970</v>
      </c>
      <c r="DB37">
        <v>518</v>
      </c>
      <c r="DE37">
        <v>1970</v>
      </c>
      <c r="DF37">
        <v>518</v>
      </c>
      <c r="DI37">
        <v>1970</v>
      </c>
      <c r="DJ37">
        <v>518</v>
      </c>
      <c r="DM37">
        <v>1970</v>
      </c>
      <c r="DN37">
        <v>518</v>
      </c>
      <c r="DQ37">
        <v>1970</v>
      </c>
      <c r="DR37">
        <v>518</v>
      </c>
      <c r="DU37">
        <v>1970</v>
      </c>
      <c r="DV37">
        <v>518</v>
      </c>
      <c r="DY37">
        <v>1970</v>
      </c>
      <c r="DZ37">
        <v>518</v>
      </c>
      <c r="EC37">
        <v>1970</v>
      </c>
      <c r="ED37">
        <v>518</v>
      </c>
      <c r="EG37">
        <v>1970</v>
      </c>
      <c r="EH37">
        <v>518</v>
      </c>
      <c r="EK37">
        <v>1970</v>
      </c>
      <c r="EL37">
        <v>518</v>
      </c>
      <c r="EO37">
        <v>1970</v>
      </c>
      <c r="EP37">
        <v>518</v>
      </c>
      <c r="ES37">
        <v>1970</v>
      </c>
      <c r="ET37">
        <v>518</v>
      </c>
      <c r="EW37">
        <v>1969</v>
      </c>
      <c r="EX37">
        <v>514</v>
      </c>
      <c r="FA37">
        <v>1969</v>
      </c>
      <c r="FB37">
        <v>514</v>
      </c>
      <c r="FE37">
        <v>1969</v>
      </c>
      <c r="FF37">
        <v>514</v>
      </c>
      <c r="FI37">
        <v>1969</v>
      </c>
      <c r="FJ37">
        <v>514</v>
      </c>
      <c r="FM37">
        <v>1969</v>
      </c>
      <c r="FN37">
        <v>514</v>
      </c>
      <c r="FQ37">
        <v>1969</v>
      </c>
      <c r="FR37">
        <v>514</v>
      </c>
      <c r="FU37">
        <v>1969</v>
      </c>
      <c r="FV37">
        <v>514</v>
      </c>
      <c r="FY37">
        <v>1969</v>
      </c>
      <c r="FZ37">
        <v>514</v>
      </c>
      <c r="GC37">
        <v>1969</v>
      </c>
      <c r="GD37">
        <v>514</v>
      </c>
      <c r="GG37">
        <v>1969</v>
      </c>
      <c r="GH37">
        <v>514</v>
      </c>
      <c r="GK37">
        <v>1969</v>
      </c>
      <c r="GL37">
        <v>514</v>
      </c>
      <c r="GO37">
        <v>1969</v>
      </c>
      <c r="GP37">
        <v>514</v>
      </c>
      <c r="GS37">
        <v>1969</v>
      </c>
      <c r="GT37">
        <v>514</v>
      </c>
      <c r="GW37">
        <v>1969</v>
      </c>
      <c r="GX37">
        <v>514</v>
      </c>
      <c r="HA37">
        <v>1969</v>
      </c>
      <c r="HB37">
        <v>514</v>
      </c>
      <c r="HE37">
        <v>1969</v>
      </c>
      <c r="HF37">
        <v>514</v>
      </c>
      <c r="HI37">
        <v>1969</v>
      </c>
      <c r="HJ37">
        <v>514</v>
      </c>
      <c r="HM37">
        <v>1969</v>
      </c>
      <c r="HN37">
        <v>514</v>
      </c>
      <c r="HQ37">
        <v>1969</v>
      </c>
      <c r="HR37">
        <v>514</v>
      </c>
      <c r="HU37">
        <v>1969</v>
      </c>
      <c r="HV37">
        <v>514</v>
      </c>
      <c r="HY37">
        <v>1969</v>
      </c>
      <c r="HZ37">
        <v>514</v>
      </c>
      <c r="IC37">
        <v>1969</v>
      </c>
      <c r="ID37">
        <v>514</v>
      </c>
      <c r="IG37">
        <v>1969</v>
      </c>
      <c r="IH37">
        <v>514</v>
      </c>
      <c r="IK37">
        <v>1969</v>
      </c>
      <c r="IL37">
        <v>514</v>
      </c>
      <c r="IO37">
        <v>1969</v>
      </c>
      <c r="IP37">
        <v>514</v>
      </c>
    </row>
    <row r="38" spans="2:250">
      <c r="B38">
        <v>1.0506092419734698E-2</v>
      </c>
      <c r="C38" s="33">
        <v>0.46980815438105616</v>
      </c>
      <c r="D38">
        <v>51.394364472526036</v>
      </c>
      <c r="E38">
        <v>1970</v>
      </c>
      <c r="F38">
        <v>518</v>
      </c>
      <c r="I38">
        <v>1971</v>
      </c>
      <c r="J38">
        <v>551</v>
      </c>
      <c r="M38">
        <v>1971</v>
      </c>
      <c r="N38">
        <v>551</v>
      </c>
      <c r="Q38">
        <v>1971</v>
      </c>
      <c r="R38">
        <v>551</v>
      </c>
      <c r="U38">
        <v>1971</v>
      </c>
      <c r="V38">
        <v>551</v>
      </c>
      <c r="Y38">
        <v>1971</v>
      </c>
      <c r="Z38">
        <v>551</v>
      </c>
      <c r="AC38">
        <v>1971</v>
      </c>
      <c r="AD38">
        <v>551</v>
      </c>
      <c r="AG38">
        <v>1971</v>
      </c>
      <c r="AH38">
        <v>551</v>
      </c>
      <c r="AK38">
        <v>1971</v>
      </c>
      <c r="AL38">
        <v>551</v>
      </c>
      <c r="AO38">
        <v>1971</v>
      </c>
      <c r="AP38">
        <v>551</v>
      </c>
      <c r="AS38">
        <v>1971</v>
      </c>
      <c r="AT38">
        <v>551</v>
      </c>
      <c r="AW38">
        <v>1971</v>
      </c>
      <c r="AX38">
        <v>551</v>
      </c>
      <c r="BA38">
        <v>1971</v>
      </c>
      <c r="BB38">
        <v>551</v>
      </c>
      <c r="BE38">
        <v>1971</v>
      </c>
      <c r="BF38">
        <v>551</v>
      </c>
      <c r="BI38">
        <v>1971</v>
      </c>
      <c r="BJ38">
        <v>551</v>
      </c>
      <c r="BM38">
        <v>1971</v>
      </c>
      <c r="BN38">
        <v>551</v>
      </c>
      <c r="BQ38">
        <v>1971</v>
      </c>
      <c r="BR38">
        <v>551</v>
      </c>
      <c r="BU38">
        <v>1971</v>
      </c>
      <c r="BV38">
        <v>551</v>
      </c>
      <c r="BY38">
        <v>1971</v>
      </c>
      <c r="BZ38">
        <v>551</v>
      </c>
      <c r="CC38">
        <v>1971</v>
      </c>
      <c r="CD38">
        <v>551</v>
      </c>
      <c r="CG38">
        <v>1971</v>
      </c>
      <c r="CH38">
        <v>551</v>
      </c>
      <c r="CK38">
        <v>1971</v>
      </c>
      <c r="CL38">
        <v>551</v>
      </c>
      <c r="CO38">
        <v>1971</v>
      </c>
      <c r="CP38">
        <v>551</v>
      </c>
      <c r="CS38">
        <v>1971</v>
      </c>
      <c r="CT38">
        <v>551</v>
      </c>
      <c r="CW38">
        <v>1971</v>
      </c>
      <c r="CX38">
        <v>551</v>
      </c>
      <c r="DA38">
        <v>1971</v>
      </c>
      <c r="DB38">
        <v>551</v>
      </c>
      <c r="DE38">
        <v>1971</v>
      </c>
      <c r="DF38">
        <v>551</v>
      </c>
      <c r="DI38">
        <v>1971</v>
      </c>
      <c r="DJ38">
        <v>551</v>
      </c>
      <c r="DM38">
        <v>1971</v>
      </c>
      <c r="DN38">
        <v>551</v>
      </c>
      <c r="DQ38">
        <v>1971</v>
      </c>
      <c r="DR38">
        <v>551</v>
      </c>
      <c r="DU38">
        <v>1971</v>
      </c>
      <c r="DV38">
        <v>551</v>
      </c>
      <c r="DY38">
        <v>1971</v>
      </c>
      <c r="DZ38">
        <v>551</v>
      </c>
      <c r="EC38">
        <v>1971</v>
      </c>
      <c r="ED38">
        <v>551</v>
      </c>
      <c r="EG38">
        <v>1971</v>
      </c>
      <c r="EH38">
        <v>551</v>
      </c>
      <c r="EK38">
        <v>1971</v>
      </c>
      <c r="EL38">
        <v>551</v>
      </c>
      <c r="EO38">
        <v>1971</v>
      </c>
      <c r="EP38">
        <v>551</v>
      </c>
      <c r="ES38">
        <v>1971</v>
      </c>
      <c r="ET38">
        <v>551</v>
      </c>
      <c r="EW38">
        <v>1971</v>
      </c>
      <c r="EX38">
        <v>551</v>
      </c>
      <c r="FA38">
        <v>1970</v>
      </c>
      <c r="FB38">
        <v>518</v>
      </c>
      <c r="FE38">
        <v>1970</v>
      </c>
      <c r="FF38">
        <v>518</v>
      </c>
      <c r="FI38">
        <v>1970</v>
      </c>
      <c r="FJ38">
        <v>518</v>
      </c>
      <c r="FM38">
        <v>1970</v>
      </c>
      <c r="FN38">
        <v>518</v>
      </c>
      <c r="FQ38">
        <v>1970</v>
      </c>
      <c r="FR38">
        <v>518</v>
      </c>
      <c r="FU38">
        <v>1970</v>
      </c>
      <c r="FV38">
        <v>518</v>
      </c>
      <c r="FY38">
        <v>1970</v>
      </c>
      <c r="FZ38">
        <v>518</v>
      </c>
      <c r="GC38">
        <v>1970</v>
      </c>
      <c r="GD38">
        <v>518</v>
      </c>
      <c r="GG38">
        <v>1970</v>
      </c>
      <c r="GH38">
        <v>518</v>
      </c>
      <c r="GK38">
        <v>1970</v>
      </c>
      <c r="GL38">
        <v>518</v>
      </c>
      <c r="GO38">
        <v>1970</v>
      </c>
      <c r="GP38">
        <v>518</v>
      </c>
      <c r="GS38">
        <v>1970</v>
      </c>
      <c r="GT38">
        <v>518</v>
      </c>
      <c r="GW38">
        <v>1970</v>
      </c>
      <c r="GX38">
        <v>518</v>
      </c>
      <c r="HA38">
        <v>1970</v>
      </c>
      <c r="HB38">
        <v>518</v>
      </c>
      <c r="HE38">
        <v>1970</v>
      </c>
      <c r="HF38">
        <v>518</v>
      </c>
      <c r="HI38">
        <v>1970</v>
      </c>
      <c r="HJ38">
        <v>518</v>
      </c>
      <c r="HM38">
        <v>1970</v>
      </c>
      <c r="HN38">
        <v>518</v>
      </c>
      <c r="HQ38">
        <v>1970</v>
      </c>
      <c r="HR38">
        <v>518</v>
      </c>
      <c r="HU38">
        <v>1970</v>
      </c>
      <c r="HV38">
        <v>518</v>
      </c>
      <c r="HY38">
        <v>1970</v>
      </c>
      <c r="HZ38">
        <v>518</v>
      </c>
      <c r="IC38">
        <v>1970</v>
      </c>
      <c r="ID38">
        <v>518</v>
      </c>
      <c r="IG38">
        <v>1970</v>
      </c>
      <c r="IH38">
        <v>518</v>
      </c>
      <c r="IK38">
        <v>1970</v>
      </c>
      <c r="IL38">
        <v>518</v>
      </c>
      <c r="IO38">
        <v>1970</v>
      </c>
      <c r="IP38">
        <v>518</v>
      </c>
    </row>
    <row r="39" spans="2:250">
      <c r="B39">
        <v>1.0485568202472893E-2</v>
      </c>
      <c r="C39" s="33">
        <v>0.47066425356219938</v>
      </c>
      <c r="D39">
        <v>51.571288903715228</v>
      </c>
      <c r="E39">
        <v>1971</v>
      </c>
      <c r="F39">
        <v>551</v>
      </c>
      <c r="I39">
        <v>1972</v>
      </c>
      <c r="J39">
        <v>379</v>
      </c>
      <c r="M39">
        <v>1972</v>
      </c>
      <c r="N39">
        <v>379</v>
      </c>
      <c r="Q39">
        <v>1972</v>
      </c>
      <c r="R39">
        <v>379</v>
      </c>
      <c r="U39">
        <v>1972</v>
      </c>
      <c r="V39">
        <v>379</v>
      </c>
      <c r="Y39">
        <v>1972</v>
      </c>
      <c r="Z39">
        <v>379</v>
      </c>
      <c r="AC39">
        <v>1972</v>
      </c>
      <c r="AD39">
        <v>379</v>
      </c>
      <c r="AG39">
        <v>1972</v>
      </c>
      <c r="AH39">
        <v>379</v>
      </c>
      <c r="AK39">
        <v>1972</v>
      </c>
      <c r="AL39">
        <v>379</v>
      </c>
      <c r="AO39">
        <v>1972</v>
      </c>
      <c r="AP39">
        <v>379</v>
      </c>
      <c r="AS39">
        <v>1972</v>
      </c>
      <c r="AT39">
        <v>379</v>
      </c>
      <c r="AW39">
        <v>1972</v>
      </c>
      <c r="AX39">
        <v>379</v>
      </c>
      <c r="BA39">
        <v>1972</v>
      </c>
      <c r="BB39">
        <v>379</v>
      </c>
      <c r="BE39">
        <v>1972</v>
      </c>
      <c r="BF39">
        <v>379</v>
      </c>
      <c r="BI39">
        <v>1972</v>
      </c>
      <c r="BJ39">
        <v>379</v>
      </c>
      <c r="BM39">
        <v>1972</v>
      </c>
      <c r="BN39">
        <v>379</v>
      </c>
      <c r="BQ39">
        <v>1972</v>
      </c>
      <c r="BR39">
        <v>379</v>
      </c>
      <c r="BU39">
        <v>1972</v>
      </c>
      <c r="BV39">
        <v>379</v>
      </c>
      <c r="BY39">
        <v>1972</v>
      </c>
      <c r="BZ39">
        <v>379</v>
      </c>
      <c r="CC39">
        <v>1972</v>
      </c>
      <c r="CD39">
        <v>379</v>
      </c>
      <c r="CG39">
        <v>1972</v>
      </c>
      <c r="CH39">
        <v>379</v>
      </c>
      <c r="CK39">
        <v>1972</v>
      </c>
      <c r="CL39">
        <v>379</v>
      </c>
      <c r="CO39">
        <v>1972</v>
      </c>
      <c r="CP39">
        <v>379</v>
      </c>
      <c r="CS39">
        <v>1972</v>
      </c>
      <c r="CT39">
        <v>379</v>
      </c>
      <c r="CW39">
        <v>1972</v>
      </c>
      <c r="CX39">
        <v>379</v>
      </c>
      <c r="DA39">
        <v>1972</v>
      </c>
      <c r="DB39">
        <v>379</v>
      </c>
      <c r="DE39">
        <v>1972</v>
      </c>
      <c r="DF39">
        <v>379</v>
      </c>
      <c r="DI39">
        <v>1972</v>
      </c>
      <c r="DJ39">
        <v>379</v>
      </c>
      <c r="DM39">
        <v>1972</v>
      </c>
      <c r="DN39">
        <v>379</v>
      </c>
      <c r="DQ39">
        <v>1972</v>
      </c>
      <c r="DR39">
        <v>379</v>
      </c>
      <c r="DU39">
        <v>1972</v>
      </c>
      <c r="DV39">
        <v>379</v>
      </c>
      <c r="DY39">
        <v>1972</v>
      </c>
      <c r="DZ39">
        <v>379</v>
      </c>
      <c r="EC39">
        <v>1972</v>
      </c>
      <c r="ED39">
        <v>379</v>
      </c>
      <c r="EG39">
        <v>1972</v>
      </c>
      <c r="EH39">
        <v>379</v>
      </c>
      <c r="EK39">
        <v>1972</v>
      </c>
      <c r="EL39">
        <v>379</v>
      </c>
      <c r="EO39">
        <v>1972</v>
      </c>
      <c r="EP39">
        <v>379</v>
      </c>
      <c r="ES39">
        <v>1972</v>
      </c>
      <c r="ET39">
        <v>379</v>
      </c>
      <c r="EW39">
        <v>1972</v>
      </c>
      <c r="EX39">
        <v>379</v>
      </c>
      <c r="FA39">
        <v>1972</v>
      </c>
      <c r="FB39">
        <v>379</v>
      </c>
      <c r="FE39">
        <v>1971</v>
      </c>
      <c r="FF39">
        <v>551</v>
      </c>
      <c r="FI39">
        <v>1971</v>
      </c>
      <c r="FJ39">
        <v>551</v>
      </c>
      <c r="FM39">
        <v>1971</v>
      </c>
      <c r="FN39">
        <v>551</v>
      </c>
      <c r="FQ39">
        <v>1971</v>
      </c>
      <c r="FR39">
        <v>551</v>
      </c>
      <c r="FU39">
        <v>1971</v>
      </c>
      <c r="FV39">
        <v>551</v>
      </c>
      <c r="FY39">
        <v>1971</v>
      </c>
      <c r="FZ39">
        <v>551</v>
      </c>
      <c r="GC39">
        <v>1971</v>
      </c>
      <c r="GD39">
        <v>551</v>
      </c>
      <c r="GG39">
        <v>1971</v>
      </c>
      <c r="GH39">
        <v>551</v>
      </c>
      <c r="GK39">
        <v>1971</v>
      </c>
      <c r="GL39">
        <v>551</v>
      </c>
      <c r="GO39">
        <v>1971</v>
      </c>
      <c r="GP39">
        <v>551</v>
      </c>
      <c r="GS39">
        <v>1971</v>
      </c>
      <c r="GT39">
        <v>551</v>
      </c>
      <c r="GW39">
        <v>1971</v>
      </c>
      <c r="GX39">
        <v>551</v>
      </c>
      <c r="HA39">
        <v>1971</v>
      </c>
      <c r="HB39">
        <v>551</v>
      </c>
      <c r="HE39">
        <v>1971</v>
      </c>
      <c r="HF39">
        <v>551</v>
      </c>
      <c r="HI39">
        <v>1971</v>
      </c>
      <c r="HJ39">
        <v>551</v>
      </c>
      <c r="HM39">
        <v>1971</v>
      </c>
      <c r="HN39">
        <v>551</v>
      </c>
      <c r="HQ39">
        <v>1971</v>
      </c>
      <c r="HR39">
        <v>551</v>
      </c>
      <c r="HU39">
        <v>1971</v>
      </c>
      <c r="HV39">
        <v>551</v>
      </c>
      <c r="HY39">
        <v>1971</v>
      </c>
      <c r="HZ39">
        <v>551</v>
      </c>
      <c r="IC39">
        <v>1971</v>
      </c>
      <c r="ID39">
        <v>551</v>
      </c>
      <c r="IG39">
        <v>1971</v>
      </c>
      <c r="IH39">
        <v>551</v>
      </c>
      <c r="IK39">
        <v>1971</v>
      </c>
      <c r="IL39">
        <v>551</v>
      </c>
      <c r="IO39">
        <v>1971</v>
      </c>
      <c r="IP39">
        <v>551</v>
      </c>
    </row>
    <row r="40" spans="2:250">
      <c r="B40">
        <v>1.0581337974826445E-2</v>
      </c>
      <c r="C40" s="33">
        <v>0.47072805202271456</v>
      </c>
      <c r="D40">
        <v>51.584496631000682</v>
      </c>
      <c r="E40">
        <v>1972</v>
      </c>
      <c r="F40">
        <v>379</v>
      </c>
      <c r="I40">
        <v>1973</v>
      </c>
      <c r="J40">
        <v>378</v>
      </c>
      <c r="M40">
        <v>1973</v>
      </c>
      <c r="N40">
        <v>378</v>
      </c>
      <c r="Q40">
        <v>1973</v>
      </c>
      <c r="R40">
        <v>378</v>
      </c>
      <c r="U40">
        <v>1973</v>
      </c>
      <c r="V40">
        <v>378</v>
      </c>
      <c r="Y40">
        <v>1973</v>
      </c>
      <c r="Z40">
        <v>378</v>
      </c>
      <c r="AC40">
        <v>1973</v>
      </c>
      <c r="AD40">
        <v>378</v>
      </c>
      <c r="AG40">
        <v>1973</v>
      </c>
      <c r="AH40">
        <v>378</v>
      </c>
      <c r="AK40">
        <v>1973</v>
      </c>
      <c r="AL40">
        <v>378</v>
      </c>
      <c r="AO40">
        <v>1973</v>
      </c>
      <c r="AP40">
        <v>378</v>
      </c>
      <c r="AS40">
        <v>1973</v>
      </c>
      <c r="AT40">
        <v>378</v>
      </c>
      <c r="AW40">
        <v>1973</v>
      </c>
      <c r="AX40">
        <v>378</v>
      </c>
      <c r="BA40">
        <v>1973</v>
      </c>
      <c r="BB40">
        <v>378</v>
      </c>
      <c r="BE40">
        <v>1973</v>
      </c>
      <c r="BF40">
        <v>378</v>
      </c>
      <c r="BI40">
        <v>1973</v>
      </c>
      <c r="BJ40">
        <v>378</v>
      </c>
      <c r="BM40">
        <v>1973</v>
      </c>
      <c r="BN40">
        <v>378</v>
      </c>
      <c r="BQ40">
        <v>1973</v>
      </c>
      <c r="BR40">
        <v>378</v>
      </c>
      <c r="BU40">
        <v>1973</v>
      </c>
      <c r="BV40">
        <v>378</v>
      </c>
      <c r="BY40">
        <v>1973</v>
      </c>
      <c r="BZ40">
        <v>378</v>
      </c>
      <c r="CC40">
        <v>1973</v>
      </c>
      <c r="CD40">
        <v>378</v>
      </c>
      <c r="CG40">
        <v>1973</v>
      </c>
      <c r="CH40">
        <v>378</v>
      </c>
      <c r="CK40">
        <v>1973</v>
      </c>
      <c r="CL40">
        <v>378</v>
      </c>
      <c r="CO40">
        <v>1973</v>
      </c>
      <c r="CP40">
        <v>378</v>
      </c>
      <c r="CS40">
        <v>1973</v>
      </c>
      <c r="CT40">
        <v>378</v>
      </c>
      <c r="CW40">
        <v>1973</v>
      </c>
      <c r="CX40">
        <v>378</v>
      </c>
      <c r="DA40">
        <v>1973</v>
      </c>
      <c r="DB40">
        <v>378</v>
      </c>
      <c r="DE40">
        <v>1973</v>
      </c>
      <c r="DF40">
        <v>378</v>
      </c>
      <c r="DI40">
        <v>1973</v>
      </c>
      <c r="DJ40">
        <v>378</v>
      </c>
      <c r="DM40">
        <v>1973</v>
      </c>
      <c r="DN40">
        <v>378</v>
      </c>
      <c r="DQ40">
        <v>1973</v>
      </c>
      <c r="DR40">
        <v>378</v>
      </c>
      <c r="DU40">
        <v>1973</v>
      </c>
      <c r="DV40">
        <v>378</v>
      </c>
      <c r="DY40">
        <v>1973</v>
      </c>
      <c r="DZ40">
        <v>378</v>
      </c>
      <c r="EC40">
        <v>1973</v>
      </c>
      <c r="ED40">
        <v>378</v>
      </c>
      <c r="EG40">
        <v>1973</v>
      </c>
      <c r="EH40">
        <v>378</v>
      </c>
      <c r="EK40">
        <v>1973</v>
      </c>
      <c r="EL40">
        <v>378</v>
      </c>
      <c r="EO40">
        <v>1973</v>
      </c>
      <c r="EP40">
        <v>378</v>
      </c>
      <c r="ES40">
        <v>1973</v>
      </c>
      <c r="ET40">
        <v>378</v>
      </c>
      <c r="EW40">
        <v>1973</v>
      </c>
      <c r="EX40">
        <v>378</v>
      </c>
      <c r="FA40">
        <v>1973</v>
      </c>
      <c r="FB40">
        <v>378</v>
      </c>
      <c r="FE40">
        <v>1973</v>
      </c>
      <c r="FF40">
        <v>378</v>
      </c>
      <c r="FI40">
        <v>1972</v>
      </c>
      <c r="FJ40">
        <v>379</v>
      </c>
      <c r="FM40">
        <v>1972</v>
      </c>
      <c r="FN40">
        <v>379</v>
      </c>
      <c r="FQ40">
        <v>1972</v>
      </c>
      <c r="FR40">
        <v>379</v>
      </c>
      <c r="FU40">
        <v>1972</v>
      </c>
      <c r="FV40">
        <v>379</v>
      </c>
      <c r="FY40">
        <v>1972</v>
      </c>
      <c r="FZ40">
        <v>379</v>
      </c>
      <c r="GC40">
        <v>1972</v>
      </c>
      <c r="GD40">
        <v>379</v>
      </c>
      <c r="GG40">
        <v>1972</v>
      </c>
      <c r="GH40">
        <v>379</v>
      </c>
      <c r="GK40">
        <v>1972</v>
      </c>
      <c r="GL40">
        <v>379</v>
      </c>
      <c r="GO40">
        <v>1972</v>
      </c>
      <c r="GP40">
        <v>379</v>
      </c>
      <c r="GS40">
        <v>1972</v>
      </c>
      <c r="GT40">
        <v>379</v>
      </c>
      <c r="GW40">
        <v>1972</v>
      </c>
      <c r="GX40">
        <v>379</v>
      </c>
      <c r="HA40">
        <v>1972</v>
      </c>
      <c r="HB40">
        <v>379</v>
      </c>
      <c r="HE40">
        <v>1972</v>
      </c>
      <c r="HF40">
        <v>379</v>
      </c>
      <c r="HI40">
        <v>1972</v>
      </c>
      <c r="HJ40">
        <v>379</v>
      </c>
      <c r="HM40">
        <v>1972</v>
      </c>
      <c r="HN40">
        <v>379</v>
      </c>
      <c r="HQ40">
        <v>1972</v>
      </c>
      <c r="HR40">
        <v>379</v>
      </c>
      <c r="HU40">
        <v>1972</v>
      </c>
      <c r="HV40">
        <v>379</v>
      </c>
      <c r="HY40">
        <v>1972</v>
      </c>
      <c r="HZ40">
        <v>379</v>
      </c>
      <c r="IC40">
        <v>1972</v>
      </c>
      <c r="ID40">
        <v>379</v>
      </c>
      <c r="IG40">
        <v>1972</v>
      </c>
      <c r="IH40">
        <v>379</v>
      </c>
      <c r="IK40">
        <v>1972</v>
      </c>
      <c r="IL40">
        <v>379</v>
      </c>
      <c r="IO40">
        <v>1972</v>
      </c>
      <c r="IP40">
        <v>379</v>
      </c>
    </row>
    <row r="41" spans="2:250">
      <c r="B41">
        <v>1.0590310884542474E-2</v>
      </c>
      <c r="C41" s="33">
        <v>0.47126787050605762</v>
      </c>
      <c r="D41">
        <v>51.69637887433224</v>
      </c>
      <c r="E41">
        <v>1973</v>
      </c>
      <c r="F41">
        <v>378</v>
      </c>
      <c r="I41">
        <v>1975</v>
      </c>
      <c r="J41">
        <v>333</v>
      </c>
      <c r="M41">
        <v>1975</v>
      </c>
      <c r="N41">
        <v>333</v>
      </c>
      <c r="Q41">
        <v>1975</v>
      </c>
      <c r="R41">
        <v>333</v>
      </c>
      <c r="U41">
        <v>1975</v>
      </c>
      <c r="V41">
        <v>333</v>
      </c>
      <c r="Y41">
        <v>1975</v>
      </c>
      <c r="Z41">
        <v>333</v>
      </c>
      <c r="AC41">
        <v>1975</v>
      </c>
      <c r="AD41">
        <v>333</v>
      </c>
      <c r="AG41">
        <v>1975</v>
      </c>
      <c r="AH41">
        <v>333</v>
      </c>
      <c r="AK41">
        <v>1975</v>
      </c>
      <c r="AL41">
        <v>333</v>
      </c>
      <c r="AO41">
        <v>1975</v>
      </c>
      <c r="AP41">
        <v>333</v>
      </c>
      <c r="AS41">
        <v>1975</v>
      </c>
      <c r="AT41">
        <v>333</v>
      </c>
      <c r="AW41">
        <v>1975</v>
      </c>
      <c r="AX41">
        <v>333</v>
      </c>
      <c r="BA41">
        <v>1975</v>
      </c>
      <c r="BB41">
        <v>333</v>
      </c>
      <c r="BE41">
        <v>1975</v>
      </c>
      <c r="BF41">
        <v>333</v>
      </c>
      <c r="BI41">
        <v>1975</v>
      </c>
      <c r="BJ41">
        <v>333</v>
      </c>
      <c r="BM41">
        <v>1975</v>
      </c>
      <c r="BN41">
        <v>333</v>
      </c>
      <c r="BQ41">
        <v>1975</v>
      </c>
      <c r="BR41">
        <v>333</v>
      </c>
      <c r="BU41">
        <v>1975</v>
      </c>
      <c r="BV41">
        <v>333</v>
      </c>
      <c r="BY41">
        <v>1975</v>
      </c>
      <c r="BZ41">
        <v>333</v>
      </c>
      <c r="CC41">
        <v>1975</v>
      </c>
      <c r="CD41">
        <v>333</v>
      </c>
      <c r="CG41">
        <v>1975</v>
      </c>
      <c r="CH41">
        <v>333</v>
      </c>
      <c r="CK41">
        <v>1975</v>
      </c>
      <c r="CL41">
        <v>333</v>
      </c>
      <c r="CO41">
        <v>1975</v>
      </c>
      <c r="CP41">
        <v>333</v>
      </c>
      <c r="CS41">
        <v>1975</v>
      </c>
      <c r="CT41">
        <v>333</v>
      </c>
      <c r="CW41">
        <v>1975</v>
      </c>
      <c r="CX41">
        <v>333</v>
      </c>
      <c r="DA41">
        <v>1975</v>
      </c>
      <c r="DB41">
        <v>333</v>
      </c>
      <c r="DE41">
        <v>1975</v>
      </c>
      <c r="DF41">
        <v>333</v>
      </c>
      <c r="DI41">
        <v>1975</v>
      </c>
      <c r="DJ41">
        <v>333</v>
      </c>
      <c r="DM41">
        <v>1975</v>
      </c>
      <c r="DN41">
        <v>333</v>
      </c>
      <c r="DQ41">
        <v>1975</v>
      </c>
      <c r="DR41">
        <v>333</v>
      </c>
      <c r="DU41">
        <v>1975</v>
      </c>
      <c r="DV41">
        <v>333</v>
      </c>
      <c r="DY41">
        <v>1975</v>
      </c>
      <c r="DZ41">
        <v>333</v>
      </c>
      <c r="EC41">
        <v>1975</v>
      </c>
      <c r="ED41">
        <v>333</v>
      </c>
      <c r="EG41">
        <v>1975</v>
      </c>
      <c r="EH41">
        <v>333</v>
      </c>
      <c r="EK41">
        <v>1975</v>
      </c>
      <c r="EL41">
        <v>333</v>
      </c>
      <c r="EO41">
        <v>1975</v>
      </c>
      <c r="EP41">
        <v>333</v>
      </c>
      <c r="ES41">
        <v>1975</v>
      </c>
      <c r="ET41">
        <v>333</v>
      </c>
      <c r="EW41">
        <v>1975</v>
      </c>
      <c r="EX41">
        <v>333</v>
      </c>
      <c r="FA41">
        <v>1975</v>
      </c>
      <c r="FB41">
        <v>333</v>
      </c>
      <c r="FE41">
        <v>1975</v>
      </c>
      <c r="FF41">
        <v>333</v>
      </c>
      <c r="FI41">
        <v>1975</v>
      </c>
      <c r="FJ41">
        <v>333</v>
      </c>
      <c r="FM41">
        <v>1973</v>
      </c>
      <c r="FN41">
        <v>378</v>
      </c>
      <c r="FQ41">
        <v>1973</v>
      </c>
      <c r="FR41">
        <v>378</v>
      </c>
      <c r="FU41">
        <v>1973</v>
      </c>
      <c r="FV41">
        <v>378</v>
      </c>
      <c r="FY41">
        <v>1973</v>
      </c>
      <c r="FZ41">
        <v>378</v>
      </c>
      <c r="GC41">
        <v>1973</v>
      </c>
      <c r="GD41">
        <v>378</v>
      </c>
      <c r="GG41">
        <v>1973</v>
      </c>
      <c r="GH41">
        <v>378</v>
      </c>
      <c r="GK41">
        <v>1973</v>
      </c>
      <c r="GL41">
        <v>378</v>
      </c>
      <c r="GO41">
        <v>1973</v>
      </c>
      <c r="GP41">
        <v>378</v>
      </c>
      <c r="GS41">
        <v>1973</v>
      </c>
      <c r="GT41">
        <v>378</v>
      </c>
      <c r="GW41">
        <v>1973</v>
      </c>
      <c r="GX41">
        <v>378</v>
      </c>
      <c r="HA41">
        <v>1973</v>
      </c>
      <c r="HB41">
        <v>378</v>
      </c>
      <c r="HE41">
        <v>1973</v>
      </c>
      <c r="HF41">
        <v>378</v>
      </c>
      <c r="HI41">
        <v>1973</v>
      </c>
      <c r="HJ41">
        <v>378</v>
      </c>
      <c r="HM41">
        <v>1973</v>
      </c>
      <c r="HN41">
        <v>378</v>
      </c>
      <c r="HQ41">
        <v>1973</v>
      </c>
      <c r="HR41">
        <v>378</v>
      </c>
      <c r="HU41">
        <v>1973</v>
      </c>
      <c r="HV41">
        <v>378</v>
      </c>
      <c r="HY41">
        <v>1973</v>
      </c>
      <c r="HZ41">
        <v>378</v>
      </c>
      <c r="IC41">
        <v>1973</v>
      </c>
      <c r="ID41">
        <v>378</v>
      </c>
      <c r="IG41">
        <v>1973</v>
      </c>
      <c r="IH41">
        <v>378</v>
      </c>
      <c r="IK41">
        <v>1973</v>
      </c>
      <c r="IL41">
        <v>378</v>
      </c>
      <c r="IO41">
        <v>1973</v>
      </c>
      <c r="IP41">
        <v>378</v>
      </c>
    </row>
    <row r="42" spans="2:250">
      <c r="B42">
        <v>1.0659478680210313E-2</v>
      </c>
      <c r="C42" s="33">
        <v>0.47905388211086852</v>
      </c>
      <c r="D42">
        <v>53.33589061958159</v>
      </c>
      <c r="E42">
        <v>1975</v>
      </c>
      <c r="F42">
        <v>333</v>
      </c>
      <c r="I42">
        <v>1977</v>
      </c>
      <c r="J42">
        <v>319</v>
      </c>
      <c r="M42">
        <v>1977</v>
      </c>
      <c r="N42">
        <v>319</v>
      </c>
      <c r="Q42">
        <v>1977</v>
      </c>
      <c r="R42">
        <v>319</v>
      </c>
      <c r="U42">
        <v>1977</v>
      </c>
      <c r="V42">
        <v>319</v>
      </c>
      <c r="Y42">
        <v>1977</v>
      </c>
      <c r="Z42">
        <v>319</v>
      </c>
      <c r="AC42">
        <v>1977</v>
      </c>
      <c r="AD42">
        <v>319</v>
      </c>
      <c r="AG42">
        <v>1977</v>
      </c>
      <c r="AH42">
        <v>319</v>
      </c>
      <c r="AK42">
        <v>1977</v>
      </c>
      <c r="AL42">
        <v>319</v>
      </c>
      <c r="AO42">
        <v>1977</v>
      </c>
      <c r="AP42">
        <v>319</v>
      </c>
      <c r="AS42">
        <v>1977</v>
      </c>
      <c r="AT42">
        <v>319</v>
      </c>
      <c r="AW42">
        <v>1977</v>
      </c>
      <c r="AX42">
        <v>319</v>
      </c>
      <c r="BA42">
        <v>1977</v>
      </c>
      <c r="BB42">
        <v>319</v>
      </c>
      <c r="BE42">
        <v>1977</v>
      </c>
      <c r="BF42">
        <v>319</v>
      </c>
      <c r="BI42">
        <v>1977</v>
      </c>
      <c r="BJ42">
        <v>319</v>
      </c>
      <c r="BM42">
        <v>1977</v>
      </c>
      <c r="BN42">
        <v>319</v>
      </c>
      <c r="BQ42">
        <v>1977</v>
      </c>
      <c r="BR42">
        <v>319</v>
      </c>
      <c r="BU42">
        <v>1977</v>
      </c>
      <c r="BV42">
        <v>319</v>
      </c>
      <c r="BY42">
        <v>1977</v>
      </c>
      <c r="BZ42">
        <v>319</v>
      </c>
      <c r="CC42">
        <v>1977</v>
      </c>
      <c r="CD42">
        <v>319</v>
      </c>
      <c r="CG42">
        <v>1977</v>
      </c>
      <c r="CH42">
        <v>319</v>
      </c>
      <c r="CK42">
        <v>1977</v>
      </c>
      <c r="CL42">
        <v>319</v>
      </c>
      <c r="CO42">
        <v>1977</v>
      </c>
      <c r="CP42">
        <v>319</v>
      </c>
      <c r="CS42">
        <v>1977</v>
      </c>
      <c r="CT42">
        <v>319</v>
      </c>
      <c r="CW42">
        <v>1977</v>
      </c>
      <c r="CX42">
        <v>319</v>
      </c>
      <c r="DA42">
        <v>1977</v>
      </c>
      <c r="DB42">
        <v>319</v>
      </c>
      <c r="DE42">
        <v>1977</v>
      </c>
      <c r="DF42">
        <v>319</v>
      </c>
      <c r="DI42">
        <v>1977</v>
      </c>
      <c r="DJ42">
        <v>319</v>
      </c>
      <c r="DM42">
        <v>1977</v>
      </c>
      <c r="DN42">
        <v>319</v>
      </c>
      <c r="DQ42">
        <v>1977</v>
      </c>
      <c r="DR42">
        <v>319</v>
      </c>
      <c r="DU42">
        <v>1977</v>
      </c>
      <c r="DV42">
        <v>319</v>
      </c>
      <c r="DY42">
        <v>1977</v>
      </c>
      <c r="DZ42">
        <v>319</v>
      </c>
      <c r="EC42">
        <v>1977</v>
      </c>
      <c r="ED42">
        <v>319</v>
      </c>
      <c r="EG42">
        <v>1977</v>
      </c>
      <c r="EH42">
        <v>319</v>
      </c>
      <c r="EK42">
        <v>1977</v>
      </c>
      <c r="EL42">
        <v>319</v>
      </c>
      <c r="EO42">
        <v>1977</v>
      </c>
      <c r="EP42">
        <v>319</v>
      </c>
      <c r="ES42">
        <v>1977</v>
      </c>
      <c r="ET42">
        <v>319</v>
      </c>
      <c r="EW42">
        <v>1977</v>
      </c>
      <c r="EX42">
        <v>319</v>
      </c>
      <c r="FA42">
        <v>1977</v>
      </c>
      <c r="FB42">
        <v>319</v>
      </c>
      <c r="FE42">
        <v>1977</v>
      </c>
      <c r="FF42">
        <v>319</v>
      </c>
      <c r="FI42">
        <v>1977</v>
      </c>
      <c r="FJ42">
        <v>319</v>
      </c>
      <c r="FM42">
        <v>1977</v>
      </c>
      <c r="FN42">
        <v>319</v>
      </c>
      <c r="FQ42">
        <v>1975</v>
      </c>
      <c r="FR42">
        <v>333</v>
      </c>
      <c r="FU42">
        <v>1975</v>
      </c>
      <c r="FV42">
        <v>333</v>
      </c>
      <c r="FY42">
        <v>1975</v>
      </c>
      <c r="FZ42">
        <v>333</v>
      </c>
      <c r="GC42">
        <v>1975</v>
      </c>
      <c r="GD42">
        <v>333</v>
      </c>
      <c r="GG42">
        <v>1975</v>
      </c>
      <c r="GH42">
        <v>333</v>
      </c>
      <c r="GK42">
        <v>1975</v>
      </c>
      <c r="GL42">
        <v>333</v>
      </c>
      <c r="GO42">
        <v>1975</v>
      </c>
      <c r="GP42">
        <v>333</v>
      </c>
      <c r="GS42">
        <v>1975</v>
      </c>
      <c r="GT42">
        <v>333</v>
      </c>
      <c r="GW42">
        <v>1975</v>
      </c>
      <c r="GX42">
        <v>333</v>
      </c>
      <c r="HA42">
        <v>1975</v>
      </c>
      <c r="HB42">
        <v>333</v>
      </c>
      <c r="HE42">
        <v>1975</v>
      </c>
      <c r="HF42">
        <v>333</v>
      </c>
      <c r="HI42">
        <v>1975</v>
      </c>
      <c r="HJ42">
        <v>333</v>
      </c>
      <c r="HM42">
        <v>1975</v>
      </c>
      <c r="HN42">
        <v>333</v>
      </c>
      <c r="HQ42">
        <v>1975</v>
      </c>
      <c r="HR42">
        <v>333</v>
      </c>
      <c r="HU42">
        <v>1975</v>
      </c>
      <c r="HV42">
        <v>333</v>
      </c>
      <c r="HY42">
        <v>1975</v>
      </c>
      <c r="HZ42">
        <v>333</v>
      </c>
      <c r="IC42">
        <v>1975</v>
      </c>
      <c r="ID42">
        <v>333</v>
      </c>
      <c r="IG42">
        <v>1975</v>
      </c>
      <c r="IH42">
        <v>333</v>
      </c>
      <c r="IK42">
        <v>1975</v>
      </c>
      <c r="IL42">
        <v>333</v>
      </c>
      <c r="IO42">
        <v>1975</v>
      </c>
      <c r="IP42">
        <v>333</v>
      </c>
    </row>
    <row r="43" spans="2:250">
      <c r="B43">
        <v>1.0712517937398738E-2</v>
      </c>
      <c r="C43" s="33">
        <v>0.48436858123643267</v>
      </c>
      <c r="D43">
        <v>54.48344823338774</v>
      </c>
      <c r="E43">
        <v>1977</v>
      </c>
      <c r="F43">
        <v>319</v>
      </c>
      <c r="I43">
        <v>1978</v>
      </c>
      <c r="J43">
        <v>330</v>
      </c>
      <c r="M43">
        <v>1978</v>
      </c>
      <c r="N43">
        <v>330</v>
      </c>
      <c r="Q43">
        <v>1978</v>
      </c>
      <c r="R43">
        <v>330</v>
      </c>
      <c r="U43">
        <v>1978</v>
      </c>
      <c r="V43">
        <v>330</v>
      </c>
      <c r="Y43">
        <v>1978</v>
      </c>
      <c r="Z43">
        <v>330</v>
      </c>
      <c r="AC43">
        <v>1978</v>
      </c>
      <c r="AD43">
        <v>330</v>
      </c>
      <c r="AG43">
        <v>1978</v>
      </c>
      <c r="AH43">
        <v>330</v>
      </c>
      <c r="AK43">
        <v>1978</v>
      </c>
      <c r="AL43">
        <v>330</v>
      </c>
      <c r="AO43">
        <v>1978</v>
      </c>
      <c r="AP43">
        <v>330</v>
      </c>
      <c r="AS43">
        <v>1978</v>
      </c>
      <c r="AT43">
        <v>330</v>
      </c>
      <c r="AW43">
        <v>1978</v>
      </c>
      <c r="AX43">
        <v>330</v>
      </c>
      <c r="BA43">
        <v>1978</v>
      </c>
      <c r="BB43">
        <v>330</v>
      </c>
      <c r="BE43">
        <v>1978</v>
      </c>
      <c r="BF43">
        <v>330</v>
      </c>
      <c r="BI43">
        <v>1978</v>
      </c>
      <c r="BJ43">
        <v>330</v>
      </c>
      <c r="BM43">
        <v>1978</v>
      </c>
      <c r="BN43">
        <v>330</v>
      </c>
      <c r="BQ43">
        <v>1978</v>
      </c>
      <c r="BR43">
        <v>330</v>
      </c>
      <c r="BU43">
        <v>1978</v>
      </c>
      <c r="BV43">
        <v>330</v>
      </c>
      <c r="BY43">
        <v>1978</v>
      </c>
      <c r="BZ43">
        <v>330</v>
      </c>
      <c r="CC43">
        <v>1978</v>
      </c>
      <c r="CD43">
        <v>330</v>
      </c>
      <c r="CG43">
        <v>1978</v>
      </c>
      <c r="CH43">
        <v>330</v>
      </c>
      <c r="CK43">
        <v>1978</v>
      </c>
      <c r="CL43">
        <v>330</v>
      </c>
      <c r="CO43">
        <v>1978</v>
      </c>
      <c r="CP43">
        <v>330</v>
      </c>
      <c r="CS43">
        <v>1978</v>
      </c>
      <c r="CT43">
        <v>330</v>
      </c>
      <c r="CW43">
        <v>1978</v>
      </c>
      <c r="CX43">
        <v>330</v>
      </c>
      <c r="DA43">
        <v>1978</v>
      </c>
      <c r="DB43">
        <v>330</v>
      </c>
      <c r="DE43">
        <v>1978</v>
      </c>
      <c r="DF43">
        <v>330</v>
      </c>
      <c r="DI43">
        <v>1978</v>
      </c>
      <c r="DJ43">
        <v>330</v>
      </c>
      <c r="DM43">
        <v>1978</v>
      </c>
      <c r="DN43">
        <v>330</v>
      </c>
      <c r="DQ43">
        <v>1978</v>
      </c>
      <c r="DR43">
        <v>330</v>
      </c>
      <c r="DU43">
        <v>1978</v>
      </c>
      <c r="DV43">
        <v>330</v>
      </c>
      <c r="DY43">
        <v>1978</v>
      </c>
      <c r="DZ43">
        <v>330</v>
      </c>
      <c r="EC43">
        <v>1978</v>
      </c>
      <c r="ED43">
        <v>330</v>
      </c>
      <c r="EG43">
        <v>1978</v>
      </c>
      <c r="EH43">
        <v>330</v>
      </c>
      <c r="EK43">
        <v>1978</v>
      </c>
      <c r="EL43">
        <v>330</v>
      </c>
      <c r="EO43">
        <v>1978</v>
      </c>
      <c r="EP43">
        <v>330</v>
      </c>
      <c r="ES43">
        <v>1978</v>
      </c>
      <c r="ET43">
        <v>330</v>
      </c>
      <c r="EW43">
        <v>1978</v>
      </c>
      <c r="EX43">
        <v>330</v>
      </c>
      <c r="FA43">
        <v>1978</v>
      </c>
      <c r="FB43">
        <v>330</v>
      </c>
      <c r="FE43">
        <v>1978</v>
      </c>
      <c r="FF43">
        <v>330</v>
      </c>
      <c r="FI43">
        <v>1978</v>
      </c>
      <c r="FJ43">
        <v>330</v>
      </c>
      <c r="FM43">
        <v>1978</v>
      </c>
      <c r="FN43">
        <v>330</v>
      </c>
      <c r="FQ43">
        <v>1978</v>
      </c>
      <c r="FR43">
        <v>330</v>
      </c>
      <c r="FU43">
        <v>1977</v>
      </c>
      <c r="FV43">
        <v>319</v>
      </c>
      <c r="FY43">
        <v>1977</v>
      </c>
      <c r="FZ43">
        <v>319</v>
      </c>
      <c r="GC43">
        <v>1977</v>
      </c>
      <c r="GD43">
        <v>319</v>
      </c>
      <c r="GG43">
        <v>1977</v>
      </c>
      <c r="GH43">
        <v>319</v>
      </c>
      <c r="GK43">
        <v>1977</v>
      </c>
      <c r="GL43">
        <v>319</v>
      </c>
      <c r="GO43">
        <v>1977</v>
      </c>
      <c r="GP43">
        <v>319</v>
      </c>
      <c r="GS43">
        <v>1977</v>
      </c>
      <c r="GT43">
        <v>319</v>
      </c>
      <c r="GW43">
        <v>1977</v>
      </c>
      <c r="GX43">
        <v>319</v>
      </c>
      <c r="HA43">
        <v>1977</v>
      </c>
      <c r="HB43">
        <v>319</v>
      </c>
      <c r="HE43">
        <v>1977</v>
      </c>
      <c r="HF43">
        <v>319</v>
      </c>
      <c r="HI43">
        <v>1977</v>
      </c>
      <c r="HJ43">
        <v>319</v>
      </c>
      <c r="HM43">
        <v>1977</v>
      </c>
      <c r="HN43">
        <v>319</v>
      </c>
      <c r="HQ43">
        <v>1977</v>
      </c>
      <c r="HR43">
        <v>319</v>
      </c>
      <c r="HU43">
        <v>1977</v>
      </c>
      <c r="HV43">
        <v>319</v>
      </c>
      <c r="HY43">
        <v>1977</v>
      </c>
      <c r="HZ43">
        <v>319</v>
      </c>
      <c r="IC43">
        <v>1977</v>
      </c>
      <c r="ID43">
        <v>319</v>
      </c>
      <c r="IG43">
        <v>1977</v>
      </c>
      <c r="IH43">
        <v>319</v>
      </c>
      <c r="IK43">
        <v>1977</v>
      </c>
      <c r="IL43">
        <v>319</v>
      </c>
      <c r="IO43">
        <v>1977</v>
      </c>
      <c r="IP43">
        <v>319</v>
      </c>
    </row>
    <row r="44" spans="2:250">
      <c r="B44">
        <v>1.0714385000802986E-2</v>
      </c>
      <c r="C44" s="33">
        <v>0.48294530225938953</v>
      </c>
      <c r="D44">
        <v>54.173818850199702</v>
      </c>
      <c r="E44">
        <v>1978</v>
      </c>
      <c r="F44">
        <v>330</v>
      </c>
      <c r="I44">
        <v>1979</v>
      </c>
      <c r="J44">
        <v>259</v>
      </c>
      <c r="M44">
        <v>1979</v>
      </c>
      <c r="N44">
        <v>259</v>
      </c>
      <c r="Q44">
        <v>1979</v>
      </c>
      <c r="R44">
        <v>259</v>
      </c>
      <c r="U44">
        <v>1979</v>
      </c>
      <c r="V44">
        <v>259</v>
      </c>
      <c r="Y44">
        <v>1979</v>
      </c>
      <c r="Z44">
        <v>259</v>
      </c>
      <c r="AC44">
        <v>1979</v>
      </c>
      <c r="AD44">
        <v>259</v>
      </c>
      <c r="AG44">
        <v>1979</v>
      </c>
      <c r="AH44">
        <v>259</v>
      </c>
      <c r="AK44">
        <v>1979</v>
      </c>
      <c r="AL44">
        <v>259</v>
      </c>
      <c r="AO44">
        <v>1979</v>
      </c>
      <c r="AP44">
        <v>259</v>
      </c>
      <c r="AS44">
        <v>1979</v>
      </c>
      <c r="AT44">
        <v>259</v>
      </c>
      <c r="AW44">
        <v>1979</v>
      </c>
      <c r="AX44">
        <v>259</v>
      </c>
      <c r="BA44">
        <v>1979</v>
      </c>
      <c r="BB44">
        <v>259</v>
      </c>
      <c r="BE44">
        <v>1979</v>
      </c>
      <c r="BF44">
        <v>259</v>
      </c>
      <c r="BI44">
        <v>1979</v>
      </c>
      <c r="BJ44">
        <v>259</v>
      </c>
      <c r="BM44">
        <v>1979</v>
      </c>
      <c r="BN44">
        <v>259</v>
      </c>
      <c r="BQ44">
        <v>1979</v>
      </c>
      <c r="BR44">
        <v>259</v>
      </c>
      <c r="BU44">
        <v>1979</v>
      </c>
      <c r="BV44">
        <v>259</v>
      </c>
      <c r="BY44">
        <v>1979</v>
      </c>
      <c r="BZ44">
        <v>259</v>
      </c>
      <c r="CC44">
        <v>1979</v>
      </c>
      <c r="CD44">
        <v>259</v>
      </c>
      <c r="CG44">
        <v>1979</v>
      </c>
      <c r="CH44">
        <v>259</v>
      </c>
      <c r="CK44">
        <v>1979</v>
      </c>
      <c r="CL44">
        <v>259</v>
      </c>
      <c r="CO44">
        <v>1979</v>
      </c>
      <c r="CP44">
        <v>259</v>
      </c>
      <c r="CS44">
        <v>1979</v>
      </c>
      <c r="CT44">
        <v>259</v>
      </c>
      <c r="CW44">
        <v>1979</v>
      </c>
      <c r="CX44">
        <v>259</v>
      </c>
      <c r="DA44">
        <v>1979</v>
      </c>
      <c r="DB44">
        <v>259</v>
      </c>
      <c r="DE44">
        <v>1979</v>
      </c>
      <c r="DF44">
        <v>259</v>
      </c>
      <c r="DI44">
        <v>1979</v>
      </c>
      <c r="DJ44">
        <v>259</v>
      </c>
      <c r="DM44">
        <v>1979</v>
      </c>
      <c r="DN44">
        <v>259</v>
      </c>
      <c r="DQ44">
        <v>1979</v>
      </c>
      <c r="DR44">
        <v>259</v>
      </c>
      <c r="DU44">
        <v>1979</v>
      </c>
      <c r="DV44">
        <v>259</v>
      </c>
      <c r="DY44">
        <v>1979</v>
      </c>
      <c r="DZ44">
        <v>259</v>
      </c>
      <c r="EC44">
        <v>1979</v>
      </c>
      <c r="ED44">
        <v>259</v>
      </c>
      <c r="EG44">
        <v>1979</v>
      </c>
      <c r="EH44">
        <v>259</v>
      </c>
      <c r="EK44">
        <v>1979</v>
      </c>
      <c r="EL44">
        <v>259</v>
      </c>
      <c r="EO44">
        <v>1979</v>
      </c>
      <c r="EP44">
        <v>259</v>
      </c>
      <c r="ES44">
        <v>1979</v>
      </c>
      <c r="ET44">
        <v>259</v>
      </c>
      <c r="EW44">
        <v>1979</v>
      </c>
      <c r="EX44">
        <v>259</v>
      </c>
      <c r="FA44">
        <v>1979</v>
      </c>
      <c r="FB44">
        <v>259</v>
      </c>
      <c r="FE44">
        <v>1979</v>
      </c>
      <c r="FF44">
        <v>259</v>
      </c>
      <c r="FI44">
        <v>1979</v>
      </c>
      <c r="FJ44">
        <v>259</v>
      </c>
      <c r="FM44">
        <v>1979</v>
      </c>
      <c r="FN44">
        <v>259</v>
      </c>
      <c r="FQ44">
        <v>1979</v>
      </c>
      <c r="FR44">
        <v>259</v>
      </c>
      <c r="FU44">
        <v>1979</v>
      </c>
      <c r="FV44">
        <v>259</v>
      </c>
      <c r="FY44">
        <v>1978</v>
      </c>
      <c r="FZ44">
        <v>330</v>
      </c>
      <c r="GC44">
        <v>1978</v>
      </c>
      <c r="GD44">
        <v>330</v>
      </c>
      <c r="GG44">
        <v>1978</v>
      </c>
      <c r="GH44">
        <v>330</v>
      </c>
      <c r="GK44">
        <v>1978</v>
      </c>
      <c r="GL44">
        <v>330</v>
      </c>
      <c r="GO44">
        <v>1978</v>
      </c>
      <c r="GP44">
        <v>330</v>
      </c>
      <c r="GS44">
        <v>1978</v>
      </c>
      <c r="GT44">
        <v>330</v>
      </c>
      <c r="GW44">
        <v>1978</v>
      </c>
      <c r="GX44">
        <v>330</v>
      </c>
      <c r="HA44">
        <v>1978</v>
      </c>
      <c r="HB44">
        <v>330</v>
      </c>
      <c r="HE44">
        <v>1978</v>
      </c>
      <c r="HF44">
        <v>330</v>
      </c>
      <c r="HI44">
        <v>1978</v>
      </c>
      <c r="HJ44">
        <v>330</v>
      </c>
      <c r="HM44">
        <v>1978</v>
      </c>
      <c r="HN44">
        <v>330</v>
      </c>
      <c r="HQ44">
        <v>1978</v>
      </c>
      <c r="HR44">
        <v>330</v>
      </c>
      <c r="HU44">
        <v>1978</v>
      </c>
      <c r="HV44">
        <v>330</v>
      </c>
      <c r="HY44">
        <v>1978</v>
      </c>
      <c r="HZ44">
        <v>330</v>
      </c>
      <c r="IC44">
        <v>1978</v>
      </c>
      <c r="ID44">
        <v>330</v>
      </c>
      <c r="IG44">
        <v>1978</v>
      </c>
      <c r="IH44">
        <v>330</v>
      </c>
      <c r="IK44">
        <v>1978</v>
      </c>
      <c r="IL44">
        <v>330</v>
      </c>
      <c r="IO44">
        <v>1978</v>
      </c>
      <c r="IP44">
        <v>330</v>
      </c>
    </row>
    <row r="45" spans="2:250">
      <c r="B45">
        <v>1.0867980357458368E-2</v>
      </c>
      <c r="C45" s="33">
        <v>0.50900907315064325</v>
      </c>
      <c r="D45">
        <v>60.128455798930183</v>
      </c>
      <c r="E45">
        <v>1979</v>
      </c>
      <c r="F45">
        <v>259</v>
      </c>
      <c r="I45">
        <v>1980</v>
      </c>
      <c r="J45">
        <v>243</v>
      </c>
      <c r="M45">
        <v>1980</v>
      </c>
      <c r="N45">
        <v>243</v>
      </c>
      <c r="Q45">
        <v>1980</v>
      </c>
      <c r="R45">
        <v>243</v>
      </c>
      <c r="U45">
        <v>1980</v>
      </c>
      <c r="V45">
        <v>243</v>
      </c>
      <c r="Y45">
        <v>1980</v>
      </c>
      <c r="Z45">
        <v>243</v>
      </c>
      <c r="AC45">
        <v>1980</v>
      </c>
      <c r="AD45">
        <v>243</v>
      </c>
      <c r="AG45">
        <v>1980</v>
      </c>
      <c r="AH45">
        <v>243</v>
      </c>
      <c r="AK45">
        <v>1980</v>
      </c>
      <c r="AL45">
        <v>243</v>
      </c>
      <c r="AO45">
        <v>1980</v>
      </c>
      <c r="AP45">
        <v>243</v>
      </c>
      <c r="AS45">
        <v>1980</v>
      </c>
      <c r="AT45">
        <v>243</v>
      </c>
      <c r="AW45">
        <v>1980</v>
      </c>
      <c r="AX45">
        <v>243</v>
      </c>
      <c r="BA45">
        <v>1980</v>
      </c>
      <c r="BB45">
        <v>243</v>
      </c>
      <c r="BE45">
        <v>1980</v>
      </c>
      <c r="BF45">
        <v>243</v>
      </c>
      <c r="BI45">
        <v>1980</v>
      </c>
      <c r="BJ45">
        <v>243</v>
      </c>
      <c r="BM45">
        <v>1980</v>
      </c>
      <c r="BN45">
        <v>243</v>
      </c>
      <c r="BQ45">
        <v>1980</v>
      </c>
      <c r="BR45">
        <v>243</v>
      </c>
      <c r="BU45">
        <v>1980</v>
      </c>
      <c r="BV45">
        <v>243</v>
      </c>
      <c r="BY45">
        <v>1980</v>
      </c>
      <c r="BZ45">
        <v>243</v>
      </c>
      <c r="CC45">
        <v>1980</v>
      </c>
      <c r="CD45">
        <v>243</v>
      </c>
      <c r="CG45">
        <v>1980</v>
      </c>
      <c r="CH45">
        <v>243</v>
      </c>
      <c r="CK45">
        <v>1980</v>
      </c>
      <c r="CL45">
        <v>243</v>
      </c>
      <c r="CO45">
        <v>1980</v>
      </c>
      <c r="CP45">
        <v>243</v>
      </c>
      <c r="CS45">
        <v>1980</v>
      </c>
      <c r="CT45">
        <v>243</v>
      </c>
      <c r="CW45">
        <v>1980</v>
      </c>
      <c r="CX45">
        <v>243</v>
      </c>
      <c r="DA45">
        <v>1980</v>
      </c>
      <c r="DB45">
        <v>243</v>
      </c>
      <c r="DE45">
        <v>1980</v>
      </c>
      <c r="DF45">
        <v>243</v>
      </c>
      <c r="DI45">
        <v>1980</v>
      </c>
      <c r="DJ45">
        <v>243</v>
      </c>
      <c r="DM45">
        <v>1980</v>
      </c>
      <c r="DN45">
        <v>243</v>
      </c>
      <c r="DQ45">
        <v>1980</v>
      </c>
      <c r="DR45">
        <v>243</v>
      </c>
      <c r="DU45">
        <v>1980</v>
      </c>
      <c r="DV45">
        <v>243</v>
      </c>
      <c r="DY45">
        <v>1980</v>
      </c>
      <c r="DZ45">
        <v>243</v>
      </c>
      <c r="EC45">
        <v>1980</v>
      </c>
      <c r="ED45">
        <v>243</v>
      </c>
      <c r="EG45">
        <v>1980</v>
      </c>
      <c r="EH45">
        <v>243</v>
      </c>
      <c r="EK45">
        <v>1980</v>
      </c>
      <c r="EL45">
        <v>243</v>
      </c>
      <c r="EO45">
        <v>1980</v>
      </c>
      <c r="EP45">
        <v>243</v>
      </c>
      <c r="ES45">
        <v>1980</v>
      </c>
      <c r="ET45">
        <v>243</v>
      </c>
      <c r="EW45">
        <v>1980</v>
      </c>
      <c r="EX45">
        <v>243</v>
      </c>
      <c r="FA45">
        <v>1980</v>
      </c>
      <c r="FB45">
        <v>243</v>
      </c>
      <c r="FE45">
        <v>1980</v>
      </c>
      <c r="FF45">
        <v>243</v>
      </c>
      <c r="FI45">
        <v>1980</v>
      </c>
      <c r="FJ45">
        <v>243</v>
      </c>
      <c r="FM45">
        <v>1980</v>
      </c>
      <c r="FN45">
        <v>243</v>
      </c>
      <c r="FQ45">
        <v>1980</v>
      </c>
      <c r="FR45">
        <v>243</v>
      </c>
      <c r="FU45">
        <v>1980</v>
      </c>
      <c r="FV45">
        <v>243</v>
      </c>
      <c r="FY45">
        <v>1980</v>
      </c>
      <c r="FZ45">
        <v>243</v>
      </c>
      <c r="GC45">
        <v>1979</v>
      </c>
      <c r="GD45">
        <v>259</v>
      </c>
      <c r="GG45">
        <v>1979</v>
      </c>
      <c r="GH45">
        <v>259</v>
      </c>
      <c r="GK45">
        <v>1979</v>
      </c>
      <c r="GL45">
        <v>259</v>
      </c>
      <c r="GO45">
        <v>1979</v>
      </c>
      <c r="GP45">
        <v>259</v>
      </c>
      <c r="GS45">
        <v>1979</v>
      </c>
      <c r="GT45">
        <v>259</v>
      </c>
      <c r="GW45">
        <v>1979</v>
      </c>
      <c r="GX45">
        <v>259</v>
      </c>
      <c r="HA45">
        <v>1979</v>
      </c>
      <c r="HB45">
        <v>259</v>
      </c>
      <c r="HE45">
        <v>1979</v>
      </c>
      <c r="HF45">
        <v>259</v>
      </c>
      <c r="HI45">
        <v>1979</v>
      </c>
      <c r="HJ45">
        <v>259</v>
      </c>
      <c r="HM45">
        <v>1979</v>
      </c>
      <c r="HN45">
        <v>259</v>
      </c>
      <c r="HQ45">
        <v>1979</v>
      </c>
      <c r="HR45">
        <v>259</v>
      </c>
      <c r="HU45">
        <v>1979</v>
      </c>
      <c r="HV45">
        <v>259</v>
      </c>
      <c r="HY45">
        <v>1979</v>
      </c>
      <c r="HZ45">
        <v>259</v>
      </c>
      <c r="IC45">
        <v>1979</v>
      </c>
      <c r="ID45">
        <v>259</v>
      </c>
      <c r="IG45">
        <v>1979</v>
      </c>
      <c r="IH45">
        <v>259</v>
      </c>
      <c r="IK45">
        <v>1979</v>
      </c>
      <c r="IL45">
        <v>259</v>
      </c>
      <c r="IO45">
        <v>1979</v>
      </c>
      <c r="IP45">
        <v>259</v>
      </c>
    </row>
    <row r="46" spans="2:250">
      <c r="B46">
        <v>1.0935594403971323E-2</v>
      </c>
      <c r="C46" s="33">
        <v>0.51999589047022521</v>
      </c>
      <c r="D46">
        <v>62.832298825146303</v>
      </c>
      <c r="E46">
        <v>1980</v>
      </c>
      <c r="F46">
        <v>243</v>
      </c>
      <c r="I46">
        <v>1981</v>
      </c>
      <c r="J46">
        <v>244</v>
      </c>
      <c r="M46">
        <v>1981</v>
      </c>
      <c r="N46">
        <v>244</v>
      </c>
      <c r="Q46">
        <v>1981</v>
      </c>
      <c r="R46">
        <v>244</v>
      </c>
      <c r="U46">
        <v>1981</v>
      </c>
      <c r="V46">
        <v>244</v>
      </c>
      <c r="Y46">
        <v>1981</v>
      </c>
      <c r="Z46">
        <v>244</v>
      </c>
      <c r="AC46">
        <v>1981</v>
      </c>
      <c r="AD46">
        <v>244</v>
      </c>
      <c r="AG46">
        <v>1981</v>
      </c>
      <c r="AH46">
        <v>244</v>
      </c>
      <c r="AK46">
        <v>1981</v>
      </c>
      <c r="AL46">
        <v>244</v>
      </c>
      <c r="AO46">
        <v>1981</v>
      </c>
      <c r="AP46">
        <v>244</v>
      </c>
      <c r="AS46">
        <v>1981</v>
      </c>
      <c r="AT46">
        <v>244</v>
      </c>
      <c r="AW46">
        <v>1981</v>
      </c>
      <c r="AX46">
        <v>244</v>
      </c>
      <c r="BA46">
        <v>1981</v>
      </c>
      <c r="BB46">
        <v>244</v>
      </c>
      <c r="BE46">
        <v>1981</v>
      </c>
      <c r="BF46">
        <v>244</v>
      </c>
      <c r="BI46">
        <v>1981</v>
      </c>
      <c r="BJ46">
        <v>244</v>
      </c>
      <c r="BM46">
        <v>1981</v>
      </c>
      <c r="BN46">
        <v>244</v>
      </c>
      <c r="BQ46">
        <v>1981</v>
      </c>
      <c r="BR46">
        <v>244</v>
      </c>
      <c r="BU46">
        <v>1981</v>
      </c>
      <c r="BV46">
        <v>244</v>
      </c>
      <c r="BY46">
        <v>1981</v>
      </c>
      <c r="BZ46">
        <v>244</v>
      </c>
      <c r="CC46">
        <v>1981</v>
      </c>
      <c r="CD46">
        <v>244</v>
      </c>
      <c r="CG46">
        <v>1981</v>
      </c>
      <c r="CH46">
        <v>244</v>
      </c>
      <c r="CK46">
        <v>1981</v>
      </c>
      <c r="CL46">
        <v>244</v>
      </c>
      <c r="CO46">
        <v>1981</v>
      </c>
      <c r="CP46">
        <v>244</v>
      </c>
      <c r="CS46">
        <v>1981</v>
      </c>
      <c r="CT46">
        <v>244</v>
      </c>
      <c r="CW46">
        <v>1981</v>
      </c>
      <c r="CX46">
        <v>244</v>
      </c>
      <c r="DA46">
        <v>1981</v>
      </c>
      <c r="DB46">
        <v>244</v>
      </c>
      <c r="DE46">
        <v>1981</v>
      </c>
      <c r="DF46">
        <v>244</v>
      </c>
      <c r="DI46">
        <v>1981</v>
      </c>
      <c r="DJ46">
        <v>244</v>
      </c>
      <c r="DM46">
        <v>1981</v>
      </c>
      <c r="DN46">
        <v>244</v>
      </c>
      <c r="DQ46">
        <v>1981</v>
      </c>
      <c r="DR46">
        <v>244</v>
      </c>
      <c r="DU46">
        <v>1981</v>
      </c>
      <c r="DV46">
        <v>244</v>
      </c>
      <c r="DY46">
        <v>1981</v>
      </c>
      <c r="DZ46">
        <v>244</v>
      </c>
      <c r="EC46">
        <v>1981</v>
      </c>
      <c r="ED46">
        <v>244</v>
      </c>
      <c r="EG46">
        <v>1981</v>
      </c>
      <c r="EH46">
        <v>244</v>
      </c>
      <c r="EK46">
        <v>1981</v>
      </c>
      <c r="EL46">
        <v>244</v>
      </c>
      <c r="EO46">
        <v>1981</v>
      </c>
      <c r="EP46">
        <v>244</v>
      </c>
      <c r="ES46">
        <v>1981</v>
      </c>
      <c r="ET46">
        <v>244</v>
      </c>
      <c r="EW46">
        <v>1981</v>
      </c>
      <c r="EX46">
        <v>244</v>
      </c>
      <c r="FA46">
        <v>1981</v>
      </c>
      <c r="FB46">
        <v>244</v>
      </c>
      <c r="FE46">
        <v>1981</v>
      </c>
      <c r="FF46">
        <v>244</v>
      </c>
      <c r="FI46">
        <v>1981</v>
      </c>
      <c r="FJ46">
        <v>244</v>
      </c>
      <c r="FM46">
        <v>1981</v>
      </c>
      <c r="FN46">
        <v>244</v>
      </c>
      <c r="FQ46">
        <v>1981</v>
      </c>
      <c r="FR46">
        <v>244</v>
      </c>
      <c r="FU46">
        <v>1981</v>
      </c>
      <c r="FV46">
        <v>244</v>
      </c>
      <c r="FY46">
        <v>1981</v>
      </c>
      <c r="FZ46">
        <v>244</v>
      </c>
      <c r="GC46">
        <v>1981</v>
      </c>
      <c r="GD46">
        <v>244</v>
      </c>
      <c r="GG46">
        <v>1980</v>
      </c>
      <c r="GH46">
        <v>243</v>
      </c>
      <c r="GK46">
        <v>1980</v>
      </c>
      <c r="GL46">
        <v>243</v>
      </c>
      <c r="GO46">
        <v>1980</v>
      </c>
      <c r="GP46">
        <v>243</v>
      </c>
      <c r="GS46">
        <v>1980</v>
      </c>
      <c r="GT46">
        <v>243</v>
      </c>
      <c r="GW46">
        <v>1980</v>
      </c>
      <c r="GX46">
        <v>243</v>
      </c>
      <c r="HA46">
        <v>1980</v>
      </c>
      <c r="HB46">
        <v>243</v>
      </c>
      <c r="HE46">
        <v>1980</v>
      </c>
      <c r="HF46">
        <v>243</v>
      </c>
      <c r="HI46">
        <v>1980</v>
      </c>
      <c r="HJ46">
        <v>243</v>
      </c>
      <c r="HM46">
        <v>1980</v>
      </c>
      <c r="HN46">
        <v>243</v>
      </c>
      <c r="HQ46">
        <v>1980</v>
      </c>
      <c r="HR46">
        <v>243</v>
      </c>
      <c r="HU46">
        <v>1980</v>
      </c>
      <c r="HV46">
        <v>243</v>
      </c>
      <c r="HY46">
        <v>1980</v>
      </c>
      <c r="HZ46">
        <v>243</v>
      </c>
      <c r="IC46">
        <v>1980</v>
      </c>
      <c r="ID46">
        <v>243</v>
      </c>
      <c r="IG46">
        <v>1980</v>
      </c>
      <c r="IH46">
        <v>243</v>
      </c>
      <c r="IK46">
        <v>1980</v>
      </c>
      <c r="IL46">
        <v>243</v>
      </c>
      <c r="IO46">
        <v>1980</v>
      </c>
      <c r="IP46">
        <v>243</v>
      </c>
    </row>
    <row r="47" spans="2:250">
      <c r="B47">
        <v>1.0966081650842851E-2</v>
      </c>
      <c r="C47" s="33">
        <v>0.5218912046010592</v>
      </c>
      <c r="D47">
        <v>63.311301022195103</v>
      </c>
      <c r="E47">
        <v>1981</v>
      </c>
      <c r="F47">
        <v>244</v>
      </c>
      <c r="I47">
        <v>1982</v>
      </c>
      <c r="J47">
        <v>286</v>
      </c>
      <c r="M47">
        <v>1982</v>
      </c>
      <c r="N47">
        <v>286</v>
      </c>
      <c r="Q47">
        <v>1982</v>
      </c>
      <c r="R47">
        <v>286</v>
      </c>
      <c r="U47">
        <v>1982</v>
      </c>
      <c r="V47">
        <v>286</v>
      </c>
      <c r="Y47">
        <v>1982</v>
      </c>
      <c r="Z47">
        <v>286</v>
      </c>
      <c r="AC47">
        <v>1982</v>
      </c>
      <c r="AD47">
        <v>286</v>
      </c>
      <c r="AG47">
        <v>1982</v>
      </c>
      <c r="AH47">
        <v>286</v>
      </c>
      <c r="AK47">
        <v>1982</v>
      </c>
      <c r="AL47">
        <v>286</v>
      </c>
      <c r="AO47">
        <v>1982</v>
      </c>
      <c r="AP47">
        <v>286</v>
      </c>
      <c r="AS47">
        <v>1982</v>
      </c>
      <c r="AT47">
        <v>286</v>
      </c>
      <c r="AW47">
        <v>1982</v>
      </c>
      <c r="AX47">
        <v>286</v>
      </c>
      <c r="BA47">
        <v>1982</v>
      </c>
      <c r="BB47">
        <v>286</v>
      </c>
      <c r="BE47">
        <v>1982</v>
      </c>
      <c r="BF47">
        <v>286</v>
      </c>
      <c r="BI47">
        <v>1982</v>
      </c>
      <c r="BJ47">
        <v>286</v>
      </c>
      <c r="BM47">
        <v>1982</v>
      </c>
      <c r="BN47">
        <v>286</v>
      </c>
      <c r="BQ47">
        <v>1982</v>
      </c>
      <c r="BR47">
        <v>286</v>
      </c>
      <c r="BU47">
        <v>1982</v>
      </c>
      <c r="BV47">
        <v>286</v>
      </c>
      <c r="BY47">
        <v>1982</v>
      </c>
      <c r="BZ47">
        <v>286</v>
      </c>
      <c r="CC47">
        <v>1982</v>
      </c>
      <c r="CD47">
        <v>286</v>
      </c>
      <c r="CG47">
        <v>1982</v>
      </c>
      <c r="CH47">
        <v>286</v>
      </c>
      <c r="CK47">
        <v>1982</v>
      </c>
      <c r="CL47">
        <v>286</v>
      </c>
      <c r="CO47">
        <v>1982</v>
      </c>
      <c r="CP47">
        <v>286</v>
      </c>
      <c r="CS47">
        <v>1982</v>
      </c>
      <c r="CT47">
        <v>286</v>
      </c>
      <c r="CW47">
        <v>1982</v>
      </c>
      <c r="CX47">
        <v>286</v>
      </c>
      <c r="DA47">
        <v>1982</v>
      </c>
      <c r="DB47">
        <v>286</v>
      </c>
      <c r="DE47">
        <v>1982</v>
      </c>
      <c r="DF47">
        <v>286</v>
      </c>
      <c r="DI47">
        <v>1982</v>
      </c>
      <c r="DJ47">
        <v>286</v>
      </c>
      <c r="DM47">
        <v>1982</v>
      </c>
      <c r="DN47">
        <v>286</v>
      </c>
      <c r="DQ47">
        <v>1982</v>
      </c>
      <c r="DR47">
        <v>286</v>
      </c>
      <c r="DU47">
        <v>1982</v>
      </c>
      <c r="DV47">
        <v>286</v>
      </c>
      <c r="DY47">
        <v>1982</v>
      </c>
      <c r="DZ47">
        <v>286</v>
      </c>
      <c r="EC47">
        <v>1982</v>
      </c>
      <c r="ED47">
        <v>286</v>
      </c>
      <c r="EG47">
        <v>1982</v>
      </c>
      <c r="EH47">
        <v>286</v>
      </c>
      <c r="EK47">
        <v>1982</v>
      </c>
      <c r="EL47">
        <v>286</v>
      </c>
      <c r="EO47">
        <v>1982</v>
      </c>
      <c r="EP47">
        <v>286</v>
      </c>
      <c r="ES47">
        <v>1982</v>
      </c>
      <c r="ET47">
        <v>286</v>
      </c>
      <c r="EW47">
        <v>1982</v>
      </c>
      <c r="EX47">
        <v>286</v>
      </c>
      <c r="FA47">
        <v>1982</v>
      </c>
      <c r="FB47">
        <v>286</v>
      </c>
      <c r="FE47">
        <v>1982</v>
      </c>
      <c r="FF47">
        <v>286</v>
      </c>
      <c r="FI47">
        <v>1982</v>
      </c>
      <c r="FJ47">
        <v>286</v>
      </c>
      <c r="FM47">
        <v>1982</v>
      </c>
      <c r="FN47">
        <v>286</v>
      </c>
      <c r="FQ47">
        <v>1982</v>
      </c>
      <c r="FR47">
        <v>286</v>
      </c>
      <c r="FU47">
        <v>1982</v>
      </c>
      <c r="FV47">
        <v>286</v>
      </c>
      <c r="FY47">
        <v>1982</v>
      </c>
      <c r="FZ47">
        <v>286</v>
      </c>
      <c r="GC47">
        <v>1982</v>
      </c>
      <c r="GD47">
        <v>286</v>
      </c>
      <c r="GG47">
        <v>1982</v>
      </c>
      <c r="GH47">
        <v>286</v>
      </c>
      <c r="GK47">
        <v>1981</v>
      </c>
      <c r="GL47">
        <v>244</v>
      </c>
      <c r="GO47">
        <v>1981</v>
      </c>
      <c r="GP47">
        <v>244</v>
      </c>
      <c r="GS47">
        <v>1981</v>
      </c>
      <c r="GT47">
        <v>244</v>
      </c>
      <c r="GW47">
        <v>1981</v>
      </c>
      <c r="GX47">
        <v>244</v>
      </c>
      <c r="HA47">
        <v>1981</v>
      </c>
      <c r="HB47">
        <v>244</v>
      </c>
      <c r="HE47">
        <v>1981</v>
      </c>
      <c r="HF47">
        <v>244</v>
      </c>
      <c r="HI47">
        <v>1981</v>
      </c>
      <c r="HJ47">
        <v>244</v>
      </c>
      <c r="HM47">
        <v>1981</v>
      </c>
      <c r="HN47">
        <v>244</v>
      </c>
      <c r="HQ47">
        <v>1981</v>
      </c>
      <c r="HR47">
        <v>244</v>
      </c>
      <c r="HU47">
        <v>1981</v>
      </c>
      <c r="HV47">
        <v>244</v>
      </c>
      <c r="HY47">
        <v>1981</v>
      </c>
      <c r="HZ47">
        <v>244</v>
      </c>
      <c r="IC47">
        <v>1981</v>
      </c>
      <c r="ID47">
        <v>244</v>
      </c>
      <c r="IG47">
        <v>1981</v>
      </c>
      <c r="IH47">
        <v>244</v>
      </c>
      <c r="IK47">
        <v>1981</v>
      </c>
      <c r="IL47">
        <v>244</v>
      </c>
      <c r="IO47">
        <v>1981</v>
      </c>
      <c r="IP47">
        <v>244</v>
      </c>
    </row>
    <row r="48" spans="2:250">
      <c r="B48">
        <v>1.0892315507239524E-2</v>
      </c>
      <c r="C48" s="33">
        <v>0.5029325783518126</v>
      </c>
      <c r="D48">
        <v>58.684372127391271</v>
      </c>
      <c r="E48">
        <v>1982</v>
      </c>
      <c r="F48">
        <v>286</v>
      </c>
      <c r="I48">
        <v>1984</v>
      </c>
      <c r="J48">
        <v>404</v>
      </c>
      <c r="M48">
        <v>1984</v>
      </c>
      <c r="N48">
        <v>404</v>
      </c>
      <c r="Q48">
        <v>1984</v>
      </c>
      <c r="R48">
        <v>404</v>
      </c>
      <c r="U48">
        <v>1984</v>
      </c>
      <c r="V48">
        <v>404</v>
      </c>
      <c r="Y48">
        <v>1984</v>
      </c>
      <c r="Z48">
        <v>404</v>
      </c>
      <c r="AC48">
        <v>1984</v>
      </c>
      <c r="AD48">
        <v>404</v>
      </c>
      <c r="AG48">
        <v>1984</v>
      </c>
      <c r="AH48">
        <v>404</v>
      </c>
      <c r="AK48">
        <v>1984</v>
      </c>
      <c r="AL48">
        <v>404</v>
      </c>
      <c r="AO48">
        <v>1984</v>
      </c>
      <c r="AP48">
        <v>404</v>
      </c>
      <c r="AS48">
        <v>1984</v>
      </c>
      <c r="AT48">
        <v>404</v>
      </c>
      <c r="AW48">
        <v>1984</v>
      </c>
      <c r="AX48">
        <v>404</v>
      </c>
      <c r="BA48">
        <v>1984</v>
      </c>
      <c r="BB48">
        <v>404</v>
      </c>
      <c r="BE48">
        <v>1984</v>
      </c>
      <c r="BF48">
        <v>404</v>
      </c>
      <c r="BI48">
        <v>1984</v>
      </c>
      <c r="BJ48">
        <v>404</v>
      </c>
      <c r="BM48">
        <v>1984</v>
      </c>
      <c r="BN48">
        <v>404</v>
      </c>
      <c r="BQ48">
        <v>1984</v>
      </c>
      <c r="BR48">
        <v>404</v>
      </c>
      <c r="BU48">
        <v>1984</v>
      </c>
      <c r="BV48">
        <v>404</v>
      </c>
      <c r="BY48">
        <v>1984</v>
      </c>
      <c r="BZ48">
        <v>404</v>
      </c>
      <c r="CC48">
        <v>1984</v>
      </c>
      <c r="CD48">
        <v>404</v>
      </c>
      <c r="CG48">
        <v>1984</v>
      </c>
      <c r="CH48">
        <v>404</v>
      </c>
      <c r="CK48">
        <v>1984</v>
      </c>
      <c r="CL48">
        <v>404</v>
      </c>
      <c r="CO48">
        <v>1984</v>
      </c>
      <c r="CP48">
        <v>404</v>
      </c>
      <c r="CS48">
        <v>1984</v>
      </c>
      <c r="CT48">
        <v>404</v>
      </c>
      <c r="CW48">
        <v>1984</v>
      </c>
      <c r="CX48">
        <v>404</v>
      </c>
      <c r="DA48">
        <v>1984</v>
      </c>
      <c r="DB48">
        <v>404</v>
      </c>
      <c r="DE48">
        <v>1984</v>
      </c>
      <c r="DF48">
        <v>404</v>
      </c>
      <c r="DI48">
        <v>1984</v>
      </c>
      <c r="DJ48">
        <v>404</v>
      </c>
      <c r="DM48">
        <v>1984</v>
      </c>
      <c r="DN48">
        <v>404</v>
      </c>
      <c r="DQ48">
        <v>1984</v>
      </c>
      <c r="DR48">
        <v>404</v>
      </c>
      <c r="DU48">
        <v>1984</v>
      </c>
      <c r="DV48">
        <v>404</v>
      </c>
      <c r="DY48">
        <v>1984</v>
      </c>
      <c r="DZ48">
        <v>404</v>
      </c>
      <c r="EC48">
        <v>1984</v>
      </c>
      <c r="ED48">
        <v>404</v>
      </c>
      <c r="EG48">
        <v>1984</v>
      </c>
      <c r="EH48">
        <v>404</v>
      </c>
      <c r="EK48">
        <v>1984</v>
      </c>
      <c r="EL48">
        <v>404</v>
      </c>
      <c r="EO48">
        <v>1984</v>
      </c>
      <c r="EP48">
        <v>404</v>
      </c>
      <c r="ES48">
        <v>1984</v>
      </c>
      <c r="ET48">
        <v>404</v>
      </c>
      <c r="EW48">
        <v>1984</v>
      </c>
      <c r="EX48">
        <v>404</v>
      </c>
      <c r="FA48">
        <v>1984</v>
      </c>
      <c r="FB48">
        <v>404</v>
      </c>
      <c r="FE48">
        <v>1984</v>
      </c>
      <c r="FF48">
        <v>404</v>
      </c>
      <c r="FI48">
        <v>1984</v>
      </c>
      <c r="FJ48">
        <v>404</v>
      </c>
      <c r="FM48">
        <v>1984</v>
      </c>
      <c r="FN48">
        <v>404</v>
      </c>
      <c r="FQ48">
        <v>1984</v>
      </c>
      <c r="FR48">
        <v>404</v>
      </c>
      <c r="FU48">
        <v>1984</v>
      </c>
      <c r="FV48">
        <v>404</v>
      </c>
      <c r="FY48">
        <v>1984</v>
      </c>
      <c r="FZ48">
        <v>404</v>
      </c>
      <c r="GC48">
        <v>1984</v>
      </c>
      <c r="GD48">
        <v>404</v>
      </c>
      <c r="GG48">
        <v>1984</v>
      </c>
      <c r="GH48">
        <v>404</v>
      </c>
      <c r="GK48">
        <v>1984</v>
      </c>
      <c r="GL48">
        <v>404</v>
      </c>
      <c r="GO48">
        <v>1982</v>
      </c>
      <c r="GP48">
        <v>286</v>
      </c>
      <c r="GS48">
        <v>1982</v>
      </c>
      <c r="GT48">
        <v>286</v>
      </c>
      <c r="GW48">
        <v>1982</v>
      </c>
      <c r="GX48">
        <v>286</v>
      </c>
      <c r="HA48">
        <v>1982</v>
      </c>
      <c r="HB48">
        <v>286</v>
      </c>
      <c r="HE48">
        <v>1982</v>
      </c>
      <c r="HF48">
        <v>286</v>
      </c>
      <c r="HI48">
        <v>1982</v>
      </c>
      <c r="HJ48">
        <v>286</v>
      </c>
      <c r="HM48">
        <v>1982</v>
      </c>
      <c r="HN48">
        <v>286</v>
      </c>
      <c r="HQ48">
        <v>1982</v>
      </c>
      <c r="HR48">
        <v>286</v>
      </c>
      <c r="HU48">
        <v>1982</v>
      </c>
      <c r="HV48">
        <v>286</v>
      </c>
      <c r="HY48">
        <v>1982</v>
      </c>
      <c r="HZ48">
        <v>286</v>
      </c>
      <c r="IC48">
        <v>1982</v>
      </c>
      <c r="ID48">
        <v>286</v>
      </c>
      <c r="IG48">
        <v>1982</v>
      </c>
      <c r="IH48">
        <v>286</v>
      </c>
      <c r="IK48">
        <v>1982</v>
      </c>
      <c r="IL48">
        <v>286</v>
      </c>
      <c r="IO48">
        <v>1982</v>
      </c>
      <c r="IP48">
        <v>286</v>
      </c>
    </row>
    <row r="49" spans="1:250">
      <c r="B49">
        <v>1.0687528494967093E-2</v>
      </c>
      <c r="C49" s="33">
        <v>0.47415222071246038</v>
      </c>
      <c r="D49">
        <v>52.298079186685946</v>
      </c>
      <c r="E49">
        <v>1984</v>
      </c>
      <c r="F49">
        <v>404</v>
      </c>
      <c r="I49">
        <v>1985</v>
      </c>
      <c r="J49">
        <v>446</v>
      </c>
      <c r="M49">
        <v>1985</v>
      </c>
      <c r="N49">
        <v>446</v>
      </c>
      <c r="Q49">
        <v>1985</v>
      </c>
      <c r="R49">
        <v>446</v>
      </c>
      <c r="U49">
        <v>1985</v>
      </c>
      <c r="V49">
        <v>446</v>
      </c>
      <c r="Y49">
        <v>1985</v>
      </c>
      <c r="Z49">
        <v>446</v>
      </c>
      <c r="AC49">
        <v>1985</v>
      </c>
      <c r="AD49">
        <v>446</v>
      </c>
      <c r="AG49">
        <v>1985</v>
      </c>
      <c r="AH49">
        <v>446</v>
      </c>
      <c r="AK49">
        <v>1985</v>
      </c>
      <c r="AL49">
        <v>446</v>
      </c>
      <c r="AO49">
        <v>1985</v>
      </c>
      <c r="AP49">
        <v>446</v>
      </c>
      <c r="AS49">
        <v>1985</v>
      </c>
      <c r="AT49">
        <v>446</v>
      </c>
      <c r="AW49">
        <v>1985</v>
      </c>
      <c r="AX49">
        <v>446</v>
      </c>
      <c r="BA49">
        <v>1985</v>
      </c>
      <c r="BB49">
        <v>446</v>
      </c>
      <c r="BE49">
        <v>1985</v>
      </c>
      <c r="BF49">
        <v>446</v>
      </c>
      <c r="BI49">
        <v>1985</v>
      </c>
      <c r="BJ49">
        <v>446</v>
      </c>
      <c r="BM49">
        <v>1985</v>
      </c>
      <c r="BN49">
        <v>446</v>
      </c>
      <c r="BQ49">
        <v>1985</v>
      </c>
      <c r="BR49">
        <v>446</v>
      </c>
      <c r="BU49">
        <v>1985</v>
      </c>
      <c r="BV49">
        <v>446</v>
      </c>
      <c r="BY49">
        <v>1985</v>
      </c>
      <c r="BZ49">
        <v>446</v>
      </c>
      <c r="CC49">
        <v>1985</v>
      </c>
      <c r="CD49">
        <v>446</v>
      </c>
      <c r="CG49">
        <v>1985</v>
      </c>
      <c r="CH49">
        <v>446</v>
      </c>
      <c r="CK49">
        <v>1985</v>
      </c>
      <c r="CL49">
        <v>446</v>
      </c>
      <c r="CO49">
        <v>1985</v>
      </c>
      <c r="CP49">
        <v>446</v>
      </c>
      <c r="CS49">
        <v>1985</v>
      </c>
      <c r="CT49">
        <v>446</v>
      </c>
      <c r="CW49">
        <v>1985</v>
      </c>
      <c r="CX49">
        <v>446</v>
      </c>
      <c r="DA49">
        <v>1985</v>
      </c>
      <c r="DB49">
        <v>446</v>
      </c>
      <c r="DE49">
        <v>1985</v>
      </c>
      <c r="DF49">
        <v>446</v>
      </c>
      <c r="DI49">
        <v>1985</v>
      </c>
      <c r="DJ49">
        <v>446</v>
      </c>
      <c r="DM49">
        <v>1985</v>
      </c>
      <c r="DN49">
        <v>446</v>
      </c>
      <c r="DQ49">
        <v>1985</v>
      </c>
      <c r="DR49">
        <v>446</v>
      </c>
      <c r="DU49">
        <v>1985</v>
      </c>
      <c r="DV49">
        <v>446</v>
      </c>
      <c r="DY49">
        <v>1985</v>
      </c>
      <c r="DZ49">
        <v>446</v>
      </c>
      <c r="EC49">
        <v>1985</v>
      </c>
      <c r="ED49">
        <v>446</v>
      </c>
      <c r="EG49">
        <v>1985</v>
      </c>
      <c r="EH49">
        <v>446</v>
      </c>
      <c r="EK49">
        <v>1985</v>
      </c>
      <c r="EL49">
        <v>446</v>
      </c>
      <c r="EO49">
        <v>1985</v>
      </c>
      <c r="EP49">
        <v>446</v>
      </c>
      <c r="ES49">
        <v>1985</v>
      </c>
      <c r="ET49">
        <v>446</v>
      </c>
      <c r="EW49">
        <v>1985</v>
      </c>
      <c r="EX49">
        <v>446</v>
      </c>
      <c r="FA49">
        <v>1985</v>
      </c>
      <c r="FB49">
        <v>446</v>
      </c>
      <c r="FE49">
        <v>1985</v>
      </c>
      <c r="FF49">
        <v>446</v>
      </c>
      <c r="FI49">
        <v>1985</v>
      </c>
      <c r="FJ49">
        <v>446</v>
      </c>
      <c r="FM49">
        <v>1985</v>
      </c>
      <c r="FN49">
        <v>446</v>
      </c>
      <c r="FQ49">
        <v>1985</v>
      </c>
      <c r="FR49">
        <v>446</v>
      </c>
      <c r="FU49">
        <v>1985</v>
      </c>
      <c r="FV49">
        <v>446</v>
      </c>
      <c r="FY49">
        <v>1985</v>
      </c>
      <c r="FZ49">
        <v>446</v>
      </c>
      <c r="GC49">
        <v>1985</v>
      </c>
      <c r="GD49">
        <v>446</v>
      </c>
      <c r="GG49">
        <v>1985</v>
      </c>
      <c r="GH49">
        <v>446</v>
      </c>
      <c r="GK49">
        <v>1985</v>
      </c>
      <c r="GL49">
        <v>446</v>
      </c>
      <c r="GO49">
        <v>1985</v>
      </c>
      <c r="GP49">
        <v>446</v>
      </c>
      <c r="GS49">
        <v>1984</v>
      </c>
      <c r="GT49">
        <v>404</v>
      </c>
      <c r="GW49">
        <v>1984</v>
      </c>
      <c r="GX49">
        <v>404</v>
      </c>
      <c r="HA49">
        <v>1984</v>
      </c>
      <c r="HB49">
        <v>404</v>
      </c>
      <c r="HE49">
        <v>1984</v>
      </c>
      <c r="HF49">
        <v>404</v>
      </c>
      <c r="HI49">
        <v>1984</v>
      </c>
      <c r="HJ49">
        <v>404</v>
      </c>
      <c r="HM49">
        <v>1984</v>
      </c>
      <c r="HN49">
        <v>404</v>
      </c>
      <c r="HQ49">
        <v>1984</v>
      </c>
      <c r="HR49">
        <v>404</v>
      </c>
      <c r="HU49">
        <v>1984</v>
      </c>
      <c r="HV49">
        <v>404</v>
      </c>
      <c r="HY49">
        <v>1984</v>
      </c>
      <c r="HZ49">
        <v>404</v>
      </c>
      <c r="IC49">
        <v>1984</v>
      </c>
      <c r="ID49">
        <v>404</v>
      </c>
      <c r="IG49">
        <v>1984</v>
      </c>
      <c r="IH49">
        <v>404</v>
      </c>
      <c r="IK49">
        <v>1984</v>
      </c>
      <c r="IL49">
        <v>404</v>
      </c>
      <c r="IO49">
        <v>1984</v>
      </c>
      <c r="IP49">
        <v>404</v>
      </c>
    </row>
    <row r="50" spans="1:250">
      <c r="B50">
        <v>1.0624324393865556E-2</v>
      </c>
      <c r="C50" s="33">
        <v>0.46884647586934136</v>
      </c>
      <c r="D50">
        <v>51.196300815152952</v>
      </c>
      <c r="E50">
        <v>1985</v>
      </c>
      <c r="F50">
        <v>446</v>
      </c>
      <c r="I50">
        <v>1987</v>
      </c>
      <c r="J50">
        <v>535</v>
      </c>
      <c r="M50">
        <v>1987</v>
      </c>
      <c r="N50">
        <v>535</v>
      </c>
      <c r="Q50">
        <v>1987</v>
      </c>
      <c r="R50">
        <v>535</v>
      </c>
      <c r="U50">
        <v>1987</v>
      </c>
      <c r="V50">
        <v>535</v>
      </c>
      <c r="Y50">
        <v>1987</v>
      </c>
      <c r="Z50">
        <v>535</v>
      </c>
      <c r="AC50">
        <v>1987</v>
      </c>
      <c r="AD50">
        <v>535</v>
      </c>
      <c r="AG50">
        <v>1987</v>
      </c>
      <c r="AH50">
        <v>535</v>
      </c>
      <c r="AK50">
        <v>1987</v>
      </c>
      <c r="AL50">
        <v>535</v>
      </c>
      <c r="AO50">
        <v>1987</v>
      </c>
      <c r="AP50">
        <v>535</v>
      </c>
      <c r="AS50">
        <v>1987</v>
      </c>
      <c r="AT50">
        <v>535</v>
      </c>
      <c r="AW50">
        <v>1987</v>
      </c>
      <c r="AX50">
        <v>535</v>
      </c>
      <c r="BA50">
        <v>1987</v>
      </c>
      <c r="BB50">
        <v>535</v>
      </c>
      <c r="BE50">
        <v>1987</v>
      </c>
      <c r="BF50">
        <v>535</v>
      </c>
      <c r="BI50">
        <v>1987</v>
      </c>
      <c r="BJ50">
        <v>535</v>
      </c>
      <c r="BM50">
        <v>1987</v>
      </c>
      <c r="BN50">
        <v>535</v>
      </c>
      <c r="BQ50">
        <v>1987</v>
      </c>
      <c r="BR50">
        <v>535</v>
      </c>
      <c r="BU50">
        <v>1987</v>
      </c>
      <c r="BV50">
        <v>535</v>
      </c>
      <c r="BY50">
        <v>1987</v>
      </c>
      <c r="BZ50">
        <v>535</v>
      </c>
      <c r="CC50">
        <v>1987</v>
      </c>
      <c r="CD50">
        <v>535</v>
      </c>
      <c r="CG50">
        <v>1987</v>
      </c>
      <c r="CH50">
        <v>535</v>
      </c>
      <c r="CK50">
        <v>1987</v>
      </c>
      <c r="CL50">
        <v>535</v>
      </c>
      <c r="CO50">
        <v>1987</v>
      </c>
      <c r="CP50">
        <v>535</v>
      </c>
      <c r="CS50">
        <v>1987</v>
      </c>
      <c r="CT50">
        <v>535</v>
      </c>
      <c r="CW50">
        <v>1987</v>
      </c>
      <c r="CX50">
        <v>535</v>
      </c>
      <c r="DA50">
        <v>1987</v>
      </c>
      <c r="DB50">
        <v>535</v>
      </c>
      <c r="DE50">
        <v>1987</v>
      </c>
      <c r="DF50">
        <v>535</v>
      </c>
      <c r="DI50">
        <v>1987</v>
      </c>
      <c r="DJ50">
        <v>535</v>
      </c>
      <c r="DM50">
        <v>1987</v>
      </c>
      <c r="DN50">
        <v>535</v>
      </c>
      <c r="DQ50">
        <v>1987</v>
      </c>
      <c r="DR50">
        <v>535</v>
      </c>
      <c r="DU50">
        <v>1987</v>
      </c>
      <c r="DV50">
        <v>535</v>
      </c>
      <c r="DY50">
        <v>1987</v>
      </c>
      <c r="DZ50">
        <v>535</v>
      </c>
      <c r="EC50">
        <v>1987</v>
      </c>
      <c r="ED50">
        <v>535</v>
      </c>
      <c r="EG50">
        <v>1987</v>
      </c>
      <c r="EH50">
        <v>535</v>
      </c>
      <c r="EK50">
        <v>1987</v>
      </c>
      <c r="EL50">
        <v>535</v>
      </c>
      <c r="EO50">
        <v>1987</v>
      </c>
      <c r="EP50">
        <v>535</v>
      </c>
      <c r="ES50">
        <v>1987</v>
      </c>
      <c r="ET50">
        <v>535</v>
      </c>
      <c r="EW50">
        <v>1987</v>
      </c>
      <c r="EX50">
        <v>535</v>
      </c>
      <c r="FA50">
        <v>1987</v>
      </c>
      <c r="FB50">
        <v>535</v>
      </c>
      <c r="FE50">
        <v>1987</v>
      </c>
      <c r="FF50">
        <v>535</v>
      </c>
      <c r="FI50">
        <v>1987</v>
      </c>
      <c r="FJ50">
        <v>535</v>
      </c>
      <c r="FM50">
        <v>1987</v>
      </c>
      <c r="FN50">
        <v>535</v>
      </c>
      <c r="FQ50">
        <v>1987</v>
      </c>
      <c r="FR50">
        <v>535</v>
      </c>
      <c r="FU50">
        <v>1987</v>
      </c>
      <c r="FV50">
        <v>535</v>
      </c>
      <c r="FY50">
        <v>1987</v>
      </c>
      <c r="FZ50">
        <v>535</v>
      </c>
      <c r="GC50">
        <v>1987</v>
      </c>
      <c r="GD50">
        <v>535</v>
      </c>
      <c r="GG50">
        <v>1987</v>
      </c>
      <c r="GH50">
        <v>535</v>
      </c>
      <c r="GK50">
        <v>1987</v>
      </c>
      <c r="GL50">
        <v>535</v>
      </c>
      <c r="GO50">
        <v>1987</v>
      </c>
      <c r="GP50">
        <v>535</v>
      </c>
      <c r="GS50">
        <v>1987</v>
      </c>
      <c r="GT50">
        <v>535</v>
      </c>
      <c r="GW50">
        <v>1985</v>
      </c>
      <c r="GX50">
        <v>446</v>
      </c>
      <c r="HA50">
        <v>1985</v>
      </c>
      <c r="HB50">
        <v>446</v>
      </c>
      <c r="HE50">
        <v>1985</v>
      </c>
      <c r="HF50">
        <v>446</v>
      </c>
      <c r="HI50">
        <v>1985</v>
      </c>
      <c r="HJ50">
        <v>446</v>
      </c>
      <c r="HM50">
        <v>1985</v>
      </c>
      <c r="HN50">
        <v>446</v>
      </c>
      <c r="HQ50">
        <v>1985</v>
      </c>
      <c r="HR50">
        <v>446</v>
      </c>
      <c r="HU50">
        <v>1985</v>
      </c>
      <c r="HV50">
        <v>446</v>
      </c>
      <c r="HY50">
        <v>1985</v>
      </c>
      <c r="HZ50">
        <v>446</v>
      </c>
      <c r="IC50">
        <v>1985</v>
      </c>
      <c r="ID50">
        <v>446</v>
      </c>
      <c r="IG50">
        <v>1985</v>
      </c>
      <c r="IH50">
        <v>446</v>
      </c>
      <c r="IK50">
        <v>1985</v>
      </c>
      <c r="IL50">
        <v>446</v>
      </c>
      <c r="IO50">
        <v>1985</v>
      </c>
      <c r="IP50">
        <v>446</v>
      </c>
    </row>
    <row r="51" spans="1:250">
      <c r="B51">
        <v>1.0490009843237688E-2</v>
      </c>
      <c r="C51" s="33">
        <v>0.46129839336744644</v>
      </c>
      <c r="D51">
        <v>49.666283682650295</v>
      </c>
      <c r="E51">
        <v>1987</v>
      </c>
      <c r="F51">
        <v>535</v>
      </c>
      <c r="I51">
        <v>1990</v>
      </c>
      <c r="J51">
        <v>501</v>
      </c>
      <c r="M51">
        <v>1990</v>
      </c>
      <c r="N51">
        <v>501</v>
      </c>
      <c r="Q51">
        <v>1990</v>
      </c>
      <c r="R51">
        <v>501</v>
      </c>
      <c r="U51">
        <v>1990</v>
      </c>
      <c r="V51">
        <v>501</v>
      </c>
      <c r="Y51">
        <v>1990</v>
      </c>
      <c r="Z51">
        <v>501</v>
      </c>
      <c r="AC51">
        <v>1990</v>
      </c>
      <c r="AD51">
        <v>501</v>
      </c>
      <c r="AG51">
        <v>1990</v>
      </c>
      <c r="AH51">
        <v>501</v>
      </c>
      <c r="AK51">
        <v>1990</v>
      </c>
      <c r="AL51">
        <v>501</v>
      </c>
      <c r="AO51">
        <v>1990</v>
      </c>
      <c r="AP51">
        <v>501</v>
      </c>
      <c r="AS51">
        <v>1990</v>
      </c>
      <c r="AT51">
        <v>501</v>
      </c>
      <c r="AW51">
        <v>1990</v>
      </c>
      <c r="AX51">
        <v>501</v>
      </c>
      <c r="BA51">
        <v>1990</v>
      </c>
      <c r="BB51">
        <v>501</v>
      </c>
      <c r="BE51">
        <v>1990</v>
      </c>
      <c r="BF51">
        <v>501</v>
      </c>
      <c r="BI51">
        <v>1990</v>
      </c>
      <c r="BJ51">
        <v>501</v>
      </c>
      <c r="BM51">
        <v>1990</v>
      </c>
      <c r="BN51">
        <v>501</v>
      </c>
      <c r="BQ51">
        <v>1990</v>
      </c>
      <c r="BR51">
        <v>501</v>
      </c>
      <c r="BU51">
        <v>1990</v>
      </c>
      <c r="BV51">
        <v>501</v>
      </c>
      <c r="BY51">
        <v>1990</v>
      </c>
      <c r="BZ51">
        <v>501</v>
      </c>
      <c r="CC51">
        <v>1990</v>
      </c>
      <c r="CD51">
        <v>501</v>
      </c>
      <c r="CG51">
        <v>1990</v>
      </c>
      <c r="CH51">
        <v>501</v>
      </c>
      <c r="CK51">
        <v>1990</v>
      </c>
      <c r="CL51">
        <v>501</v>
      </c>
      <c r="CO51">
        <v>1990</v>
      </c>
      <c r="CP51">
        <v>501</v>
      </c>
      <c r="CS51">
        <v>1990</v>
      </c>
      <c r="CT51">
        <v>501</v>
      </c>
      <c r="CW51">
        <v>1990</v>
      </c>
      <c r="CX51">
        <v>501</v>
      </c>
      <c r="DA51">
        <v>1990</v>
      </c>
      <c r="DB51">
        <v>501</v>
      </c>
      <c r="DE51">
        <v>1990</v>
      </c>
      <c r="DF51">
        <v>501</v>
      </c>
      <c r="DI51">
        <v>1990</v>
      </c>
      <c r="DJ51">
        <v>501</v>
      </c>
      <c r="DM51">
        <v>1990</v>
      </c>
      <c r="DN51">
        <v>501</v>
      </c>
      <c r="DQ51">
        <v>1990</v>
      </c>
      <c r="DR51">
        <v>501</v>
      </c>
      <c r="DU51">
        <v>1990</v>
      </c>
      <c r="DV51">
        <v>501</v>
      </c>
      <c r="DY51">
        <v>1990</v>
      </c>
      <c r="DZ51">
        <v>501</v>
      </c>
      <c r="EC51">
        <v>1990</v>
      </c>
      <c r="ED51">
        <v>501</v>
      </c>
      <c r="EG51">
        <v>1990</v>
      </c>
      <c r="EH51">
        <v>501</v>
      </c>
      <c r="EK51">
        <v>1990</v>
      </c>
      <c r="EL51">
        <v>501</v>
      </c>
      <c r="EO51">
        <v>1990</v>
      </c>
      <c r="EP51">
        <v>501</v>
      </c>
      <c r="ES51">
        <v>1990</v>
      </c>
      <c r="ET51">
        <v>501</v>
      </c>
      <c r="EW51">
        <v>1990</v>
      </c>
      <c r="EX51">
        <v>501</v>
      </c>
      <c r="FA51">
        <v>1990</v>
      </c>
      <c r="FB51">
        <v>501</v>
      </c>
      <c r="FE51">
        <v>1990</v>
      </c>
      <c r="FF51">
        <v>501</v>
      </c>
      <c r="FI51">
        <v>1990</v>
      </c>
      <c r="FJ51">
        <v>501</v>
      </c>
      <c r="FM51">
        <v>1990</v>
      </c>
      <c r="FN51">
        <v>501</v>
      </c>
      <c r="FQ51">
        <v>1990</v>
      </c>
      <c r="FR51">
        <v>501</v>
      </c>
      <c r="FU51">
        <v>1990</v>
      </c>
      <c r="FV51">
        <v>501</v>
      </c>
      <c r="FY51">
        <v>1990</v>
      </c>
      <c r="FZ51">
        <v>501</v>
      </c>
      <c r="GC51">
        <v>1990</v>
      </c>
      <c r="GD51">
        <v>501</v>
      </c>
      <c r="GG51">
        <v>1990</v>
      </c>
      <c r="GH51">
        <v>501</v>
      </c>
      <c r="GK51">
        <v>1990</v>
      </c>
      <c r="GL51">
        <v>501</v>
      </c>
      <c r="GO51">
        <v>1990</v>
      </c>
      <c r="GP51">
        <v>501</v>
      </c>
      <c r="GS51">
        <v>1990</v>
      </c>
      <c r="GT51">
        <v>501</v>
      </c>
      <c r="GW51">
        <v>1990</v>
      </c>
      <c r="GX51">
        <v>501</v>
      </c>
      <c r="HA51">
        <v>1987</v>
      </c>
      <c r="HB51">
        <v>535</v>
      </c>
      <c r="HE51">
        <v>1987</v>
      </c>
      <c r="HF51">
        <v>535</v>
      </c>
      <c r="HI51">
        <v>1987</v>
      </c>
      <c r="HJ51">
        <v>535</v>
      </c>
      <c r="HM51">
        <v>1987</v>
      </c>
      <c r="HN51">
        <v>535</v>
      </c>
      <c r="HQ51">
        <v>1987</v>
      </c>
      <c r="HR51">
        <v>535</v>
      </c>
      <c r="HU51">
        <v>1987</v>
      </c>
      <c r="HV51">
        <v>535</v>
      </c>
      <c r="HY51">
        <v>1987</v>
      </c>
      <c r="HZ51">
        <v>535</v>
      </c>
      <c r="IC51">
        <v>1987</v>
      </c>
      <c r="ID51">
        <v>535</v>
      </c>
      <c r="IG51">
        <v>1987</v>
      </c>
      <c r="IH51">
        <v>535</v>
      </c>
      <c r="IK51">
        <v>1987</v>
      </c>
      <c r="IL51">
        <v>535</v>
      </c>
      <c r="IO51">
        <v>1987</v>
      </c>
      <c r="IP51">
        <v>535</v>
      </c>
    </row>
    <row r="52" spans="1:250">
      <c r="B52">
        <v>1.0580079695940223E-2</v>
      </c>
      <c r="C52" s="33">
        <v>0.46387682279822195</v>
      </c>
      <c r="D52">
        <v>50.184093630726998</v>
      </c>
      <c r="E52">
        <v>1990</v>
      </c>
      <c r="F52">
        <v>501</v>
      </c>
      <c r="I52">
        <v>1991</v>
      </c>
      <c r="J52">
        <v>501</v>
      </c>
      <c r="M52">
        <v>1991</v>
      </c>
      <c r="N52">
        <v>501</v>
      </c>
      <c r="Q52">
        <v>1991</v>
      </c>
      <c r="R52">
        <v>501</v>
      </c>
      <c r="U52">
        <v>1991</v>
      </c>
      <c r="V52">
        <v>501</v>
      </c>
      <c r="Y52">
        <v>1991</v>
      </c>
      <c r="Z52">
        <v>501</v>
      </c>
      <c r="AC52">
        <v>1991</v>
      </c>
      <c r="AD52">
        <v>501</v>
      </c>
      <c r="AG52">
        <v>1991</v>
      </c>
      <c r="AH52">
        <v>501</v>
      </c>
      <c r="AK52">
        <v>1991</v>
      </c>
      <c r="AL52">
        <v>501</v>
      </c>
      <c r="AO52">
        <v>1991</v>
      </c>
      <c r="AP52">
        <v>501</v>
      </c>
      <c r="AS52">
        <v>1991</v>
      </c>
      <c r="AT52">
        <v>501</v>
      </c>
      <c r="AW52">
        <v>1991</v>
      </c>
      <c r="AX52">
        <v>501</v>
      </c>
      <c r="BA52">
        <v>1991</v>
      </c>
      <c r="BB52">
        <v>501</v>
      </c>
      <c r="BE52">
        <v>1991</v>
      </c>
      <c r="BF52">
        <v>501</v>
      </c>
      <c r="BI52">
        <v>1991</v>
      </c>
      <c r="BJ52">
        <v>501</v>
      </c>
      <c r="BM52">
        <v>1991</v>
      </c>
      <c r="BN52">
        <v>501</v>
      </c>
      <c r="BQ52">
        <v>1991</v>
      </c>
      <c r="BR52">
        <v>501</v>
      </c>
      <c r="BU52">
        <v>1991</v>
      </c>
      <c r="BV52">
        <v>501</v>
      </c>
      <c r="BY52">
        <v>1991</v>
      </c>
      <c r="BZ52">
        <v>501</v>
      </c>
      <c r="CC52">
        <v>1991</v>
      </c>
      <c r="CD52">
        <v>501</v>
      </c>
      <c r="CG52">
        <v>1991</v>
      </c>
      <c r="CH52">
        <v>501</v>
      </c>
      <c r="CK52">
        <v>1991</v>
      </c>
      <c r="CL52">
        <v>501</v>
      </c>
      <c r="CO52">
        <v>1991</v>
      </c>
      <c r="CP52">
        <v>501</v>
      </c>
      <c r="CS52">
        <v>1991</v>
      </c>
      <c r="CT52">
        <v>501</v>
      </c>
      <c r="CW52">
        <v>1991</v>
      </c>
      <c r="CX52">
        <v>501</v>
      </c>
      <c r="DA52">
        <v>1991</v>
      </c>
      <c r="DB52">
        <v>501</v>
      </c>
      <c r="DE52">
        <v>1991</v>
      </c>
      <c r="DF52">
        <v>501</v>
      </c>
      <c r="DI52">
        <v>1991</v>
      </c>
      <c r="DJ52">
        <v>501</v>
      </c>
      <c r="DM52">
        <v>1991</v>
      </c>
      <c r="DN52">
        <v>501</v>
      </c>
      <c r="DQ52">
        <v>1991</v>
      </c>
      <c r="DR52">
        <v>501</v>
      </c>
      <c r="DU52">
        <v>1991</v>
      </c>
      <c r="DV52">
        <v>501</v>
      </c>
      <c r="DY52">
        <v>1991</v>
      </c>
      <c r="DZ52">
        <v>501</v>
      </c>
      <c r="EC52">
        <v>1991</v>
      </c>
      <c r="ED52">
        <v>501</v>
      </c>
      <c r="EG52">
        <v>1991</v>
      </c>
      <c r="EH52">
        <v>501</v>
      </c>
      <c r="EK52">
        <v>1991</v>
      </c>
      <c r="EL52">
        <v>501</v>
      </c>
      <c r="EO52">
        <v>1991</v>
      </c>
      <c r="EP52">
        <v>501</v>
      </c>
      <c r="ES52">
        <v>1991</v>
      </c>
      <c r="ET52">
        <v>501</v>
      </c>
      <c r="EW52">
        <v>1991</v>
      </c>
      <c r="EX52">
        <v>501</v>
      </c>
      <c r="FA52">
        <v>1991</v>
      </c>
      <c r="FB52">
        <v>501</v>
      </c>
      <c r="FE52">
        <v>1991</v>
      </c>
      <c r="FF52">
        <v>501</v>
      </c>
      <c r="FI52">
        <v>1991</v>
      </c>
      <c r="FJ52">
        <v>501</v>
      </c>
      <c r="FM52">
        <v>1991</v>
      </c>
      <c r="FN52">
        <v>501</v>
      </c>
      <c r="FQ52">
        <v>1991</v>
      </c>
      <c r="FR52">
        <v>501</v>
      </c>
      <c r="FU52">
        <v>1991</v>
      </c>
      <c r="FV52">
        <v>501</v>
      </c>
      <c r="FY52">
        <v>1991</v>
      </c>
      <c r="FZ52">
        <v>501</v>
      </c>
      <c r="GC52">
        <v>1991</v>
      </c>
      <c r="GD52">
        <v>501</v>
      </c>
      <c r="GG52">
        <v>1991</v>
      </c>
      <c r="GH52">
        <v>501</v>
      </c>
      <c r="GK52">
        <v>1991</v>
      </c>
      <c r="GL52">
        <v>501</v>
      </c>
      <c r="GO52">
        <v>1991</v>
      </c>
      <c r="GP52">
        <v>501</v>
      </c>
      <c r="GS52">
        <v>1991</v>
      </c>
      <c r="GT52">
        <v>501</v>
      </c>
      <c r="GW52">
        <v>1991</v>
      </c>
      <c r="GX52">
        <v>501</v>
      </c>
      <c r="HA52">
        <v>1991</v>
      </c>
      <c r="HB52">
        <v>501</v>
      </c>
      <c r="HE52">
        <v>1990</v>
      </c>
      <c r="HF52">
        <v>501</v>
      </c>
      <c r="HI52">
        <v>1990</v>
      </c>
      <c r="HJ52">
        <v>501</v>
      </c>
      <c r="HM52">
        <v>1990</v>
      </c>
      <c r="HN52">
        <v>501</v>
      </c>
      <c r="HQ52">
        <v>1990</v>
      </c>
      <c r="HR52">
        <v>501</v>
      </c>
      <c r="HU52">
        <v>1990</v>
      </c>
      <c r="HV52">
        <v>501</v>
      </c>
      <c r="HY52">
        <v>1990</v>
      </c>
      <c r="HZ52">
        <v>501</v>
      </c>
      <c r="IC52">
        <v>1990</v>
      </c>
      <c r="ID52">
        <v>501</v>
      </c>
      <c r="IG52">
        <v>1990</v>
      </c>
      <c r="IH52">
        <v>501</v>
      </c>
      <c r="IK52">
        <v>1990</v>
      </c>
      <c r="IL52">
        <v>501</v>
      </c>
      <c r="IO52">
        <v>1990</v>
      </c>
      <c r="IP52">
        <v>501</v>
      </c>
    </row>
    <row r="53" spans="1:250">
      <c r="B53">
        <v>1.0592546581312803E-2</v>
      </c>
      <c r="C53" s="33">
        <v>0.4640119436145117</v>
      </c>
      <c r="D53">
        <v>50.211366482923609</v>
      </c>
      <c r="E53">
        <v>1991</v>
      </c>
      <c r="F53">
        <v>501</v>
      </c>
      <c r="I53">
        <v>1993</v>
      </c>
      <c r="J53">
        <v>490</v>
      </c>
      <c r="M53">
        <v>1993</v>
      </c>
      <c r="N53">
        <v>490</v>
      </c>
      <c r="Q53">
        <v>1993</v>
      </c>
      <c r="R53">
        <v>490</v>
      </c>
      <c r="U53">
        <v>1993</v>
      </c>
      <c r="V53">
        <v>490</v>
      </c>
      <c r="Y53">
        <v>1993</v>
      </c>
      <c r="Z53">
        <v>490</v>
      </c>
      <c r="AC53">
        <v>1993</v>
      </c>
      <c r="AD53">
        <v>490</v>
      </c>
      <c r="AG53">
        <v>1993</v>
      </c>
      <c r="AH53">
        <v>490</v>
      </c>
      <c r="AK53">
        <v>1993</v>
      </c>
      <c r="AL53">
        <v>490</v>
      </c>
      <c r="AO53">
        <v>1993</v>
      </c>
      <c r="AP53">
        <v>490</v>
      </c>
      <c r="AS53">
        <v>1993</v>
      </c>
      <c r="AT53">
        <v>490</v>
      </c>
      <c r="AW53">
        <v>1993</v>
      </c>
      <c r="AX53">
        <v>490</v>
      </c>
      <c r="BA53">
        <v>1993</v>
      </c>
      <c r="BB53">
        <v>490</v>
      </c>
      <c r="BE53">
        <v>1993</v>
      </c>
      <c r="BF53">
        <v>490</v>
      </c>
      <c r="BI53">
        <v>1993</v>
      </c>
      <c r="BJ53">
        <v>490</v>
      </c>
      <c r="BM53">
        <v>1993</v>
      </c>
      <c r="BN53">
        <v>490</v>
      </c>
      <c r="BQ53">
        <v>1993</v>
      </c>
      <c r="BR53">
        <v>490</v>
      </c>
      <c r="BU53">
        <v>1993</v>
      </c>
      <c r="BV53">
        <v>490</v>
      </c>
      <c r="BY53">
        <v>1993</v>
      </c>
      <c r="BZ53">
        <v>490</v>
      </c>
      <c r="CC53">
        <v>1993</v>
      </c>
      <c r="CD53">
        <v>490</v>
      </c>
      <c r="CG53">
        <v>1993</v>
      </c>
      <c r="CH53">
        <v>490</v>
      </c>
      <c r="CK53">
        <v>1993</v>
      </c>
      <c r="CL53">
        <v>490</v>
      </c>
      <c r="CO53">
        <v>1993</v>
      </c>
      <c r="CP53">
        <v>490</v>
      </c>
      <c r="CS53">
        <v>1993</v>
      </c>
      <c r="CT53">
        <v>490</v>
      </c>
      <c r="CW53">
        <v>1993</v>
      </c>
      <c r="CX53">
        <v>490</v>
      </c>
      <c r="DA53">
        <v>1993</v>
      </c>
      <c r="DB53">
        <v>490</v>
      </c>
      <c r="DE53">
        <v>1993</v>
      </c>
      <c r="DF53">
        <v>490</v>
      </c>
      <c r="DI53">
        <v>1993</v>
      </c>
      <c r="DJ53">
        <v>490</v>
      </c>
      <c r="DM53">
        <v>1993</v>
      </c>
      <c r="DN53">
        <v>490</v>
      </c>
      <c r="DQ53">
        <v>1993</v>
      </c>
      <c r="DR53">
        <v>490</v>
      </c>
      <c r="DU53">
        <v>1993</v>
      </c>
      <c r="DV53">
        <v>490</v>
      </c>
      <c r="DY53">
        <v>1993</v>
      </c>
      <c r="DZ53">
        <v>490</v>
      </c>
      <c r="EC53">
        <v>1993</v>
      </c>
      <c r="ED53">
        <v>490</v>
      </c>
      <c r="EG53">
        <v>1993</v>
      </c>
      <c r="EH53">
        <v>490</v>
      </c>
      <c r="EK53">
        <v>1993</v>
      </c>
      <c r="EL53">
        <v>490</v>
      </c>
      <c r="EO53">
        <v>1993</v>
      </c>
      <c r="EP53">
        <v>490</v>
      </c>
      <c r="ES53">
        <v>1993</v>
      </c>
      <c r="ET53">
        <v>490</v>
      </c>
      <c r="EW53">
        <v>1993</v>
      </c>
      <c r="EX53">
        <v>490</v>
      </c>
      <c r="FA53">
        <v>1993</v>
      </c>
      <c r="FB53">
        <v>490</v>
      </c>
      <c r="FE53">
        <v>1993</v>
      </c>
      <c r="FF53">
        <v>490</v>
      </c>
      <c r="FI53">
        <v>1993</v>
      </c>
      <c r="FJ53">
        <v>490</v>
      </c>
      <c r="FM53">
        <v>1993</v>
      </c>
      <c r="FN53">
        <v>490</v>
      </c>
      <c r="FQ53">
        <v>1993</v>
      </c>
      <c r="FR53">
        <v>490</v>
      </c>
      <c r="FU53">
        <v>1993</v>
      </c>
      <c r="FV53">
        <v>490</v>
      </c>
      <c r="FY53">
        <v>1993</v>
      </c>
      <c r="FZ53">
        <v>490</v>
      </c>
      <c r="GC53">
        <v>1993</v>
      </c>
      <c r="GD53">
        <v>490</v>
      </c>
      <c r="GG53">
        <v>1993</v>
      </c>
      <c r="GH53">
        <v>490</v>
      </c>
      <c r="GK53">
        <v>1993</v>
      </c>
      <c r="GL53">
        <v>490</v>
      </c>
      <c r="GO53">
        <v>1993</v>
      </c>
      <c r="GP53">
        <v>490</v>
      </c>
      <c r="GS53">
        <v>1993</v>
      </c>
      <c r="GT53">
        <v>490</v>
      </c>
      <c r="GW53">
        <v>1993</v>
      </c>
      <c r="GX53">
        <v>490</v>
      </c>
      <c r="HA53">
        <v>1993</v>
      </c>
      <c r="HB53">
        <v>490</v>
      </c>
      <c r="HE53">
        <v>1993</v>
      </c>
      <c r="HF53">
        <v>490</v>
      </c>
      <c r="HI53">
        <v>1991</v>
      </c>
      <c r="HJ53">
        <v>501</v>
      </c>
      <c r="HM53">
        <v>1991</v>
      </c>
      <c r="HN53">
        <v>501</v>
      </c>
      <c r="HQ53">
        <v>1991</v>
      </c>
      <c r="HR53">
        <v>501</v>
      </c>
      <c r="HU53">
        <v>1991</v>
      </c>
      <c r="HV53">
        <v>501</v>
      </c>
      <c r="HY53">
        <v>1991</v>
      </c>
      <c r="HZ53">
        <v>501</v>
      </c>
      <c r="IC53">
        <v>1991</v>
      </c>
      <c r="ID53">
        <v>501</v>
      </c>
      <c r="IG53">
        <v>1991</v>
      </c>
      <c r="IH53">
        <v>501</v>
      </c>
      <c r="IK53">
        <v>1991</v>
      </c>
      <c r="IL53">
        <v>501</v>
      </c>
      <c r="IO53">
        <v>1991</v>
      </c>
      <c r="IP53">
        <v>501</v>
      </c>
    </row>
    <row r="54" spans="1:250">
      <c r="B54">
        <v>1.0645525407547082E-2</v>
      </c>
      <c r="C54" s="33">
        <v>0.46584937972592438</v>
      </c>
      <c r="D54">
        <v>50.583605070494684</v>
      </c>
      <c r="E54">
        <v>1993</v>
      </c>
      <c r="F54">
        <v>490</v>
      </c>
      <c r="I54">
        <v>1994</v>
      </c>
      <c r="J54">
        <v>545</v>
      </c>
      <c r="M54">
        <v>1994</v>
      </c>
      <c r="N54">
        <v>545</v>
      </c>
      <c r="Q54">
        <v>1994</v>
      </c>
      <c r="R54">
        <v>545</v>
      </c>
      <c r="U54">
        <v>1994</v>
      </c>
      <c r="V54">
        <v>545</v>
      </c>
      <c r="Y54">
        <v>1994</v>
      </c>
      <c r="Z54">
        <v>545</v>
      </c>
      <c r="AC54">
        <v>1994</v>
      </c>
      <c r="AD54">
        <v>545</v>
      </c>
      <c r="AG54">
        <v>1994</v>
      </c>
      <c r="AH54">
        <v>545</v>
      </c>
      <c r="AK54">
        <v>1994</v>
      </c>
      <c r="AL54">
        <v>545</v>
      </c>
      <c r="AO54">
        <v>1994</v>
      </c>
      <c r="AP54">
        <v>545</v>
      </c>
      <c r="AS54">
        <v>1994</v>
      </c>
      <c r="AT54">
        <v>545</v>
      </c>
      <c r="AW54">
        <v>1994</v>
      </c>
      <c r="AX54">
        <v>545</v>
      </c>
      <c r="BA54">
        <v>1994</v>
      </c>
      <c r="BB54">
        <v>545</v>
      </c>
      <c r="BE54">
        <v>1994</v>
      </c>
      <c r="BF54">
        <v>545</v>
      </c>
      <c r="BI54">
        <v>1994</v>
      </c>
      <c r="BJ54">
        <v>545</v>
      </c>
      <c r="BM54">
        <v>1994</v>
      </c>
      <c r="BN54">
        <v>545</v>
      </c>
      <c r="BQ54">
        <v>1994</v>
      </c>
      <c r="BR54">
        <v>545</v>
      </c>
      <c r="BU54">
        <v>1994</v>
      </c>
      <c r="BV54">
        <v>545</v>
      </c>
      <c r="BY54">
        <v>1994</v>
      </c>
      <c r="BZ54">
        <v>545</v>
      </c>
      <c r="CC54">
        <v>1994</v>
      </c>
      <c r="CD54">
        <v>545</v>
      </c>
      <c r="CG54">
        <v>1994</v>
      </c>
      <c r="CH54">
        <v>545</v>
      </c>
      <c r="CK54">
        <v>1994</v>
      </c>
      <c r="CL54">
        <v>545</v>
      </c>
      <c r="CO54">
        <v>1994</v>
      </c>
      <c r="CP54">
        <v>545</v>
      </c>
      <c r="CS54">
        <v>1994</v>
      </c>
      <c r="CT54">
        <v>545</v>
      </c>
      <c r="CW54">
        <v>1994</v>
      </c>
      <c r="CX54">
        <v>545</v>
      </c>
      <c r="DA54">
        <v>1994</v>
      </c>
      <c r="DB54">
        <v>545</v>
      </c>
      <c r="DE54">
        <v>1994</v>
      </c>
      <c r="DF54">
        <v>545</v>
      </c>
      <c r="DI54">
        <v>1994</v>
      </c>
      <c r="DJ54">
        <v>545</v>
      </c>
      <c r="DM54">
        <v>1994</v>
      </c>
      <c r="DN54">
        <v>545</v>
      </c>
      <c r="DQ54">
        <v>1994</v>
      </c>
      <c r="DR54">
        <v>545</v>
      </c>
      <c r="DU54">
        <v>1994</v>
      </c>
      <c r="DV54">
        <v>545</v>
      </c>
      <c r="DY54">
        <v>1994</v>
      </c>
      <c r="DZ54">
        <v>545</v>
      </c>
      <c r="EC54">
        <v>1994</v>
      </c>
      <c r="ED54">
        <v>545</v>
      </c>
      <c r="EG54">
        <v>1994</v>
      </c>
      <c r="EH54">
        <v>545</v>
      </c>
      <c r="EK54">
        <v>1994</v>
      </c>
      <c r="EL54">
        <v>545</v>
      </c>
      <c r="EO54">
        <v>1994</v>
      </c>
      <c r="EP54">
        <v>545</v>
      </c>
      <c r="ES54">
        <v>1994</v>
      </c>
      <c r="ET54">
        <v>545</v>
      </c>
      <c r="EW54">
        <v>1994</v>
      </c>
      <c r="EX54">
        <v>545</v>
      </c>
      <c r="FA54">
        <v>1994</v>
      </c>
      <c r="FB54">
        <v>545</v>
      </c>
      <c r="FE54">
        <v>1994</v>
      </c>
      <c r="FF54">
        <v>545</v>
      </c>
      <c r="FI54">
        <v>1994</v>
      </c>
      <c r="FJ54">
        <v>545</v>
      </c>
      <c r="FM54">
        <v>1994</v>
      </c>
      <c r="FN54">
        <v>545</v>
      </c>
      <c r="FQ54">
        <v>1994</v>
      </c>
      <c r="FR54">
        <v>545</v>
      </c>
      <c r="FU54">
        <v>1994</v>
      </c>
      <c r="FV54">
        <v>545</v>
      </c>
      <c r="FY54">
        <v>1994</v>
      </c>
      <c r="FZ54">
        <v>545</v>
      </c>
      <c r="GC54">
        <v>1994</v>
      </c>
      <c r="GD54">
        <v>545</v>
      </c>
      <c r="GG54">
        <v>1994</v>
      </c>
      <c r="GH54">
        <v>545</v>
      </c>
      <c r="GK54">
        <v>1994</v>
      </c>
      <c r="GL54">
        <v>545</v>
      </c>
      <c r="GO54">
        <v>1994</v>
      </c>
      <c r="GP54">
        <v>545</v>
      </c>
      <c r="GS54">
        <v>1994</v>
      </c>
      <c r="GT54">
        <v>545</v>
      </c>
      <c r="GW54">
        <v>1994</v>
      </c>
      <c r="GX54">
        <v>545</v>
      </c>
      <c r="HA54">
        <v>1994</v>
      </c>
      <c r="HB54">
        <v>545</v>
      </c>
      <c r="HE54">
        <v>1994</v>
      </c>
      <c r="HF54">
        <v>545</v>
      </c>
      <c r="HI54">
        <v>1994</v>
      </c>
      <c r="HJ54">
        <v>545</v>
      </c>
      <c r="HM54">
        <v>1993</v>
      </c>
      <c r="HN54">
        <v>490</v>
      </c>
      <c r="HQ54">
        <v>1993</v>
      </c>
      <c r="HR54">
        <v>490</v>
      </c>
      <c r="HU54">
        <v>1993</v>
      </c>
      <c r="HV54">
        <v>490</v>
      </c>
      <c r="HY54">
        <v>1993</v>
      </c>
      <c r="HZ54">
        <v>490</v>
      </c>
      <c r="IC54">
        <v>1993</v>
      </c>
      <c r="ID54">
        <v>490</v>
      </c>
      <c r="IG54">
        <v>1993</v>
      </c>
      <c r="IH54">
        <v>490</v>
      </c>
      <c r="IK54">
        <v>1993</v>
      </c>
      <c r="IL54">
        <v>490</v>
      </c>
      <c r="IO54">
        <v>1993</v>
      </c>
      <c r="IP54">
        <v>490</v>
      </c>
    </row>
    <row r="55" spans="1:250">
      <c r="B55">
        <v>1.0535889834048672E-2</v>
      </c>
      <c r="C55" s="33">
        <v>0.45954407024335275</v>
      </c>
      <c r="D55">
        <v>49.316798293092717</v>
      </c>
      <c r="E55">
        <v>1994</v>
      </c>
      <c r="F55">
        <v>545</v>
      </c>
      <c r="I55">
        <v>1995</v>
      </c>
      <c r="J55">
        <v>610</v>
      </c>
      <c r="M55">
        <v>1995</v>
      </c>
      <c r="N55">
        <v>610</v>
      </c>
      <c r="Q55">
        <v>1995</v>
      </c>
      <c r="R55">
        <v>610</v>
      </c>
      <c r="U55">
        <v>1995</v>
      </c>
      <c r="V55">
        <v>610</v>
      </c>
      <c r="Y55">
        <v>1995</v>
      </c>
      <c r="Z55">
        <v>610</v>
      </c>
      <c r="AC55">
        <v>1995</v>
      </c>
      <c r="AD55">
        <v>610</v>
      </c>
      <c r="AG55">
        <v>1995</v>
      </c>
      <c r="AH55">
        <v>610</v>
      </c>
      <c r="AK55">
        <v>1995</v>
      </c>
      <c r="AL55">
        <v>610</v>
      </c>
      <c r="AO55">
        <v>1995</v>
      </c>
      <c r="AP55">
        <v>610</v>
      </c>
      <c r="AS55">
        <v>1995</v>
      </c>
      <c r="AT55">
        <v>610</v>
      </c>
      <c r="AW55">
        <v>1995</v>
      </c>
      <c r="AX55">
        <v>610</v>
      </c>
      <c r="BA55">
        <v>1995</v>
      </c>
      <c r="BB55">
        <v>610</v>
      </c>
      <c r="BE55">
        <v>1995</v>
      </c>
      <c r="BF55">
        <v>610</v>
      </c>
      <c r="BI55">
        <v>1995</v>
      </c>
      <c r="BJ55">
        <v>610</v>
      </c>
      <c r="BM55">
        <v>1995</v>
      </c>
      <c r="BN55">
        <v>610</v>
      </c>
      <c r="BQ55">
        <v>1995</v>
      </c>
      <c r="BR55">
        <v>610</v>
      </c>
      <c r="BU55">
        <v>1995</v>
      </c>
      <c r="BV55">
        <v>610</v>
      </c>
      <c r="BY55">
        <v>1995</v>
      </c>
      <c r="BZ55">
        <v>610</v>
      </c>
      <c r="CC55">
        <v>1995</v>
      </c>
      <c r="CD55">
        <v>610</v>
      </c>
      <c r="CG55">
        <v>1995</v>
      </c>
      <c r="CH55">
        <v>610</v>
      </c>
      <c r="CK55">
        <v>1995</v>
      </c>
      <c r="CL55">
        <v>610</v>
      </c>
      <c r="CO55">
        <v>1995</v>
      </c>
      <c r="CP55">
        <v>610</v>
      </c>
      <c r="CS55">
        <v>1995</v>
      </c>
      <c r="CT55">
        <v>610</v>
      </c>
      <c r="CW55">
        <v>1995</v>
      </c>
      <c r="CX55">
        <v>610</v>
      </c>
      <c r="DA55">
        <v>1995</v>
      </c>
      <c r="DB55">
        <v>610</v>
      </c>
      <c r="DE55">
        <v>1995</v>
      </c>
      <c r="DF55">
        <v>610</v>
      </c>
      <c r="DI55">
        <v>1995</v>
      </c>
      <c r="DJ55">
        <v>610</v>
      </c>
      <c r="DM55">
        <v>1995</v>
      </c>
      <c r="DN55">
        <v>610</v>
      </c>
      <c r="DQ55">
        <v>1995</v>
      </c>
      <c r="DR55">
        <v>610</v>
      </c>
      <c r="DU55">
        <v>1995</v>
      </c>
      <c r="DV55">
        <v>610</v>
      </c>
      <c r="DY55">
        <v>1995</v>
      </c>
      <c r="DZ55">
        <v>610</v>
      </c>
      <c r="EC55">
        <v>1995</v>
      </c>
      <c r="ED55">
        <v>610</v>
      </c>
      <c r="EG55">
        <v>1995</v>
      </c>
      <c r="EH55">
        <v>610</v>
      </c>
      <c r="EK55">
        <v>1995</v>
      </c>
      <c r="EL55">
        <v>610</v>
      </c>
      <c r="EO55">
        <v>1995</v>
      </c>
      <c r="EP55">
        <v>610</v>
      </c>
      <c r="ES55">
        <v>1995</v>
      </c>
      <c r="ET55">
        <v>610</v>
      </c>
      <c r="EW55">
        <v>1995</v>
      </c>
      <c r="EX55">
        <v>610</v>
      </c>
      <c r="FA55">
        <v>1995</v>
      </c>
      <c r="FB55">
        <v>610</v>
      </c>
      <c r="FE55">
        <v>1995</v>
      </c>
      <c r="FF55">
        <v>610</v>
      </c>
      <c r="FI55">
        <v>1995</v>
      </c>
      <c r="FJ55">
        <v>610</v>
      </c>
      <c r="FM55">
        <v>1995</v>
      </c>
      <c r="FN55">
        <v>610</v>
      </c>
      <c r="FQ55">
        <v>1995</v>
      </c>
      <c r="FR55">
        <v>610</v>
      </c>
      <c r="FU55">
        <v>1995</v>
      </c>
      <c r="FV55">
        <v>610</v>
      </c>
      <c r="FY55">
        <v>1995</v>
      </c>
      <c r="FZ55">
        <v>610</v>
      </c>
      <c r="GC55">
        <v>1995</v>
      </c>
      <c r="GD55">
        <v>610</v>
      </c>
      <c r="GG55">
        <v>1995</v>
      </c>
      <c r="GH55">
        <v>610</v>
      </c>
      <c r="GK55">
        <v>1995</v>
      </c>
      <c r="GL55">
        <v>610</v>
      </c>
      <c r="GO55">
        <v>1995</v>
      </c>
      <c r="GP55">
        <v>610</v>
      </c>
      <c r="GS55">
        <v>1995</v>
      </c>
      <c r="GT55">
        <v>610</v>
      </c>
      <c r="GW55">
        <v>1995</v>
      </c>
      <c r="GX55">
        <v>610</v>
      </c>
      <c r="HA55">
        <v>1995</v>
      </c>
      <c r="HB55">
        <v>610</v>
      </c>
      <c r="HE55">
        <v>1995</v>
      </c>
      <c r="HF55">
        <v>610</v>
      </c>
      <c r="HI55">
        <v>1995</v>
      </c>
      <c r="HJ55">
        <v>610</v>
      </c>
      <c r="HM55">
        <v>1995</v>
      </c>
      <c r="HN55">
        <v>610</v>
      </c>
      <c r="HQ55">
        <v>1994</v>
      </c>
      <c r="HR55">
        <v>545</v>
      </c>
      <c r="HU55">
        <v>1994</v>
      </c>
      <c r="HV55">
        <v>545</v>
      </c>
      <c r="HY55">
        <v>1994</v>
      </c>
      <c r="HZ55">
        <v>545</v>
      </c>
      <c r="IC55">
        <v>1994</v>
      </c>
      <c r="ID55">
        <v>545</v>
      </c>
      <c r="IG55">
        <v>1994</v>
      </c>
      <c r="IH55">
        <v>545</v>
      </c>
      <c r="IK55">
        <v>1994</v>
      </c>
      <c r="IL55">
        <v>545</v>
      </c>
      <c r="IO55">
        <v>1994</v>
      </c>
      <c r="IP55">
        <v>545</v>
      </c>
    </row>
    <row r="56" spans="1:250">
      <c r="B56">
        <v>1.041017318692302E-2</v>
      </c>
      <c r="C56" s="33">
        <v>0.45399709315414633</v>
      </c>
      <c r="D56">
        <v>48.226540688316206</v>
      </c>
      <c r="E56">
        <v>1995</v>
      </c>
      <c r="F56">
        <v>610</v>
      </c>
      <c r="I56">
        <v>1996</v>
      </c>
      <c r="J56">
        <v>624</v>
      </c>
      <c r="M56">
        <v>1996</v>
      </c>
      <c r="N56">
        <v>624</v>
      </c>
      <c r="Q56">
        <v>1996</v>
      </c>
      <c r="R56">
        <v>624</v>
      </c>
      <c r="U56">
        <v>1996</v>
      </c>
      <c r="V56">
        <v>624</v>
      </c>
      <c r="Y56">
        <v>1996</v>
      </c>
      <c r="Z56">
        <v>624</v>
      </c>
      <c r="AC56">
        <v>1996</v>
      </c>
      <c r="AD56">
        <v>624</v>
      </c>
      <c r="AG56">
        <v>1996</v>
      </c>
      <c r="AH56">
        <v>624</v>
      </c>
      <c r="AK56">
        <v>1996</v>
      </c>
      <c r="AL56">
        <v>624</v>
      </c>
      <c r="AO56">
        <v>1996</v>
      </c>
      <c r="AP56">
        <v>624</v>
      </c>
      <c r="AS56">
        <v>1996</v>
      </c>
      <c r="AT56">
        <v>624</v>
      </c>
      <c r="AW56">
        <v>1996</v>
      </c>
      <c r="AX56">
        <v>624</v>
      </c>
      <c r="BA56">
        <v>1996</v>
      </c>
      <c r="BB56">
        <v>624</v>
      </c>
      <c r="BE56">
        <v>1996</v>
      </c>
      <c r="BF56">
        <v>624</v>
      </c>
      <c r="BI56">
        <v>1996</v>
      </c>
      <c r="BJ56">
        <v>624</v>
      </c>
      <c r="BM56">
        <v>1996</v>
      </c>
      <c r="BN56">
        <v>624</v>
      </c>
      <c r="BQ56">
        <v>1996</v>
      </c>
      <c r="BR56">
        <v>624</v>
      </c>
      <c r="BU56">
        <v>1996</v>
      </c>
      <c r="BV56">
        <v>624</v>
      </c>
      <c r="BY56">
        <v>1996</v>
      </c>
      <c r="BZ56">
        <v>624</v>
      </c>
      <c r="CC56">
        <v>1996</v>
      </c>
      <c r="CD56">
        <v>624</v>
      </c>
      <c r="CG56">
        <v>1996</v>
      </c>
      <c r="CH56">
        <v>624</v>
      </c>
      <c r="CK56">
        <v>1996</v>
      </c>
      <c r="CL56">
        <v>624</v>
      </c>
      <c r="CO56">
        <v>1996</v>
      </c>
      <c r="CP56">
        <v>624</v>
      </c>
      <c r="CS56">
        <v>1996</v>
      </c>
      <c r="CT56">
        <v>624</v>
      </c>
      <c r="CW56">
        <v>1996</v>
      </c>
      <c r="CX56">
        <v>624</v>
      </c>
      <c r="DA56">
        <v>1996</v>
      </c>
      <c r="DB56">
        <v>624</v>
      </c>
      <c r="DE56">
        <v>1996</v>
      </c>
      <c r="DF56">
        <v>624</v>
      </c>
      <c r="DI56">
        <v>1996</v>
      </c>
      <c r="DJ56">
        <v>624</v>
      </c>
      <c r="DM56">
        <v>1996</v>
      </c>
      <c r="DN56">
        <v>624</v>
      </c>
      <c r="DQ56">
        <v>1996</v>
      </c>
      <c r="DR56">
        <v>624</v>
      </c>
      <c r="DU56">
        <v>1996</v>
      </c>
      <c r="DV56">
        <v>624</v>
      </c>
      <c r="DY56">
        <v>1996</v>
      </c>
      <c r="DZ56">
        <v>624</v>
      </c>
      <c r="EC56">
        <v>1996</v>
      </c>
      <c r="ED56">
        <v>624</v>
      </c>
      <c r="EG56">
        <v>1996</v>
      </c>
      <c r="EH56">
        <v>624</v>
      </c>
      <c r="EK56">
        <v>1996</v>
      </c>
      <c r="EL56">
        <v>624</v>
      </c>
      <c r="EO56">
        <v>1996</v>
      </c>
      <c r="EP56">
        <v>624</v>
      </c>
      <c r="ES56">
        <v>1996</v>
      </c>
      <c r="ET56">
        <v>624</v>
      </c>
      <c r="EW56">
        <v>1996</v>
      </c>
      <c r="EX56">
        <v>624</v>
      </c>
      <c r="FA56">
        <v>1996</v>
      </c>
      <c r="FB56">
        <v>624</v>
      </c>
      <c r="FE56">
        <v>1996</v>
      </c>
      <c r="FF56">
        <v>624</v>
      </c>
      <c r="FI56">
        <v>1996</v>
      </c>
      <c r="FJ56">
        <v>624</v>
      </c>
      <c r="FM56">
        <v>1996</v>
      </c>
      <c r="FN56">
        <v>624</v>
      </c>
      <c r="FQ56">
        <v>1996</v>
      </c>
      <c r="FR56">
        <v>624</v>
      </c>
      <c r="FU56">
        <v>1996</v>
      </c>
      <c r="FV56">
        <v>624</v>
      </c>
      <c r="FY56">
        <v>1996</v>
      </c>
      <c r="FZ56">
        <v>624</v>
      </c>
      <c r="GC56">
        <v>1996</v>
      </c>
      <c r="GD56">
        <v>624</v>
      </c>
      <c r="GG56">
        <v>1996</v>
      </c>
      <c r="GH56">
        <v>624</v>
      </c>
      <c r="GK56">
        <v>1996</v>
      </c>
      <c r="GL56">
        <v>624</v>
      </c>
      <c r="GO56">
        <v>1996</v>
      </c>
      <c r="GP56">
        <v>624</v>
      </c>
      <c r="GS56">
        <v>1996</v>
      </c>
      <c r="GT56">
        <v>624</v>
      </c>
      <c r="GW56">
        <v>1996</v>
      </c>
      <c r="GX56">
        <v>624</v>
      </c>
      <c r="HA56">
        <v>1996</v>
      </c>
      <c r="HB56">
        <v>624</v>
      </c>
      <c r="HE56">
        <v>1996</v>
      </c>
      <c r="HF56">
        <v>624</v>
      </c>
      <c r="HI56">
        <v>1996</v>
      </c>
      <c r="HJ56">
        <v>624</v>
      </c>
      <c r="HM56">
        <v>1996</v>
      </c>
      <c r="HN56">
        <v>624</v>
      </c>
      <c r="HQ56">
        <v>1996</v>
      </c>
      <c r="HR56">
        <v>624</v>
      </c>
      <c r="HU56">
        <v>1995</v>
      </c>
      <c r="HV56">
        <v>610</v>
      </c>
      <c r="HY56">
        <v>1995</v>
      </c>
      <c r="HZ56">
        <v>610</v>
      </c>
      <c r="IC56">
        <v>1995</v>
      </c>
      <c r="ID56">
        <v>610</v>
      </c>
      <c r="IG56">
        <v>1995</v>
      </c>
      <c r="IH56">
        <v>610</v>
      </c>
      <c r="IK56">
        <v>1995</v>
      </c>
      <c r="IL56">
        <v>610</v>
      </c>
      <c r="IO56">
        <v>1995</v>
      </c>
      <c r="IP56">
        <v>610</v>
      </c>
    </row>
    <row r="57" spans="1:250">
      <c r="B57">
        <v>1.0389792026151529E-2</v>
      </c>
      <c r="C57" s="33">
        <v>0.452641972663478</v>
      </c>
      <c r="D57">
        <v>47.963550552517852</v>
      </c>
      <c r="E57">
        <v>1996</v>
      </c>
      <c r="F57">
        <v>624</v>
      </c>
      <c r="I57">
        <v>1997</v>
      </c>
      <c r="J57">
        <v>633</v>
      </c>
      <c r="M57">
        <v>1997</v>
      </c>
      <c r="N57">
        <v>633</v>
      </c>
      <c r="Q57">
        <v>1997</v>
      </c>
      <c r="R57">
        <v>633</v>
      </c>
      <c r="U57">
        <v>1997</v>
      </c>
      <c r="V57">
        <v>633</v>
      </c>
      <c r="Y57">
        <v>1997</v>
      </c>
      <c r="Z57">
        <v>633</v>
      </c>
      <c r="AC57">
        <v>1997</v>
      </c>
      <c r="AD57">
        <v>633</v>
      </c>
      <c r="AG57">
        <v>1997</v>
      </c>
      <c r="AH57">
        <v>633</v>
      </c>
      <c r="AK57">
        <v>1997</v>
      </c>
      <c r="AL57">
        <v>633</v>
      </c>
      <c r="AO57">
        <v>1997</v>
      </c>
      <c r="AP57">
        <v>633</v>
      </c>
      <c r="AS57">
        <v>1997</v>
      </c>
      <c r="AT57">
        <v>633</v>
      </c>
      <c r="AW57">
        <v>1997</v>
      </c>
      <c r="AX57">
        <v>633</v>
      </c>
      <c r="BA57">
        <v>1997</v>
      </c>
      <c r="BB57">
        <v>633</v>
      </c>
      <c r="BE57">
        <v>1997</v>
      </c>
      <c r="BF57">
        <v>633</v>
      </c>
      <c r="BI57">
        <v>1997</v>
      </c>
      <c r="BJ57">
        <v>633</v>
      </c>
      <c r="BM57">
        <v>1997</v>
      </c>
      <c r="BN57">
        <v>633</v>
      </c>
      <c r="BQ57">
        <v>1997</v>
      </c>
      <c r="BR57">
        <v>633</v>
      </c>
      <c r="BU57">
        <v>1997</v>
      </c>
      <c r="BV57">
        <v>633</v>
      </c>
      <c r="BY57">
        <v>1997</v>
      </c>
      <c r="BZ57">
        <v>633</v>
      </c>
      <c r="CC57">
        <v>1997</v>
      </c>
      <c r="CD57">
        <v>633</v>
      </c>
      <c r="CG57">
        <v>1997</v>
      </c>
      <c r="CH57">
        <v>633</v>
      </c>
      <c r="CK57">
        <v>1997</v>
      </c>
      <c r="CL57">
        <v>633</v>
      </c>
      <c r="CO57">
        <v>1997</v>
      </c>
      <c r="CP57">
        <v>633</v>
      </c>
      <c r="CS57">
        <v>1997</v>
      </c>
      <c r="CT57">
        <v>633</v>
      </c>
      <c r="CW57">
        <v>1997</v>
      </c>
      <c r="CX57">
        <v>633</v>
      </c>
      <c r="DA57">
        <v>1997</v>
      </c>
      <c r="DB57">
        <v>633</v>
      </c>
      <c r="DE57">
        <v>1997</v>
      </c>
      <c r="DF57">
        <v>633</v>
      </c>
      <c r="DI57">
        <v>1997</v>
      </c>
      <c r="DJ57">
        <v>633</v>
      </c>
      <c r="DM57">
        <v>1997</v>
      </c>
      <c r="DN57">
        <v>633</v>
      </c>
      <c r="DQ57">
        <v>1997</v>
      </c>
      <c r="DR57">
        <v>633</v>
      </c>
      <c r="DU57">
        <v>1997</v>
      </c>
      <c r="DV57">
        <v>633</v>
      </c>
      <c r="DY57">
        <v>1997</v>
      </c>
      <c r="DZ57">
        <v>633</v>
      </c>
      <c r="EC57">
        <v>1997</v>
      </c>
      <c r="ED57">
        <v>633</v>
      </c>
      <c r="EG57">
        <v>1997</v>
      </c>
      <c r="EH57">
        <v>633</v>
      </c>
      <c r="EK57">
        <v>1997</v>
      </c>
      <c r="EL57">
        <v>633</v>
      </c>
      <c r="EO57">
        <v>1997</v>
      </c>
      <c r="EP57">
        <v>633</v>
      </c>
      <c r="ES57">
        <v>1997</v>
      </c>
      <c r="ET57">
        <v>633</v>
      </c>
      <c r="EW57">
        <v>1997</v>
      </c>
      <c r="EX57">
        <v>633</v>
      </c>
      <c r="FA57">
        <v>1997</v>
      </c>
      <c r="FB57">
        <v>633</v>
      </c>
      <c r="FE57">
        <v>1997</v>
      </c>
      <c r="FF57">
        <v>633</v>
      </c>
      <c r="FI57">
        <v>1997</v>
      </c>
      <c r="FJ57">
        <v>633</v>
      </c>
      <c r="FM57">
        <v>1997</v>
      </c>
      <c r="FN57">
        <v>633</v>
      </c>
      <c r="FQ57">
        <v>1997</v>
      </c>
      <c r="FR57">
        <v>633</v>
      </c>
      <c r="FU57">
        <v>1997</v>
      </c>
      <c r="FV57">
        <v>633</v>
      </c>
      <c r="FY57">
        <v>1997</v>
      </c>
      <c r="FZ57">
        <v>633</v>
      </c>
      <c r="GC57">
        <v>1997</v>
      </c>
      <c r="GD57">
        <v>633</v>
      </c>
      <c r="GG57">
        <v>1997</v>
      </c>
      <c r="GH57">
        <v>633</v>
      </c>
      <c r="GK57">
        <v>1997</v>
      </c>
      <c r="GL57">
        <v>633</v>
      </c>
      <c r="GO57">
        <v>1997</v>
      </c>
      <c r="GP57">
        <v>633</v>
      </c>
      <c r="GS57">
        <v>1997</v>
      </c>
      <c r="GT57">
        <v>633</v>
      </c>
      <c r="GW57">
        <v>1997</v>
      </c>
      <c r="GX57">
        <v>633</v>
      </c>
      <c r="HA57">
        <v>1997</v>
      </c>
      <c r="HB57">
        <v>633</v>
      </c>
      <c r="HE57">
        <v>1997</v>
      </c>
      <c r="HF57">
        <v>633</v>
      </c>
      <c r="HI57">
        <v>1997</v>
      </c>
      <c r="HJ57">
        <v>633</v>
      </c>
      <c r="HM57">
        <v>1997</v>
      </c>
      <c r="HN57">
        <v>633</v>
      </c>
      <c r="HQ57">
        <v>1997</v>
      </c>
      <c r="HR57">
        <v>633</v>
      </c>
      <c r="HU57">
        <v>1997</v>
      </c>
      <c r="HV57">
        <v>633</v>
      </c>
      <c r="HY57">
        <v>1996</v>
      </c>
      <c r="HZ57">
        <v>624</v>
      </c>
      <c r="IC57">
        <v>1996</v>
      </c>
      <c r="ID57">
        <v>624</v>
      </c>
      <c r="IG57">
        <v>1996</v>
      </c>
      <c r="IH57">
        <v>624</v>
      </c>
      <c r="IK57">
        <v>1996</v>
      </c>
      <c r="IL57">
        <v>624</v>
      </c>
      <c r="IO57">
        <v>1996</v>
      </c>
      <c r="IP57">
        <v>624</v>
      </c>
    </row>
    <row r="58" spans="1:250">
      <c r="B58">
        <v>1.0379304798052496E-2</v>
      </c>
      <c r="C58" s="33">
        <v>0.45158168941715582</v>
      </c>
      <c r="D58">
        <v>47.758686172165127</v>
      </c>
      <c r="E58">
        <v>1997</v>
      </c>
      <c r="F58">
        <v>633</v>
      </c>
      <c r="I58">
        <v>1998</v>
      </c>
      <c r="J58">
        <v>659</v>
      </c>
      <c r="M58">
        <v>1998</v>
      </c>
      <c r="N58">
        <v>659</v>
      </c>
      <c r="Q58">
        <v>1998</v>
      </c>
      <c r="R58">
        <v>659</v>
      </c>
      <c r="U58">
        <v>1998</v>
      </c>
      <c r="V58">
        <v>659</v>
      </c>
      <c r="Y58">
        <v>1998</v>
      </c>
      <c r="Z58">
        <v>659</v>
      </c>
      <c r="AC58">
        <v>1998</v>
      </c>
      <c r="AD58">
        <v>659</v>
      </c>
      <c r="AG58">
        <v>1998</v>
      </c>
      <c r="AH58">
        <v>659</v>
      </c>
      <c r="AK58">
        <v>1998</v>
      </c>
      <c r="AL58">
        <v>659</v>
      </c>
      <c r="AO58">
        <v>1998</v>
      </c>
      <c r="AP58">
        <v>659</v>
      </c>
      <c r="AS58">
        <v>1998</v>
      </c>
      <c r="AT58">
        <v>659</v>
      </c>
      <c r="AW58">
        <v>1998</v>
      </c>
      <c r="AX58">
        <v>659</v>
      </c>
      <c r="BA58">
        <v>1998</v>
      </c>
      <c r="BB58">
        <v>659</v>
      </c>
      <c r="BE58">
        <v>1998</v>
      </c>
      <c r="BF58">
        <v>659</v>
      </c>
      <c r="BI58">
        <v>1998</v>
      </c>
      <c r="BJ58">
        <v>659</v>
      </c>
      <c r="BM58">
        <v>1998</v>
      </c>
      <c r="BN58">
        <v>659</v>
      </c>
      <c r="BQ58">
        <v>1998</v>
      </c>
      <c r="BR58">
        <v>659</v>
      </c>
      <c r="BU58">
        <v>1998</v>
      </c>
      <c r="BV58">
        <v>659</v>
      </c>
      <c r="BY58">
        <v>1998</v>
      </c>
      <c r="BZ58">
        <v>659</v>
      </c>
      <c r="CC58">
        <v>1998</v>
      </c>
      <c r="CD58">
        <v>659</v>
      </c>
      <c r="CG58">
        <v>1998</v>
      </c>
      <c r="CH58">
        <v>659</v>
      </c>
      <c r="CK58">
        <v>1998</v>
      </c>
      <c r="CL58">
        <v>659</v>
      </c>
      <c r="CO58">
        <v>1998</v>
      </c>
      <c r="CP58">
        <v>659</v>
      </c>
      <c r="CS58">
        <v>1998</v>
      </c>
      <c r="CT58">
        <v>659</v>
      </c>
      <c r="CW58">
        <v>1998</v>
      </c>
      <c r="CX58">
        <v>659</v>
      </c>
      <c r="DA58">
        <v>1998</v>
      </c>
      <c r="DB58">
        <v>659</v>
      </c>
      <c r="DE58">
        <v>1998</v>
      </c>
      <c r="DF58">
        <v>659</v>
      </c>
      <c r="DI58">
        <v>1998</v>
      </c>
      <c r="DJ58">
        <v>659</v>
      </c>
      <c r="DM58">
        <v>1998</v>
      </c>
      <c r="DN58">
        <v>659</v>
      </c>
      <c r="DQ58">
        <v>1998</v>
      </c>
      <c r="DR58">
        <v>659</v>
      </c>
      <c r="DU58">
        <v>1998</v>
      </c>
      <c r="DV58">
        <v>659</v>
      </c>
      <c r="DY58">
        <v>1998</v>
      </c>
      <c r="DZ58">
        <v>659</v>
      </c>
      <c r="EC58">
        <v>1998</v>
      </c>
      <c r="ED58">
        <v>659</v>
      </c>
      <c r="EG58">
        <v>1998</v>
      </c>
      <c r="EH58">
        <v>659</v>
      </c>
      <c r="EK58">
        <v>1998</v>
      </c>
      <c r="EL58">
        <v>659</v>
      </c>
      <c r="EO58">
        <v>1998</v>
      </c>
      <c r="EP58">
        <v>659</v>
      </c>
      <c r="ES58">
        <v>1998</v>
      </c>
      <c r="ET58">
        <v>659</v>
      </c>
      <c r="EW58">
        <v>1998</v>
      </c>
      <c r="EX58">
        <v>659</v>
      </c>
      <c r="FA58">
        <v>1998</v>
      </c>
      <c r="FB58">
        <v>659</v>
      </c>
      <c r="FE58">
        <v>1998</v>
      </c>
      <c r="FF58">
        <v>659</v>
      </c>
      <c r="FI58">
        <v>1998</v>
      </c>
      <c r="FJ58">
        <v>659</v>
      </c>
      <c r="FM58">
        <v>1998</v>
      </c>
      <c r="FN58">
        <v>659</v>
      </c>
      <c r="FQ58">
        <v>1998</v>
      </c>
      <c r="FR58">
        <v>659</v>
      </c>
      <c r="FU58">
        <v>1998</v>
      </c>
      <c r="FV58">
        <v>659</v>
      </c>
      <c r="FY58">
        <v>1998</v>
      </c>
      <c r="FZ58">
        <v>659</v>
      </c>
      <c r="GC58">
        <v>1998</v>
      </c>
      <c r="GD58">
        <v>659</v>
      </c>
      <c r="GG58">
        <v>1998</v>
      </c>
      <c r="GH58">
        <v>659</v>
      </c>
      <c r="GK58">
        <v>1998</v>
      </c>
      <c r="GL58">
        <v>659</v>
      </c>
      <c r="GO58">
        <v>1998</v>
      </c>
      <c r="GP58">
        <v>659</v>
      </c>
      <c r="GS58">
        <v>1998</v>
      </c>
      <c r="GT58">
        <v>659</v>
      </c>
      <c r="GW58">
        <v>1998</v>
      </c>
      <c r="GX58">
        <v>659</v>
      </c>
      <c r="HA58">
        <v>1998</v>
      </c>
      <c r="HB58">
        <v>659</v>
      </c>
      <c r="HE58">
        <v>1998</v>
      </c>
      <c r="HF58">
        <v>659</v>
      </c>
      <c r="HI58">
        <v>1998</v>
      </c>
      <c r="HJ58">
        <v>659</v>
      </c>
      <c r="HM58">
        <v>1998</v>
      </c>
      <c r="HN58">
        <v>659</v>
      </c>
      <c r="HQ58">
        <v>1998</v>
      </c>
      <c r="HR58">
        <v>659</v>
      </c>
      <c r="HU58">
        <v>1998</v>
      </c>
      <c r="HV58">
        <v>659</v>
      </c>
      <c r="HY58">
        <v>1998</v>
      </c>
      <c r="HZ58">
        <v>659</v>
      </c>
      <c r="IC58">
        <v>1997</v>
      </c>
      <c r="ID58">
        <v>633</v>
      </c>
      <c r="IG58">
        <v>1997</v>
      </c>
      <c r="IH58">
        <v>633</v>
      </c>
      <c r="IK58">
        <v>1997</v>
      </c>
      <c r="IL58">
        <v>633</v>
      </c>
      <c r="IO58">
        <v>1997</v>
      </c>
      <c r="IP58">
        <v>633</v>
      </c>
    </row>
    <row r="59" spans="1:250">
      <c r="B59">
        <v>1.0333171308170398E-2</v>
      </c>
      <c r="C59" s="33">
        <v>0.44940951071008589</v>
      </c>
      <c r="D59">
        <v>47.341449095500131</v>
      </c>
      <c r="E59">
        <v>1998</v>
      </c>
      <c r="F59">
        <v>659</v>
      </c>
      <c r="I59">
        <v>1999</v>
      </c>
      <c r="J59">
        <v>668</v>
      </c>
      <c r="M59">
        <v>1999</v>
      </c>
      <c r="N59">
        <v>668</v>
      </c>
      <c r="Q59">
        <v>1999</v>
      </c>
      <c r="R59">
        <v>668</v>
      </c>
      <c r="U59">
        <v>1999</v>
      </c>
      <c r="V59">
        <v>668</v>
      </c>
      <c r="Y59">
        <v>1999</v>
      </c>
      <c r="Z59">
        <v>668</v>
      </c>
      <c r="AC59">
        <v>1999</v>
      </c>
      <c r="AD59">
        <v>668</v>
      </c>
      <c r="AG59">
        <v>1999</v>
      </c>
      <c r="AH59">
        <v>668</v>
      </c>
      <c r="AK59">
        <v>1999</v>
      </c>
      <c r="AL59">
        <v>668</v>
      </c>
      <c r="AO59">
        <v>1999</v>
      </c>
      <c r="AP59">
        <v>668</v>
      </c>
      <c r="AS59">
        <v>1999</v>
      </c>
      <c r="AT59">
        <v>668</v>
      </c>
      <c r="AW59">
        <v>1999</v>
      </c>
      <c r="AX59">
        <v>668</v>
      </c>
      <c r="BA59">
        <v>1999</v>
      </c>
      <c r="BB59">
        <v>668</v>
      </c>
      <c r="BE59">
        <v>1999</v>
      </c>
      <c r="BF59">
        <v>668</v>
      </c>
      <c r="BI59">
        <v>1999</v>
      </c>
      <c r="BJ59">
        <v>668</v>
      </c>
      <c r="BM59">
        <v>1999</v>
      </c>
      <c r="BN59">
        <v>668</v>
      </c>
      <c r="BQ59">
        <v>1999</v>
      </c>
      <c r="BR59">
        <v>668</v>
      </c>
      <c r="BU59">
        <v>1999</v>
      </c>
      <c r="BV59">
        <v>668</v>
      </c>
      <c r="BY59">
        <v>1999</v>
      </c>
      <c r="BZ59">
        <v>668</v>
      </c>
      <c r="CC59">
        <v>1999</v>
      </c>
      <c r="CD59">
        <v>668</v>
      </c>
      <c r="CG59">
        <v>1999</v>
      </c>
      <c r="CH59">
        <v>668</v>
      </c>
      <c r="CK59">
        <v>1999</v>
      </c>
      <c r="CL59">
        <v>668</v>
      </c>
      <c r="CO59">
        <v>1999</v>
      </c>
      <c r="CP59">
        <v>668</v>
      </c>
      <c r="CS59">
        <v>1999</v>
      </c>
      <c r="CT59">
        <v>668</v>
      </c>
      <c r="CW59">
        <v>1999</v>
      </c>
      <c r="CX59">
        <v>668</v>
      </c>
      <c r="DA59">
        <v>1999</v>
      </c>
      <c r="DB59">
        <v>668</v>
      </c>
      <c r="DE59">
        <v>1999</v>
      </c>
      <c r="DF59">
        <v>668</v>
      </c>
      <c r="DI59">
        <v>1999</v>
      </c>
      <c r="DJ59">
        <v>668</v>
      </c>
      <c r="DM59">
        <v>1999</v>
      </c>
      <c r="DN59">
        <v>668</v>
      </c>
      <c r="DQ59">
        <v>1999</v>
      </c>
      <c r="DR59">
        <v>668</v>
      </c>
      <c r="DU59">
        <v>1999</v>
      </c>
      <c r="DV59">
        <v>668</v>
      </c>
      <c r="DY59">
        <v>1999</v>
      </c>
      <c r="DZ59">
        <v>668</v>
      </c>
      <c r="EC59">
        <v>1999</v>
      </c>
      <c r="ED59">
        <v>668</v>
      </c>
      <c r="EG59">
        <v>1999</v>
      </c>
      <c r="EH59">
        <v>668</v>
      </c>
      <c r="EK59">
        <v>1999</v>
      </c>
      <c r="EL59">
        <v>668</v>
      </c>
      <c r="EO59">
        <v>1999</v>
      </c>
      <c r="EP59">
        <v>668</v>
      </c>
      <c r="ES59">
        <v>1999</v>
      </c>
      <c r="ET59">
        <v>668</v>
      </c>
      <c r="EW59">
        <v>1999</v>
      </c>
      <c r="EX59">
        <v>668</v>
      </c>
      <c r="FA59">
        <v>1999</v>
      </c>
      <c r="FB59">
        <v>668</v>
      </c>
      <c r="FE59">
        <v>1999</v>
      </c>
      <c r="FF59">
        <v>668</v>
      </c>
      <c r="FI59">
        <v>1999</v>
      </c>
      <c r="FJ59">
        <v>668</v>
      </c>
      <c r="FM59">
        <v>1999</v>
      </c>
      <c r="FN59">
        <v>668</v>
      </c>
      <c r="FQ59">
        <v>1999</v>
      </c>
      <c r="FR59">
        <v>668</v>
      </c>
      <c r="FU59">
        <v>1999</v>
      </c>
      <c r="FV59">
        <v>668</v>
      </c>
      <c r="FY59">
        <v>1999</v>
      </c>
      <c r="FZ59">
        <v>668</v>
      </c>
      <c r="GC59">
        <v>1999</v>
      </c>
      <c r="GD59">
        <v>668</v>
      </c>
      <c r="GG59">
        <v>1999</v>
      </c>
      <c r="GH59">
        <v>668</v>
      </c>
      <c r="GK59">
        <v>1999</v>
      </c>
      <c r="GL59">
        <v>668</v>
      </c>
      <c r="GO59">
        <v>1999</v>
      </c>
      <c r="GP59">
        <v>668</v>
      </c>
      <c r="GS59">
        <v>1999</v>
      </c>
      <c r="GT59">
        <v>668</v>
      </c>
      <c r="GW59">
        <v>1999</v>
      </c>
      <c r="GX59">
        <v>668</v>
      </c>
      <c r="HA59">
        <v>1999</v>
      </c>
      <c r="HB59">
        <v>668</v>
      </c>
      <c r="HE59">
        <v>1999</v>
      </c>
      <c r="HF59">
        <v>668</v>
      </c>
      <c r="HI59">
        <v>1999</v>
      </c>
      <c r="HJ59">
        <v>668</v>
      </c>
      <c r="HM59">
        <v>1999</v>
      </c>
      <c r="HN59">
        <v>668</v>
      </c>
      <c r="HQ59">
        <v>1999</v>
      </c>
      <c r="HR59">
        <v>668</v>
      </c>
      <c r="HU59">
        <v>1999</v>
      </c>
      <c r="HV59">
        <v>668</v>
      </c>
      <c r="HY59">
        <v>1999</v>
      </c>
      <c r="HZ59">
        <v>668</v>
      </c>
      <c r="IC59">
        <v>1999</v>
      </c>
      <c r="ID59">
        <v>668</v>
      </c>
      <c r="IG59">
        <v>1998</v>
      </c>
      <c r="IH59">
        <v>659</v>
      </c>
      <c r="IK59">
        <v>1998</v>
      </c>
      <c r="IL59">
        <v>659</v>
      </c>
      <c r="IO59">
        <v>1998</v>
      </c>
      <c r="IP59">
        <v>659</v>
      </c>
    </row>
    <row r="60" spans="1:250">
      <c r="B60">
        <v>1.0321809349207622E-2</v>
      </c>
      <c r="C60" s="33">
        <v>0.44826543778645472</v>
      </c>
      <c r="D60">
        <v>47.123013804510357</v>
      </c>
      <c r="E60">
        <v>1999</v>
      </c>
      <c r="F60">
        <v>668</v>
      </c>
      <c r="I60">
        <v>2000</v>
      </c>
      <c r="J60">
        <v>693</v>
      </c>
      <c r="M60">
        <v>2000</v>
      </c>
      <c r="N60">
        <v>693</v>
      </c>
      <c r="Q60">
        <v>2000</v>
      </c>
      <c r="R60">
        <v>693</v>
      </c>
      <c r="U60">
        <v>2000</v>
      </c>
      <c r="V60">
        <v>693</v>
      </c>
      <c r="Y60">
        <v>2000</v>
      </c>
      <c r="Z60">
        <v>693</v>
      </c>
      <c r="AC60">
        <v>2000</v>
      </c>
      <c r="AD60">
        <v>693</v>
      </c>
      <c r="AG60">
        <v>2000</v>
      </c>
      <c r="AH60">
        <v>693</v>
      </c>
      <c r="AK60">
        <v>2000</v>
      </c>
      <c r="AL60">
        <v>693</v>
      </c>
      <c r="AO60">
        <v>2000</v>
      </c>
      <c r="AP60">
        <v>693</v>
      </c>
      <c r="AS60">
        <v>2000</v>
      </c>
      <c r="AT60">
        <v>693</v>
      </c>
      <c r="AW60">
        <v>2000</v>
      </c>
      <c r="AX60">
        <v>693</v>
      </c>
      <c r="BA60">
        <v>2000</v>
      </c>
      <c r="BB60">
        <v>693</v>
      </c>
      <c r="BE60">
        <v>2000</v>
      </c>
      <c r="BF60">
        <v>693</v>
      </c>
      <c r="BI60">
        <v>2000</v>
      </c>
      <c r="BJ60">
        <v>693</v>
      </c>
      <c r="BM60">
        <v>2000</v>
      </c>
      <c r="BN60">
        <v>693</v>
      </c>
      <c r="BQ60">
        <v>2000</v>
      </c>
      <c r="BR60">
        <v>693</v>
      </c>
      <c r="BU60">
        <v>2000</v>
      </c>
      <c r="BV60">
        <v>693</v>
      </c>
      <c r="BY60">
        <v>2000</v>
      </c>
      <c r="BZ60">
        <v>693</v>
      </c>
      <c r="CC60">
        <v>2000</v>
      </c>
      <c r="CD60">
        <v>693</v>
      </c>
      <c r="CG60">
        <v>2000</v>
      </c>
      <c r="CH60">
        <v>693</v>
      </c>
      <c r="CK60">
        <v>2000</v>
      </c>
      <c r="CL60">
        <v>693</v>
      </c>
      <c r="CO60">
        <v>2000</v>
      </c>
      <c r="CP60">
        <v>693</v>
      </c>
      <c r="CS60">
        <v>2000</v>
      </c>
      <c r="CT60">
        <v>693</v>
      </c>
      <c r="CW60">
        <v>2000</v>
      </c>
      <c r="CX60">
        <v>693</v>
      </c>
      <c r="DA60">
        <v>2000</v>
      </c>
      <c r="DB60">
        <v>693</v>
      </c>
      <c r="DE60">
        <v>2000</v>
      </c>
      <c r="DF60">
        <v>693</v>
      </c>
      <c r="DI60">
        <v>2000</v>
      </c>
      <c r="DJ60">
        <v>693</v>
      </c>
      <c r="DM60">
        <v>2000</v>
      </c>
      <c r="DN60">
        <v>693</v>
      </c>
      <c r="DQ60">
        <v>2000</v>
      </c>
      <c r="DR60">
        <v>693</v>
      </c>
      <c r="DU60">
        <v>2000</v>
      </c>
      <c r="DV60">
        <v>693</v>
      </c>
      <c r="DY60">
        <v>2000</v>
      </c>
      <c r="DZ60">
        <v>693</v>
      </c>
      <c r="EC60">
        <v>2000</v>
      </c>
      <c r="ED60">
        <v>693</v>
      </c>
      <c r="EG60">
        <v>2000</v>
      </c>
      <c r="EH60">
        <v>693</v>
      </c>
      <c r="EK60">
        <v>2000</v>
      </c>
      <c r="EL60">
        <v>693</v>
      </c>
      <c r="EO60">
        <v>2000</v>
      </c>
      <c r="EP60">
        <v>693</v>
      </c>
      <c r="ES60">
        <v>2000</v>
      </c>
      <c r="ET60">
        <v>693</v>
      </c>
      <c r="EW60">
        <v>2000</v>
      </c>
      <c r="EX60">
        <v>693</v>
      </c>
      <c r="FA60">
        <v>2000</v>
      </c>
      <c r="FB60">
        <v>693</v>
      </c>
      <c r="FE60">
        <v>2000</v>
      </c>
      <c r="FF60">
        <v>693</v>
      </c>
      <c r="FI60">
        <v>2000</v>
      </c>
      <c r="FJ60">
        <v>693</v>
      </c>
      <c r="FM60">
        <v>2000</v>
      </c>
      <c r="FN60">
        <v>693</v>
      </c>
      <c r="FQ60">
        <v>2000</v>
      </c>
      <c r="FR60">
        <v>693</v>
      </c>
      <c r="FU60">
        <v>2000</v>
      </c>
      <c r="FV60">
        <v>693</v>
      </c>
      <c r="FY60">
        <v>2000</v>
      </c>
      <c r="FZ60">
        <v>693</v>
      </c>
      <c r="GC60">
        <v>2000</v>
      </c>
      <c r="GD60">
        <v>693</v>
      </c>
      <c r="GG60">
        <v>2000</v>
      </c>
      <c r="GH60">
        <v>693</v>
      </c>
      <c r="GK60">
        <v>2000</v>
      </c>
      <c r="GL60">
        <v>693</v>
      </c>
      <c r="GO60">
        <v>2000</v>
      </c>
      <c r="GP60">
        <v>693</v>
      </c>
      <c r="GS60">
        <v>2000</v>
      </c>
      <c r="GT60">
        <v>693</v>
      </c>
      <c r="GW60">
        <v>2000</v>
      </c>
      <c r="GX60">
        <v>693</v>
      </c>
      <c r="HA60">
        <v>2000</v>
      </c>
      <c r="HB60">
        <v>693</v>
      </c>
      <c r="HE60">
        <v>2000</v>
      </c>
      <c r="HF60">
        <v>693</v>
      </c>
      <c r="HI60">
        <v>2000</v>
      </c>
      <c r="HJ60">
        <v>693</v>
      </c>
      <c r="HM60">
        <v>2000</v>
      </c>
      <c r="HN60">
        <v>693</v>
      </c>
      <c r="HQ60">
        <v>2000</v>
      </c>
      <c r="HR60">
        <v>693</v>
      </c>
      <c r="HU60">
        <v>2000</v>
      </c>
      <c r="HV60">
        <v>693</v>
      </c>
      <c r="HY60">
        <v>2000</v>
      </c>
      <c r="HZ60">
        <v>693</v>
      </c>
      <c r="IC60">
        <v>2000</v>
      </c>
      <c r="ID60">
        <v>693</v>
      </c>
      <c r="IG60">
        <v>2000</v>
      </c>
      <c r="IH60">
        <v>693</v>
      </c>
      <c r="IK60">
        <v>1999</v>
      </c>
      <c r="IL60">
        <v>668</v>
      </c>
      <c r="IO60">
        <v>1999</v>
      </c>
      <c r="IP60">
        <v>668</v>
      </c>
    </row>
    <row r="61" spans="1:250">
      <c r="B61">
        <v>1.0276496560314123E-2</v>
      </c>
      <c r="C61" s="33">
        <v>0.44613810957234684</v>
      </c>
      <c r="D61">
        <v>46.71924680576322</v>
      </c>
      <c r="E61">
        <v>2000</v>
      </c>
      <c r="F61">
        <v>693</v>
      </c>
      <c r="I61">
        <v>2001</v>
      </c>
      <c r="J61">
        <v>672</v>
      </c>
      <c r="M61">
        <v>2001</v>
      </c>
      <c r="N61">
        <v>672</v>
      </c>
      <c r="Q61">
        <v>2001</v>
      </c>
      <c r="R61">
        <v>672</v>
      </c>
      <c r="U61">
        <v>2001</v>
      </c>
      <c r="V61">
        <v>672</v>
      </c>
      <c r="Y61">
        <v>2001</v>
      </c>
      <c r="Z61">
        <v>672</v>
      </c>
      <c r="AC61">
        <v>2001</v>
      </c>
      <c r="AD61">
        <v>672</v>
      </c>
      <c r="AG61">
        <v>2001</v>
      </c>
      <c r="AH61">
        <v>672</v>
      </c>
      <c r="AK61">
        <v>2001</v>
      </c>
      <c r="AL61">
        <v>672</v>
      </c>
      <c r="AO61">
        <v>2001</v>
      </c>
      <c r="AP61">
        <v>672</v>
      </c>
      <c r="AS61">
        <v>2001</v>
      </c>
      <c r="AT61">
        <v>672</v>
      </c>
      <c r="AW61">
        <v>2001</v>
      </c>
      <c r="AX61">
        <v>672</v>
      </c>
      <c r="BA61">
        <v>2001</v>
      </c>
      <c r="BB61">
        <v>672</v>
      </c>
      <c r="BE61">
        <v>2001</v>
      </c>
      <c r="BF61">
        <v>672</v>
      </c>
      <c r="BI61">
        <v>2001</v>
      </c>
      <c r="BJ61">
        <v>672</v>
      </c>
      <c r="BM61">
        <v>2001</v>
      </c>
      <c r="BN61">
        <v>672</v>
      </c>
      <c r="BQ61">
        <v>2001</v>
      </c>
      <c r="BR61">
        <v>672</v>
      </c>
      <c r="BU61">
        <v>2001</v>
      </c>
      <c r="BV61">
        <v>672</v>
      </c>
      <c r="BY61">
        <v>2001</v>
      </c>
      <c r="BZ61">
        <v>672</v>
      </c>
      <c r="CC61">
        <v>2001</v>
      </c>
      <c r="CD61">
        <v>672</v>
      </c>
      <c r="CG61">
        <v>2001</v>
      </c>
      <c r="CH61">
        <v>672</v>
      </c>
      <c r="CK61">
        <v>2001</v>
      </c>
      <c r="CL61">
        <v>672</v>
      </c>
      <c r="CO61">
        <v>2001</v>
      </c>
      <c r="CP61">
        <v>672</v>
      </c>
      <c r="CS61">
        <v>2001</v>
      </c>
      <c r="CT61">
        <v>672</v>
      </c>
      <c r="CW61">
        <v>2001</v>
      </c>
      <c r="CX61">
        <v>672</v>
      </c>
      <c r="DA61">
        <v>2001</v>
      </c>
      <c r="DB61">
        <v>672</v>
      </c>
      <c r="DE61">
        <v>2001</v>
      </c>
      <c r="DF61">
        <v>672</v>
      </c>
      <c r="DI61">
        <v>2001</v>
      </c>
      <c r="DJ61">
        <v>672</v>
      </c>
      <c r="DM61">
        <v>2001</v>
      </c>
      <c r="DN61">
        <v>672</v>
      </c>
      <c r="DQ61">
        <v>2001</v>
      </c>
      <c r="DR61">
        <v>672</v>
      </c>
      <c r="DU61">
        <v>2001</v>
      </c>
      <c r="DV61">
        <v>672</v>
      </c>
      <c r="DY61">
        <v>2001</v>
      </c>
      <c r="DZ61">
        <v>672</v>
      </c>
      <c r="EC61">
        <v>2001</v>
      </c>
      <c r="ED61">
        <v>672</v>
      </c>
      <c r="EG61">
        <v>2001</v>
      </c>
      <c r="EH61">
        <v>672</v>
      </c>
      <c r="EK61">
        <v>2001</v>
      </c>
      <c r="EL61">
        <v>672</v>
      </c>
      <c r="EO61">
        <v>2001</v>
      </c>
      <c r="EP61">
        <v>672</v>
      </c>
      <c r="ES61">
        <v>2001</v>
      </c>
      <c r="ET61">
        <v>672</v>
      </c>
      <c r="EW61">
        <v>2001</v>
      </c>
      <c r="EX61">
        <v>672</v>
      </c>
      <c r="FA61">
        <v>2001</v>
      </c>
      <c r="FB61">
        <v>672</v>
      </c>
      <c r="FE61">
        <v>2001</v>
      </c>
      <c r="FF61">
        <v>672</v>
      </c>
      <c r="FI61">
        <v>2001</v>
      </c>
      <c r="FJ61">
        <v>672</v>
      </c>
      <c r="FM61">
        <v>2001</v>
      </c>
      <c r="FN61">
        <v>672</v>
      </c>
      <c r="FQ61">
        <v>2001</v>
      </c>
      <c r="FR61">
        <v>672</v>
      </c>
      <c r="FU61">
        <v>2001</v>
      </c>
      <c r="FV61">
        <v>672</v>
      </c>
      <c r="FY61">
        <v>2001</v>
      </c>
      <c r="FZ61">
        <v>672</v>
      </c>
      <c r="GC61">
        <v>2001</v>
      </c>
      <c r="GD61">
        <v>672</v>
      </c>
      <c r="GG61">
        <v>2001</v>
      </c>
      <c r="GH61">
        <v>672</v>
      </c>
      <c r="GK61">
        <v>2001</v>
      </c>
      <c r="GL61">
        <v>672</v>
      </c>
      <c r="GO61">
        <v>2001</v>
      </c>
      <c r="GP61">
        <v>672</v>
      </c>
      <c r="GS61">
        <v>2001</v>
      </c>
      <c r="GT61">
        <v>672</v>
      </c>
      <c r="GW61">
        <v>2001</v>
      </c>
      <c r="GX61">
        <v>672</v>
      </c>
      <c r="HA61">
        <v>2001</v>
      </c>
      <c r="HB61">
        <v>672</v>
      </c>
      <c r="HE61">
        <v>2001</v>
      </c>
      <c r="HF61">
        <v>672</v>
      </c>
      <c r="HI61">
        <v>2001</v>
      </c>
      <c r="HJ61">
        <v>672</v>
      </c>
      <c r="HM61">
        <v>2001</v>
      </c>
      <c r="HN61">
        <v>672</v>
      </c>
      <c r="HQ61">
        <v>2001</v>
      </c>
      <c r="HR61">
        <v>672</v>
      </c>
      <c r="HU61">
        <v>2001</v>
      </c>
      <c r="HV61">
        <v>672</v>
      </c>
      <c r="HY61">
        <v>2001</v>
      </c>
      <c r="HZ61">
        <v>672</v>
      </c>
      <c r="IC61">
        <v>2001</v>
      </c>
      <c r="ID61">
        <v>672</v>
      </c>
      <c r="IG61">
        <v>2001</v>
      </c>
      <c r="IH61">
        <v>672</v>
      </c>
      <c r="IK61">
        <v>2001</v>
      </c>
      <c r="IL61">
        <v>672</v>
      </c>
      <c r="IO61">
        <v>2000</v>
      </c>
      <c r="IP61">
        <v>693</v>
      </c>
    </row>
    <row r="62" spans="1:250">
      <c r="B62">
        <v>1.0329741995971581E-2</v>
      </c>
      <c r="C62" s="33">
        <v>0.44684217970070494</v>
      </c>
      <c r="D62">
        <v>46.852535518015735</v>
      </c>
      <c r="E62">
        <v>2001</v>
      </c>
      <c r="F62">
        <v>672</v>
      </c>
    </row>
    <row r="63" spans="1:250">
      <c r="A63" t="s">
        <v>46</v>
      </c>
      <c r="B63" s="11">
        <f>AVERAGE(B2:B62)</f>
        <v>1.0546589791652605E-2</v>
      </c>
      <c r="C63" s="11">
        <f>AVERAGE(C2:C62)</f>
        <v>0.4685202510173222</v>
      </c>
      <c r="D63" s="11">
        <f>AVERAGE(D2:D62)</f>
        <v>51.226552493013493</v>
      </c>
      <c r="E63" s="11">
        <f>AVERAGE(E2:E62)</f>
        <v>1965.016393442623</v>
      </c>
      <c r="F63" s="11">
        <f>AVERAGE(F2:F62)</f>
        <v>417.59016393442624</v>
      </c>
    </row>
    <row r="64" spans="1:250">
      <c r="A64" t="s">
        <v>47</v>
      </c>
      <c r="B64" s="11">
        <f>STDEV(B2:B62)</f>
        <v>1.4007258476578504E-4</v>
      </c>
      <c r="C64" s="11">
        <f>STDEV(C2:C62)</f>
        <v>1.5624513129426837E-2</v>
      </c>
      <c r="D64" s="11">
        <f>STDEV(D2:D62)</f>
        <v>3.368306274368257</v>
      </c>
      <c r="E64" s="11">
        <f>STDEV(E2:E62)</f>
        <v>20.722364571700112</v>
      </c>
      <c r="F64" s="11">
        <f>STDEV(F2:F62)</f>
        <v>131.59994643478908</v>
      </c>
    </row>
    <row r="65" spans="1:6">
      <c r="A65" t="s">
        <v>48</v>
      </c>
      <c r="B65" s="11">
        <f>MIN(B2:B62)</f>
        <v>1.0276496560314123E-2</v>
      </c>
      <c r="C65" s="11">
        <f>MIN(C2:C62)</f>
        <v>0.44613810957234684</v>
      </c>
      <c r="D65" s="11">
        <f>MIN(D2:D62)</f>
        <v>46.71924680576322</v>
      </c>
      <c r="E65" s="11">
        <f>MIN(E2:E62)</f>
        <v>1931</v>
      </c>
      <c r="F65" s="11">
        <f>MIN(F2:F62)</f>
        <v>235</v>
      </c>
    </row>
    <row r="66" spans="1:6">
      <c r="A66" t="s">
        <v>49</v>
      </c>
      <c r="B66" s="11">
        <f>MAX(B2:B62)</f>
        <v>1.0966081650842851E-2</v>
      </c>
      <c r="C66" s="11">
        <f>MAX(C2:C62)</f>
        <v>0.5218912046010592</v>
      </c>
      <c r="D66" s="11">
        <f>MAX(D2:D62)</f>
        <v>63.311301022195103</v>
      </c>
      <c r="E66" s="11">
        <f>MAX(E2:E62)</f>
        <v>2001</v>
      </c>
      <c r="F66" s="11">
        <f>MAX(F2:F62)</f>
        <v>693</v>
      </c>
    </row>
    <row r="67" spans="1:6">
      <c r="A67" t="s">
        <v>50</v>
      </c>
      <c r="B67" s="11">
        <f>ABS(B66-B65)</f>
        <v>6.8958509052872811E-4</v>
      </c>
      <c r="C67" s="11">
        <f>ABS(C66-C65)</f>
        <v>7.5753095028712358E-2</v>
      </c>
      <c r="D67" s="11">
        <f>ABS(D66-D65)</f>
        <v>16.592054216431883</v>
      </c>
      <c r="E67" s="11">
        <f>ABS(E66-E65)</f>
        <v>70</v>
      </c>
      <c r="F67" s="11">
        <f>ABS(F66-F65)</f>
        <v>458</v>
      </c>
    </row>
    <row r="68" spans="1:6">
      <c r="A68" t="s">
        <v>51</v>
      </c>
      <c r="B68" s="11">
        <f>COUNT(B2:B62)</f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62"/>
  <sheetViews>
    <sheetView workbookViewId="0">
      <selection sqref="A1:B62"/>
    </sheetView>
  </sheetViews>
  <sheetFormatPr defaultRowHeight="15"/>
  <sheetData>
    <row r="1" spans="1:2">
      <c r="A1" t="s">
        <v>1</v>
      </c>
      <c r="B1" t="s">
        <v>3</v>
      </c>
    </row>
    <row r="2" spans="1:2">
      <c r="A2">
        <v>1931</v>
      </c>
      <c r="B2">
        <v>235</v>
      </c>
    </row>
    <row r="3" spans="1:2">
      <c r="A3">
        <v>1932</v>
      </c>
      <c r="B3">
        <v>241</v>
      </c>
    </row>
    <row r="4" spans="1:2">
      <c r="A4">
        <v>1933</v>
      </c>
      <c r="B4">
        <v>257</v>
      </c>
    </row>
    <row r="5" spans="1:2">
      <c r="A5">
        <v>1934</v>
      </c>
      <c r="B5">
        <v>265</v>
      </c>
    </row>
    <row r="6" spans="1:2">
      <c r="A6">
        <v>1935</v>
      </c>
      <c r="B6">
        <v>272</v>
      </c>
    </row>
    <row r="7" spans="1:2">
      <c r="A7">
        <v>1936</v>
      </c>
      <c r="B7">
        <v>281</v>
      </c>
    </row>
    <row r="8" spans="1:2">
      <c r="A8">
        <v>1937</v>
      </c>
      <c r="B8">
        <v>285</v>
      </c>
    </row>
    <row r="9" spans="1:2">
      <c r="A9">
        <v>1938</v>
      </c>
      <c r="B9">
        <v>281</v>
      </c>
    </row>
    <row r="10" spans="1:2">
      <c r="A10">
        <v>1939</v>
      </c>
      <c r="B10">
        <v>283</v>
      </c>
    </row>
    <row r="11" spans="1:2">
      <c r="A11">
        <v>1940</v>
      </c>
      <c r="B11">
        <v>291</v>
      </c>
    </row>
    <row r="12" spans="1:2">
      <c r="A12">
        <v>1941</v>
      </c>
      <c r="B12">
        <v>294</v>
      </c>
    </row>
    <row r="13" spans="1:2">
      <c r="A13">
        <v>1942</v>
      </c>
      <c r="B13">
        <v>305</v>
      </c>
    </row>
    <row r="14" spans="1:2">
      <c r="A14">
        <v>1946</v>
      </c>
      <c r="B14">
        <v>300</v>
      </c>
    </row>
    <row r="15" spans="1:2">
      <c r="A15">
        <v>1947</v>
      </c>
      <c r="B15">
        <v>298</v>
      </c>
    </row>
    <row r="16" spans="1:2">
      <c r="A16">
        <v>1948</v>
      </c>
      <c r="B16">
        <v>298</v>
      </c>
    </row>
    <row r="17" spans="1:2">
      <c r="A17">
        <v>1949</v>
      </c>
      <c r="B17">
        <v>309</v>
      </c>
    </row>
    <row r="18" spans="1:2">
      <c r="A18">
        <v>1950</v>
      </c>
      <c r="B18">
        <v>311</v>
      </c>
    </row>
    <row r="19" spans="1:2">
      <c r="A19">
        <v>1951</v>
      </c>
      <c r="B19">
        <v>324</v>
      </c>
    </row>
    <row r="20" spans="1:2">
      <c r="A20">
        <v>1952</v>
      </c>
      <c r="B20">
        <v>333</v>
      </c>
    </row>
    <row r="21" spans="1:2">
      <c r="A21">
        <v>1953</v>
      </c>
      <c r="B21">
        <v>354</v>
      </c>
    </row>
    <row r="22" spans="1:2">
      <c r="A22">
        <v>1954</v>
      </c>
      <c r="B22">
        <v>385</v>
      </c>
    </row>
    <row r="23" spans="1:2">
      <c r="A23">
        <v>1955</v>
      </c>
      <c r="B23">
        <v>436</v>
      </c>
    </row>
    <row r="24" spans="1:2">
      <c r="A24">
        <v>1956</v>
      </c>
      <c r="B24">
        <v>472</v>
      </c>
    </row>
    <row r="25" spans="1:2">
      <c r="A25">
        <v>1957</v>
      </c>
      <c r="B25">
        <v>522</v>
      </c>
    </row>
    <row r="26" spans="1:2">
      <c r="A26">
        <v>1958</v>
      </c>
      <c r="B26">
        <v>544</v>
      </c>
    </row>
    <row r="27" spans="1:2">
      <c r="A27">
        <v>1959</v>
      </c>
      <c r="B27">
        <v>509</v>
      </c>
    </row>
    <row r="28" spans="1:2">
      <c r="A28">
        <v>1960</v>
      </c>
      <c r="B28">
        <v>490</v>
      </c>
    </row>
    <row r="29" spans="1:2">
      <c r="A29">
        <v>1961</v>
      </c>
      <c r="B29">
        <v>477</v>
      </c>
    </row>
    <row r="30" spans="1:2">
      <c r="A30">
        <v>1962</v>
      </c>
      <c r="B30">
        <v>470</v>
      </c>
    </row>
    <row r="31" spans="1:2">
      <c r="A31">
        <v>1963</v>
      </c>
      <c r="B31">
        <v>472</v>
      </c>
    </row>
    <row r="32" spans="1:2">
      <c r="A32">
        <v>1964</v>
      </c>
      <c r="B32">
        <v>490</v>
      </c>
    </row>
    <row r="33" spans="1:2">
      <c r="A33">
        <v>1965</v>
      </c>
      <c r="B33">
        <v>511</v>
      </c>
    </row>
    <row r="34" spans="1:2">
      <c r="A34">
        <v>1966</v>
      </c>
      <c r="B34">
        <v>510</v>
      </c>
    </row>
    <row r="35" spans="1:2">
      <c r="A35">
        <v>1967</v>
      </c>
      <c r="B35">
        <v>513</v>
      </c>
    </row>
    <row r="36" spans="1:2">
      <c r="A36">
        <v>1968</v>
      </c>
      <c r="B36">
        <v>520</v>
      </c>
    </row>
    <row r="37" spans="1:2">
      <c r="A37">
        <v>1969</v>
      </c>
      <c r="B37">
        <v>514</v>
      </c>
    </row>
    <row r="38" spans="1:2">
      <c r="A38">
        <v>1970</v>
      </c>
      <c r="B38">
        <v>518</v>
      </c>
    </row>
    <row r="39" spans="1:2">
      <c r="A39">
        <v>1971</v>
      </c>
      <c r="B39">
        <v>551</v>
      </c>
    </row>
    <row r="40" spans="1:2">
      <c r="A40">
        <v>1972</v>
      </c>
      <c r="B40">
        <v>379</v>
      </c>
    </row>
    <row r="41" spans="1:2">
      <c r="A41">
        <v>1973</v>
      </c>
      <c r="B41">
        <v>378</v>
      </c>
    </row>
    <row r="42" spans="1:2">
      <c r="A42">
        <v>1975</v>
      </c>
      <c r="B42">
        <v>333</v>
      </c>
    </row>
    <row r="43" spans="1:2">
      <c r="A43">
        <v>1977</v>
      </c>
      <c r="B43">
        <v>319</v>
      </c>
    </row>
    <row r="44" spans="1:2">
      <c r="A44">
        <v>1978</v>
      </c>
      <c r="B44">
        <v>330</v>
      </c>
    </row>
    <row r="45" spans="1:2">
      <c r="A45">
        <v>1979</v>
      </c>
      <c r="B45">
        <v>259</v>
      </c>
    </row>
    <row r="46" spans="1:2">
      <c r="A46">
        <v>1980</v>
      </c>
      <c r="B46">
        <v>243</v>
      </c>
    </row>
    <row r="47" spans="1:2">
      <c r="A47">
        <v>1981</v>
      </c>
      <c r="B47">
        <v>244</v>
      </c>
    </row>
    <row r="48" spans="1:2">
      <c r="A48">
        <v>1982</v>
      </c>
      <c r="B48">
        <v>286</v>
      </c>
    </row>
    <row r="49" spans="1:2">
      <c r="A49">
        <v>1984</v>
      </c>
      <c r="B49">
        <v>404</v>
      </c>
    </row>
    <row r="50" spans="1:2">
      <c r="A50">
        <v>1985</v>
      </c>
      <c r="B50">
        <v>446</v>
      </c>
    </row>
    <row r="51" spans="1:2">
      <c r="A51">
        <v>1987</v>
      </c>
      <c r="B51">
        <v>535</v>
      </c>
    </row>
    <row r="52" spans="1:2">
      <c r="A52">
        <v>1990</v>
      </c>
      <c r="B52">
        <v>501</v>
      </c>
    </row>
    <row r="53" spans="1:2">
      <c r="A53">
        <v>1991</v>
      </c>
      <c r="B53">
        <v>501</v>
      </c>
    </row>
    <row r="54" spans="1:2">
      <c r="A54">
        <v>1993</v>
      </c>
      <c r="B54">
        <v>490</v>
      </c>
    </row>
    <row r="55" spans="1:2">
      <c r="A55">
        <v>1994</v>
      </c>
      <c r="B55">
        <v>545</v>
      </c>
    </row>
    <row r="56" spans="1:2">
      <c r="A56">
        <v>1995</v>
      </c>
      <c r="B56">
        <v>610</v>
      </c>
    </row>
    <row r="57" spans="1:2">
      <c r="A57">
        <v>1996</v>
      </c>
      <c r="B57">
        <v>624</v>
      </c>
    </row>
    <row r="58" spans="1:2">
      <c r="A58">
        <v>1997</v>
      </c>
      <c r="B58">
        <v>633</v>
      </c>
    </row>
    <row r="59" spans="1:2">
      <c r="A59">
        <v>1998</v>
      </c>
      <c r="B59">
        <v>659</v>
      </c>
    </row>
    <row r="60" spans="1:2">
      <c r="A60">
        <v>1999</v>
      </c>
      <c r="B60">
        <v>668</v>
      </c>
    </row>
    <row r="61" spans="1:2">
      <c r="A61">
        <v>2000</v>
      </c>
      <c r="B61">
        <v>693</v>
      </c>
    </row>
    <row r="62" spans="1:2">
      <c r="A62">
        <v>2001</v>
      </c>
      <c r="B62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79"/>
  <sheetViews>
    <sheetView topLeftCell="A57" workbookViewId="0">
      <selection activeCell="E75" sqref="E75"/>
    </sheetView>
  </sheetViews>
  <sheetFormatPr defaultRowHeight="15"/>
  <cols>
    <col min="2" max="2" width="10.7109375" customWidth="1"/>
  </cols>
  <sheetData>
    <row r="1" spans="1:12" ht="30">
      <c r="A1" s="14" t="s">
        <v>7</v>
      </c>
    </row>
    <row r="6" spans="1:12">
      <c r="A6" s="11"/>
    </row>
    <row r="7" spans="1:12">
      <c r="A7" s="13" t="s">
        <v>1</v>
      </c>
      <c r="B7" s="12" t="s">
        <v>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</row>
    <row r="8" spans="1:12">
      <c r="A8" s="6">
        <v>1931</v>
      </c>
      <c r="B8" s="6">
        <v>235</v>
      </c>
      <c r="G8">
        <v>1</v>
      </c>
      <c r="H8" s="25" t="s">
        <v>23</v>
      </c>
      <c r="I8" t="s">
        <v>20</v>
      </c>
      <c r="J8" t="s">
        <v>21</v>
      </c>
      <c r="K8" t="s">
        <v>22</v>
      </c>
    </row>
    <row r="9" spans="1:12">
      <c r="A9" s="6">
        <v>1932</v>
      </c>
      <c r="B9" s="6">
        <v>241</v>
      </c>
    </row>
    <row r="10" spans="1:12">
      <c r="A10" s="6">
        <v>1933</v>
      </c>
      <c r="B10" s="6">
        <v>257</v>
      </c>
    </row>
    <row r="11" spans="1:12">
      <c r="A11" s="6">
        <v>1934</v>
      </c>
      <c r="B11" s="6">
        <v>265</v>
      </c>
    </row>
    <row r="12" spans="1:12">
      <c r="A12" s="6">
        <v>1935</v>
      </c>
      <c r="B12" s="6">
        <v>272</v>
      </c>
    </row>
    <row r="13" spans="1:12">
      <c r="A13" s="6">
        <v>1936</v>
      </c>
      <c r="B13" s="6">
        <v>281</v>
      </c>
    </row>
    <row r="14" spans="1:12">
      <c r="A14" s="6">
        <v>1937</v>
      </c>
      <c r="B14" s="6">
        <v>285</v>
      </c>
    </row>
    <row r="15" spans="1:12">
      <c r="A15" s="6">
        <v>1938</v>
      </c>
      <c r="B15" s="6">
        <v>281</v>
      </c>
    </row>
    <row r="16" spans="1:12">
      <c r="A16" s="6">
        <v>1939</v>
      </c>
      <c r="B16" s="6">
        <v>283</v>
      </c>
    </row>
    <row r="17" spans="1:2">
      <c r="A17" s="6">
        <v>1940</v>
      </c>
      <c r="B17" s="6">
        <v>291</v>
      </c>
    </row>
    <row r="18" spans="1:2">
      <c r="A18" s="6">
        <v>1941</v>
      </c>
      <c r="B18" s="6">
        <v>294</v>
      </c>
    </row>
    <row r="19" spans="1:2">
      <c r="A19" s="6">
        <v>1942</v>
      </c>
      <c r="B19" s="6">
        <v>305</v>
      </c>
    </row>
    <row r="20" spans="1:2">
      <c r="A20" s="6">
        <v>1943</v>
      </c>
      <c r="B20" s="6"/>
    </row>
    <row r="21" spans="1:2">
      <c r="A21" s="6">
        <v>1944</v>
      </c>
      <c r="B21" s="6"/>
    </row>
    <row r="22" spans="1:2">
      <c r="A22" s="6">
        <v>1945</v>
      </c>
      <c r="B22" s="6"/>
    </row>
    <row r="23" spans="1:2">
      <c r="A23" s="6">
        <v>1946</v>
      </c>
      <c r="B23" s="6">
        <v>300</v>
      </c>
    </row>
    <row r="24" spans="1:2">
      <c r="A24" s="6">
        <v>1947</v>
      </c>
      <c r="B24" s="6">
        <v>298</v>
      </c>
    </row>
    <row r="25" spans="1:2">
      <c r="A25" s="6">
        <v>1948</v>
      </c>
      <c r="B25" s="6">
        <v>298</v>
      </c>
    </row>
    <row r="26" spans="1:2">
      <c r="A26" s="6">
        <v>1949</v>
      </c>
      <c r="B26" s="6">
        <v>309</v>
      </c>
    </row>
    <row r="27" spans="1:2">
      <c r="A27" s="6">
        <v>1950</v>
      </c>
      <c r="B27" s="6">
        <v>311</v>
      </c>
    </row>
    <row r="28" spans="1:2">
      <c r="A28" s="6">
        <v>1951</v>
      </c>
      <c r="B28" s="6">
        <v>324</v>
      </c>
    </row>
    <row r="29" spans="1:2">
      <c r="A29" s="6">
        <v>1952</v>
      </c>
      <c r="B29" s="6">
        <v>333</v>
      </c>
    </row>
    <row r="30" spans="1:2">
      <c r="A30" s="6">
        <v>1953</v>
      </c>
      <c r="B30" s="6">
        <v>354</v>
      </c>
    </row>
    <row r="31" spans="1:2">
      <c r="A31" s="6">
        <v>1954</v>
      </c>
      <c r="B31" s="6">
        <v>385</v>
      </c>
    </row>
    <row r="32" spans="1:2">
      <c r="A32" s="6">
        <v>1955</v>
      </c>
      <c r="B32" s="6">
        <v>436</v>
      </c>
    </row>
    <row r="33" spans="1:2">
      <c r="A33" s="6">
        <v>1956</v>
      </c>
      <c r="B33" s="6">
        <v>472</v>
      </c>
    </row>
    <row r="34" spans="1:2">
      <c r="A34" s="6">
        <v>1957</v>
      </c>
      <c r="B34" s="6">
        <v>522</v>
      </c>
    </row>
    <row r="35" spans="1:2">
      <c r="A35" s="6">
        <v>1958</v>
      </c>
      <c r="B35" s="6">
        <v>544</v>
      </c>
    </row>
    <row r="36" spans="1:2">
      <c r="A36" s="6">
        <v>1959</v>
      </c>
      <c r="B36" s="6">
        <v>509</v>
      </c>
    </row>
    <row r="37" spans="1:2">
      <c r="A37" s="6">
        <v>1960</v>
      </c>
      <c r="B37" s="6">
        <v>490</v>
      </c>
    </row>
    <row r="38" spans="1:2">
      <c r="A38" s="6">
        <v>1961</v>
      </c>
      <c r="B38" s="6">
        <v>477</v>
      </c>
    </row>
    <row r="39" spans="1:2">
      <c r="A39" s="6">
        <v>1962</v>
      </c>
      <c r="B39" s="6">
        <v>470</v>
      </c>
    </row>
    <row r="40" spans="1:2">
      <c r="A40" s="6">
        <v>1963</v>
      </c>
      <c r="B40" s="6">
        <v>472</v>
      </c>
    </row>
    <row r="41" spans="1:2">
      <c r="A41" s="6">
        <v>1964</v>
      </c>
      <c r="B41" s="6">
        <v>490</v>
      </c>
    </row>
    <row r="42" spans="1:2">
      <c r="A42" s="6">
        <v>1965</v>
      </c>
      <c r="B42" s="6">
        <v>511</v>
      </c>
    </row>
    <row r="43" spans="1:2">
      <c r="A43" s="6">
        <v>1966</v>
      </c>
      <c r="B43" s="6">
        <v>510</v>
      </c>
    </row>
    <row r="44" spans="1:2">
      <c r="A44" s="6">
        <v>1967</v>
      </c>
      <c r="B44" s="6">
        <v>513</v>
      </c>
    </row>
    <row r="45" spans="1:2">
      <c r="A45" s="6">
        <v>1968</v>
      </c>
      <c r="B45" s="6">
        <v>520</v>
      </c>
    </row>
    <row r="46" spans="1:2">
      <c r="A46" s="6">
        <v>1969</v>
      </c>
      <c r="B46" s="6">
        <v>514</v>
      </c>
    </row>
    <row r="47" spans="1:2">
      <c r="A47" s="6">
        <v>1970</v>
      </c>
      <c r="B47" s="6">
        <v>518</v>
      </c>
    </row>
    <row r="48" spans="1:2">
      <c r="A48" s="6">
        <v>1971</v>
      </c>
      <c r="B48" s="6">
        <v>551</v>
      </c>
    </row>
    <row r="49" spans="1:2">
      <c r="A49" s="6">
        <v>1972</v>
      </c>
      <c r="B49" s="6">
        <v>379</v>
      </c>
    </row>
    <row r="50" spans="1:2">
      <c r="A50" s="6">
        <v>1973</v>
      </c>
      <c r="B50" s="6">
        <v>378</v>
      </c>
    </row>
    <row r="51" spans="1:2">
      <c r="A51" s="6">
        <v>1974</v>
      </c>
      <c r="B51" s="6"/>
    </row>
    <row r="52" spans="1:2">
      <c r="A52" s="6">
        <v>1975</v>
      </c>
      <c r="B52" s="6">
        <v>333</v>
      </c>
    </row>
    <row r="53" spans="1:2">
      <c r="A53" s="6">
        <v>1976</v>
      </c>
      <c r="B53" s="6"/>
    </row>
    <row r="54" spans="1:2">
      <c r="A54" s="6">
        <v>1977</v>
      </c>
      <c r="B54" s="6">
        <v>319</v>
      </c>
    </row>
    <row r="55" spans="1:2">
      <c r="A55" s="6">
        <v>1978</v>
      </c>
      <c r="B55" s="6">
        <v>330</v>
      </c>
    </row>
    <row r="56" spans="1:2">
      <c r="A56" s="6">
        <v>1979</v>
      </c>
      <c r="B56" s="6">
        <v>259</v>
      </c>
    </row>
    <row r="57" spans="1:2">
      <c r="A57" s="6">
        <v>1980</v>
      </c>
      <c r="B57" s="6">
        <v>243</v>
      </c>
    </row>
    <row r="58" spans="1:2">
      <c r="A58" s="6">
        <v>1981</v>
      </c>
      <c r="B58" s="6">
        <v>244</v>
      </c>
    </row>
    <row r="59" spans="1:2">
      <c r="A59" s="6">
        <v>1982</v>
      </c>
      <c r="B59" s="6">
        <v>286</v>
      </c>
    </row>
    <row r="60" spans="1:2">
      <c r="A60" s="6">
        <v>1983</v>
      </c>
      <c r="B60" s="6"/>
    </row>
    <row r="61" spans="1:2">
      <c r="A61" s="6">
        <v>1984</v>
      </c>
      <c r="B61" s="6">
        <v>404</v>
      </c>
    </row>
    <row r="62" spans="1:2">
      <c r="A62" s="6">
        <v>1985</v>
      </c>
      <c r="B62" s="6">
        <v>446</v>
      </c>
    </row>
    <row r="63" spans="1:2">
      <c r="A63" s="6">
        <v>1986</v>
      </c>
      <c r="B63" s="6"/>
    </row>
    <row r="64" spans="1:2">
      <c r="A64" s="6">
        <v>1987</v>
      </c>
      <c r="B64" s="6">
        <v>535</v>
      </c>
    </row>
    <row r="65" spans="1:3">
      <c r="A65" s="6">
        <v>1990</v>
      </c>
      <c r="B65" s="6">
        <v>501</v>
      </c>
    </row>
    <row r="66" spans="1:3">
      <c r="A66" s="6">
        <v>1991</v>
      </c>
      <c r="B66" s="6">
        <v>501</v>
      </c>
    </row>
    <row r="67" spans="1:3">
      <c r="A67" s="6">
        <v>1993</v>
      </c>
      <c r="B67" s="6">
        <v>490</v>
      </c>
    </row>
    <row r="68" spans="1:3">
      <c r="A68" s="6">
        <v>1994</v>
      </c>
      <c r="B68" s="6">
        <v>545</v>
      </c>
    </row>
    <row r="69" spans="1:3">
      <c r="A69" s="6">
        <v>1995</v>
      </c>
      <c r="B69" s="7">
        <v>610</v>
      </c>
    </row>
    <row r="70" spans="1:3">
      <c r="A70" s="6">
        <v>1996</v>
      </c>
      <c r="B70" s="7">
        <v>624</v>
      </c>
    </row>
    <row r="71" spans="1:3">
      <c r="A71" s="6">
        <v>1997</v>
      </c>
      <c r="B71" s="7">
        <v>633</v>
      </c>
    </row>
    <row r="72" spans="1:3">
      <c r="A72" s="6">
        <v>1998</v>
      </c>
      <c r="B72" s="7">
        <v>659</v>
      </c>
    </row>
    <row r="73" spans="1:3">
      <c r="A73" s="6">
        <v>1999</v>
      </c>
      <c r="B73" s="7">
        <v>668</v>
      </c>
    </row>
    <row r="74" spans="1:3">
      <c r="A74" s="6">
        <v>1999</v>
      </c>
      <c r="B74" s="5"/>
    </row>
    <row r="75" spans="1:3">
      <c r="A75" s="6">
        <v>2000</v>
      </c>
      <c r="B75" s="7">
        <v>693</v>
      </c>
    </row>
    <row r="76" spans="1:3">
      <c r="A76" s="6">
        <v>2001</v>
      </c>
      <c r="B76" s="7">
        <v>672</v>
      </c>
    </row>
    <row r="77" spans="1:3">
      <c r="A77" s="6">
        <v>2002</v>
      </c>
      <c r="B77" s="5"/>
    </row>
    <row r="79" spans="1:3">
      <c r="C7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13"/>
  <sheetViews>
    <sheetView workbookViewId="0">
      <selection activeCell="I17" sqref="I17"/>
    </sheetView>
  </sheetViews>
  <sheetFormatPr defaultRowHeight="15"/>
  <cols>
    <col min="2" max="2" width="10.7109375" customWidth="1"/>
    <col min="4" max="4" width="9.140625" customWidth="1"/>
  </cols>
  <sheetData>
    <row r="1" spans="1:8">
      <c r="G1" s="24" t="s">
        <v>13</v>
      </c>
      <c r="H1" s="23">
        <v>1960</v>
      </c>
    </row>
    <row r="2" spans="1:8" ht="30">
      <c r="G2" s="17" t="s">
        <v>12</v>
      </c>
      <c r="H2" s="22" t="e">
        <f>#REF!+((F14-#REF!)/(E14-#REF!))*(1960-#REF!)</f>
        <v>#REF!</v>
      </c>
    </row>
    <row r="3" spans="1:8" ht="24">
      <c r="G3" s="21" t="s">
        <v>11</v>
      </c>
      <c r="H3" s="16">
        <v>70</v>
      </c>
    </row>
    <row r="4" spans="1:8" ht="22.5">
      <c r="E4" s="26" t="s">
        <v>10</v>
      </c>
      <c r="F4" s="27"/>
      <c r="G4" s="20" t="s">
        <v>9</v>
      </c>
      <c r="H4" s="16">
        <v>8</v>
      </c>
    </row>
    <row r="5" spans="1:8" ht="30">
      <c r="E5" s="19"/>
      <c r="F5" s="18"/>
      <c r="G5" s="17" t="s">
        <v>8</v>
      </c>
      <c r="H5" s="16">
        <f>H3*(H4-1)</f>
        <v>490</v>
      </c>
    </row>
    <row r="6" spans="1:8" ht="30">
      <c r="A6" s="11"/>
      <c r="B6" s="14" t="s">
        <v>7</v>
      </c>
      <c r="C6" s="15" t="s">
        <v>6</v>
      </c>
      <c r="D6" s="14" t="s">
        <v>5</v>
      </c>
      <c r="E6" s="28" t="s">
        <v>4</v>
      </c>
      <c r="F6" s="28"/>
      <c r="G6" s="28" t="s">
        <v>4</v>
      </c>
      <c r="H6" s="28"/>
    </row>
    <row r="7" spans="1:8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>
      <c r="I110" s="1"/>
    </row>
    <row r="113" spans="6:6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combo_combust_eng_w_lit_orig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2013-11-14T16:23:58Z</dcterms:created>
  <dcterms:modified xsi:type="dcterms:W3CDTF">2013-11-18T16:12:54Z</dcterms:modified>
</cp:coreProperties>
</file>