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eavymodel\"/>
    </mc:Choice>
  </mc:AlternateContent>
  <xr:revisionPtr revIDLastSave="0" documentId="8_{D200AB38-EEA8-4080-8AF2-A836527CBEF8}" xr6:coauthVersionLast="45" xr6:coauthVersionMax="45" xr10:uidLastSave="{00000000-0000-0000-0000-000000000000}"/>
  <bookViews>
    <workbookView xWindow="-120" yWindow="-120" windowWidth="29040" windowHeight="15840" xr2:uid="{EB4B2FAF-DF94-467D-85E7-81319D65F2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C17" i="1"/>
  <c r="C16" i="1"/>
  <c r="C15" i="1"/>
  <c r="C14" i="1"/>
  <c r="C20" i="1"/>
  <c r="C19" i="1"/>
  <c r="C18" i="1"/>
  <c r="B15" i="1"/>
  <c r="B16" i="1"/>
  <c r="B17" i="1"/>
  <c r="B18" i="1"/>
  <c r="B19" i="1"/>
  <c r="B20" i="1"/>
  <c r="B21" i="1"/>
  <c r="B22" i="1"/>
  <c r="B14" i="1"/>
  <c r="B5" i="1"/>
  <c r="B6" i="1" s="1"/>
  <c r="B7" i="1" s="1"/>
  <c r="B8" i="1" s="1"/>
  <c r="B9" i="1" s="1"/>
  <c r="B10" i="1" s="1"/>
  <c r="B11" i="1" s="1"/>
  <c r="B4" i="1"/>
</calcChain>
</file>

<file path=xl/sharedStrings.xml><?xml version="1.0" encoding="utf-8"?>
<sst xmlns="http://schemas.openxmlformats.org/spreadsheetml/2006/main" count="25" uniqueCount="21">
  <si>
    <t>proj_len</t>
  </si>
  <si>
    <t>dm</t>
  </si>
  <si>
    <t>dm2</t>
  </si>
  <si>
    <t>100000 loops, best of 3: 7.39 µs per loop</t>
  </si>
  <si>
    <t>10000 loops, best of 3: 44.5 µs per loop</t>
  </si>
  <si>
    <t>10000 loops, best of 3: 52.7 µs per loop</t>
  </si>
  <si>
    <t>10000 loops, best of 3: 26.1 µs per loop</t>
  </si>
  <si>
    <t>10000 loops, best of 3: 102 µs per loop</t>
  </si>
  <si>
    <t>10000 loops, best of 3: 70.6 µs per loop</t>
  </si>
  <si>
    <t>10000 loops, best of 3: 107 µs per loop</t>
  </si>
  <si>
    <t>1000 loops, best of 3: 389 µs per loop</t>
  </si>
  <si>
    <t>1000 loops, best of 3: 1.53 ms per loop</t>
  </si>
  <si>
    <t>10000 loops, best of 3: 179 µs per loop</t>
  </si>
  <si>
    <t>1000 loops, best of 3: 305 µs per loop</t>
  </si>
  <si>
    <t>100 loops, best of 3: 6.55 ms per loop</t>
  </si>
  <si>
    <t>10 loops, best of 3: 28.3 ms per loop</t>
  </si>
  <si>
    <t>1000 loops, best of 3: 613 µs per loop</t>
  </si>
  <si>
    <t>1000 loops, best of 3: 1.26 ms per loop</t>
  </si>
  <si>
    <t>RecursionError: maximum recursion depth exceeded in comparison</t>
  </si>
  <si>
    <t>100 loops, best of 3: 2.45 ms per loop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</si>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</sst>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 Between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Sheet1!$B$14:$B$22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Sheet1!$C$14:$C$22</c:f>
              <c:numCache>
                <c:formatCode>General</c:formatCode>
                <c:ptCount val="9"/>
                <c:pt idx="0">
                  <c:v>7.3899999999999995E-6</c:v>
                </c:pt>
                <c:pt idx="1">
                  <c:v>2.6100000000000001E-5</c:v>
                </c:pt>
                <c:pt idx="2">
                  <c:v>1.02E-4</c:v>
                </c:pt>
                <c:pt idx="3">
                  <c:v>3.8900000000000002E-4</c:v>
                </c:pt>
                <c:pt idx="4">
                  <c:v>1.5300000000000001E-3</c:v>
                </c:pt>
                <c:pt idx="5">
                  <c:v>6.5499999999999994E-3</c:v>
                </c:pt>
                <c:pt idx="6">
                  <c:v>0.28300000000000003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0-42E2-82D8-FCBD2529A82C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dm2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Sheet1!$B$14:$B$22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Sheet1!$D$14:$D$22</c:f>
              <c:numCache>
                <c:formatCode>General</c:formatCode>
                <c:ptCount val="9"/>
                <c:pt idx="0">
                  <c:v>4.4499999999999997E-5</c:v>
                </c:pt>
                <c:pt idx="1">
                  <c:v>5.27E-5</c:v>
                </c:pt>
                <c:pt idx="2">
                  <c:v>7.0599999999999995E-5</c:v>
                </c:pt>
                <c:pt idx="3">
                  <c:v>1.07E-4</c:v>
                </c:pt>
                <c:pt idx="4">
                  <c:v>1.7899999999999999E-4</c:v>
                </c:pt>
                <c:pt idx="5">
                  <c:v>3.0499999999999999E-4</c:v>
                </c:pt>
                <c:pt idx="6">
                  <c:v>6.1300000000000005E-4</c:v>
                </c:pt>
                <c:pt idx="7">
                  <c:v>1.2600000000000001E-3</c:v>
                </c:pt>
                <c:pt idx="8">
                  <c:v>2.4500000000000004E-3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0-42E2-82D8-FCBD2529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17280"/>
        <c:axId val="461917936"/>
      </c:scatterChart>
      <c:valAx>
        <c:axId val="461917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Projection</a:t>
                </a:r>
                <a:r>
                  <a:rPr lang="en-GB" sz="1400" baseline="0"/>
                  <a:t> Length (proj_len)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7936"/>
        <c:crosses val="autoZero"/>
        <c:crossBetween val="midCat"/>
      </c:valAx>
      <c:valAx>
        <c:axId val="46191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Best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168327796234776"/>
          <c:y val="0.26133329441621794"/>
          <c:w val="7.8946921443736731E-2"/>
          <c:h val="9.77205202422836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23</xdr:row>
      <xdr:rowOff>4761</xdr:rowOff>
    </xdr:from>
    <xdr:to>
      <xdr:col>5</xdr:col>
      <xdr:colOff>533399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C785A-BE7C-4364-86EA-176039A4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AE3-E281-43F8-AB82-6788D56515F5}">
  <dimension ref="B2:E23"/>
  <sheetViews>
    <sheetView tabSelected="1" workbookViewId="0">
      <selection activeCell="D21" sqref="D21"/>
    </sheetView>
  </sheetViews>
  <sheetFormatPr defaultRowHeight="15" x14ac:dyDescent="0.25"/>
  <cols>
    <col min="3" max="3" width="61" customWidth="1"/>
    <col min="4" max="4" width="38" customWidth="1"/>
  </cols>
  <sheetData>
    <row r="2" spans="2:5" x14ac:dyDescent="0.25">
      <c r="B2" t="s">
        <v>0</v>
      </c>
      <c r="C2" t="s">
        <v>1</v>
      </c>
      <c r="D2" t="s">
        <v>2</v>
      </c>
    </row>
    <row r="3" spans="2:5" x14ac:dyDescent="0.25">
      <c r="B3">
        <v>10</v>
      </c>
      <c r="C3" t="s">
        <v>3</v>
      </c>
      <c r="D3" t="s">
        <v>4</v>
      </c>
    </row>
    <row r="4" spans="2:5" x14ac:dyDescent="0.25">
      <c r="B4">
        <f>B3*2</f>
        <v>20</v>
      </c>
      <c r="C4" t="s">
        <v>6</v>
      </c>
      <c r="D4" t="s">
        <v>5</v>
      </c>
    </row>
    <row r="5" spans="2:5" x14ac:dyDescent="0.25">
      <c r="B5">
        <f t="shared" ref="B5:B11" si="0">B4*2</f>
        <v>40</v>
      </c>
      <c r="C5" t="s">
        <v>7</v>
      </c>
      <c r="D5" t="s">
        <v>8</v>
      </c>
    </row>
    <row r="6" spans="2:5" x14ac:dyDescent="0.25">
      <c r="B6">
        <f t="shared" si="0"/>
        <v>80</v>
      </c>
      <c r="C6" t="s">
        <v>10</v>
      </c>
      <c r="D6" t="s">
        <v>9</v>
      </c>
    </row>
    <row r="7" spans="2:5" x14ac:dyDescent="0.25">
      <c r="B7">
        <f t="shared" si="0"/>
        <v>160</v>
      </c>
      <c r="C7" t="s">
        <v>11</v>
      </c>
      <c r="D7" t="s">
        <v>12</v>
      </c>
    </row>
    <row r="8" spans="2:5" x14ac:dyDescent="0.25">
      <c r="B8">
        <f t="shared" si="0"/>
        <v>320</v>
      </c>
      <c r="C8" t="s">
        <v>14</v>
      </c>
      <c r="D8" t="s">
        <v>13</v>
      </c>
    </row>
    <row r="9" spans="2:5" x14ac:dyDescent="0.25">
      <c r="B9">
        <f t="shared" si="0"/>
        <v>640</v>
      </c>
      <c r="C9" t="s">
        <v>15</v>
      </c>
      <c r="D9" t="s">
        <v>16</v>
      </c>
    </row>
    <row r="10" spans="2:5" x14ac:dyDescent="0.25">
      <c r="B10">
        <f t="shared" si="0"/>
        <v>1280</v>
      </c>
      <c r="C10" t="s">
        <v>18</v>
      </c>
      <c r="D10" t="s">
        <v>17</v>
      </c>
    </row>
    <row r="11" spans="2:5" x14ac:dyDescent="0.25">
      <c r="B11">
        <f t="shared" si="0"/>
        <v>2560</v>
      </c>
      <c r="C11" t="s">
        <v>18</v>
      </c>
      <c r="D11" t="s">
        <v>19</v>
      </c>
    </row>
    <row r="13" spans="2:5" x14ac:dyDescent="0.25">
      <c r="B13" t="s">
        <v>0</v>
      </c>
      <c r="C13" t="s">
        <v>1</v>
      </c>
      <c r="D13" t="s">
        <v>2</v>
      </c>
      <c r="E13" t="s">
        <v>20</v>
      </c>
    </row>
    <row r="14" spans="2:5" x14ac:dyDescent="0.25">
      <c r="B14">
        <f>B3</f>
        <v>10</v>
      </c>
      <c r="C14">
        <f>7.39/1000000</f>
        <v>7.3899999999999995E-6</v>
      </c>
      <c r="D14">
        <f>44.5/1000000</f>
        <v>4.4499999999999997E-5</v>
      </c>
    </row>
    <row r="15" spans="2:5" x14ac:dyDescent="0.25">
      <c r="B15">
        <f t="shared" ref="B15:B22" si="1">B4</f>
        <v>20</v>
      </c>
      <c r="C15">
        <f>26.1/1000000</f>
        <v>2.6100000000000001E-5</v>
      </c>
      <c r="D15">
        <f>52.7/1000000</f>
        <v>5.27E-5</v>
      </c>
    </row>
    <row r="16" spans="2:5" x14ac:dyDescent="0.25">
      <c r="B16">
        <f t="shared" si="1"/>
        <v>40</v>
      </c>
      <c r="C16">
        <f>102/1000000</f>
        <v>1.02E-4</v>
      </c>
      <c r="D16">
        <f>70.6/1000000</f>
        <v>7.0599999999999995E-5</v>
      </c>
    </row>
    <row r="17" spans="2:4" x14ac:dyDescent="0.25">
      <c r="B17">
        <f t="shared" si="1"/>
        <v>80</v>
      </c>
      <c r="C17">
        <f>389/1000000</f>
        <v>3.8900000000000002E-4</v>
      </c>
      <c r="D17">
        <f>107/1000000</f>
        <v>1.07E-4</v>
      </c>
    </row>
    <row r="18" spans="2:4" x14ac:dyDescent="0.25">
      <c r="B18">
        <f t="shared" si="1"/>
        <v>160</v>
      </c>
      <c r="C18">
        <f>1.53/1000</f>
        <v>1.5300000000000001E-3</v>
      </c>
      <c r="D18">
        <f>179/1000000</f>
        <v>1.7899999999999999E-4</v>
      </c>
    </row>
    <row r="19" spans="2:4" x14ac:dyDescent="0.25">
      <c r="B19">
        <f t="shared" si="1"/>
        <v>320</v>
      </c>
      <c r="C19">
        <f>6.55/1000</f>
        <v>6.5499999999999994E-3</v>
      </c>
      <c r="D19">
        <f>305/1000000</f>
        <v>3.0499999999999999E-4</v>
      </c>
    </row>
    <row r="20" spans="2:4" x14ac:dyDescent="0.25">
      <c r="B20">
        <f t="shared" si="1"/>
        <v>640</v>
      </c>
      <c r="C20">
        <f>28.3/100</f>
        <v>0.28300000000000003</v>
      </c>
      <c r="D20">
        <f>613/1000000</f>
        <v>6.1300000000000005E-4</v>
      </c>
    </row>
    <row r="21" spans="2:4" x14ac:dyDescent="0.25">
      <c r="B21">
        <f t="shared" si="1"/>
        <v>1280</v>
      </c>
      <c r="D21">
        <f>1.26/1000</f>
        <v>1.2600000000000001E-3</v>
      </c>
    </row>
    <row r="22" spans="2:4" x14ac:dyDescent="0.25">
      <c r="B22">
        <f t="shared" si="1"/>
        <v>2560</v>
      </c>
      <c r="D22">
        <f>2.45/1000</f>
        <v>2.4500000000000004E-3</v>
      </c>
    </row>
    <row r="23" spans="2:4" x14ac:dyDescent="0.25">
      <c r="D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Lewis Fogden</cp:lastModifiedBy>
  <dcterms:created xsi:type="dcterms:W3CDTF">2020-03-14T10:50:34Z</dcterms:created>
  <dcterms:modified xsi:type="dcterms:W3CDTF">2020-03-14T22:21:21Z</dcterms:modified>
</cp:coreProperties>
</file>