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infect\NBS\Coronavirus(nCoV) 2019\Line Lists from Production\~Kenny Thursday Reports\7.15.21\"/>
    </mc:Choice>
  </mc:AlternateContent>
  <xr:revisionPtr revIDLastSave="0" documentId="13_ncr:1_{6BE7F64A-56E7-4C54-BEFF-8B82A81D9A74}" xr6:coauthVersionLast="45" xr6:coauthVersionMax="45" xr10:uidLastSave="{00000000-0000-0000-0000-000000000000}"/>
  <bookViews>
    <workbookView xWindow="-96" yWindow="-96" windowWidth="23232" windowHeight="12552" tabRatio="806" activeTab="5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5" l="1"/>
  <c r="C8" i="5" s="1"/>
  <c r="C4" i="5" l="1"/>
  <c r="C5" i="5"/>
  <c r="C6" i="5"/>
  <c r="C2" i="5"/>
  <c r="C7" i="5"/>
  <c r="C3" i="5"/>
  <c r="B8" i="8"/>
  <c r="C6" i="8" l="1"/>
  <c r="C2" i="8"/>
  <c r="C3" i="8"/>
  <c r="C4" i="8"/>
  <c r="C5" i="8"/>
  <c r="C7" i="8"/>
  <c r="C8" i="8"/>
  <c r="B5" i="7"/>
  <c r="C4" i="7" s="1"/>
  <c r="B15" i="6"/>
  <c r="C7" i="6" s="1"/>
  <c r="B5" i="4"/>
  <c r="C5" i="4" s="1"/>
  <c r="B15" i="3"/>
  <c r="C2" i="3" l="1"/>
  <c r="C10" i="3"/>
  <c r="C11" i="3"/>
  <c r="C12" i="3"/>
  <c r="C5" i="3"/>
  <c r="C6" i="3"/>
  <c r="C7" i="3"/>
  <c r="C9" i="3"/>
  <c r="C3" i="3"/>
  <c r="C8" i="3"/>
  <c r="C4" i="3"/>
  <c r="C13" i="3"/>
  <c r="C2" i="7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  <c r="C2" i="4"/>
  <c r="C4" i="4"/>
  <c r="C3" i="4"/>
  <c r="C15" i="3"/>
  <c r="C14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<sst xmlns="http://schemas.openxmlformats.org/spreadsheetml/2006/main" count="68" uniqueCount="29">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</sst>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0" fillId="0" borderId="0" xfId="0" applyBorder="1"/>
    <xf numFmtId="0" fontId="3" fillId="0" borderId="0" xfId="0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164" fontId="0" fillId="0" borderId="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workbookViewId="0">
      <selection activeCell="E14" sqref="E14"/>
    </sheetView>
  </sheetViews>
  <sheetFormatPr defaultRowHeight="14.7" x14ac:dyDescent="0.45"/>
  <cols>
    <col min="1" max="1" width="13.796875" bestFit="1" customWidth="1"/>
  </cols>
  <sheetData>
    <row r="1" spans="1:3" x14ac:dyDescent="0.45">
      <c r="A1" s="1" t="s">
        <v>27</v>
      </c>
      <c r="B1" s="2" t="s">
        <v>28</v>
      </c>
      <c r="C1" s="2" t="s">
        <v>0</v>
      </c>
    </row>
    <row r="2" spans="1:3" x14ac:dyDescent="0.45">
      <c r="A2" s="3" t="s">
        <v>1</v>
      </c>
      <c r="B2" s="6">
        <v>284</v>
      </c>
      <c r="C2" s="9">
        <f>B2/$B$15</f>
        <v>3.5361647553945191E-3</v>
      </c>
    </row>
    <row r="3" spans="1:3" x14ac:dyDescent="0.45">
      <c r="A3" s="3" t="s">
        <v>3</v>
      </c>
      <c r="B3" s="6">
        <v>1414</v>
      </c>
      <c r="C3" s="9">
        <f t="shared" ref="C3:C15" si="0">B3/$B$15</f>
        <v>1.7606116070872712E-2</v>
      </c>
    </row>
    <row r="4" spans="1:3" x14ac:dyDescent="0.45">
      <c r="A4" s="3" t="s">
        <v>4</v>
      </c>
      <c r="B4" s="6">
        <v>3909</v>
      </c>
      <c r="C4" s="9">
        <f t="shared" si="0"/>
        <v>4.8672070524074559E-2</v>
      </c>
    </row>
    <row r="5" spans="1:3" x14ac:dyDescent="0.45">
      <c r="A5" s="3" t="s">
        <v>5</v>
      </c>
      <c r="B5" s="6">
        <v>15925</v>
      </c>
      <c r="C5" s="9">
        <f t="shared" si="0"/>
        <v>0.19828670327344267</v>
      </c>
    </row>
    <row r="6" spans="1:3" x14ac:dyDescent="0.45">
      <c r="A6" s="3" t="s">
        <v>6</v>
      </c>
      <c r="B6" s="6">
        <v>17483</v>
      </c>
      <c r="C6" s="9">
        <f t="shared" si="0"/>
        <v>0.21768580429071258</v>
      </c>
    </row>
    <row r="7" spans="1:3" x14ac:dyDescent="0.45">
      <c r="A7" s="3" t="s">
        <v>7</v>
      </c>
      <c r="B7" s="6">
        <v>15331</v>
      </c>
      <c r="C7" s="9">
        <f t="shared" si="0"/>
        <v>0.19089064036955411</v>
      </c>
    </row>
    <row r="8" spans="1:3" x14ac:dyDescent="0.45">
      <c r="A8" s="3" t="s">
        <v>8</v>
      </c>
      <c r="B8" s="6">
        <v>12939</v>
      </c>
      <c r="C8" s="9">
        <f t="shared" si="0"/>
        <v>0.1611071682044003</v>
      </c>
    </row>
    <row r="9" spans="1:3" x14ac:dyDescent="0.45">
      <c r="A9" s="3" t="s">
        <v>9</v>
      </c>
      <c r="B9" s="6">
        <v>4683</v>
      </c>
      <c r="C9" s="9">
        <f t="shared" si="0"/>
        <v>5.8309364610959619E-2</v>
      </c>
    </row>
    <row r="10" spans="1:3" x14ac:dyDescent="0.45">
      <c r="A10" s="3" t="s">
        <v>10</v>
      </c>
      <c r="B10" s="6">
        <v>3169</v>
      </c>
      <c r="C10" s="9">
        <f t="shared" si="0"/>
        <v>3.945812010508884E-2</v>
      </c>
    </row>
    <row r="11" spans="1:3" x14ac:dyDescent="0.45">
      <c r="A11" s="3" t="s">
        <v>11</v>
      </c>
      <c r="B11" s="6">
        <v>1923</v>
      </c>
      <c r="C11" s="9">
        <f t="shared" si="0"/>
        <v>2.3943819805012888E-2</v>
      </c>
    </row>
    <row r="12" spans="1:3" x14ac:dyDescent="0.45">
      <c r="A12" s="3" t="s">
        <v>12</v>
      </c>
      <c r="B12" s="6">
        <v>1274</v>
      </c>
      <c r="C12" s="9">
        <f t="shared" si="0"/>
        <v>1.5862936261875411E-2</v>
      </c>
    </row>
    <row r="13" spans="1:3" x14ac:dyDescent="0.45">
      <c r="A13" s="3" t="s">
        <v>13</v>
      </c>
      <c r="B13" s="6">
        <v>1966</v>
      </c>
      <c r="C13" s="9">
        <f t="shared" si="0"/>
        <v>2.4479225032062058E-2</v>
      </c>
    </row>
    <row r="14" spans="1:3" x14ac:dyDescent="0.45">
      <c r="A14" s="3" t="s">
        <v>14</v>
      </c>
      <c r="B14" s="6">
        <v>13</v>
      </c>
      <c r="C14" s="9">
        <f t="shared" si="0"/>
        <v>1.618666965497491E-4</v>
      </c>
    </row>
    <row r="15" spans="1:3" x14ac:dyDescent="0.45">
      <c r="A15" s="1" t="s">
        <v>15</v>
      </c>
      <c r="B15" s="1">
        <f>SUM(B2:B14)</f>
        <v>80313</v>
      </c>
      <c r="C15" s="8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I5"/>
  <sheetViews>
    <sheetView zoomScale="84" zoomScaleNormal="50" workbookViewId="0">
      <selection activeCell="B2" sqref="B2:B4"/>
    </sheetView>
  </sheetViews>
  <sheetFormatPr defaultRowHeight="14.7" x14ac:dyDescent="0.45"/>
  <sheetData>
    <row r="1" spans="1:9" ht="15" thickBot="1" x14ac:dyDescent="0.5">
      <c r="A1" s="1" t="s">
        <v>2</v>
      </c>
      <c r="B1" s="2" t="s">
        <v>28</v>
      </c>
      <c r="C1" s="2" t="s">
        <v>0</v>
      </c>
    </row>
    <row r="2" spans="1:9" ht="15" x14ac:dyDescent="0.45">
      <c r="A2" s="3" t="s">
        <v>16</v>
      </c>
      <c r="B2" s="6">
        <v>27489</v>
      </c>
      <c r="C2" s="9">
        <f>B2/$B$5</f>
        <v>0.34227335549661947</v>
      </c>
      <c r="F2" s="17"/>
      <c r="G2" s="15"/>
      <c r="H2" s="15"/>
      <c r="I2" s="15"/>
    </row>
    <row r="3" spans="1:9" ht="15" x14ac:dyDescent="0.45">
      <c r="A3" s="3" t="s">
        <v>17</v>
      </c>
      <c r="B3" s="6">
        <v>51925</v>
      </c>
      <c r="C3" s="9">
        <f t="shared" ref="C3:C5" si="0">B3/$B$5</f>
        <v>0.64653293987274785</v>
      </c>
      <c r="F3" s="16"/>
      <c r="G3" s="14"/>
      <c r="H3" s="14"/>
      <c r="I3" s="14"/>
    </row>
    <row r="4" spans="1:9" ht="15" x14ac:dyDescent="0.45">
      <c r="A4" s="3" t="s">
        <v>18</v>
      </c>
      <c r="B4" s="6">
        <v>899</v>
      </c>
      <c r="C4" s="9">
        <f t="shared" si="0"/>
        <v>1.1193704630632649E-2</v>
      </c>
      <c r="F4" s="16"/>
      <c r="G4" s="14"/>
      <c r="H4" s="14"/>
      <c r="I4" s="14"/>
    </row>
    <row r="5" spans="1:9" ht="15" x14ac:dyDescent="0.45">
      <c r="A5" s="1" t="s">
        <v>15</v>
      </c>
      <c r="B5" s="1">
        <f>SUM(B2:B4)</f>
        <v>80313</v>
      </c>
      <c r="C5" s="8">
        <f t="shared" si="0"/>
        <v>1</v>
      </c>
      <c r="F5" s="16"/>
      <c r="G5" s="14"/>
      <c r="H5" s="14"/>
      <c r="I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I23"/>
  <sheetViews>
    <sheetView workbookViewId="0">
      <selection activeCell="I10" sqref="I10"/>
    </sheetView>
  </sheetViews>
  <sheetFormatPr defaultRowHeight="14.7" x14ac:dyDescent="0.45"/>
  <cols>
    <col min="1" max="1" width="13.87890625" bestFit="1" customWidth="1"/>
  </cols>
  <sheetData>
    <row r="1" spans="1:9" x14ac:dyDescent="0.45">
      <c r="A1" s="1" t="s">
        <v>19</v>
      </c>
      <c r="B1" s="2" t="s">
        <v>28</v>
      </c>
      <c r="C1" s="2" t="s">
        <v>0</v>
      </c>
      <c r="E1" s="18"/>
      <c r="F1" s="18"/>
      <c r="G1" s="18"/>
      <c r="H1" s="18"/>
      <c r="I1" s="18"/>
    </row>
    <row r="2" spans="1:9" ht="15" x14ac:dyDescent="0.45">
      <c r="A2" s="3" t="s">
        <v>23</v>
      </c>
      <c r="B2" s="6">
        <v>990</v>
      </c>
      <c r="C2" s="9">
        <f>B2/B8</f>
        <v>1.2326771506480894E-2</v>
      </c>
      <c r="F2" s="19"/>
      <c r="G2" s="19"/>
      <c r="H2" s="18"/>
      <c r="I2" s="18"/>
    </row>
    <row r="3" spans="1:9" ht="15" x14ac:dyDescent="0.45">
      <c r="A3" s="3" t="s">
        <v>21</v>
      </c>
      <c r="B3" s="6">
        <v>13172</v>
      </c>
      <c r="C3" s="9">
        <f>B3/B8</f>
        <v>0.16400831745794578</v>
      </c>
      <c r="F3" s="20"/>
      <c r="G3" s="19"/>
      <c r="H3" s="19"/>
      <c r="I3" s="18"/>
    </row>
    <row r="4" spans="1:9" ht="15" x14ac:dyDescent="0.45">
      <c r="A4" s="3" t="s">
        <v>22</v>
      </c>
      <c r="B4" s="6">
        <v>28758</v>
      </c>
      <c r="C4" s="9">
        <f>B4/B8</f>
        <v>0.35807403533674498</v>
      </c>
      <c r="F4" s="20"/>
      <c r="G4" s="19"/>
      <c r="H4" s="19"/>
      <c r="I4" s="18"/>
    </row>
    <row r="5" spans="1:9" ht="15" x14ac:dyDescent="0.45">
      <c r="A5" s="3" t="s">
        <v>25</v>
      </c>
      <c r="B5" s="6">
        <v>600</v>
      </c>
      <c r="C5" s="9">
        <f>B5/B8</f>
        <v>7.4707706099884207E-3</v>
      </c>
      <c r="F5" s="20"/>
      <c r="G5" s="19"/>
      <c r="H5" s="19"/>
      <c r="I5" s="18"/>
    </row>
    <row r="6" spans="1:9" ht="15" x14ac:dyDescent="0.45">
      <c r="A6" s="3" t="s">
        <v>20</v>
      </c>
      <c r="B6" s="6">
        <v>28044</v>
      </c>
      <c r="C6" s="9">
        <f>B6/B8</f>
        <v>0.34918381831085876</v>
      </c>
      <c r="F6" s="20"/>
      <c r="G6" s="19"/>
      <c r="H6" s="19"/>
      <c r="I6" s="18"/>
    </row>
    <row r="7" spans="1:9" ht="15" x14ac:dyDescent="0.45">
      <c r="A7" s="3" t="s">
        <v>18</v>
      </c>
      <c r="B7" s="6">
        <v>8749</v>
      </c>
      <c r="C7" s="9">
        <f>B7/B8</f>
        <v>0.10893628677798115</v>
      </c>
      <c r="F7" s="20"/>
      <c r="G7" s="19"/>
      <c r="H7" s="19"/>
      <c r="I7" s="18"/>
    </row>
    <row r="8" spans="1:9" x14ac:dyDescent="0.45">
      <c r="A8" s="1" t="s">
        <v>15</v>
      </c>
      <c r="B8" s="1">
        <f>SUM(B2:B7)</f>
        <v>80313</v>
      </c>
      <c r="C8" s="8">
        <f>B8/B8</f>
        <v>1</v>
      </c>
      <c r="E8" s="18"/>
      <c r="F8" s="18"/>
      <c r="G8" s="18"/>
      <c r="H8" s="18"/>
      <c r="I8" s="18"/>
    </row>
    <row r="9" spans="1:9" x14ac:dyDescent="0.45">
      <c r="E9" s="18"/>
      <c r="F9" s="18"/>
      <c r="G9" s="18"/>
      <c r="H9" s="18"/>
      <c r="I9" s="18"/>
    </row>
    <row r="10" spans="1:9" x14ac:dyDescent="0.45">
      <c r="C10" s="18"/>
      <c r="D10" s="18"/>
      <c r="E10" s="18"/>
      <c r="F10" s="18"/>
      <c r="G10" s="18"/>
    </row>
    <row r="11" spans="1:9" x14ac:dyDescent="0.45">
      <c r="B11" s="18"/>
      <c r="C11" s="18"/>
      <c r="D11" s="18"/>
      <c r="E11" s="18"/>
    </row>
    <row r="12" spans="1:9" x14ac:dyDescent="0.45">
      <c r="B12" s="18"/>
      <c r="C12" s="18"/>
      <c r="D12" s="18"/>
      <c r="E12" s="18"/>
    </row>
    <row r="13" spans="1:9" x14ac:dyDescent="0.45">
      <c r="B13" s="18"/>
      <c r="C13" s="18"/>
      <c r="D13" s="18"/>
      <c r="E13" s="18"/>
    </row>
    <row r="14" spans="1:9" x14ac:dyDescent="0.45">
      <c r="B14" s="18"/>
      <c r="C14" s="18"/>
      <c r="D14" s="18"/>
      <c r="E14" s="18"/>
    </row>
    <row r="15" spans="1:9" x14ac:dyDescent="0.45">
      <c r="B15" s="18"/>
      <c r="C15" s="22"/>
      <c r="D15" s="18"/>
      <c r="E15" s="18"/>
    </row>
    <row r="16" spans="1:9" x14ac:dyDescent="0.45">
      <c r="B16" s="18"/>
      <c r="C16" s="22"/>
      <c r="D16" s="18"/>
      <c r="E16" s="18"/>
    </row>
    <row r="17" spans="2:9" x14ac:dyDescent="0.45">
      <c r="B17" s="18"/>
      <c r="C17" s="22"/>
      <c r="D17" s="18"/>
      <c r="E17" s="18"/>
    </row>
    <row r="18" spans="2:9" x14ac:dyDescent="0.45">
      <c r="C18" s="18"/>
      <c r="D18" s="21"/>
      <c r="E18" s="18"/>
      <c r="F18" s="22"/>
      <c r="G18" s="18"/>
    </row>
    <row r="19" spans="2:9" x14ac:dyDescent="0.45">
      <c r="C19" s="18"/>
      <c r="D19" s="21"/>
      <c r="E19" s="18"/>
      <c r="F19" s="22"/>
      <c r="G19" s="18"/>
    </row>
    <row r="20" spans="2:9" x14ac:dyDescent="0.45">
      <c r="E20" s="18"/>
      <c r="F20" s="21"/>
      <c r="G20" s="22"/>
      <c r="H20" s="18"/>
      <c r="I20" s="18"/>
    </row>
    <row r="21" spans="2:9" x14ac:dyDescent="0.45">
      <c r="E21" s="18"/>
      <c r="F21" s="18"/>
      <c r="G21" s="18"/>
      <c r="H21" s="18"/>
      <c r="I21" s="18"/>
    </row>
    <row r="22" spans="2:9" x14ac:dyDescent="0.45">
      <c r="E22" s="18"/>
      <c r="F22" s="18"/>
      <c r="G22" s="18"/>
      <c r="H22" s="18"/>
      <c r="I22" s="18"/>
    </row>
    <row r="23" spans="2:9" x14ac:dyDescent="0.45">
      <c r="E23" s="18"/>
      <c r="F23" s="18"/>
      <c r="G23" s="18"/>
      <c r="H23" s="18"/>
      <c r="I23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workbookViewId="0">
      <selection activeCell="F15" sqref="F15"/>
    </sheetView>
  </sheetViews>
  <sheetFormatPr defaultRowHeight="14.7" x14ac:dyDescent="0.45"/>
  <cols>
    <col min="1" max="1" width="13.796875" bestFit="1" customWidth="1"/>
  </cols>
  <sheetData>
    <row r="1" spans="1:3" x14ac:dyDescent="0.45">
      <c r="A1" s="4" t="s">
        <v>27</v>
      </c>
      <c r="B1" s="4" t="s">
        <v>28</v>
      </c>
      <c r="C1" s="2" t="s">
        <v>0</v>
      </c>
    </row>
    <row r="2" spans="1:3" x14ac:dyDescent="0.45">
      <c r="A2" s="3" t="s">
        <v>1</v>
      </c>
      <c r="B2" s="6">
        <v>7</v>
      </c>
      <c r="C2" s="9">
        <f>B2/$B$15</f>
        <v>1.3563262933540012E-4</v>
      </c>
    </row>
    <row r="3" spans="1:3" x14ac:dyDescent="0.45">
      <c r="A3" s="3" t="s">
        <v>3</v>
      </c>
      <c r="B3" s="6">
        <v>13</v>
      </c>
      <c r="C3" s="9">
        <f t="shared" ref="C3:C15" si="0">B3/$B$15</f>
        <v>2.5188916876574307E-4</v>
      </c>
    </row>
    <row r="4" spans="1:3" x14ac:dyDescent="0.45">
      <c r="A4" s="3" t="s">
        <v>4</v>
      </c>
      <c r="B4" s="6">
        <v>34</v>
      </c>
      <c r="C4" s="9">
        <f t="shared" si="0"/>
        <v>6.5878705677194346E-4</v>
      </c>
    </row>
    <row r="5" spans="1:3" x14ac:dyDescent="0.45">
      <c r="A5" s="3" t="s">
        <v>5</v>
      </c>
      <c r="B5" s="6">
        <v>274</v>
      </c>
      <c r="C5" s="9">
        <f t="shared" si="0"/>
        <v>5.309048633985662E-3</v>
      </c>
    </row>
    <row r="6" spans="1:3" x14ac:dyDescent="0.45">
      <c r="A6" s="3" t="s">
        <v>6</v>
      </c>
      <c r="B6" s="6">
        <v>904</v>
      </c>
      <c r="C6" s="9">
        <f t="shared" si="0"/>
        <v>1.7515985274171673E-2</v>
      </c>
    </row>
    <row r="7" spans="1:3" x14ac:dyDescent="0.45">
      <c r="A7" s="3" t="s">
        <v>7</v>
      </c>
      <c r="B7" s="6">
        <v>2641</v>
      </c>
      <c r="C7" s="9">
        <f t="shared" si="0"/>
        <v>5.1172253439255959E-2</v>
      </c>
    </row>
    <row r="8" spans="1:3" x14ac:dyDescent="0.45">
      <c r="A8" s="3" t="s">
        <v>8</v>
      </c>
      <c r="B8" s="6">
        <v>5914</v>
      </c>
      <c r="C8" s="9">
        <f t="shared" si="0"/>
        <v>0.11459019569850803</v>
      </c>
    </row>
    <row r="9" spans="1:3" x14ac:dyDescent="0.45">
      <c r="A9" s="3" t="s">
        <v>9</v>
      </c>
      <c r="B9" s="6">
        <v>4893</v>
      </c>
      <c r="C9" s="9">
        <f t="shared" si="0"/>
        <v>9.4807207905444682E-2</v>
      </c>
    </row>
    <row r="10" spans="1:3" x14ac:dyDescent="0.45">
      <c r="A10" s="3" t="s">
        <v>10</v>
      </c>
      <c r="B10" s="6">
        <v>6275</v>
      </c>
      <c r="C10" s="9">
        <f t="shared" si="0"/>
        <v>0.12158496415423367</v>
      </c>
    </row>
    <row r="11" spans="1:3" x14ac:dyDescent="0.45">
      <c r="A11" s="3" t="s">
        <v>11</v>
      </c>
      <c r="B11" s="6">
        <v>6897</v>
      </c>
      <c r="C11" s="9">
        <f t="shared" si="0"/>
        <v>0.13363689207517923</v>
      </c>
    </row>
    <row r="12" spans="1:3" x14ac:dyDescent="0.45">
      <c r="A12" s="3" t="s">
        <v>12</v>
      </c>
      <c r="B12" s="6">
        <v>6791</v>
      </c>
      <c r="C12" s="9">
        <f t="shared" si="0"/>
        <v>0.13158302654524318</v>
      </c>
    </row>
    <row r="13" spans="1:3" x14ac:dyDescent="0.45">
      <c r="A13" s="3" t="s">
        <v>13</v>
      </c>
      <c r="B13" s="6">
        <v>16967</v>
      </c>
      <c r="C13" s="9">
        <f t="shared" si="0"/>
        <v>0.32875411741910482</v>
      </c>
    </row>
    <row r="14" spans="1:3" x14ac:dyDescent="0.45">
      <c r="A14" s="3" t="s">
        <v>18</v>
      </c>
      <c r="B14" s="6">
        <v>0</v>
      </c>
      <c r="C14" s="9">
        <f t="shared" si="0"/>
        <v>0</v>
      </c>
    </row>
    <row r="15" spans="1:3" x14ac:dyDescent="0.45">
      <c r="A15" s="4" t="s">
        <v>24</v>
      </c>
      <c r="B15" s="7">
        <f>SUM(B2:B14)</f>
        <v>51610</v>
      </c>
      <c r="C15" s="12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>
      <selection activeCell="C12" sqref="C12"/>
    </sheetView>
  </sheetViews>
  <sheetFormatPr defaultRowHeight="14.7" x14ac:dyDescent="0.45"/>
  <sheetData>
    <row r="1" spans="1:3" x14ac:dyDescent="0.45">
      <c r="A1" s="5" t="s">
        <v>2</v>
      </c>
      <c r="B1" s="2" t="s">
        <v>28</v>
      </c>
      <c r="C1" s="2" t="s">
        <v>0</v>
      </c>
    </row>
    <row r="2" spans="1:3" x14ac:dyDescent="0.45">
      <c r="A2" s="3" t="s">
        <v>16</v>
      </c>
      <c r="B2" s="6">
        <v>21650</v>
      </c>
      <c r="C2" s="9">
        <f>B2/$B$5</f>
        <v>0.41949234644448752</v>
      </c>
    </row>
    <row r="3" spans="1:3" x14ac:dyDescent="0.45">
      <c r="A3" s="3" t="s">
        <v>17</v>
      </c>
      <c r="B3" s="6">
        <v>29959</v>
      </c>
      <c r="C3" s="9">
        <f t="shared" ref="C3:C5" si="0">B3/$B$5</f>
        <v>0.58048827746560749</v>
      </c>
    </row>
    <row r="4" spans="1:3" x14ac:dyDescent="0.45">
      <c r="A4" s="3" t="s">
        <v>18</v>
      </c>
      <c r="B4" s="6">
        <v>1</v>
      </c>
      <c r="C4" s="9">
        <f t="shared" si="0"/>
        <v>1.9376089905057159E-5</v>
      </c>
    </row>
    <row r="5" spans="1:3" x14ac:dyDescent="0.45">
      <c r="A5" s="1" t="s">
        <v>15</v>
      </c>
      <c r="B5" s="1">
        <f>SUM(B2:B4)</f>
        <v>51610</v>
      </c>
      <c r="C5" s="13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G8"/>
  <sheetViews>
    <sheetView tabSelected="1" workbookViewId="0">
      <selection activeCell="C16" sqref="C16"/>
    </sheetView>
  </sheetViews>
  <sheetFormatPr defaultRowHeight="14.7" x14ac:dyDescent="0.45"/>
  <cols>
    <col min="1" max="1" width="13.87890625" bestFit="1" customWidth="1"/>
  </cols>
  <sheetData>
    <row r="1" spans="1:7" x14ac:dyDescent="0.45">
      <c r="A1" s="2" t="s">
        <v>19</v>
      </c>
      <c r="B1" s="2" t="s">
        <v>28</v>
      </c>
      <c r="C1" s="2" t="s">
        <v>0</v>
      </c>
    </row>
    <row r="2" spans="1:7" x14ac:dyDescent="0.45">
      <c r="A2" s="10" t="s">
        <v>23</v>
      </c>
      <c r="B2">
        <v>1095</v>
      </c>
      <c r="C2" s="9">
        <f t="shared" ref="C2" si="0">B2/$B$8</f>
        <v>2.1216818446037591E-2</v>
      </c>
    </row>
    <row r="3" spans="1:7" x14ac:dyDescent="0.45">
      <c r="A3" s="10" t="s">
        <v>21</v>
      </c>
      <c r="B3">
        <v>5274</v>
      </c>
      <c r="C3" s="9">
        <f t="shared" ref="C3:C8" si="1">B3/$B$8</f>
        <v>0.10218949815927146</v>
      </c>
    </row>
    <row r="4" spans="1:7" x14ac:dyDescent="0.45">
      <c r="A4" s="10" t="s">
        <v>22</v>
      </c>
      <c r="B4">
        <v>23946</v>
      </c>
      <c r="C4" s="9">
        <f t="shared" si="1"/>
        <v>0.46397984886649873</v>
      </c>
    </row>
    <row r="5" spans="1:7" x14ac:dyDescent="0.45">
      <c r="A5" s="10" t="s">
        <v>25</v>
      </c>
      <c r="B5">
        <v>284</v>
      </c>
      <c r="C5" s="9">
        <f t="shared" si="1"/>
        <v>5.5028095330362332E-3</v>
      </c>
      <c r="G5" s="9"/>
    </row>
    <row r="6" spans="1:7" x14ac:dyDescent="0.45">
      <c r="A6" s="11" t="s">
        <v>20</v>
      </c>
      <c r="B6">
        <v>20988</v>
      </c>
      <c r="C6" s="9">
        <f>B6/$B$8</f>
        <v>0.40666537492733967</v>
      </c>
    </row>
    <row r="7" spans="1:7" x14ac:dyDescent="0.45">
      <c r="A7" s="10" t="s">
        <v>18</v>
      </c>
      <c r="B7">
        <v>23</v>
      </c>
      <c r="C7" s="9">
        <f t="shared" si="1"/>
        <v>4.4565006781631465E-4</v>
      </c>
    </row>
    <row r="8" spans="1:7" x14ac:dyDescent="0.45">
      <c r="A8" s="2" t="s">
        <v>26</v>
      </c>
      <c r="B8" s="2">
        <f>SUM(B2:B7)</f>
        <v>51610</v>
      </c>
      <c r="C8" s="13">
        <f t="shared" si="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Garza,Nicholas (DSHS)</cp:lastModifiedBy>
  <dcterms:created xsi:type="dcterms:W3CDTF">2020-09-25T00:29:59Z</dcterms:created>
  <dcterms:modified xsi:type="dcterms:W3CDTF">2021-07-15T21:24:32Z</dcterms:modified>
</cp:coreProperties>
</file>