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HS-COMMON\COVID Data Book\Other data\base files\2021 COVID-19 Case Counts FINALIZATION\"/>
    </mc:Choice>
  </mc:AlternateContent>
  <xr:revisionPtr revIDLastSave="0" documentId="13_ncr:1_{887AFEC5-1795-4EFB-AB60-6FC6D0AE2F32}" xr6:coauthVersionLast="47" xr6:coauthVersionMax="47" xr10:uidLastSave="{00000000-0000-0000-0000-000000000000}"/>
  <bookViews>
    <workbookView xWindow="17760" yWindow="-10410" windowWidth="25020" windowHeight="15600" xr2:uid="{00000000-000D-0000-FFFF-FFFF00000000}"/>
  </bookViews>
  <sheets>
    <sheet name="Fatalities by Age" sheetId="1" r:id="rId1"/>
    <sheet name="Fatalities by Sex" sheetId="2" r:id="rId2"/>
    <sheet name="Fatalities by RaceEth" sheetId="3" r:id="rId3"/>
    <sheet name="Confirmed Cases by Age" sheetId="4" r:id="rId4"/>
    <sheet name="Probable Cases by Age" sheetId="5" r:id="rId5"/>
    <sheet name="Confirmed Cases by Sex" sheetId="6" r:id="rId6"/>
    <sheet name="Probable Cases by Sex" sheetId="7" r:id="rId7"/>
    <sheet name="Confirmed Cases by RaceEth" sheetId="8" r:id="rId8"/>
    <sheet name="Probable Cases by RaceEt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7" l="1"/>
  <c r="E50" i="7"/>
  <c r="E49" i="7"/>
  <c r="E48" i="7"/>
  <c r="E34" i="7"/>
  <c r="E35" i="7"/>
  <c r="E36" i="7"/>
  <c r="E37" i="7"/>
  <c r="E38" i="7"/>
  <c r="E39" i="7"/>
  <c r="E40" i="7"/>
  <c r="E41" i="7"/>
  <c r="E42" i="7"/>
  <c r="E43" i="7"/>
  <c r="E44" i="7"/>
  <c r="E45" i="7"/>
  <c r="E33" i="7"/>
  <c r="E51" i="6"/>
  <c r="E50" i="6"/>
  <c r="E49" i="6"/>
  <c r="E48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 s="1"/>
  <c r="E33" i="6"/>
  <c r="M52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51" i="5"/>
  <c r="M50" i="5"/>
  <c r="M49" i="5"/>
  <c r="M48" i="5"/>
  <c r="M54" i="4"/>
  <c r="M51" i="4"/>
  <c r="M50" i="4"/>
  <c r="M49" i="4"/>
  <c r="M48" i="4"/>
  <c r="M45" i="4"/>
  <c r="G54" i="8"/>
  <c r="G52" i="8"/>
  <c r="H51" i="8"/>
  <c r="H50" i="8"/>
  <c r="H49" i="8"/>
  <c r="H48" i="8"/>
  <c r="H52" i="8" s="1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1" i="9"/>
  <c r="H50" i="9"/>
  <c r="H49" i="9"/>
  <c r="H48" i="9"/>
  <c r="H46" i="9"/>
  <c r="H30" i="9"/>
  <c r="H29" i="9"/>
  <c r="H28" i="9"/>
  <c r="H27" i="9"/>
  <c r="H26" i="9"/>
  <c r="H25" i="9"/>
  <c r="H24" i="9"/>
  <c r="H23" i="9"/>
  <c r="H31" i="9" s="1"/>
  <c r="H22" i="9"/>
  <c r="H21" i="9"/>
  <c r="H20" i="9"/>
  <c r="H19" i="9"/>
  <c r="H18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C43" i="3"/>
  <c r="D43" i="3"/>
  <c r="E43" i="3"/>
  <c r="F43" i="3"/>
  <c r="G43" i="3"/>
  <c r="H43" i="3"/>
  <c r="B43" i="3"/>
  <c r="B50" i="3" s="1"/>
  <c r="C29" i="3"/>
  <c r="D29" i="3"/>
  <c r="E29" i="3"/>
  <c r="F29" i="3"/>
  <c r="G29" i="3"/>
  <c r="H29" i="3"/>
  <c r="B29" i="3"/>
  <c r="C29" i="2"/>
  <c r="C50" i="2" s="1"/>
  <c r="D29" i="2"/>
  <c r="E29" i="2"/>
  <c r="B29" i="2"/>
  <c r="C43" i="2"/>
  <c r="D43" i="2"/>
  <c r="E43" i="2"/>
  <c r="B43" i="2"/>
  <c r="H48" i="3"/>
  <c r="G48" i="3"/>
  <c r="F48" i="3"/>
  <c r="F50" i="3" s="1"/>
  <c r="E48" i="3"/>
  <c r="E50" i="3" s="1"/>
  <c r="D48" i="3"/>
  <c r="C48" i="3"/>
  <c r="B48" i="3"/>
  <c r="B48" i="2"/>
  <c r="E50" i="2"/>
  <c r="E48" i="2"/>
  <c r="D48" i="2"/>
  <c r="C48" i="2"/>
  <c r="L50" i="1"/>
  <c r="K50" i="1"/>
  <c r="J50" i="1"/>
  <c r="I50" i="1"/>
  <c r="H50" i="1"/>
  <c r="G50" i="1"/>
  <c r="F50" i="1"/>
  <c r="E50" i="1"/>
  <c r="D50" i="1"/>
  <c r="C50" i="1"/>
  <c r="B50" i="1"/>
  <c r="G52" i="9"/>
  <c r="G54" i="9" s="1"/>
  <c r="F52" i="9"/>
  <c r="F54" i="9" s="1"/>
  <c r="E52" i="9"/>
  <c r="D52" i="9"/>
  <c r="C52" i="9"/>
  <c r="B52" i="9"/>
  <c r="G46" i="9"/>
  <c r="F46" i="9"/>
  <c r="E46" i="9"/>
  <c r="E54" i="9" s="1"/>
  <c r="D46" i="9"/>
  <c r="C46" i="9"/>
  <c r="B46" i="9"/>
  <c r="B54" i="9" s="1"/>
  <c r="F52" i="8"/>
  <c r="E52" i="8"/>
  <c r="D52" i="8"/>
  <c r="C52" i="8"/>
  <c r="B52" i="8"/>
  <c r="G46" i="8"/>
  <c r="F46" i="8"/>
  <c r="E46" i="8"/>
  <c r="D46" i="8"/>
  <c r="C46" i="8"/>
  <c r="B46" i="8"/>
  <c r="G31" i="9"/>
  <c r="F31" i="9"/>
  <c r="E31" i="9"/>
  <c r="D31" i="9"/>
  <c r="C31" i="9"/>
  <c r="B31" i="9"/>
  <c r="B31" i="8"/>
  <c r="C31" i="8"/>
  <c r="D31" i="8"/>
  <c r="E31" i="8"/>
  <c r="F31" i="8"/>
  <c r="G31" i="8"/>
  <c r="H30" i="8"/>
  <c r="E30" i="6"/>
  <c r="E31" i="6" s="1"/>
  <c r="D31" i="6"/>
  <c r="C31" i="6"/>
  <c r="B31" i="6"/>
  <c r="E31" i="7"/>
  <c r="B31" i="7"/>
  <c r="C31" i="7"/>
  <c r="D31" i="7"/>
  <c r="E30" i="7"/>
  <c r="B46" i="7"/>
  <c r="C46" i="7"/>
  <c r="D46" i="7"/>
  <c r="D52" i="7"/>
  <c r="C52" i="7"/>
  <c r="B52" i="7"/>
  <c r="D52" i="6"/>
  <c r="C52" i="6"/>
  <c r="B52" i="6"/>
  <c r="D46" i="6"/>
  <c r="C46" i="6"/>
  <c r="B46" i="6"/>
  <c r="L52" i="5"/>
  <c r="K52" i="5"/>
  <c r="J52" i="5"/>
  <c r="I52" i="5"/>
  <c r="H52" i="5"/>
  <c r="G52" i="5"/>
  <c r="F52" i="5"/>
  <c r="E52" i="5"/>
  <c r="D52" i="5"/>
  <c r="C52" i="5"/>
  <c r="B52" i="5"/>
  <c r="L46" i="5"/>
  <c r="L54" i="5" s="1"/>
  <c r="K46" i="5"/>
  <c r="K54" i="5" s="1"/>
  <c r="J46" i="5"/>
  <c r="I46" i="5"/>
  <c r="H46" i="5"/>
  <c r="H54" i="5" s="1"/>
  <c r="G46" i="5"/>
  <c r="G54" i="5" s="1"/>
  <c r="F46" i="5"/>
  <c r="F54" i="5" s="1"/>
  <c r="E46" i="5"/>
  <c r="E54" i="5" s="1"/>
  <c r="D46" i="5"/>
  <c r="D54" i="5" s="1"/>
  <c r="C46" i="5"/>
  <c r="C54" i="5" s="1"/>
  <c r="B46" i="5"/>
  <c r="B54" i="5" s="1"/>
  <c r="I46" i="4"/>
  <c r="H46" i="4"/>
  <c r="G46" i="4"/>
  <c r="F46" i="4"/>
  <c r="E46" i="4"/>
  <c r="D46" i="4"/>
  <c r="C46" i="4"/>
  <c r="B46" i="4"/>
  <c r="J46" i="4"/>
  <c r="K46" i="4"/>
  <c r="L46" i="4"/>
  <c r="L31" i="4"/>
  <c r="K31" i="4"/>
  <c r="J31" i="4"/>
  <c r="I31" i="4"/>
  <c r="H31" i="4"/>
  <c r="G31" i="4"/>
  <c r="F31" i="4"/>
  <c r="E31" i="4"/>
  <c r="D31" i="4"/>
  <c r="C31" i="4"/>
  <c r="B31" i="4"/>
  <c r="M31" i="4"/>
  <c r="L52" i="4"/>
  <c r="L54" i="4" s="1"/>
  <c r="K52" i="4"/>
  <c r="J52" i="4"/>
  <c r="I52" i="4"/>
  <c r="I54" i="4" s="1"/>
  <c r="H52" i="4"/>
  <c r="G52" i="4"/>
  <c r="F52" i="4"/>
  <c r="E52" i="4"/>
  <c r="D52" i="4"/>
  <c r="C52" i="4"/>
  <c r="C54" i="4" s="1"/>
  <c r="B52" i="4"/>
  <c r="M33" i="4"/>
  <c r="M34" i="4"/>
  <c r="M35" i="4"/>
  <c r="M36" i="4"/>
  <c r="M37" i="4"/>
  <c r="M38" i="4"/>
  <c r="M39" i="4"/>
  <c r="M40" i="4"/>
  <c r="M41" i="4"/>
  <c r="M42" i="4"/>
  <c r="M43" i="4"/>
  <c r="M44" i="4"/>
  <c r="E52" i="7" l="1"/>
  <c r="E46" i="7"/>
  <c r="C54" i="7"/>
  <c r="B54" i="7"/>
  <c r="E52" i="6"/>
  <c r="B54" i="6"/>
  <c r="C54" i="6"/>
  <c r="E54" i="6"/>
  <c r="D54" i="6"/>
  <c r="M46" i="5"/>
  <c r="M54" i="5" s="1"/>
  <c r="I54" i="5"/>
  <c r="J54" i="5"/>
  <c r="H54" i="4"/>
  <c r="B54" i="4"/>
  <c r="K54" i="4"/>
  <c r="G54" i="4"/>
  <c r="J54" i="4"/>
  <c r="D54" i="4"/>
  <c r="M46" i="4"/>
  <c r="E54" i="4"/>
  <c r="H46" i="8"/>
  <c r="B54" i="8"/>
  <c r="H52" i="9"/>
  <c r="H54" i="9" s="1"/>
  <c r="C54" i="9"/>
  <c r="D54" i="9"/>
  <c r="G50" i="3"/>
  <c r="H50" i="3"/>
  <c r="C50" i="3"/>
  <c r="D50" i="3"/>
  <c r="D50" i="2"/>
  <c r="B50" i="2"/>
  <c r="F54" i="8"/>
  <c r="E54" i="8"/>
  <c r="D54" i="8"/>
  <c r="C54" i="8"/>
  <c r="H31" i="8"/>
  <c r="H54" i="8" s="1"/>
  <c r="D54" i="7"/>
  <c r="M52" i="4"/>
  <c r="F54" i="4"/>
  <c r="E54" i="7" l="1"/>
</calcChain>
</file>

<file path=xl/sharedStrings.xml><?xml version="1.0" encoding="utf-8"?>
<sst xmlns="http://schemas.openxmlformats.org/spreadsheetml/2006/main" count="542" uniqueCount="112">
  <si>
    <t>Month Year</t>
  </si>
  <si>
    <t>&lt;1</t>
  </si>
  <si>
    <t>1-9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</si>
  <si>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</si>
  <si>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</si>
  <si>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</si>
  <si>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</si>
  <si>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</si>
  <si>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</si>
  <si>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</si>
  <si>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</si>
  <si>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Total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</si>
  <si>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</si>
  <si>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</si>
  <si>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</si>
  <si>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</si>
  <si>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</si>
  <si>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</si>
  <si>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</si>
  <si>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</si>
  <si>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</si>
  <si>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</si>
  <si>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Total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</si>
  <si>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</si>
  <si>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</si>
  <si>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</si>
  <si>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</si>
  <si>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</si>
  <si>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</si>
  <si>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</si>
  <si>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</si>
  <si>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</si>
  <si>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</si>
  <si>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</si>
  <si>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</si>
  <si>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Total 2021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</si>
  <si>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</si>
  <si>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</si>
  <si>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</si>
  <si>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</si>
  <si>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</si>
  <si>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</si>
  <si>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</si>
  <si>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</si>
  <si>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</si>
  <si>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</si>
  <si>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</si>
  <si>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</si>
  <si>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Total 2022</t>
  </si>
  <si>
    <t xml:space="preserve"> </t>
  </si>
  <si>
    <t>Grand Total</t>
  </si>
  <si>
    <t>DISCLAIMER: All data are provisional and are subject to change.</t>
  </si>
  <si>
    <t>Age Group</t>
  </si>
  <si>
    <t>Notes:</t>
  </si>
  <si>
    <t>Data for March 2020 began on 03/07/2020.</t>
  </si>
  <si>
    <t>Data are updated on the 14th of each month.</t>
  </si>
  <si>
    <t>Includes all cases through the last day of the most recent month listed.</t>
  </si>
  <si>
    <t>Female</t>
  </si>
  <si>
    <t>Male</t>
  </si>
  <si>
    <t>Unknown</t>
  </si>
  <si>
    <t>Sex</t>
  </si>
  <si>
    <t>Asian</t>
  </si>
  <si>
    <t>Black</t>
  </si>
  <si>
    <t>Hispanic</t>
  </si>
  <si>
    <t>Other</t>
  </si>
  <si>
    <t>White</t>
  </si>
  <si>
    <t>Race/Ethnicity</t>
  </si>
  <si>
    <t>Unknown Date 2020</t>
  </si>
  <si>
    <t>January2021</t>
  </si>
  <si>
    <t>February2021</t>
  </si>
  <si>
    <t>March2021</t>
  </si>
  <si>
    <t>April2021</t>
  </si>
  <si>
    <t>May2021</t>
  </si>
  <si>
    <t>June2021</t>
  </si>
  <si>
    <t>July2021</t>
  </si>
  <si>
    <t>August2021</t>
  </si>
  <si>
    <t>September2021</t>
  </si>
  <si>
    <t>October2021</t>
  </si>
  <si>
    <t>November2021</t>
  </si>
  <si>
    <t>December2021</t>
  </si>
  <si>
    <t>Unknown Date 2021</t>
  </si>
  <si>
    <t>January2022</t>
  </si>
  <si>
    <t>February2022</t>
  </si>
  <si>
    <t>March2022</t>
  </si>
  <si>
    <t>April2022</t>
  </si>
  <si>
    <t>May2022</t>
  </si>
  <si>
    <t>June2022</t>
  </si>
  <si>
    <t>July2022</t>
  </si>
  <si>
    <t>August2022</t>
  </si>
  <si>
    <t>September2022</t>
  </si>
  <si>
    <t>October2022</t>
  </si>
  <si>
    <t>November2022</t>
  </si>
  <si>
    <t>December2022</t>
  </si>
  <si>
    <t>Unknown Date 2022</t>
  </si>
  <si>
    <t>January2023</t>
  </si>
  <si>
    <t>Unknown Date 2023</t>
  </si>
  <si>
    <t>Total 2023</t>
  </si>
  <si>
    <t>February2023</t>
  </si>
  <si>
    <t>March2023</t>
  </si>
  <si>
    <t>March 2023</t>
  </si>
  <si>
    <t>DISCLAIMER: All data from 2022 and 2023 are provisional and are subject to change.</t>
  </si>
  <si>
    <t>January 2023</t>
  </si>
  <si>
    <t>February 2023</t>
  </si>
  <si>
    <t>COVID-19 Fatality Demographics, by Age Group by Month, 03/07/2020 to 03/15/2023</t>
  </si>
  <si>
    <t>COVID-19 Fatality Demographics, by Sex by Month, 03/07/2020 to 03/15/2023</t>
  </si>
  <si>
    <t>COVID-19 Fatality Demographics, by Race/Ethnicity by Month, 03/07/2020 to 03/15/2023</t>
  </si>
  <si>
    <t>COVID-19 Confirmed Case Demographics, by Age Group by Month, 03/07/2020 to 03/15/2023</t>
  </si>
  <si>
    <t>COVID-19 Probable Case Demographics, by Age Group by Month, 03/07/2020 to 03/15/2023</t>
  </si>
  <si>
    <t>COVID-19 Confirmed Case Demographics, by Sex by Month, 03/07/2020 to 03/15/2023</t>
  </si>
  <si>
    <t>COVID-19 Probable Case Demographics, by Sex by Month, 03/07/2020 to 03/15/2023</t>
  </si>
  <si>
    <t>COVID-19 Confirmed Case Demographics, by Race/Ethnicity by Month, 03/07/2020 to 03/15/2023</t>
  </si>
  <si>
    <t>COVID-19 Probable Case Demographics, by Race/Ethnicity by Month, 03/07/2020 to 03/15/2023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</si>
</sst>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 applyAlignment="1">
      <alignment horizontal="center" vertical="top"/>
    </xf>
    <xf numFmtId="49" fontId="0" fillId="0" borderId="0" xfId="0" applyNumberFormat="1" applyFill="1"/>
    <xf numFmtId="0" fontId="0" fillId="0" borderId="0" xfId="0" applyFont="1" applyFill="1"/>
    <xf numFmtId="49" fontId="0" fillId="0" borderId="0" xfId="0" applyNumberFormat="1"/>
    <xf numFmtId="0" fontId="0" fillId="0" borderId="0" xfId="0" applyFont="1"/>
    <xf numFmtId="164" fontId="0" fillId="0" borderId="2" xfId="0" applyNumberFormat="1" applyFill="1" applyBorder="1" applyAlignment="1">
      <alignment horizontal="right"/>
    </xf>
    <xf numFmtId="164" fontId="0" fillId="0" borderId="0" xfId="0" applyNumberForma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85" zoomScaleNormal="85" workbookViewId="0"/>
  </sheetViews>
  <sheetFormatPr defaultRowHeight="15" x14ac:dyDescent="0.25"/>
  <cols>
    <col min="1" max="13" width="15.7109375" customWidth="1"/>
  </cols>
  <sheetData>
    <row r="1" spans="1:12" x14ac:dyDescent="0.25">
      <c r="A1" t="s">
        <v>103</v>
      </c>
    </row>
    <row r="2" spans="1:12" x14ac:dyDescent="0.25">
      <c r="A2" t="s">
        <v>51</v>
      </c>
    </row>
    <row r="3" spans="1:12" x14ac:dyDescent="0.25">
      <c r="B3" s="1" t="s">
        <v>52</v>
      </c>
    </row>
    <row r="4" spans="1:12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 x14ac:dyDescent="0.25">
      <c r="A5" s="3" t="s">
        <v>12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v>10</v>
      </c>
      <c r="H5" s="3">
        <v>9</v>
      </c>
      <c r="I5" s="3">
        <v>22</v>
      </c>
      <c r="J5" s="3">
        <v>25</v>
      </c>
      <c r="K5" s="3">
        <v>32</v>
      </c>
      <c r="L5" s="3">
        <v>101</v>
      </c>
    </row>
    <row r="6" spans="1:12" x14ac:dyDescent="0.25">
      <c r="A6" s="3" t="s">
        <v>13</v>
      </c>
      <c r="B6" s="3">
        <v>1</v>
      </c>
      <c r="C6" s="3">
        <v>0</v>
      </c>
      <c r="D6" s="3">
        <v>2</v>
      </c>
      <c r="E6" s="3">
        <v>6</v>
      </c>
      <c r="F6" s="3">
        <v>21</v>
      </c>
      <c r="G6" s="3">
        <v>41</v>
      </c>
      <c r="H6" s="3">
        <v>88</v>
      </c>
      <c r="I6" s="3">
        <v>182</v>
      </c>
      <c r="J6" s="3">
        <v>203</v>
      </c>
      <c r="K6" s="3">
        <v>350</v>
      </c>
      <c r="L6" s="3">
        <v>894</v>
      </c>
    </row>
    <row r="7" spans="1:12" x14ac:dyDescent="0.25">
      <c r="A7" s="3" t="s">
        <v>14</v>
      </c>
      <c r="B7" s="3">
        <v>0</v>
      </c>
      <c r="C7" s="3">
        <v>0</v>
      </c>
      <c r="D7" s="3">
        <v>1</v>
      </c>
      <c r="E7" s="3">
        <v>3</v>
      </c>
      <c r="F7" s="3">
        <v>10</v>
      </c>
      <c r="G7" s="3">
        <v>39</v>
      </c>
      <c r="H7" s="3">
        <v>115</v>
      </c>
      <c r="I7" s="3">
        <v>212</v>
      </c>
      <c r="J7" s="3">
        <v>228</v>
      </c>
      <c r="K7" s="3">
        <v>316</v>
      </c>
      <c r="L7" s="3">
        <v>924</v>
      </c>
    </row>
    <row r="8" spans="1:12" x14ac:dyDescent="0.25">
      <c r="A8" s="3" t="s">
        <v>15</v>
      </c>
      <c r="B8" s="3">
        <v>0</v>
      </c>
      <c r="C8" s="3">
        <v>1</v>
      </c>
      <c r="D8" s="3">
        <v>0</v>
      </c>
      <c r="E8" s="3">
        <v>15</v>
      </c>
      <c r="F8" s="3">
        <v>40</v>
      </c>
      <c r="G8" s="3">
        <v>108</v>
      </c>
      <c r="H8" s="3">
        <v>174</v>
      </c>
      <c r="I8" s="3">
        <v>288</v>
      </c>
      <c r="J8" s="3">
        <v>319</v>
      </c>
      <c r="K8" s="3">
        <v>408</v>
      </c>
      <c r="L8" s="3">
        <v>1353</v>
      </c>
    </row>
    <row r="9" spans="1:12" x14ac:dyDescent="0.25">
      <c r="A9" s="3" t="s">
        <v>16</v>
      </c>
      <c r="B9" s="3">
        <v>2</v>
      </c>
      <c r="C9" s="3">
        <v>4</v>
      </c>
      <c r="D9" s="3">
        <v>8</v>
      </c>
      <c r="E9" s="3">
        <v>56</v>
      </c>
      <c r="F9" s="3">
        <v>140</v>
      </c>
      <c r="G9" s="3">
        <v>364</v>
      </c>
      <c r="H9" s="3">
        <v>813</v>
      </c>
      <c r="I9" s="3">
        <v>1394</v>
      </c>
      <c r="J9" s="3">
        <v>1748</v>
      </c>
      <c r="K9" s="3">
        <v>2146</v>
      </c>
      <c r="L9" s="3">
        <v>6675</v>
      </c>
    </row>
    <row r="10" spans="1:12" x14ac:dyDescent="0.25">
      <c r="A10" s="3" t="s">
        <v>17</v>
      </c>
      <c r="B10" s="3">
        <v>1</v>
      </c>
      <c r="C10" s="3">
        <v>1</v>
      </c>
      <c r="D10" s="3">
        <v>4</v>
      </c>
      <c r="E10" s="3">
        <v>16</v>
      </c>
      <c r="F10" s="3">
        <v>60</v>
      </c>
      <c r="G10" s="3">
        <v>282</v>
      </c>
      <c r="H10" s="3">
        <v>626</v>
      </c>
      <c r="I10" s="3">
        <v>1059</v>
      </c>
      <c r="J10" s="3">
        <v>1201</v>
      </c>
      <c r="K10" s="3">
        <v>1586</v>
      </c>
      <c r="L10" s="3">
        <v>4836</v>
      </c>
    </row>
    <row r="11" spans="1:12" x14ac:dyDescent="0.25">
      <c r="A11" s="3" t="s">
        <v>18</v>
      </c>
      <c r="B11" s="3">
        <v>0</v>
      </c>
      <c r="C11" s="3">
        <v>0</v>
      </c>
      <c r="D11" s="3">
        <v>2</v>
      </c>
      <c r="E11" s="3">
        <v>12</v>
      </c>
      <c r="F11" s="3">
        <v>42</v>
      </c>
      <c r="G11" s="3">
        <v>116</v>
      </c>
      <c r="H11" s="3">
        <v>276</v>
      </c>
      <c r="I11" s="3">
        <v>445</v>
      </c>
      <c r="J11" s="3">
        <v>562</v>
      </c>
      <c r="K11" s="3">
        <v>678</v>
      </c>
      <c r="L11" s="3">
        <v>2133</v>
      </c>
    </row>
    <row r="12" spans="1:12" x14ac:dyDescent="0.25">
      <c r="A12" s="3" t="s">
        <v>19</v>
      </c>
      <c r="B12" s="3">
        <v>0</v>
      </c>
      <c r="C12" s="3">
        <v>1</v>
      </c>
      <c r="D12" s="3">
        <v>4</v>
      </c>
      <c r="E12" s="3">
        <v>10</v>
      </c>
      <c r="F12" s="3">
        <v>43</v>
      </c>
      <c r="G12" s="3">
        <v>120</v>
      </c>
      <c r="H12" s="3">
        <v>258</v>
      </c>
      <c r="I12" s="3">
        <v>547</v>
      </c>
      <c r="J12" s="3">
        <v>674</v>
      </c>
      <c r="K12" s="3">
        <v>907</v>
      </c>
      <c r="L12" s="3">
        <v>2564</v>
      </c>
    </row>
    <row r="13" spans="1:12" x14ac:dyDescent="0.25">
      <c r="A13" s="3" t="s">
        <v>20</v>
      </c>
      <c r="B13" s="3">
        <v>0</v>
      </c>
      <c r="C13" s="3">
        <v>1</v>
      </c>
      <c r="D13" s="3">
        <v>0</v>
      </c>
      <c r="E13" s="3">
        <v>20</v>
      </c>
      <c r="F13" s="3">
        <v>64</v>
      </c>
      <c r="G13" s="3">
        <v>202</v>
      </c>
      <c r="H13" s="3">
        <v>463</v>
      </c>
      <c r="I13" s="3">
        <v>986</v>
      </c>
      <c r="J13" s="3">
        <v>1307</v>
      </c>
      <c r="K13" s="3">
        <v>1756</v>
      </c>
      <c r="L13" s="3">
        <v>4799</v>
      </c>
    </row>
    <row r="14" spans="1:12" x14ac:dyDescent="0.25">
      <c r="A14" s="3" t="s">
        <v>21</v>
      </c>
      <c r="B14" s="3">
        <v>0</v>
      </c>
      <c r="C14" s="3">
        <v>0</v>
      </c>
      <c r="D14" s="3">
        <v>4</v>
      </c>
      <c r="E14" s="3">
        <v>23</v>
      </c>
      <c r="F14" s="3">
        <v>91</v>
      </c>
      <c r="G14" s="3">
        <v>293</v>
      </c>
      <c r="H14" s="3">
        <v>694</v>
      </c>
      <c r="I14" s="3">
        <v>1431</v>
      </c>
      <c r="J14" s="3">
        <v>1899</v>
      </c>
      <c r="K14" s="3">
        <v>2601</v>
      </c>
      <c r="L14" s="3">
        <v>7036</v>
      </c>
    </row>
    <row r="15" spans="1:12" x14ac:dyDescent="0.25">
      <c r="A15" s="1" t="s">
        <v>22</v>
      </c>
      <c r="B15" s="1">
        <v>4</v>
      </c>
      <c r="C15" s="1">
        <v>8</v>
      </c>
      <c r="D15" s="1">
        <v>25</v>
      </c>
      <c r="E15" s="1">
        <v>163</v>
      </c>
      <c r="F15" s="1">
        <v>512</v>
      </c>
      <c r="G15" s="1">
        <v>1575</v>
      </c>
      <c r="H15" s="1">
        <v>3516</v>
      </c>
      <c r="I15" s="1">
        <v>6566</v>
      </c>
      <c r="J15" s="1">
        <v>8166</v>
      </c>
      <c r="K15" s="1">
        <v>10780</v>
      </c>
      <c r="L15" s="1">
        <v>31315</v>
      </c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23</v>
      </c>
      <c r="B17" s="10">
        <v>2</v>
      </c>
      <c r="C17" s="10">
        <v>2</v>
      </c>
      <c r="D17" s="10">
        <v>3</v>
      </c>
      <c r="E17" s="10">
        <v>38</v>
      </c>
      <c r="F17" s="10">
        <v>139</v>
      </c>
      <c r="G17" s="10">
        <v>377</v>
      </c>
      <c r="H17" s="10">
        <v>951</v>
      </c>
      <c r="I17" s="10">
        <v>2054</v>
      </c>
      <c r="J17" s="10">
        <v>2806</v>
      </c>
      <c r="K17" s="10">
        <v>3578</v>
      </c>
      <c r="L17" s="3">
        <v>9950</v>
      </c>
    </row>
    <row r="18" spans="1:12" x14ac:dyDescent="0.25">
      <c r="A18" s="3" t="s">
        <v>24</v>
      </c>
      <c r="B18" s="10">
        <v>0</v>
      </c>
      <c r="C18" s="10">
        <v>1</v>
      </c>
      <c r="D18" s="10">
        <v>3</v>
      </c>
      <c r="E18" s="10">
        <v>25</v>
      </c>
      <c r="F18" s="10">
        <v>97</v>
      </c>
      <c r="G18" s="10">
        <v>242</v>
      </c>
      <c r="H18" s="10">
        <v>631</v>
      </c>
      <c r="I18" s="10">
        <v>1241</v>
      </c>
      <c r="J18" s="10">
        <v>1489</v>
      </c>
      <c r="K18" s="10">
        <v>1515</v>
      </c>
      <c r="L18" s="3">
        <v>5244</v>
      </c>
    </row>
    <row r="19" spans="1:12" x14ac:dyDescent="0.25">
      <c r="A19" s="3" t="s">
        <v>25</v>
      </c>
      <c r="B19" s="10">
        <v>0</v>
      </c>
      <c r="C19" s="10">
        <v>0</v>
      </c>
      <c r="D19" s="10">
        <v>2</v>
      </c>
      <c r="E19" s="10">
        <v>9</v>
      </c>
      <c r="F19" s="10">
        <v>55</v>
      </c>
      <c r="G19" s="10">
        <v>169</v>
      </c>
      <c r="H19" s="10">
        <v>313</v>
      </c>
      <c r="I19" s="10">
        <v>613</v>
      </c>
      <c r="J19" s="10">
        <v>603</v>
      </c>
      <c r="K19" s="10">
        <v>574</v>
      </c>
      <c r="L19" s="3">
        <v>2338</v>
      </c>
    </row>
    <row r="20" spans="1:12" x14ac:dyDescent="0.25">
      <c r="A20" s="3" t="s">
        <v>26</v>
      </c>
      <c r="B20" s="10">
        <v>1</v>
      </c>
      <c r="C20" s="10">
        <v>1</v>
      </c>
      <c r="D20" s="10">
        <v>0</v>
      </c>
      <c r="E20" s="10">
        <v>14</v>
      </c>
      <c r="F20" s="10">
        <v>40</v>
      </c>
      <c r="G20" s="10">
        <v>110</v>
      </c>
      <c r="H20" s="10">
        <v>229</v>
      </c>
      <c r="I20" s="10">
        <v>328</v>
      </c>
      <c r="J20" s="10">
        <v>268</v>
      </c>
      <c r="K20" s="10">
        <v>257</v>
      </c>
      <c r="L20" s="3">
        <v>1248</v>
      </c>
    </row>
    <row r="21" spans="1:12" x14ac:dyDescent="0.25">
      <c r="A21" s="3" t="s">
        <v>27</v>
      </c>
      <c r="B21" s="10">
        <v>0</v>
      </c>
      <c r="C21" s="10">
        <v>2</v>
      </c>
      <c r="D21" s="10">
        <v>1</v>
      </c>
      <c r="E21" s="10">
        <v>14</v>
      </c>
      <c r="F21" s="10">
        <v>47</v>
      </c>
      <c r="G21" s="10">
        <v>104</v>
      </c>
      <c r="H21" s="10">
        <v>171</v>
      </c>
      <c r="I21" s="10">
        <v>237</v>
      </c>
      <c r="J21" s="10">
        <v>252</v>
      </c>
      <c r="K21" s="10">
        <v>184</v>
      </c>
      <c r="L21" s="3">
        <v>1012</v>
      </c>
    </row>
    <row r="22" spans="1:12" x14ac:dyDescent="0.25">
      <c r="A22" s="3" t="s">
        <v>28</v>
      </c>
      <c r="B22" s="10">
        <v>0</v>
      </c>
      <c r="C22" s="10">
        <v>0</v>
      </c>
      <c r="D22" s="10">
        <v>0</v>
      </c>
      <c r="E22" s="10">
        <v>11</v>
      </c>
      <c r="F22" s="10">
        <v>21</v>
      </c>
      <c r="G22" s="10">
        <v>73</v>
      </c>
      <c r="H22" s="10">
        <v>119</v>
      </c>
      <c r="I22" s="10">
        <v>163</v>
      </c>
      <c r="J22" s="10">
        <v>123</v>
      </c>
      <c r="K22" s="10">
        <v>109</v>
      </c>
      <c r="L22" s="3">
        <v>619</v>
      </c>
    </row>
    <row r="23" spans="1:12" x14ac:dyDescent="0.25">
      <c r="A23" s="3" t="s">
        <v>29</v>
      </c>
      <c r="B23" s="10">
        <v>1</v>
      </c>
      <c r="C23" s="10">
        <v>0</v>
      </c>
      <c r="D23" s="10">
        <v>2</v>
      </c>
      <c r="E23" s="10">
        <v>23</v>
      </c>
      <c r="F23" s="10">
        <v>60</v>
      </c>
      <c r="G23" s="10">
        <v>141</v>
      </c>
      <c r="H23" s="10">
        <v>187</v>
      </c>
      <c r="I23" s="10">
        <v>275</v>
      </c>
      <c r="J23" s="10">
        <v>257</v>
      </c>
      <c r="K23" s="10">
        <v>233</v>
      </c>
      <c r="L23" s="3">
        <v>1179</v>
      </c>
    </row>
    <row r="24" spans="1:12" x14ac:dyDescent="0.25">
      <c r="A24" s="3" t="s">
        <v>30</v>
      </c>
      <c r="B24" s="10">
        <v>4</v>
      </c>
      <c r="C24" s="10">
        <v>2</v>
      </c>
      <c r="D24" s="10">
        <v>16</v>
      </c>
      <c r="E24" s="10">
        <v>130</v>
      </c>
      <c r="F24" s="10">
        <v>409</v>
      </c>
      <c r="G24" s="10">
        <v>850</v>
      </c>
      <c r="H24" s="10">
        <v>1302</v>
      </c>
      <c r="I24" s="10">
        <v>1494</v>
      </c>
      <c r="J24" s="10">
        <v>1422</v>
      </c>
      <c r="K24" s="10">
        <v>1276</v>
      </c>
      <c r="L24" s="3">
        <v>6905</v>
      </c>
    </row>
    <row r="25" spans="1:12" x14ac:dyDescent="0.25">
      <c r="A25" s="3" t="s">
        <v>31</v>
      </c>
      <c r="B25" s="10">
        <v>4</v>
      </c>
      <c r="C25" s="10">
        <v>3</v>
      </c>
      <c r="D25" s="10">
        <v>18</v>
      </c>
      <c r="E25" s="10">
        <v>153</v>
      </c>
      <c r="F25" s="10">
        <v>509</v>
      </c>
      <c r="G25" s="10">
        <v>1044</v>
      </c>
      <c r="H25" s="10">
        <v>1542</v>
      </c>
      <c r="I25" s="10">
        <v>2015</v>
      </c>
      <c r="J25" s="10">
        <v>1669</v>
      </c>
      <c r="K25" s="10">
        <v>1375</v>
      </c>
      <c r="L25" s="3">
        <v>8332</v>
      </c>
    </row>
    <row r="26" spans="1:12" x14ac:dyDescent="0.25">
      <c r="A26" s="3" t="s">
        <v>32</v>
      </c>
      <c r="B26" s="10">
        <v>1</v>
      </c>
      <c r="C26" s="10">
        <v>3</v>
      </c>
      <c r="D26" s="10">
        <v>10</v>
      </c>
      <c r="E26" s="10">
        <v>82</v>
      </c>
      <c r="F26" s="10">
        <v>235</v>
      </c>
      <c r="G26" s="10">
        <v>436</v>
      </c>
      <c r="H26" s="10">
        <v>755</v>
      </c>
      <c r="I26" s="10">
        <v>1097</v>
      </c>
      <c r="J26" s="10">
        <v>854</v>
      </c>
      <c r="K26" s="10">
        <v>640</v>
      </c>
      <c r="L26" s="3">
        <v>4113</v>
      </c>
    </row>
    <row r="27" spans="1:12" x14ac:dyDescent="0.25">
      <c r="A27" s="3" t="s">
        <v>33</v>
      </c>
      <c r="B27" s="10">
        <v>0</v>
      </c>
      <c r="C27" s="10">
        <v>0</v>
      </c>
      <c r="D27" s="10">
        <v>3</v>
      </c>
      <c r="E27" s="10">
        <v>27</v>
      </c>
      <c r="F27" s="10">
        <v>75</v>
      </c>
      <c r="G27" s="10">
        <v>170</v>
      </c>
      <c r="H27" s="10">
        <v>317</v>
      </c>
      <c r="I27" s="10">
        <v>412</v>
      </c>
      <c r="J27" s="10">
        <v>359</v>
      </c>
      <c r="K27" s="10">
        <v>324</v>
      </c>
      <c r="L27" s="3">
        <v>1687</v>
      </c>
    </row>
    <row r="28" spans="1:12" x14ac:dyDescent="0.25">
      <c r="A28" s="3" t="s">
        <v>34</v>
      </c>
      <c r="B28" s="10">
        <v>1</v>
      </c>
      <c r="C28" s="10">
        <v>3</v>
      </c>
      <c r="D28" s="10">
        <v>5</v>
      </c>
      <c r="E28" s="10">
        <v>33</v>
      </c>
      <c r="F28" s="10">
        <v>73</v>
      </c>
      <c r="G28" s="10">
        <v>187</v>
      </c>
      <c r="H28" s="10">
        <v>306</v>
      </c>
      <c r="I28" s="10">
        <v>451</v>
      </c>
      <c r="J28" s="10">
        <v>453</v>
      </c>
      <c r="K28" s="10">
        <v>471</v>
      </c>
      <c r="L28" s="3">
        <v>1983</v>
      </c>
    </row>
    <row r="29" spans="1:12" x14ac:dyDescent="0.25">
      <c r="A29" s="1" t="s">
        <v>35</v>
      </c>
      <c r="B29" s="1">
        <v>14</v>
      </c>
      <c r="C29" s="1">
        <v>17</v>
      </c>
      <c r="D29" s="1">
        <v>63</v>
      </c>
      <c r="E29" s="1">
        <v>559</v>
      </c>
      <c r="F29" s="1">
        <v>1760</v>
      </c>
      <c r="G29" s="1">
        <v>3903</v>
      </c>
      <c r="H29" s="1">
        <v>6823</v>
      </c>
      <c r="I29" s="1">
        <v>10380</v>
      </c>
      <c r="J29" s="1">
        <v>10555</v>
      </c>
      <c r="K29" s="1">
        <v>10536</v>
      </c>
      <c r="L29" s="1">
        <v>44610</v>
      </c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36</v>
      </c>
      <c r="B31" s="10">
        <v>5</v>
      </c>
      <c r="C31" s="10">
        <v>1</v>
      </c>
      <c r="D31" s="10">
        <v>4</v>
      </c>
      <c r="E31" s="10">
        <v>47</v>
      </c>
      <c r="F31" s="10">
        <v>128</v>
      </c>
      <c r="G31" s="10">
        <v>286</v>
      </c>
      <c r="H31" s="10">
        <v>640</v>
      </c>
      <c r="I31" s="10">
        <v>1159</v>
      </c>
      <c r="J31" s="10">
        <v>1468</v>
      </c>
      <c r="K31" s="10">
        <v>1918</v>
      </c>
      <c r="L31" s="10">
        <v>5656</v>
      </c>
    </row>
    <row r="32" spans="1:12" x14ac:dyDescent="0.25">
      <c r="A32" s="3" t="s">
        <v>37</v>
      </c>
      <c r="B32" s="10">
        <v>4</v>
      </c>
      <c r="C32" s="10">
        <v>3</v>
      </c>
      <c r="D32" s="10">
        <v>2</v>
      </c>
      <c r="E32" s="10">
        <v>25</v>
      </c>
      <c r="F32" s="10">
        <v>67</v>
      </c>
      <c r="G32" s="10">
        <v>152</v>
      </c>
      <c r="H32" s="10">
        <v>427</v>
      </c>
      <c r="I32" s="10">
        <v>868</v>
      </c>
      <c r="J32" s="10">
        <v>1135</v>
      </c>
      <c r="K32" s="10">
        <v>1381</v>
      </c>
      <c r="L32" s="10">
        <v>4064</v>
      </c>
    </row>
    <row r="33" spans="1:12" x14ac:dyDescent="0.25">
      <c r="A33" s="3" t="s">
        <v>38</v>
      </c>
      <c r="B33" s="10">
        <v>0</v>
      </c>
      <c r="C33" s="10">
        <v>0</v>
      </c>
      <c r="D33" s="10">
        <v>3</v>
      </c>
      <c r="E33" s="10">
        <v>6</v>
      </c>
      <c r="F33" s="10">
        <v>20</v>
      </c>
      <c r="G33" s="10">
        <v>51</v>
      </c>
      <c r="H33" s="10">
        <v>96</v>
      </c>
      <c r="I33" s="10">
        <v>224</v>
      </c>
      <c r="J33" s="10">
        <v>279</v>
      </c>
      <c r="K33" s="10">
        <v>275</v>
      </c>
      <c r="L33" s="10">
        <v>954</v>
      </c>
    </row>
    <row r="34" spans="1:12" x14ac:dyDescent="0.25">
      <c r="A34" s="3" t="s">
        <v>39</v>
      </c>
      <c r="B34" s="10">
        <v>0</v>
      </c>
      <c r="C34" s="10">
        <v>0</v>
      </c>
      <c r="D34" s="10">
        <v>4</v>
      </c>
      <c r="E34" s="10">
        <v>1</v>
      </c>
      <c r="F34" s="10">
        <v>7</v>
      </c>
      <c r="G34" s="10">
        <v>15</v>
      </c>
      <c r="H34" s="10">
        <v>31</v>
      </c>
      <c r="I34" s="10">
        <v>53</v>
      </c>
      <c r="J34" s="10">
        <v>74</v>
      </c>
      <c r="K34" s="10">
        <v>74</v>
      </c>
      <c r="L34" s="10">
        <v>259</v>
      </c>
    </row>
    <row r="35" spans="1:12" x14ac:dyDescent="0.25">
      <c r="A35" s="3" t="s">
        <v>40</v>
      </c>
      <c r="B35" s="10">
        <v>0</v>
      </c>
      <c r="C35" s="10">
        <v>1</v>
      </c>
      <c r="D35" s="10">
        <v>0</v>
      </c>
      <c r="E35" s="10">
        <v>0</v>
      </c>
      <c r="F35" s="10">
        <v>7</v>
      </c>
      <c r="G35" s="10">
        <v>9</v>
      </c>
      <c r="H35" s="10">
        <v>19</v>
      </c>
      <c r="I35" s="10">
        <v>39</v>
      </c>
      <c r="J35" s="10">
        <v>32</v>
      </c>
      <c r="K35" s="10">
        <v>72</v>
      </c>
      <c r="L35" s="10">
        <v>179</v>
      </c>
    </row>
    <row r="36" spans="1:12" x14ac:dyDescent="0.25">
      <c r="A36" s="3" t="s">
        <v>41</v>
      </c>
      <c r="B36" s="10">
        <v>0</v>
      </c>
      <c r="C36" s="10">
        <v>4</v>
      </c>
      <c r="D36" s="10">
        <v>0</v>
      </c>
      <c r="E36" s="10">
        <v>2</v>
      </c>
      <c r="F36" s="10">
        <v>6</v>
      </c>
      <c r="G36" s="10">
        <v>14</v>
      </c>
      <c r="H36" s="10">
        <v>28</v>
      </c>
      <c r="I36" s="10">
        <v>55</v>
      </c>
      <c r="J36" s="10">
        <v>97</v>
      </c>
      <c r="K36" s="10">
        <v>146</v>
      </c>
      <c r="L36" s="10">
        <v>352</v>
      </c>
    </row>
    <row r="37" spans="1:12" x14ac:dyDescent="0.25">
      <c r="A37" s="3" t="s">
        <v>42</v>
      </c>
      <c r="B37" s="10">
        <v>0</v>
      </c>
      <c r="C37" s="10">
        <v>2</v>
      </c>
      <c r="D37" s="10">
        <v>1</v>
      </c>
      <c r="E37" s="10">
        <v>3</v>
      </c>
      <c r="F37" s="10">
        <v>11</v>
      </c>
      <c r="G37" s="10">
        <v>16</v>
      </c>
      <c r="H37" s="10">
        <v>55</v>
      </c>
      <c r="I37" s="10">
        <v>136</v>
      </c>
      <c r="J37" s="10">
        <v>210</v>
      </c>
      <c r="K37" s="10">
        <v>367</v>
      </c>
      <c r="L37" s="10">
        <v>801</v>
      </c>
    </row>
    <row r="38" spans="1:12" x14ac:dyDescent="0.25">
      <c r="A38" s="3" t="s">
        <v>43</v>
      </c>
      <c r="B38" s="10">
        <v>3</v>
      </c>
      <c r="C38" s="10">
        <v>1</v>
      </c>
      <c r="D38" s="10">
        <v>2</v>
      </c>
      <c r="E38" s="10">
        <v>4</v>
      </c>
      <c r="F38" s="10">
        <v>8</v>
      </c>
      <c r="G38" s="10">
        <v>22</v>
      </c>
      <c r="H38" s="10">
        <v>42</v>
      </c>
      <c r="I38" s="10">
        <v>101</v>
      </c>
      <c r="J38" s="10">
        <v>225</v>
      </c>
      <c r="K38" s="10">
        <v>399</v>
      </c>
      <c r="L38" s="10">
        <v>807</v>
      </c>
    </row>
    <row r="39" spans="1:12" x14ac:dyDescent="0.25">
      <c r="A39" s="3" t="s">
        <v>44</v>
      </c>
      <c r="B39" s="10">
        <v>0</v>
      </c>
      <c r="C39" s="10">
        <v>1</v>
      </c>
      <c r="D39" s="10">
        <v>0</v>
      </c>
      <c r="E39" s="10">
        <v>2</v>
      </c>
      <c r="F39" s="10">
        <v>11</v>
      </c>
      <c r="G39" s="10">
        <v>13</v>
      </c>
      <c r="H39" s="10">
        <v>34</v>
      </c>
      <c r="I39" s="10">
        <v>80</v>
      </c>
      <c r="J39" s="10">
        <v>115</v>
      </c>
      <c r="K39" s="10">
        <v>241</v>
      </c>
      <c r="L39" s="10">
        <v>497</v>
      </c>
    </row>
    <row r="40" spans="1:12" x14ac:dyDescent="0.25">
      <c r="A40" s="3" t="s">
        <v>45</v>
      </c>
      <c r="B40" s="10">
        <v>0</v>
      </c>
      <c r="C40" s="10">
        <v>0</v>
      </c>
      <c r="D40" s="10">
        <v>0</v>
      </c>
      <c r="E40" s="10">
        <v>4</v>
      </c>
      <c r="F40" s="10">
        <v>5</v>
      </c>
      <c r="G40" s="10">
        <v>13</v>
      </c>
      <c r="H40" s="10">
        <v>21</v>
      </c>
      <c r="I40" s="10">
        <v>33</v>
      </c>
      <c r="J40" s="10">
        <v>72</v>
      </c>
      <c r="K40" s="10">
        <v>141</v>
      </c>
      <c r="L40" s="10">
        <v>289</v>
      </c>
    </row>
    <row r="41" spans="1:12" x14ac:dyDescent="0.25">
      <c r="A41" s="3" t="s">
        <v>46</v>
      </c>
      <c r="B41" s="10">
        <v>0</v>
      </c>
      <c r="C41" s="10">
        <v>1</v>
      </c>
      <c r="D41" s="10">
        <v>0</v>
      </c>
      <c r="E41" s="10">
        <v>1</v>
      </c>
      <c r="F41" s="10">
        <v>4</v>
      </c>
      <c r="G41" s="10">
        <v>4</v>
      </c>
      <c r="H41" s="10">
        <v>14</v>
      </c>
      <c r="I41" s="10">
        <v>23</v>
      </c>
      <c r="J41" s="10">
        <v>62</v>
      </c>
      <c r="K41" s="10">
        <v>139</v>
      </c>
      <c r="L41" s="10">
        <v>248</v>
      </c>
    </row>
    <row r="42" spans="1:12" x14ac:dyDescent="0.25">
      <c r="A42" s="3" t="s">
        <v>47</v>
      </c>
      <c r="B42" s="10">
        <v>0</v>
      </c>
      <c r="C42" s="10">
        <v>1</v>
      </c>
      <c r="D42" s="10">
        <v>0</v>
      </c>
      <c r="E42" s="10">
        <v>5</v>
      </c>
      <c r="F42" s="10">
        <v>1</v>
      </c>
      <c r="G42" s="10">
        <v>14</v>
      </c>
      <c r="H42" s="10">
        <v>30</v>
      </c>
      <c r="I42" s="10">
        <v>75</v>
      </c>
      <c r="J42" s="10">
        <v>157</v>
      </c>
      <c r="K42" s="10">
        <v>306</v>
      </c>
      <c r="L42" s="10">
        <v>589</v>
      </c>
    </row>
    <row r="43" spans="1:12" x14ac:dyDescent="0.25">
      <c r="A43" s="1" t="s">
        <v>48</v>
      </c>
      <c r="B43" s="1">
        <v>12</v>
      </c>
      <c r="C43" s="1">
        <v>15</v>
      </c>
      <c r="D43" s="1">
        <v>16</v>
      </c>
      <c r="E43" s="1">
        <v>100</v>
      </c>
      <c r="F43" s="1">
        <v>275</v>
      </c>
      <c r="G43" s="1">
        <v>609</v>
      </c>
      <c r="H43" s="1">
        <v>1437</v>
      </c>
      <c r="I43" s="1">
        <v>2846</v>
      </c>
      <c r="J43" s="1">
        <v>3926</v>
      </c>
      <c r="K43" s="1">
        <v>5459</v>
      </c>
      <c r="L43" s="1">
        <v>14695</v>
      </c>
    </row>
    <row r="44" spans="1:12" x14ac:dyDescent="0.25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s="3" customFormat="1" x14ac:dyDescent="0.25">
      <c r="A45" s="9" t="s">
        <v>101</v>
      </c>
      <c r="B45" s="3">
        <v>0</v>
      </c>
      <c r="C45" s="3">
        <v>1</v>
      </c>
      <c r="D45" s="3">
        <v>2</v>
      </c>
      <c r="E45" s="3">
        <v>3</v>
      </c>
      <c r="F45" s="3">
        <v>3</v>
      </c>
      <c r="G45" s="3">
        <v>12</v>
      </c>
      <c r="H45" s="3">
        <v>48</v>
      </c>
      <c r="I45" s="3">
        <v>105</v>
      </c>
      <c r="J45" s="3">
        <v>207</v>
      </c>
      <c r="K45" s="3">
        <v>401</v>
      </c>
      <c r="L45" s="3">
        <v>782</v>
      </c>
    </row>
    <row r="46" spans="1:12" s="3" customFormat="1" x14ac:dyDescent="0.25">
      <c r="A46" s="9" t="s">
        <v>102</v>
      </c>
      <c r="B46" s="3">
        <v>0</v>
      </c>
      <c r="C46" s="3">
        <v>0</v>
      </c>
      <c r="D46" s="3">
        <v>0</v>
      </c>
      <c r="E46" s="3">
        <v>1</v>
      </c>
      <c r="F46" s="3">
        <v>2</v>
      </c>
      <c r="G46" s="3">
        <v>10</v>
      </c>
      <c r="H46" s="3">
        <v>14</v>
      </c>
      <c r="I46" s="3">
        <v>62</v>
      </c>
      <c r="J46" s="3">
        <v>105</v>
      </c>
      <c r="K46" s="3">
        <v>205</v>
      </c>
      <c r="L46" s="3">
        <v>399</v>
      </c>
    </row>
    <row r="47" spans="1:12" s="3" customFormat="1" x14ac:dyDescent="0.25">
      <c r="A47" s="9" t="s">
        <v>99</v>
      </c>
    </row>
    <row r="48" spans="1:12" s="3" customFormat="1" x14ac:dyDescent="0.25">
      <c r="A48" s="13" t="s">
        <v>96</v>
      </c>
      <c r="B48" s="1">
        <v>0</v>
      </c>
      <c r="C48" s="1">
        <v>1</v>
      </c>
      <c r="D48" s="1">
        <v>2</v>
      </c>
      <c r="E48" s="1">
        <v>4</v>
      </c>
      <c r="F48" s="1">
        <v>5</v>
      </c>
      <c r="G48" s="1">
        <v>22</v>
      </c>
      <c r="H48" s="1">
        <v>62</v>
      </c>
      <c r="I48" s="1">
        <v>167</v>
      </c>
      <c r="J48" s="1">
        <v>312</v>
      </c>
      <c r="K48" s="1">
        <v>606</v>
      </c>
      <c r="L48" s="1">
        <v>1181</v>
      </c>
    </row>
    <row r="49" spans="1:12" s="3" customFormat="1" x14ac:dyDescent="0.25"/>
    <row r="50" spans="1:12" x14ac:dyDescent="0.25">
      <c r="A50" s="1" t="s">
        <v>50</v>
      </c>
      <c r="B50" s="1">
        <f>B48+B43+B29+B15</f>
        <v>30</v>
      </c>
      <c r="C50" s="1">
        <f t="shared" ref="C50:L50" si="0">C48+C43+C29+C15</f>
        <v>41</v>
      </c>
      <c r="D50" s="1">
        <f t="shared" si="0"/>
        <v>106</v>
      </c>
      <c r="E50" s="1">
        <f t="shared" si="0"/>
        <v>826</v>
      </c>
      <c r="F50" s="1">
        <f t="shared" si="0"/>
        <v>2552</v>
      </c>
      <c r="G50" s="1">
        <f t="shared" si="0"/>
        <v>6109</v>
      </c>
      <c r="H50" s="1">
        <f t="shared" si="0"/>
        <v>11838</v>
      </c>
      <c r="I50" s="1">
        <f t="shared" si="0"/>
        <v>19959</v>
      </c>
      <c r="J50" s="1">
        <f t="shared" si="0"/>
        <v>22959</v>
      </c>
      <c r="K50" s="1">
        <f t="shared" si="0"/>
        <v>27381</v>
      </c>
      <c r="L50" s="1">
        <f t="shared" si="0"/>
        <v>91801</v>
      </c>
    </row>
    <row r="52" spans="1:12" x14ac:dyDescent="0.25">
      <c r="A52" t="s">
        <v>53</v>
      </c>
      <c r="B52" t="s">
        <v>54</v>
      </c>
    </row>
    <row r="53" spans="1:12" x14ac:dyDescent="0.25">
      <c r="B53" t="s">
        <v>55</v>
      </c>
    </row>
    <row r="54" spans="1:12" x14ac:dyDescent="0.25">
      <c r="B5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workbookViewId="0"/>
  </sheetViews>
  <sheetFormatPr defaultRowHeight="15" x14ac:dyDescent="0.25"/>
  <cols>
    <col min="1" max="5" width="15.7109375" customWidth="1"/>
  </cols>
  <sheetData>
    <row r="1" spans="1:5" x14ac:dyDescent="0.25">
      <c r="A1" t="s">
        <v>104</v>
      </c>
    </row>
    <row r="2" spans="1:5" x14ac:dyDescent="0.25">
      <c r="A2" t="s">
        <v>51</v>
      </c>
    </row>
    <row r="3" spans="1:5" x14ac:dyDescent="0.25">
      <c r="B3" s="1" t="s">
        <v>60</v>
      </c>
    </row>
    <row r="4" spans="1:5" x14ac:dyDescent="0.25">
      <c r="A4" s="2" t="s">
        <v>0</v>
      </c>
      <c r="B4" s="2" t="s">
        <v>57</v>
      </c>
      <c r="C4" s="2" t="s">
        <v>58</v>
      </c>
      <c r="D4" s="2" t="s">
        <v>59</v>
      </c>
      <c r="E4" s="2" t="s">
        <v>11</v>
      </c>
    </row>
    <row r="5" spans="1:5" x14ac:dyDescent="0.25">
      <c r="A5" s="3" t="s">
        <v>12</v>
      </c>
      <c r="B5" s="3">
        <v>45</v>
      </c>
      <c r="C5" s="3">
        <v>56</v>
      </c>
      <c r="D5" s="1">
        <v>0</v>
      </c>
      <c r="E5" s="3">
        <v>101</v>
      </c>
    </row>
    <row r="6" spans="1:5" x14ac:dyDescent="0.25">
      <c r="A6" s="3" t="s">
        <v>13</v>
      </c>
      <c r="B6" s="3">
        <v>362</v>
      </c>
      <c r="C6" s="3">
        <v>532</v>
      </c>
      <c r="D6" s="1">
        <v>0</v>
      </c>
      <c r="E6" s="3">
        <v>894</v>
      </c>
    </row>
    <row r="7" spans="1:5" x14ac:dyDescent="0.25">
      <c r="A7" s="3" t="s">
        <v>14</v>
      </c>
      <c r="B7" s="3">
        <v>368</v>
      </c>
      <c r="C7" s="3">
        <v>556</v>
      </c>
      <c r="D7" s="1">
        <v>0</v>
      </c>
      <c r="E7" s="3">
        <v>924</v>
      </c>
    </row>
    <row r="8" spans="1:5" x14ac:dyDescent="0.25">
      <c r="A8" s="3" t="s">
        <v>15</v>
      </c>
      <c r="B8" s="3">
        <v>506</v>
      </c>
      <c r="C8" s="3">
        <v>847</v>
      </c>
      <c r="D8" s="1">
        <v>0</v>
      </c>
      <c r="E8" s="3">
        <v>1353</v>
      </c>
    </row>
    <row r="9" spans="1:5" x14ac:dyDescent="0.25">
      <c r="A9" s="3" t="s">
        <v>16</v>
      </c>
      <c r="B9" s="3">
        <v>2732</v>
      </c>
      <c r="C9" s="3">
        <v>3943</v>
      </c>
      <c r="D9" s="1">
        <v>0</v>
      </c>
      <c r="E9" s="3">
        <v>6675</v>
      </c>
    </row>
    <row r="10" spans="1:5" x14ac:dyDescent="0.25">
      <c r="A10" s="3" t="s">
        <v>17</v>
      </c>
      <c r="B10" s="3">
        <v>2110</v>
      </c>
      <c r="C10" s="3">
        <v>2726</v>
      </c>
      <c r="D10" s="1">
        <v>0</v>
      </c>
      <c r="E10" s="3">
        <v>4836</v>
      </c>
    </row>
    <row r="11" spans="1:5" x14ac:dyDescent="0.25">
      <c r="A11" s="3" t="s">
        <v>18</v>
      </c>
      <c r="B11" s="3">
        <v>969</v>
      </c>
      <c r="C11" s="3">
        <v>1164</v>
      </c>
      <c r="D11" s="1">
        <v>0</v>
      </c>
      <c r="E11" s="3">
        <v>2133</v>
      </c>
    </row>
    <row r="12" spans="1:5" x14ac:dyDescent="0.25">
      <c r="A12" s="3" t="s">
        <v>19</v>
      </c>
      <c r="B12" s="3">
        <v>1112</v>
      </c>
      <c r="C12" s="3">
        <v>1451</v>
      </c>
      <c r="D12" s="1">
        <v>1</v>
      </c>
      <c r="E12" s="3">
        <v>2564</v>
      </c>
    </row>
    <row r="13" spans="1:5" x14ac:dyDescent="0.25">
      <c r="A13" s="3" t="s">
        <v>20</v>
      </c>
      <c r="B13" s="3">
        <v>1977</v>
      </c>
      <c r="C13" s="3">
        <v>2822</v>
      </c>
      <c r="D13" s="1">
        <v>0</v>
      </c>
      <c r="E13" s="3">
        <v>4799</v>
      </c>
    </row>
    <row r="14" spans="1:5" x14ac:dyDescent="0.25">
      <c r="A14" s="3" t="s">
        <v>21</v>
      </c>
      <c r="B14" s="3">
        <v>3011</v>
      </c>
      <c r="C14" s="3">
        <v>4025</v>
      </c>
      <c r="D14" s="1">
        <v>0</v>
      </c>
      <c r="E14" s="3">
        <v>7036</v>
      </c>
    </row>
    <row r="15" spans="1:5" x14ac:dyDescent="0.25">
      <c r="A15" s="1" t="s">
        <v>22</v>
      </c>
      <c r="B15" s="1">
        <v>13192</v>
      </c>
      <c r="C15" s="1">
        <v>18122</v>
      </c>
      <c r="D15" s="1">
        <v>1</v>
      </c>
      <c r="E15" s="1">
        <v>31315</v>
      </c>
    </row>
    <row r="16" spans="1:5" x14ac:dyDescent="0.25">
      <c r="A16" s="3"/>
      <c r="B16" s="3"/>
      <c r="C16" s="3"/>
      <c r="D16" s="3"/>
      <c r="E16" s="3"/>
    </row>
    <row r="17" spans="1:5" x14ac:dyDescent="0.25">
      <c r="A17" s="3" t="s">
        <v>23</v>
      </c>
      <c r="B17" s="3">
        <v>4188</v>
      </c>
      <c r="C17" s="3">
        <v>5762</v>
      </c>
      <c r="D17" s="1">
        <v>0</v>
      </c>
      <c r="E17" s="3">
        <v>9950</v>
      </c>
    </row>
    <row r="18" spans="1:5" x14ac:dyDescent="0.25">
      <c r="A18" s="3" t="s">
        <v>24</v>
      </c>
      <c r="B18" s="3">
        <v>2086</v>
      </c>
      <c r="C18" s="3">
        <v>3158</v>
      </c>
      <c r="D18" s="1">
        <v>0</v>
      </c>
      <c r="E18" s="3">
        <v>5244</v>
      </c>
    </row>
    <row r="19" spans="1:5" x14ac:dyDescent="0.25">
      <c r="A19" s="3" t="s">
        <v>25</v>
      </c>
      <c r="B19" s="3">
        <v>992</v>
      </c>
      <c r="C19" s="3">
        <v>1346</v>
      </c>
      <c r="D19" s="1">
        <v>0</v>
      </c>
      <c r="E19" s="3">
        <v>2338</v>
      </c>
    </row>
    <row r="20" spans="1:5" x14ac:dyDescent="0.25">
      <c r="A20" s="3" t="s">
        <v>26</v>
      </c>
      <c r="B20" s="3">
        <v>553</v>
      </c>
      <c r="C20" s="3">
        <v>695</v>
      </c>
      <c r="D20" s="1">
        <v>0</v>
      </c>
      <c r="E20" s="3">
        <v>1248</v>
      </c>
    </row>
    <row r="21" spans="1:5" x14ac:dyDescent="0.25">
      <c r="A21" s="3" t="s">
        <v>27</v>
      </c>
      <c r="B21" s="3">
        <v>428</v>
      </c>
      <c r="C21" s="3">
        <v>584</v>
      </c>
      <c r="D21" s="1">
        <v>0</v>
      </c>
      <c r="E21" s="3">
        <v>1012</v>
      </c>
    </row>
    <row r="22" spans="1:5" x14ac:dyDescent="0.25">
      <c r="A22" s="3" t="s">
        <v>28</v>
      </c>
      <c r="B22" s="3">
        <v>270</v>
      </c>
      <c r="C22" s="3">
        <v>349</v>
      </c>
      <c r="D22" s="1">
        <v>0</v>
      </c>
      <c r="E22" s="3">
        <v>619</v>
      </c>
    </row>
    <row r="23" spans="1:5" x14ac:dyDescent="0.25">
      <c r="A23" s="3" t="s">
        <v>29</v>
      </c>
      <c r="B23" s="3">
        <v>496</v>
      </c>
      <c r="C23" s="3">
        <v>683</v>
      </c>
      <c r="D23" s="1">
        <v>0</v>
      </c>
      <c r="E23" s="3">
        <v>1179</v>
      </c>
    </row>
    <row r="24" spans="1:5" x14ac:dyDescent="0.25">
      <c r="A24" s="3" t="s">
        <v>30</v>
      </c>
      <c r="B24" s="3">
        <v>2817</v>
      </c>
      <c r="C24" s="3">
        <v>4088</v>
      </c>
      <c r="D24" s="1">
        <v>0</v>
      </c>
      <c r="E24" s="3">
        <v>6905</v>
      </c>
    </row>
    <row r="25" spans="1:5" x14ac:dyDescent="0.25">
      <c r="A25" s="3" t="s">
        <v>31</v>
      </c>
      <c r="B25" s="3">
        <v>3451</v>
      </c>
      <c r="C25" s="3">
        <v>4881</v>
      </c>
      <c r="D25" s="1">
        <v>0</v>
      </c>
      <c r="E25" s="3">
        <v>8332</v>
      </c>
    </row>
    <row r="26" spans="1:5" x14ac:dyDescent="0.25">
      <c r="A26" s="3" t="s">
        <v>32</v>
      </c>
      <c r="B26" s="3">
        <v>1795</v>
      </c>
      <c r="C26" s="3">
        <v>2318</v>
      </c>
      <c r="D26" s="1">
        <v>0</v>
      </c>
      <c r="E26" s="3">
        <v>4113</v>
      </c>
    </row>
    <row r="27" spans="1:5" x14ac:dyDescent="0.25">
      <c r="A27" s="3" t="s">
        <v>33</v>
      </c>
      <c r="B27" s="3">
        <v>697</v>
      </c>
      <c r="C27" s="3">
        <v>990</v>
      </c>
      <c r="D27" s="1">
        <v>0</v>
      </c>
      <c r="E27" s="3">
        <v>1687</v>
      </c>
    </row>
    <row r="28" spans="1:5" x14ac:dyDescent="0.25">
      <c r="A28" s="3" t="s">
        <v>34</v>
      </c>
      <c r="B28" s="3">
        <v>823</v>
      </c>
      <c r="C28" s="3">
        <v>1160</v>
      </c>
      <c r="D28" s="1">
        <v>0</v>
      </c>
      <c r="E28" s="3">
        <v>1983</v>
      </c>
    </row>
    <row r="29" spans="1:5" x14ac:dyDescent="0.25">
      <c r="A29" s="1" t="s">
        <v>35</v>
      </c>
      <c r="B29" s="1">
        <f>SUM(B17:B28)</f>
        <v>18596</v>
      </c>
      <c r="C29" s="1">
        <f t="shared" ref="C29:E29" si="0">SUM(C17:C28)</f>
        <v>26014</v>
      </c>
      <c r="D29" s="1">
        <f t="shared" si="0"/>
        <v>0</v>
      </c>
      <c r="E29" s="1">
        <f t="shared" si="0"/>
        <v>44610</v>
      </c>
    </row>
    <row r="30" spans="1:5" x14ac:dyDescent="0.25">
      <c r="A30" s="3"/>
      <c r="B30" s="3"/>
      <c r="C30" s="3"/>
      <c r="D30" s="3"/>
      <c r="E30" s="3"/>
    </row>
    <row r="31" spans="1:5" x14ac:dyDescent="0.25">
      <c r="A31" s="3" t="s">
        <v>36</v>
      </c>
      <c r="B31" s="3">
        <v>2386</v>
      </c>
      <c r="C31" s="3">
        <v>3270</v>
      </c>
      <c r="D31" s="1">
        <v>0</v>
      </c>
      <c r="E31" s="3">
        <v>5656</v>
      </c>
    </row>
    <row r="32" spans="1:5" x14ac:dyDescent="0.25">
      <c r="A32" s="3" t="s">
        <v>37</v>
      </c>
      <c r="B32" s="3">
        <v>1685</v>
      </c>
      <c r="C32" s="3">
        <v>2379</v>
      </c>
      <c r="D32" s="1">
        <v>0</v>
      </c>
      <c r="E32" s="3">
        <v>4064</v>
      </c>
    </row>
    <row r="33" spans="1:5" x14ac:dyDescent="0.25">
      <c r="A33" s="3" t="s">
        <v>38</v>
      </c>
      <c r="B33" s="3">
        <v>397</v>
      </c>
      <c r="C33" s="3">
        <v>557</v>
      </c>
      <c r="D33" s="1">
        <v>0</v>
      </c>
      <c r="E33" s="3">
        <v>954</v>
      </c>
    </row>
    <row r="34" spans="1:5" x14ac:dyDescent="0.25">
      <c r="A34" s="3" t="s">
        <v>39</v>
      </c>
      <c r="B34" s="3">
        <v>113</v>
      </c>
      <c r="C34" s="3">
        <v>146</v>
      </c>
      <c r="D34" s="1">
        <v>0</v>
      </c>
      <c r="E34" s="3">
        <v>259</v>
      </c>
    </row>
    <row r="35" spans="1:5" x14ac:dyDescent="0.25">
      <c r="A35" s="3" t="s">
        <v>40</v>
      </c>
      <c r="B35" s="3">
        <v>90</v>
      </c>
      <c r="C35" s="3">
        <v>89</v>
      </c>
      <c r="D35" s="1">
        <v>0</v>
      </c>
      <c r="E35" s="3">
        <v>179</v>
      </c>
    </row>
    <row r="36" spans="1:5" x14ac:dyDescent="0.25">
      <c r="A36" s="3" t="s">
        <v>41</v>
      </c>
      <c r="B36" s="3">
        <v>162</v>
      </c>
      <c r="C36" s="3">
        <v>190</v>
      </c>
      <c r="D36" s="1">
        <v>0</v>
      </c>
      <c r="E36" s="3">
        <v>352</v>
      </c>
    </row>
    <row r="37" spans="1:5" x14ac:dyDescent="0.25">
      <c r="A37" s="3" t="s">
        <v>42</v>
      </c>
      <c r="B37" s="3">
        <v>359</v>
      </c>
      <c r="C37" s="3">
        <v>442</v>
      </c>
      <c r="D37" s="1">
        <v>0</v>
      </c>
      <c r="E37" s="3">
        <v>801</v>
      </c>
    </row>
    <row r="38" spans="1:5" x14ac:dyDescent="0.25">
      <c r="A38" s="3" t="s">
        <v>43</v>
      </c>
      <c r="B38" s="3">
        <v>352</v>
      </c>
      <c r="C38" s="3">
        <v>455</v>
      </c>
      <c r="D38" s="1">
        <v>0</v>
      </c>
      <c r="E38" s="3">
        <v>807</v>
      </c>
    </row>
    <row r="39" spans="1:5" x14ac:dyDescent="0.25">
      <c r="A39" s="3" t="s">
        <v>44</v>
      </c>
      <c r="B39" s="3">
        <v>223</v>
      </c>
      <c r="C39" s="3">
        <v>274</v>
      </c>
      <c r="D39" s="1">
        <v>0</v>
      </c>
      <c r="E39" s="3">
        <v>497</v>
      </c>
    </row>
    <row r="40" spans="1:5" x14ac:dyDescent="0.25">
      <c r="A40" s="3" t="s">
        <v>45</v>
      </c>
      <c r="B40" s="3">
        <v>146</v>
      </c>
      <c r="C40" s="3">
        <v>143</v>
      </c>
      <c r="D40" s="1">
        <v>0</v>
      </c>
      <c r="E40" s="3">
        <v>289</v>
      </c>
    </row>
    <row r="41" spans="1:5" x14ac:dyDescent="0.25">
      <c r="A41" s="3" t="s">
        <v>46</v>
      </c>
      <c r="B41" s="3">
        <v>131</v>
      </c>
      <c r="C41" s="3">
        <v>117</v>
      </c>
      <c r="D41" s="1">
        <v>0</v>
      </c>
      <c r="E41" s="3">
        <v>248</v>
      </c>
    </row>
    <row r="42" spans="1:5" x14ac:dyDescent="0.25">
      <c r="A42" s="3" t="s">
        <v>47</v>
      </c>
      <c r="B42" s="3">
        <v>276</v>
      </c>
      <c r="C42" s="3">
        <v>313</v>
      </c>
      <c r="D42" s="1">
        <v>0</v>
      </c>
      <c r="E42" s="3">
        <v>589</v>
      </c>
    </row>
    <row r="43" spans="1:5" x14ac:dyDescent="0.25">
      <c r="A43" s="1" t="s">
        <v>48</v>
      </c>
      <c r="B43" s="1">
        <f>SUM(B31:B42)</f>
        <v>6320</v>
      </c>
      <c r="C43" s="1">
        <f t="shared" ref="C43:E43" si="1">SUM(C31:C42)</f>
        <v>8375</v>
      </c>
      <c r="D43" s="1">
        <f t="shared" si="1"/>
        <v>0</v>
      </c>
      <c r="E43" s="1">
        <f t="shared" si="1"/>
        <v>14695</v>
      </c>
    </row>
    <row r="44" spans="1:5" x14ac:dyDescent="0.25">
      <c r="A44" s="3" t="s">
        <v>49</v>
      </c>
      <c r="B44" s="3"/>
      <c r="C44" s="3"/>
      <c r="D44" s="3"/>
      <c r="E44" s="3"/>
    </row>
    <row r="45" spans="1:5" s="3" customFormat="1" x14ac:dyDescent="0.25">
      <c r="A45" s="9" t="s">
        <v>101</v>
      </c>
      <c r="B45" s="3">
        <v>340</v>
      </c>
      <c r="C45" s="3">
        <v>442</v>
      </c>
      <c r="D45" s="3">
        <v>0</v>
      </c>
      <c r="E45" s="3">
        <v>782</v>
      </c>
    </row>
    <row r="46" spans="1:5" s="3" customFormat="1" x14ac:dyDescent="0.25">
      <c r="A46" s="9" t="s">
        <v>102</v>
      </c>
      <c r="B46" s="3">
        <v>173</v>
      </c>
      <c r="C46" s="3">
        <v>226</v>
      </c>
      <c r="D46" s="3">
        <v>0</v>
      </c>
      <c r="E46" s="3">
        <v>399</v>
      </c>
    </row>
    <row r="47" spans="1:5" s="3" customFormat="1" x14ac:dyDescent="0.25">
      <c r="A47" s="9" t="s">
        <v>99</v>
      </c>
    </row>
    <row r="48" spans="1:5" s="3" customFormat="1" x14ac:dyDescent="0.25">
      <c r="A48" s="13" t="s">
        <v>96</v>
      </c>
      <c r="B48" s="1">
        <f>SUM(B45:B47)</f>
        <v>513</v>
      </c>
      <c r="C48" s="1">
        <f>SUM(C45:C47)</f>
        <v>668</v>
      </c>
      <c r="D48" s="1">
        <f>SUM(D45:D47)</f>
        <v>0</v>
      </c>
      <c r="E48" s="1">
        <f>SUM(E45:E47)</f>
        <v>1181</v>
      </c>
    </row>
    <row r="49" spans="1:5" s="3" customFormat="1" x14ac:dyDescent="0.25"/>
    <row r="50" spans="1:5" x14ac:dyDescent="0.25">
      <c r="A50" s="1" t="s">
        <v>50</v>
      </c>
      <c r="B50" s="1">
        <f>B48+B43+B29+B15</f>
        <v>38621</v>
      </c>
      <c r="C50" s="1">
        <f>C48+C43+C29+C15</f>
        <v>53179</v>
      </c>
      <c r="D50" s="1">
        <f>D48+D43+D29+D15</f>
        <v>1</v>
      </c>
      <c r="E50" s="1">
        <f>E48+E43+E29+E15</f>
        <v>91801</v>
      </c>
    </row>
    <row r="52" spans="1:5" x14ac:dyDescent="0.25">
      <c r="A52" t="s">
        <v>53</v>
      </c>
      <c r="B52" t="s">
        <v>54</v>
      </c>
    </row>
    <row r="53" spans="1:5" x14ac:dyDescent="0.25">
      <c r="B53" t="s">
        <v>55</v>
      </c>
    </row>
    <row r="54" spans="1:5" x14ac:dyDescent="0.25"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workbookViewId="0"/>
  </sheetViews>
  <sheetFormatPr defaultRowHeight="15" x14ac:dyDescent="0.25"/>
  <cols>
    <col min="1" max="8" width="15.7109375" customWidth="1"/>
  </cols>
  <sheetData>
    <row r="1" spans="1:8" x14ac:dyDescent="0.25">
      <c r="A1" t="s">
        <v>105</v>
      </c>
    </row>
    <row r="2" spans="1:8" x14ac:dyDescent="0.25">
      <c r="A2" t="s">
        <v>51</v>
      </c>
    </row>
    <row r="3" spans="1:8" x14ac:dyDescent="0.25">
      <c r="B3" s="1" t="s">
        <v>66</v>
      </c>
    </row>
    <row r="4" spans="1:8" x14ac:dyDescent="0.25">
      <c r="A4" s="2" t="s">
        <v>0</v>
      </c>
      <c r="B4" s="2" t="s">
        <v>61</v>
      </c>
      <c r="C4" s="2" t="s">
        <v>62</v>
      </c>
      <c r="D4" s="2" t="s">
        <v>63</v>
      </c>
      <c r="E4" s="2" t="s">
        <v>64</v>
      </c>
      <c r="F4" s="2" t="s">
        <v>65</v>
      </c>
      <c r="G4" s="2" t="s">
        <v>59</v>
      </c>
      <c r="H4" s="2" t="s">
        <v>11</v>
      </c>
    </row>
    <row r="5" spans="1:8" x14ac:dyDescent="0.25">
      <c r="A5" s="3" t="s">
        <v>12</v>
      </c>
      <c r="B5" s="3">
        <v>1</v>
      </c>
      <c r="C5" s="3">
        <v>27</v>
      </c>
      <c r="D5" s="3">
        <v>26</v>
      </c>
      <c r="E5" s="3">
        <v>2</v>
      </c>
      <c r="F5" s="3">
        <v>45</v>
      </c>
      <c r="G5" s="3">
        <v>0</v>
      </c>
      <c r="H5" s="3">
        <v>101</v>
      </c>
    </row>
    <row r="6" spans="1:8" x14ac:dyDescent="0.25">
      <c r="A6" s="3" t="s">
        <v>13</v>
      </c>
      <c r="B6" s="3">
        <v>23</v>
      </c>
      <c r="C6" s="3">
        <v>221</v>
      </c>
      <c r="D6" s="3">
        <v>261</v>
      </c>
      <c r="E6" s="3">
        <v>11</v>
      </c>
      <c r="F6" s="3">
        <v>378</v>
      </c>
      <c r="G6" s="3">
        <v>0</v>
      </c>
      <c r="H6" s="3">
        <v>894</v>
      </c>
    </row>
    <row r="7" spans="1:8" x14ac:dyDescent="0.25">
      <c r="A7" s="3" t="s">
        <v>14</v>
      </c>
      <c r="B7" s="3">
        <v>25</v>
      </c>
      <c r="C7" s="3">
        <v>173</v>
      </c>
      <c r="D7" s="3">
        <v>371</v>
      </c>
      <c r="E7" s="3">
        <v>13</v>
      </c>
      <c r="F7" s="3">
        <v>340</v>
      </c>
      <c r="G7" s="3">
        <v>2</v>
      </c>
      <c r="H7" s="3">
        <v>924</v>
      </c>
    </row>
    <row r="8" spans="1:8" x14ac:dyDescent="0.25">
      <c r="A8" s="3" t="s">
        <v>15</v>
      </c>
      <c r="B8" s="3">
        <v>49</v>
      </c>
      <c r="C8" s="3">
        <v>213</v>
      </c>
      <c r="D8" s="3">
        <v>726</v>
      </c>
      <c r="E8" s="3">
        <v>14</v>
      </c>
      <c r="F8" s="3">
        <v>351</v>
      </c>
      <c r="G8" s="3">
        <v>0</v>
      </c>
      <c r="H8" s="3">
        <v>1353</v>
      </c>
    </row>
    <row r="9" spans="1:8" x14ac:dyDescent="0.25">
      <c r="A9" s="3" t="s">
        <v>16</v>
      </c>
      <c r="B9" s="3">
        <v>110</v>
      </c>
      <c r="C9" s="3">
        <v>660</v>
      </c>
      <c r="D9" s="3">
        <v>4083</v>
      </c>
      <c r="E9" s="3">
        <v>23</v>
      </c>
      <c r="F9" s="3">
        <v>1796</v>
      </c>
      <c r="G9" s="3">
        <v>3</v>
      </c>
      <c r="H9" s="3">
        <v>6675</v>
      </c>
    </row>
    <row r="10" spans="1:8" x14ac:dyDescent="0.25">
      <c r="A10" s="3" t="s">
        <v>17</v>
      </c>
      <c r="B10" s="3">
        <v>67</v>
      </c>
      <c r="C10" s="3">
        <v>414</v>
      </c>
      <c r="D10" s="3">
        <v>2925</v>
      </c>
      <c r="E10" s="3">
        <v>17</v>
      </c>
      <c r="F10" s="3">
        <v>1408</v>
      </c>
      <c r="G10" s="3">
        <v>5</v>
      </c>
      <c r="H10" s="3">
        <v>4836</v>
      </c>
    </row>
    <row r="11" spans="1:8" x14ac:dyDescent="0.25">
      <c r="A11" s="3" t="s">
        <v>18</v>
      </c>
      <c r="B11" s="3">
        <v>35</v>
      </c>
      <c r="C11" s="3">
        <v>187</v>
      </c>
      <c r="D11" s="3">
        <v>1150</v>
      </c>
      <c r="E11" s="3">
        <v>16</v>
      </c>
      <c r="F11" s="3">
        <v>744</v>
      </c>
      <c r="G11" s="3">
        <v>1</v>
      </c>
      <c r="H11" s="3">
        <v>2133</v>
      </c>
    </row>
    <row r="12" spans="1:8" x14ac:dyDescent="0.25">
      <c r="A12" s="3" t="s">
        <v>19</v>
      </c>
      <c r="B12" s="3">
        <v>47</v>
      </c>
      <c r="C12" s="3">
        <v>235</v>
      </c>
      <c r="D12" s="3">
        <v>1185</v>
      </c>
      <c r="E12" s="3">
        <v>9</v>
      </c>
      <c r="F12" s="3">
        <v>1087</v>
      </c>
      <c r="G12" s="3">
        <v>1</v>
      </c>
      <c r="H12" s="3">
        <v>2564</v>
      </c>
    </row>
    <row r="13" spans="1:8" x14ac:dyDescent="0.25">
      <c r="A13" s="3" t="s">
        <v>20</v>
      </c>
      <c r="B13" s="3">
        <v>69</v>
      </c>
      <c r="C13" s="3">
        <v>384</v>
      </c>
      <c r="D13" s="3">
        <v>2170</v>
      </c>
      <c r="E13" s="3">
        <v>19</v>
      </c>
      <c r="F13" s="3">
        <v>2154</v>
      </c>
      <c r="G13" s="3">
        <v>3</v>
      </c>
      <c r="H13" s="3">
        <v>4799</v>
      </c>
    </row>
    <row r="14" spans="1:8" x14ac:dyDescent="0.25">
      <c r="A14" s="3" t="s">
        <v>21</v>
      </c>
      <c r="B14" s="3">
        <v>151</v>
      </c>
      <c r="C14" s="3">
        <v>663</v>
      </c>
      <c r="D14" s="3">
        <v>2582</v>
      </c>
      <c r="E14" s="3">
        <v>47</v>
      </c>
      <c r="F14" s="3">
        <v>3590</v>
      </c>
      <c r="G14" s="3">
        <v>3</v>
      </c>
      <c r="H14" s="3">
        <v>7036</v>
      </c>
    </row>
    <row r="15" spans="1:8" x14ac:dyDescent="0.25">
      <c r="A15" s="1" t="s">
        <v>22</v>
      </c>
      <c r="B15" s="1">
        <v>577</v>
      </c>
      <c r="C15" s="1">
        <v>3177</v>
      </c>
      <c r="D15" s="1">
        <v>15479</v>
      </c>
      <c r="E15" s="1">
        <v>171</v>
      </c>
      <c r="F15" s="1">
        <v>11893</v>
      </c>
      <c r="G15" s="1">
        <v>18</v>
      </c>
      <c r="H15" s="1">
        <v>31315</v>
      </c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 t="s">
        <v>23</v>
      </c>
      <c r="B17" s="3">
        <v>237</v>
      </c>
      <c r="C17" s="3">
        <v>923</v>
      </c>
      <c r="D17" s="3">
        <v>3777</v>
      </c>
      <c r="E17" s="3">
        <v>48</v>
      </c>
      <c r="F17" s="3">
        <v>4963</v>
      </c>
      <c r="G17" s="3">
        <v>2</v>
      </c>
      <c r="H17" s="3">
        <v>9950</v>
      </c>
    </row>
    <row r="18" spans="1:8" x14ac:dyDescent="0.25">
      <c r="A18" s="3" t="s">
        <v>24</v>
      </c>
      <c r="B18" s="3">
        <v>150</v>
      </c>
      <c r="C18" s="3">
        <v>569</v>
      </c>
      <c r="D18" s="3">
        <v>2380</v>
      </c>
      <c r="E18" s="3">
        <v>32</v>
      </c>
      <c r="F18" s="3">
        <v>2111</v>
      </c>
      <c r="G18" s="3">
        <v>2</v>
      </c>
      <c r="H18" s="3">
        <v>5244</v>
      </c>
    </row>
    <row r="19" spans="1:8" x14ac:dyDescent="0.25">
      <c r="A19" s="3" t="s">
        <v>25</v>
      </c>
      <c r="B19" s="3">
        <v>60</v>
      </c>
      <c r="C19" s="3">
        <v>264</v>
      </c>
      <c r="D19" s="3">
        <v>1059</v>
      </c>
      <c r="E19" s="3">
        <v>13</v>
      </c>
      <c r="F19" s="3">
        <v>941</v>
      </c>
      <c r="G19" s="3">
        <v>1</v>
      </c>
      <c r="H19" s="3">
        <v>2338</v>
      </c>
    </row>
    <row r="20" spans="1:8" x14ac:dyDescent="0.25">
      <c r="A20" s="3" t="s">
        <v>26</v>
      </c>
      <c r="B20" s="3">
        <v>43</v>
      </c>
      <c r="C20" s="3">
        <v>167</v>
      </c>
      <c r="D20" s="3">
        <v>579</v>
      </c>
      <c r="E20" s="3">
        <v>8</v>
      </c>
      <c r="F20" s="3">
        <v>451</v>
      </c>
      <c r="G20" s="3">
        <v>0</v>
      </c>
      <c r="H20" s="3">
        <v>1248</v>
      </c>
    </row>
    <row r="21" spans="1:8" x14ac:dyDescent="0.25">
      <c r="A21" s="3" t="s">
        <v>27</v>
      </c>
      <c r="B21" s="3">
        <v>20</v>
      </c>
      <c r="C21" s="3">
        <v>143</v>
      </c>
      <c r="D21" s="3">
        <v>457</v>
      </c>
      <c r="E21" s="3">
        <v>7</v>
      </c>
      <c r="F21" s="3">
        <v>385</v>
      </c>
      <c r="G21" s="3">
        <v>0</v>
      </c>
      <c r="H21" s="3">
        <v>1012</v>
      </c>
    </row>
    <row r="22" spans="1:8" x14ac:dyDescent="0.25">
      <c r="A22" s="3" t="s">
        <v>28</v>
      </c>
      <c r="B22" s="3">
        <v>7</v>
      </c>
      <c r="C22" s="3">
        <v>73</v>
      </c>
      <c r="D22" s="3">
        <v>280</v>
      </c>
      <c r="E22" s="3">
        <v>7</v>
      </c>
      <c r="F22" s="3">
        <v>252</v>
      </c>
      <c r="G22" s="3">
        <v>0</v>
      </c>
      <c r="H22" s="3">
        <v>619</v>
      </c>
    </row>
    <row r="23" spans="1:8" x14ac:dyDescent="0.25">
      <c r="A23" s="3" t="s">
        <v>29</v>
      </c>
      <c r="B23" s="3">
        <v>14</v>
      </c>
      <c r="C23" s="3">
        <v>131</v>
      </c>
      <c r="D23" s="3">
        <v>431</v>
      </c>
      <c r="E23" s="3">
        <v>7</v>
      </c>
      <c r="F23" s="3">
        <v>596</v>
      </c>
      <c r="G23" s="3">
        <v>0</v>
      </c>
      <c r="H23" s="3">
        <v>1179</v>
      </c>
    </row>
    <row r="24" spans="1:8" x14ac:dyDescent="0.25">
      <c r="A24" s="3" t="s">
        <v>30</v>
      </c>
      <c r="B24" s="3">
        <v>70</v>
      </c>
      <c r="C24" s="3">
        <v>817</v>
      </c>
      <c r="D24" s="3">
        <v>2551</v>
      </c>
      <c r="E24" s="3">
        <v>44</v>
      </c>
      <c r="F24" s="3">
        <v>3413</v>
      </c>
      <c r="G24" s="3">
        <v>10</v>
      </c>
      <c r="H24" s="3">
        <v>6905</v>
      </c>
    </row>
    <row r="25" spans="1:8" x14ac:dyDescent="0.25">
      <c r="A25" s="3" t="s">
        <v>31</v>
      </c>
      <c r="B25" s="3">
        <v>98</v>
      </c>
      <c r="C25" s="3">
        <v>1013</v>
      </c>
      <c r="D25" s="3">
        <v>2993</v>
      </c>
      <c r="E25" s="3">
        <v>60</v>
      </c>
      <c r="F25" s="3">
        <v>4160</v>
      </c>
      <c r="G25" s="3">
        <v>8</v>
      </c>
      <c r="H25" s="3">
        <v>8332</v>
      </c>
    </row>
    <row r="26" spans="1:8" x14ac:dyDescent="0.25">
      <c r="A26" s="3" t="s">
        <v>32</v>
      </c>
      <c r="B26" s="3">
        <v>60</v>
      </c>
      <c r="C26" s="3">
        <v>486</v>
      </c>
      <c r="D26" s="3">
        <v>1546</v>
      </c>
      <c r="E26" s="3">
        <v>31</v>
      </c>
      <c r="F26" s="3">
        <v>1984</v>
      </c>
      <c r="G26" s="3">
        <v>6</v>
      </c>
      <c r="H26" s="3">
        <v>4113</v>
      </c>
    </row>
    <row r="27" spans="1:8" x14ac:dyDescent="0.25">
      <c r="A27" s="3" t="s">
        <v>33</v>
      </c>
      <c r="B27" s="3">
        <v>23</v>
      </c>
      <c r="C27" s="3">
        <v>149</v>
      </c>
      <c r="D27" s="3">
        <v>682</v>
      </c>
      <c r="E27" s="3">
        <v>14</v>
      </c>
      <c r="F27" s="3">
        <v>818</v>
      </c>
      <c r="G27" s="3">
        <v>1</v>
      </c>
      <c r="H27" s="3">
        <v>1687</v>
      </c>
    </row>
    <row r="28" spans="1:8" x14ac:dyDescent="0.25">
      <c r="A28" s="3" t="s">
        <v>34</v>
      </c>
      <c r="B28" s="3">
        <v>32</v>
      </c>
      <c r="C28" s="3">
        <v>181</v>
      </c>
      <c r="D28" s="3">
        <v>756</v>
      </c>
      <c r="E28" s="3">
        <v>22</v>
      </c>
      <c r="F28" s="3">
        <v>991</v>
      </c>
      <c r="G28" s="3">
        <v>1</v>
      </c>
      <c r="H28" s="3">
        <v>1983</v>
      </c>
    </row>
    <row r="29" spans="1:8" x14ac:dyDescent="0.25">
      <c r="A29" s="1" t="s">
        <v>35</v>
      </c>
      <c r="B29" s="1">
        <f>SUM(B17:B28)</f>
        <v>814</v>
      </c>
      <c r="C29" s="1">
        <f t="shared" ref="C29:H29" si="0">SUM(C17:C28)</f>
        <v>4916</v>
      </c>
      <c r="D29" s="1">
        <f t="shared" si="0"/>
        <v>17491</v>
      </c>
      <c r="E29" s="1">
        <f t="shared" si="0"/>
        <v>293</v>
      </c>
      <c r="F29" s="1">
        <f t="shared" si="0"/>
        <v>21065</v>
      </c>
      <c r="G29" s="1">
        <f t="shared" si="0"/>
        <v>31</v>
      </c>
      <c r="H29" s="1">
        <f t="shared" si="0"/>
        <v>44610</v>
      </c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 t="s">
        <v>36</v>
      </c>
      <c r="B31" s="3">
        <v>120</v>
      </c>
      <c r="C31" s="3">
        <v>646</v>
      </c>
      <c r="D31" s="3">
        <v>1839</v>
      </c>
      <c r="E31" s="3">
        <v>48</v>
      </c>
      <c r="F31" s="3">
        <v>3000</v>
      </c>
      <c r="G31" s="3">
        <v>3</v>
      </c>
      <c r="H31" s="3">
        <v>5656</v>
      </c>
    </row>
    <row r="32" spans="1:8" x14ac:dyDescent="0.25">
      <c r="A32" s="3" t="s">
        <v>37</v>
      </c>
      <c r="B32" s="3">
        <v>74</v>
      </c>
      <c r="C32" s="3">
        <v>359</v>
      </c>
      <c r="D32" s="3">
        <v>1332</v>
      </c>
      <c r="E32" s="3">
        <v>27</v>
      </c>
      <c r="F32" s="3">
        <v>2268</v>
      </c>
      <c r="G32" s="3">
        <v>4</v>
      </c>
      <c r="H32" s="3">
        <v>4064</v>
      </c>
    </row>
    <row r="33" spans="1:8" x14ac:dyDescent="0.25">
      <c r="A33" s="3" t="s">
        <v>38</v>
      </c>
      <c r="B33" s="3">
        <v>25</v>
      </c>
      <c r="C33" s="3">
        <v>99</v>
      </c>
      <c r="D33" s="3">
        <v>292</v>
      </c>
      <c r="E33" s="3">
        <v>7</v>
      </c>
      <c r="F33" s="3">
        <v>530</v>
      </c>
      <c r="G33" s="3">
        <v>1</v>
      </c>
      <c r="H33" s="3">
        <v>954</v>
      </c>
    </row>
    <row r="34" spans="1:8" x14ac:dyDescent="0.25">
      <c r="A34" s="3" t="s">
        <v>39</v>
      </c>
      <c r="B34" s="3">
        <v>5</v>
      </c>
      <c r="C34" s="3">
        <v>22</v>
      </c>
      <c r="D34" s="3">
        <v>82</v>
      </c>
      <c r="E34" s="3">
        <v>0</v>
      </c>
      <c r="F34" s="3">
        <v>150</v>
      </c>
      <c r="G34" s="3">
        <v>0</v>
      </c>
      <c r="H34" s="3">
        <v>259</v>
      </c>
    </row>
    <row r="35" spans="1:8" x14ac:dyDescent="0.25">
      <c r="A35" s="3" t="s">
        <v>40</v>
      </c>
      <c r="B35" s="3">
        <v>3</v>
      </c>
      <c r="C35" s="3">
        <v>20</v>
      </c>
      <c r="D35" s="3">
        <v>36</v>
      </c>
      <c r="E35" s="3">
        <v>0</v>
      </c>
      <c r="F35" s="3">
        <v>120</v>
      </c>
      <c r="G35" s="3">
        <v>0</v>
      </c>
      <c r="H35" s="3">
        <v>179</v>
      </c>
    </row>
    <row r="36" spans="1:8" x14ac:dyDescent="0.25">
      <c r="A36" s="3" t="s">
        <v>41</v>
      </c>
      <c r="B36" s="3">
        <v>10</v>
      </c>
      <c r="C36" s="3">
        <v>39</v>
      </c>
      <c r="D36" s="3">
        <v>99</v>
      </c>
      <c r="E36" s="3">
        <v>3</v>
      </c>
      <c r="F36" s="3">
        <v>201</v>
      </c>
      <c r="G36" s="3">
        <v>0</v>
      </c>
      <c r="H36" s="3">
        <v>352</v>
      </c>
    </row>
    <row r="37" spans="1:8" x14ac:dyDescent="0.25">
      <c r="A37" s="3" t="s">
        <v>42</v>
      </c>
      <c r="B37" s="3">
        <v>27</v>
      </c>
      <c r="C37" s="3">
        <v>87</v>
      </c>
      <c r="D37" s="3">
        <v>205</v>
      </c>
      <c r="E37" s="3">
        <v>6</v>
      </c>
      <c r="F37" s="3">
        <v>474</v>
      </c>
      <c r="G37" s="3">
        <v>2</v>
      </c>
      <c r="H37" s="3">
        <v>801</v>
      </c>
    </row>
    <row r="38" spans="1:8" x14ac:dyDescent="0.25">
      <c r="A38" s="3" t="s">
        <v>43</v>
      </c>
      <c r="B38" s="3">
        <v>21</v>
      </c>
      <c r="C38" s="3">
        <v>68</v>
      </c>
      <c r="D38" s="3">
        <v>222</v>
      </c>
      <c r="E38" s="3">
        <v>5</v>
      </c>
      <c r="F38" s="3">
        <v>491</v>
      </c>
      <c r="G38" s="3">
        <v>0</v>
      </c>
      <c r="H38" s="3">
        <v>807</v>
      </c>
    </row>
    <row r="39" spans="1:8" x14ac:dyDescent="0.25">
      <c r="A39" s="3" t="s">
        <v>44</v>
      </c>
      <c r="B39" s="3">
        <v>19</v>
      </c>
      <c r="C39" s="3">
        <v>40</v>
      </c>
      <c r="D39" s="3">
        <v>125</v>
      </c>
      <c r="E39" s="3">
        <v>5</v>
      </c>
      <c r="F39" s="3">
        <v>308</v>
      </c>
      <c r="G39" s="3">
        <v>0</v>
      </c>
      <c r="H39" s="3">
        <v>497</v>
      </c>
    </row>
    <row r="40" spans="1:8" x14ac:dyDescent="0.25">
      <c r="A40" s="3" t="s">
        <v>45</v>
      </c>
      <c r="B40" s="3">
        <v>12</v>
      </c>
      <c r="C40" s="3">
        <v>25</v>
      </c>
      <c r="D40" s="3">
        <v>65</v>
      </c>
      <c r="E40" s="3">
        <v>5</v>
      </c>
      <c r="F40" s="3">
        <v>182</v>
      </c>
      <c r="G40" s="3">
        <v>0</v>
      </c>
      <c r="H40" s="3">
        <v>289</v>
      </c>
    </row>
    <row r="41" spans="1:8" x14ac:dyDescent="0.25">
      <c r="A41" s="3" t="s">
        <v>46</v>
      </c>
      <c r="B41" s="3">
        <v>6</v>
      </c>
      <c r="C41" s="3">
        <v>18</v>
      </c>
      <c r="D41" s="3">
        <v>63</v>
      </c>
      <c r="E41" s="3">
        <v>2</v>
      </c>
      <c r="F41" s="3">
        <v>159</v>
      </c>
      <c r="G41" s="3">
        <v>0</v>
      </c>
      <c r="H41" s="3">
        <v>248</v>
      </c>
    </row>
    <row r="42" spans="1:8" x14ac:dyDescent="0.25">
      <c r="A42" s="3" t="s">
        <v>47</v>
      </c>
      <c r="B42" s="3">
        <v>19</v>
      </c>
      <c r="C42" s="3">
        <v>44</v>
      </c>
      <c r="D42" s="3">
        <v>140</v>
      </c>
      <c r="E42" s="3">
        <v>3</v>
      </c>
      <c r="F42" s="3">
        <v>382</v>
      </c>
      <c r="G42" s="3">
        <v>1</v>
      </c>
      <c r="H42" s="3">
        <v>589</v>
      </c>
    </row>
    <row r="43" spans="1:8" x14ac:dyDescent="0.25">
      <c r="A43" s="1" t="s">
        <v>48</v>
      </c>
      <c r="B43" s="1">
        <f>SUM(B31:B42)</f>
        <v>341</v>
      </c>
      <c r="C43" s="1">
        <f t="shared" ref="C43:H43" si="1">SUM(C31:C42)</f>
        <v>1467</v>
      </c>
      <c r="D43" s="1">
        <f t="shared" si="1"/>
        <v>4500</v>
      </c>
      <c r="E43" s="1">
        <f t="shared" si="1"/>
        <v>111</v>
      </c>
      <c r="F43" s="1">
        <f t="shared" si="1"/>
        <v>8265</v>
      </c>
      <c r="G43" s="1">
        <f t="shared" si="1"/>
        <v>11</v>
      </c>
      <c r="H43" s="1">
        <f t="shared" si="1"/>
        <v>14695</v>
      </c>
    </row>
    <row r="44" spans="1:8" x14ac:dyDescent="0.25">
      <c r="A44" s="3" t="s">
        <v>49</v>
      </c>
      <c r="B44" s="3"/>
      <c r="C44" s="3"/>
      <c r="D44" s="3"/>
      <c r="E44" s="3"/>
      <c r="F44" s="3"/>
      <c r="G44" s="3"/>
      <c r="H44" s="3"/>
    </row>
    <row r="45" spans="1:8" s="3" customFormat="1" x14ac:dyDescent="0.25">
      <c r="A45" s="9" t="s">
        <v>101</v>
      </c>
      <c r="B45" s="3">
        <v>22</v>
      </c>
      <c r="C45" s="3">
        <v>67</v>
      </c>
      <c r="D45" s="3">
        <v>172</v>
      </c>
      <c r="E45" s="3">
        <v>7</v>
      </c>
      <c r="F45" s="3">
        <v>514</v>
      </c>
      <c r="G45" s="3">
        <v>0</v>
      </c>
      <c r="H45" s="3">
        <v>782</v>
      </c>
    </row>
    <row r="46" spans="1:8" s="3" customFormat="1" x14ac:dyDescent="0.25">
      <c r="A46" s="9" t="s">
        <v>102</v>
      </c>
      <c r="B46" s="3">
        <v>11</v>
      </c>
      <c r="C46" s="3">
        <v>19</v>
      </c>
      <c r="D46" s="3">
        <v>92</v>
      </c>
      <c r="E46" s="3">
        <v>5</v>
      </c>
      <c r="F46" s="3">
        <v>272</v>
      </c>
      <c r="G46" s="3">
        <v>0</v>
      </c>
      <c r="H46" s="3">
        <v>399</v>
      </c>
    </row>
    <row r="47" spans="1:8" s="3" customFormat="1" x14ac:dyDescent="0.25">
      <c r="A47" s="9" t="s">
        <v>99</v>
      </c>
    </row>
    <row r="48" spans="1:8" s="3" customFormat="1" x14ac:dyDescent="0.25">
      <c r="A48" s="13" t="s">
        <v>96</v>
      </c>
      <c r="B48" s="1">
        <f t="shared" ref="B48:H48" si="2">SUM(B45:B47)</f>
        <v>33</v>
      </c>
      <c r="C48" s="1">
        <f t="shared" si="2"/>
        <v>86</v>
      </c>
      <c r="D48" s="1">
        <f t="shared" si="2"/>
        <v>264</v>
      </c>
      <c r="E48" s="1">
        <f t="shared" si="2"/>
        <v>12</v>
      </c>
      <c r="F48" s="1">
        <f t="shared" si="2"/>
        <v>786</v>
      </c>
      <c r="G48" s="1">
        <f t="shared" si="2"/>
        <v>0</v>
      </c>
      <c r="H48" s="1">
        <f t="shared" si="2"/>
        <v>1181</v>
      </c>
    </row>
    <row r="49" spans="1:8" s="3" customFormat="1" x14ac:dyDescent="0.25"/>
    <row r="50" spans="1:8" x14ac:dyDescent="0.25">
      <c r="A50" s="1" t="s">
        <v>50</v>
      </c>
      <c r="B50" s="1">
        <f t="shared" ref="B50:H50" si="3">B48+B43+B29+B15</f>
        <v>1765</v>
      </c>
      <c r="C50" s="1">
        <f t="shared" si="3"/>
        <v>9646</v>
      </c>
      <c r="D50" s="1">
        <f t="shared" si="3"/>
        <v>37734</v>
      </c>
      <c r="E50" s="1">
        <f t="shared" si="3"/>
        <v>587</v>
      </c>
      <c r="F50" s="1">
        <f t="shared" si="3"/>
        <v>42009</v>
      </c>
      <c r="G50" s="1">
        <f t="shared" si="3"/>
        <v>60</v>
      </c>
      <c r="H50" s="1">
        <f t="shared" si="3"/>
        <v>91801</v>
      </c>
    </row>
    <row r="52" spans="1:8" x14ac:dyDescent="0.25">
      <c r="A52" t="s">
        <v>53</v>
      </c>
      <c r="B52" t="s">
        <v>54</v>
      </c>
    </row>
    <row r="53" spans="1:8" x14ac:dyDescent="0.25">
      <c r="B53" t="s">
        <v>55</v>
      </c>
    </row>
    <row r="54" spans="1:8" x14ac:dyDescent="0.25"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8"/>
  <sheetViews>
    <sheetView zoomScale="70" zoomScaleNormal="70" workbookViewId="0"/>
  </sheetViews>
  <sheetFormatPr defaultRowHeight="15" x14ac:dyDescent="0.25"/>
  <cols>
    <col min="1" max="1" width="21.28515625" style="4" customWidth="1"/>
    <col min="2" max="13" width="15.7109375" style="4" customWidth="1"/>
    <col min="14" max="16384" width="9.140625" style="4"/>
  </cols>
  <sheetData>
    <row r="1" spans="1:13" x14ac:dyDescent="0.25">
      <c r="A1" s="4" t="s">
        <v>106</v>
      </c>
    </row>
    <row r="2" spans="1:13" x14ac:dyDescent="0.25">
      <c r="A2" s="4" t="s">
        <v>100</v>
      </c>
    </row>
    <row r="3" spans="1:13" x14ac:dyDescent="0.25">
      <c r="B3" s="5" t="s">
        <v>52</v>
      </c>
    </row>
    <row r="4" spans="1:13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59</v>
      </c>
      <c r="M4" s="6" t="s">
        <v>11</v>
      </c>
    </row>
    <row r="5" spans="1:13" x14ac:dyDescent="0.25">
      <c r="A5" s="4" t="s">
        <v>12</v>
      </c>
      <c r="B5" s="4">
        <v>6</v>
      </c>
      <c r="C5" s="4">
        <v>25</v>
      </c>
      <c r="D5" s="4">
        <v>68</v>
      </c>
      <c r="E5" s="4">
        <v>410</v>
      </c>
      <c r="F5" s="4">
        <v>451</v>
      </c>
      <c r="G5" s="4">
        <v>565</v>
      </c>
      <c r="H5" s="4">
        <v>494</v>
      </c>
      <c r="I5" s="4">
        <v>423</v>
      </c>
      <c r="J5" s="4">
        <v>201</v>
      </c>
      <c r="K5" s="4">
        <v>103</v>
      </c>
      <c r="L5" s="4">
        <v>245</v>
      </c>
      <c r="M5" s="4">
        <v>2991</v>
      </c>
    </row>
    <row r="6" spans="1:13" x14ac:dyDescent="0.25">
      <c r="A6" s="4" t="s">
        <v>13</v>
      </c>
      <c r="B6" s="4">
        <v>72</v>
      </c>
      <c r="C6" s="4">
        <v>312</v>
      </c>
      <c r="D6" s="4">
        <v>701</v>
      </c>
      <c r="E6" s="4">
        <v>3043</v>
      </c>
      <c r="F6" s="4">
        <v>3646</v>
      </c>
      <c r="G6" s="4">
        <v>3564</v>
      </c>
      <c r="H6" s="4">
        <v>3335</v>
      </c>
      <c r="I6" s="4">
        <v>2280</v>
      </c>
      <c r="J6" s="4">
        <v>1043</v>
      </c>
      <c r="K6" s="4">
        <v>780</v>
      </c>
      <c r="L6" s="4">
        <v>1122</v>
      </c>
      <c r="M6" s="4">
        <v>19898</v>
      </c>
    </row>
    <row r="7" spans="1:13" x14ac:dyDescent="0.25">
      <c r="A7" s="4" t="s">
        <v>14</v>
      </c>
      <c r="B7" s="4">
        <v>162</v>
      </c>
      <c r="C7" s="4">
        <v>785</v>
      </c>
      <c r="D7" s="4">
        <v>1746</v>
      </c>
      <c r="E7" s="4">
        <v>4920</v>
      </c>
      <c r="F7" s="4">
        <v>5610</v>
      </c>
      <c r="G7" s="4">
        <v>5002</v>
      </c>
      <c r="H7" s="4">
        <v>4475</v>
      </c>
      <c r="I7" s="4">
        <v>2756</v>
      </c>
      <c r="J7" s="4">
        <v>1471</v>
      </c>
      <c r="K7" s="4">
        <v>1236</v>
      </c>
      <c r="L7" s="4">
        <v>1150</v>
      </c>
      <c r="M7" s="4">
        <v>29313</v>
      </c>
    </row>
    <row r="8" spans="1:13" x14ac:dyDescent="0.25">
      <c r="A8" s="4" t="s">
        <v>15</v>
      </c>
      <c r="B8" s="4">
        <v>628</v>
      </c>
      <c r="C8" s="4">
        <v>3582</v>
      </c>
      <c r="D8" s="4">
        <v>8544</v>
      </c>
      <c r="E8" s="4">
        <v>27221</v>
      </c>
      <c r="F8" s="4">
        <v>21794</v>
      </c>
      <c r="G8" s="4">
        <v>17641</v>
      </c>
      <c r="H8" s="4">
        <v>13678</v>
      </c>
      <c r="I8" s="4">
        <v>8155</v>
      </c>
      <c r="J8" s="4">
        <v>3711</v>
      </c>
      <c r="K8" s="4">
        <v>2507</v>
      </c>
      <c r="L8" s="4">
        <v>2205</v>
      </c>
      <c r="M8" s="4">
        <v>109666</v>
      </c>
    </row>
    <row r="9" spans="1:13" x14ac:dyDescent="0.25">
      <c r="A9" s="4" t="s">
        <v>16</v>
      </c>
      <c r="B9" s="4">
        <v>1543</v>
      </c>
      <c r="C9" s="4">
        <v>9142</v>
      </c>
      <c r="D9" s="4">
        <v>23496</v>
      </c>
      <c r="E9" s="4">
        <v>51105</v>
      </c>
      <c r="F9" s="4">
        <v>44990</v>
      </c>
      <c r="G9" s="4">
        <v>40859</v>
      </c>
      <c r="H9" s="4">
        <v>33638</v>
      </c>
      <c r="I9" s="4">
        <v>21325</v>
      </c>
      <c r="J9" s="4">
        <v>10536</v>
      </c>
      <c r="K9" s="4">
        <v>6153</v>
      </c>
      <c r="L9" s="4">
        <v>1135</v>
      </c>
      <c r="M9" s="4">
        <v>243922</v>
      </c>
    </row>
    <row r="10" spans="1:13" x14ac:dyDescent="0.25">
      <c r="A10" s="4" t="s">
        <v>17</v>
      </c>
      <c r="B10" s="4">
        <v>1385</v>
      </c>
      <c r="C10" s="4">
        <v>8874</v>
      </c>
      <c r="D10" s="4">
        <v>22642</v>
      </c>
      <c r="E10" s="4">
        <v>46679</v>
      </c>
      <c r="F10" s="4">
        <v>40272</v>
      </c>
      <c r="G10" s="4">
        <v>37539</v>
      </c>
      <c r="H10" s="4">
        <v>31907</v>
      </c>
      <c r="I10" s="4">
        <v>20427</v>
      </c>
      <c r="J10" s="4">
        <v>10584</v>
      </c>
      <c r="K10" s="4">
        <v>6942</v>
      </c>
      <c r="L10" s="4">
        <v>927</v>
      </c>
      <c r="M10" s="4">
        <v>228178</v>
      </c>
    </row>
    <row r="11" spans="1:13" x14ac:dyDescent="0.25">
      <c r="A11" s="4" t="s">
        <v>18</v>
      </c>
      <c r="B11" s="4">
        <v>671</v>
      </c>
      <c r="C11" s="4">
        <v>4430</v>
      </c>
      <c r="D11" s="4">
        <v>14549</v>
      </c>
      <c r="E11" s="4">
        <v>25587</v>
      </c>
      <c r="F11" s="4">
        <v>20402</v>
      </c>
      <c r="G11" s="4">
        <v>18670</v>
      </c>
      <c r="H11" s="4">
        <v>15613</v>
      </c>
      <c r="I11" s="4">
        <v>10200</v>
      </c>
      <c r="J11" s="4">
        <v>5306</v>
      </c>
      <c r="K11" s="4">
        <v>3558</v>
      </c>
      <c r="L11" s="4">
        <v>1025</v>
      </c>
      <c r="M11" s="4">
        <v>120011</v>
      </c>
    </row>
    <row r="12" spans="1:13" x14ac:dyDescent="0.25">
      <c r="A12" s="4" t="s">
        <v>19</v>
      </c>
      <c r="B12" s="4">
        <v>725</v>
      </c>
      <c r="C12" s="4">
        <v>5802</v>
      </c>
      <c r="D12" s="4">
        <v>15981</v>
      </c>
      <c r="E12" s="4">
        <v>25064</v>
      </c>
      <c r="F12" s="4">
        <v>21765</v>
      </c>
      <c r="G12" s="4">
        <v>19988</v>
      </c>
      <c r="H12" s="4">
        <v>18049</v>
      </c>
      <c r="I12" s="4">
        <v>12797</v>
      </c>
      <c r="J12" s="4">
        <v>7328</v>
      </c>
      <c r="K12" s="4">
        <v>4612</v>
      </c>
      <c r="L12" s="4">
        <v>620</v>
      </c>
      <c r="M12" s="4">
        <v>132731</v>
      </c>
    </row>
    <row r="13" spans="1:13" x14ac:dyDescent="0.25">
      <c r="A13" s="4" t="s">
        <v>20</v>
      </c>
      <c r="B13" s="4">
        <v>1288</v>
      </c>
      <c r="C13" s="4">
        <v>11182</v>
      </c>
      <c r="D13" s="4">
        <v>31333</v>
      </c>
      <c r="E13" s="4">
        <v>47689</v>
      </c>
      <c r="F13" s="4">
        <v>42155</v>
      </c>
      <c r="G13" s="4">
        <v>38191</v>
      </c>
      <c r="H13" s="4">
        <v>34734</v>
      </c>
      <c r="I13" s="4">
        <v>24666</v>
      </c>
      <c r="J13" s="4">
        <v>13019</v>
      </c>
      <c r="K13" s="4">
        <v>7063</v>
      </c>
      <c r="L13" s="4">
        <v>2446</v>
      </c>
      <c r="M13" s="4">
        <v>253766</v>
      </c>
    </row>
    <row r="14" spans="1:13" x14ac:dyDescent="0.25">
      <c r="A14" s="4" t="s">
        <v>21</v>
      </c>
      <c r="B14" s="4">
        <v>2403</v>
      </c>
      <c r="C14" s="4">
        <v>20747</v>
      </c>
      <c r="D14" s="4">
        <v>53682</v>
      </c>
      <c r="E14" s="4">
        <v>79527</v>
      </c>
      <c r="F14" s="4">
        <v>72902</v>
      </c>
      <c r="G14" s="4">
        <v>67348</v>
      </c>
      <c r="H14" s="4">
        <v>59048</v>
      </c>
      <c r="I14" s="4">
        <v>41091</v>
      </c>
      <c r="J14" s="4">
        <v>21680</v>
      </c>
      <c r="K14" s="4">
        <v>12122</v>
      </c>
      <c r="L14" s="4">
        <v>1890</v>
      </c>
      <c r="M14" s="4">
        <v>432440</v>
      </c>
    </row>
    <row r="15" spans="1:13" x14ac:dyDescent="0.25">
      <c r="A15" s="4" t="s">
        <v>67</v>
      </c>
      <c r="B15" s="4">
        <v>250</v>
      </c>
      <c r="C15" s="4">
        <v>2068</v>
      </c>
      <c r="D15" s="4">
        <v>5524</v>
      </c>
      <c r="E15" s="4">
        <v>8619</v>
      </c>
      <c r="F15" s="4">
        <v>7998</v>
      </c>
      <c r="G15" s="4">
        <v>7259</v>
      </c>
      <c r="H15" s="4">
        <v>6464</v>
      </c>
      <c r="I15" s="4">
        <v>4552</v>
      </c>
      <c r="J15" s="4">
        <v>2462</v>
      </c>
      <c r="K15" s="4">
        <v>1341</v>
      </c>
      <c r="L15" s="4">
        <v>1046</v>
      </c>
      <c r="M15" s="4">
        <v>47583</v>
      </c>
    </row>
    <row r="16" spans="1:13" x14ac:dyDescent="0.25">
      <c r="A16" s="5" t="s">
        <v>22</v>
      </c>
      <c r="B16" s="5">
        <v>9133</v>
      </c>
      <c r="C16" s="5">
        <v>66949</v>
      </c>
      <c r="D16" s="5">
        <v>178266</v>
      </c>
      <c r="E16" s="5">
        <v>319864</v>
      </c>
      <c r="F16" s="5">
        <v>281985</v>
      </c>
      <c r="G16" s="5">
        <v>256626</v>
      </c>
      <c r="H16" s="5">
        <v>221435</v>
      </c>
      <c r="I16" s="5">
        <v>148672</v>
      </c>
      <c r="J16" s="5">
        <v>77341</v>
      </c>
      <c r="K16" s="5">
        <v>46417</v>
      </c>
      <c r="L16" s="5">
        <v>13811</v>
      </c>
      <c r="M16" s="5">
        <v>1620499</v>
      </c>
    </row>
    <row r="18" spans="1:13" x14ac:dyDescent="0.25">
      <c r="A18" s="4" t="s">
        <v>68</v>
      </c>
      <c r="B18" s="4">
        <v>2511</v>
      </c>
      <c r="C18" s="4">
        <v>25444</v>
      </c>
      <c r="D18" s="4">
        <v>58788</v>
      </c>
      <c r="E18" s="4">
        <v>82000</v>
      </c>
      <c r="F18" s="4">
        <v>74453</v>
      </c>
      <c r="G18" s="4">
        <v>69558</v>
      </c>
      <c r="H18" s="4">
        <v>61037</v>
      </c>
      <c r="I18" s="4">
        <v>42413</v>
      </c>
      <c r="J18" s="4">
        <v>23014</v>
      </c>
      <c r="K18" s="4">
        <v>12416</v>
      </c>
      <c r="L18" s="4">
        <v>225</v>
      </c>
      <c r="M18" s="4">
        <v>451859</v>
      </c>
    </row>
    <row r="19" spans="1:13" x14ac:dyDescent="0.25">
      <c r="A19" s="4" t="s">
        <v>69</v>
      </c>
      <c r="B19" s="4">
        <v>1076</v>
      </c>
      <c r="C19" s="4">
        <v>11722</v>
      </c>
      <c r="D19" s="4">
        <v>26756</v>
      </c>
      <c r="E19" s="4">
        <v>32731</v>
      </c>
      <c r="F19" s="4">
        <v>30476</v>
      </c>
      <c r="G19" s="4">
        <v>28500</v>
      </c>
      <c r="H19" s="4">
        <v>24876</v>
      </c>
      <c r="I19" s="4">
        <v>17335</v>
      </c>
      <c r="J19" s="4">
        <v>9206</v>
      </c>
      <c r="K19" s="4">
        <v>5169</v>
      </c>
      <c r="L19" s="4">
        <v>82</v>
      </c>
      <c r="M19" s="4">
        <v>187929</v>
      </c>
    </row>
    <row r="20" spans="1:13" x14ac:dyDescent="0.25">
      <c r="A20" s="4" t="s">
        <v>70</v>
      </c>
      <c r="B20" s="4">
        <v>623</v>
      </c>
      <c r="C20" s="4">
        <v>5989</v>
      </c>
      <c r="D20" s="4">
        <v>13792</v>
      </c>
      <c r="E20" s="4">
        <v>17575</v>
      </c>
      <c r="F20" s="4">
        <v>15374</v>
      </c>
      <c r="G20" s="4">
        <v>13733</v>
      </c>
      <c r="H20" s="4">
        <v>11874</v>
      </c>
      <c r="I20" s="4">
        <v>7582</v>
      </c>
      <c r="J20" s="4">
        <v>3634</v>
      </c>
      <c r="K20" s="4">
        <v>1958</v>
      </c>
      <c r="L20" s="4">
        <v>48</v>
      </c>
      <c r="M20" s="4">
        <v>92182</v>
      </c>
    </row>
    <row r="21" spans="1:13" x14ac:dyDescent="0.25">
      <c r="A21" s="4" t="s">
        <v>71</v>
      </c>
      <c r="B21" s="4">
        <v>545</v>
      </c>
      <c r="C21" s="4">
        <v>5171</v>
      </c>
      <c r="D21" s="4">
        <v>12473</v>
      </c>
      <c r="E21" s="4">
        <v>15473</v>
      </c>
      <c r="F21" s="4">
        <v>12787</v>
      </c>
      <c r="G21" s="4">
        <v>10912</v>
      </c>
      <c r="H21" s="4">
        <v>8321</v>
      </c>
      <c r="I21" s="4">
        <v>4904</v>
      </c>
      <c r="J21" s="4">
        <v>2194</v>
      </c>
      <c r="K21" s="4">
        <v>1125</v>
      </c>
      <c r="L21" s="4">
        <v>32</v>
      </c>
      <c r="M21" s="4">
        <v>73937</v>
      </c>
    </row>
    <row r="22" spans="1:13" x14ac:dyDescent="0.25">
      <c r="A22" s="4" t="s">
        <v>72</v>
      </c>
      <c r="B22" s="4">
        <v>377</v>
      </c>
      <c r="C22" s="4">
        <v>3437</v>
      </c>
      <c r="D22" s="4">
        <v>7665</v>
      </c>
      <c r="E22" s="4">
        <v>9859</v>
      </c>
      <c r="F22" s="4">
        <v>8817</v>
      </c>
      <c r="G22" s="4">
        <v>7026</v>
      </c>
      <c r="H22" s="4">
        <v>5285</v>
      </c>
      <c r="I22" s="4">
        <v>3232</v>
      </c>
      <c r="J22" s="4">
        <v>1590</v>
      </c>
      <c r="K22" s="4">
        <v>798</v>
      </c>
      <c r="L22" s="4">
        <v>20</v>
      </c>
      <c r="M22" s="4">
        <v>48106</v>
      </c>
    </row>
    <row r="23" spans="1:13" x14ac:dyDescent="0.25">
      <c r="A23" s="4" t="s">
        <v>73</v>
      </c>
      <c r="B23" s="4">
        <v>332</v>
      </c>
      <c r="C23" s="4">
        <v>2828</v>
      </c>
      <c r="D23" s="4">
        <v>5718</v>
      </c>
      <c r="E23" s="4">
        <v>7358</v>
      </c>
      <c r="F23" s="4">
        <v>6916</v>
      </c>
      <c r="G23" s="4">
        <v>5634</v>
      </c>
      <c r="H23" s="4">
        <v>4297</v>
      </c>
      <c r="I23" s="4">
        <v>2783</v>
      </c>
      <c r="J23" s="4">
        <v>1403</v>
      </c>
      <c r="K23" s="4">
        <v>733</v>
      </c>
      <c r="L23" s="4">
        <v>341</v>
      </c>
      <c r="M23" s="4">
        <v>38343</v>
      </c>
    </row>
    <row r="24" spans="1:13" x14ac:dyDescent="0.25">
      <c r="A24" s="4" t="s">
        <v>74</v>
      </c>
      <c r="B24" s="4">
        <v>1266</v>
      </c>
      <c r="C24" s="4">
        <v>12497</v>
      </c>
      <c r="D24" s="4">
        <v>26993</v>
      </c>
      <c r="E24" s="4">
        <v>37359</v>
      </c>
      <c r="F24" s="4">
        <v>34247</v>
      </c>
      <c r="G24" s="4">
        <v>28994</v>
      </c>
      <c r="H24" s="4">
        <v>22619</v>
      </c>
      <c r="I24" s="4">
        <v>13958</v>
      </c>
      <c r="J24" s="4">
        <v>7112</v>
      </c>
      <c r="K24" s="4">
        <v>3938</v>
      </c>
      <c r="L24" s="4">
        <v>863</v>
      </c>
      <c r="M24" s="4">
        <v>189846</v>
      </c>
    </row>
    <row r="25" spans="1:13" x14ac:dyDescent="0.25">
      <c r="A25" s="4" t="s">
        <v>75</v>
      </c>
      <c r="B25" s="4">
        <v>3584</v>
      </c>
      <c r="C25" s="4">
        <v>35547</v>
      </c>
      <c r="D25" s="4">
        <v>59827</v>
      </c>
      <c r="E25" s="4">
        <v>67007</v>
      </c>
      <c r="F25" s="4">
        <v>64866</v>
      </c>
      <c r="G25" s="4">
        <v>50900</v>
      </c>
      <c r="H25" s="4">
        <v>37544</v>
      </c>
      <c r="I25" s="4">
        <v>25105</v>
      </c>
      <c r="J25" s="4">
        <v>12851</v>
      </c>
      <c r="K25" s="4">
        <v>5724</v>
      </c>
      <c r="L25" s="4">
        <v>91</v>
      </c>
      <c r="M25" s="4">
        <v>363046</v>
      </c>
    </row>
    <row r="26" spans="1:13" x14ac:dyDescent="0.25">
      <c r="A26" s="4" t="s">
        <v>76</v>
      </c>
      <c r="B26" s="4">
        <v>2839</v>
      </c>
      <c r="C26" s="4">
        <v>35539</v>
      </c>
      <c r="D26" s="4">
        <v>64296</v>
      </c>
      <c r="E26" s="4">
        <v>46116</v>
      </c>
      <c r="F26" s="4">
        <v>51146</v>
      </c>
      <c r="G26" s="4">
        <v>41288</v>
      </c>
      <c r="H26" s="4">
        <v>29154</v>
      </c>
      <c r="I26" s="4">
        <v>20351</v>
      </c>
      <c r="J26" s="4">
        <v>10424</v>
      </c>
      <c r="K26" s="4">
        <v>4940</v>
      </c>
      <c r="L26" s="4">
        <v>19</v>
      </c>
      <c r="M26" s="4">
        <v>306112</v>
      </c>
    </row>
    <row r="27" spans="1:13" x14ac:dyDescent="0.25">
      <c r="A27" s="4" t="s">
        <v>77</v>
      </c>
      <c r="B27" s="4">
        <v>1169</v>
      </c>
      <c r="C27" s="4">
        <v>12851</v>
      </c>
      <c r="D27" s="4">
        <v>17882</v>
      </c>
      <c r="E27" s="4">
        <v>17578</v>
      </c>
      <c r="F27" s="4">
        <v>20451</v>
      </c>
      <c r="G27" s="4">
        <v>16616</v>
      </c>
      <c r="H27" s="4">
        <v>12940</v>
      </c>
      <c r="I27" s="4">
        <v>9606</v>
      </c>
      <c r="J27" s="4">
        <v>5081</v>
      </c>
      <c r="K27" s="4">
        <v>2442</v>
      </c>
      <c r="L27" s="4">
        <v>4</v>
      </c>
      <c r="M27" s="4">
        <v>116620</v>
      </c>
    </row>
    <row r="28" spans="1:13" x14ac:dyDescent="0.25">
      <c r="A28" s="4" t="s">
        <v>78</v>
      </c>
      <c r="B28" s="4">
        <v>668</v>
      </c>
      <c r="C28" s="4">
        <v>7064</v>
      </c>
      <c r="D28" s="4">
        <v>9183</v>
      </c>
      <c r="E28" s="4">
        <v>11002</v>
      </c>
      <c r="F28" s="4">
        <v>12020</v>
      </c>
      <c r="G28" s="4">
        <v>9705</v>
      </c>
      <c r="H28" s="4">
        <v>7949</v>
      </c>
      <c r="I28" s="4">
        <v>5653</v>
      </c>
      <c r="J28" s="4">
        <v>3224</v>
      </c>
      <c r="K28" s="4">
        <v>1843</v>
      </c>
      <c r="L28" s="4">
        <v>27</v>
      </c>
      <c r="M28" s="4">
        <v>68338</v>
      </c>
    </row>
    <row r="29" spans="1:13" x14ac:dyDescent="0.25">
      <c r="A29" s="4" t="s">
        <v>79</v>
      </c>
      <c r="B29" s="4">
        <v>2404</v>
      </c>
      <c r="C29" s="4">
        <v>15718</v>
      </c>
      <c r="D29" s="4">
        <v>29270</v>
      </c>
      <c r="E29" s="4">
        <v>56999</v>
      </c>
      <c r="F29" s="4">
        <v>49655</v>
      </c>
      <c r="G29" s="4">
        <v>36379</v>
      </c>
      <c r="H29" s="4">
        <v>26136</v>
      </c>
      <c r="I29" s="4">
        <v>15951</v>
      </c>
      <c r="J29" s="4">
        <v>7259</v>
      </c>
      <c r="K29" s="4">
        <v>3252</v>
      </c>
      <c r="L29" s="4">
        <v>36</v>
      </c>
      <c r="M29" s="4">
        <v>243059</v>
      </c>
    </row>
    <row r="30" spans="1:13" x14ac:dyDescent="0.25">
      <c r="A30" s="4" t="s">
        <v>80</v>
      </c>
      <c r="B30" s="4">
        <v>649</v>
      </c>
      <c r="C30" s="4">
        <v>3593</v>
      </c>
      <c r="D30" s="4">
        <v>6963</v>
      </c>
      <c r="E30" s="4">
        <v>15257</v>
      </c>
      <c r="F30" s="4">
        <v>12596</v>
      </c>
      <c r="G30" s="4">
        <v>9935</v>
      </c>
      <c r="H30" s="4">
        <v>7777</v>
      </c>
      <c r="I30" s="4">
        <v>5043</v>
      </c>
      <c r="J30" s="4">
        <v>2443</v>
      </c>
      <c r="K30" s="4">
        <v>1190</v>
      </c>
      <c r="L30" s="4">
        <v>55</v>
      </c>
      <c r="M30" s="4">
        <v>65501</v>
      </c>
    </row>
    <row r="31" spans="1:13" x14ac:dyDescent="0.25">
      <c r="A31" s="5" t="s">
        <v>35</v>
      </c>
      <c r="B31" s="5">
        <f t="shared" ref="B31:L31" si="0">SUM(B18:B30)</f>
        <v>18043</v>
      </c>
      <c r="C31" s="5">
        <f t="shared" si="0"/>
        <v>177400</v>
      </c>
      <c r="D31" s="5">
        <f t="shared" si="0"/>
        <v>339606</v>
      </c>
      <c r="E31" s="5">
        <f t="shared" si="0"/>
        <v>416314</v>
      </c>
      <c r="F31" s="5">
        <f t="shared" si="0"/>
        <v>393804</v>
      </c>
      <c r="G31" s="5">
        <f t="shared" si="0"/>
        <v>329180</v>
      </c>
      <c r="H31" s="5">
        <f t="shared" si="0"/>
        <v>259809</v>
      </c>
      <c r="I31" s="5">
        <f t="shared" si="0"/>
        <v>173916</v>
      </c>
      <c r="J31" s="5">
        <f t="shared" si="0"/>
        <v>89435</v>
      </c>
      <c r="K31" s="5">
        <f t="shared" si="0"/>
        <v>45528</v>
      </c>
      <c r="L31" s="5">
        <f t="shared" si="0"/>
        <v>1843</v>
      </c>
      <c r="M31" s="5">
        <f>SUM(M18:M30)</f>
        <v>2244878</v>
      </c>
    </row>
    <row r="33" spans="1:13" x14ac:dyDescent="0.25">
      <c r="A33" s="4" t="s">
        <v>81</v>
      </c>
      <c r="B33" s="4">
        <v>14542</v>
      </c>
      <c r="C33" s="4">
        <v>118087</v>
      </c>
      <c r="D33" s="4">
        <v>187741</v>
      </c>
      <c r="E33" s="4">
        <v>234882</v>
      </c>
      <c r="F33" s="4">
        <v>223212</v>
      </c>
      <c r="G33" s="4">
        <v>187553</v>
      </c>
      <c r="H33" s="4">
        <v>147876</v>
      </c>
      <c r="I33" s="4">
        <v>97525</v>
      </c>
      <c r="J33" s="4">
        <v>47556</v>
      </c>
      <c r="K33" s="4">
        <v>21109</v>
      </c>
      <c r="L33" s="4">
        <v>672</v>
      </c>
      <c r="M33" s="4">
        <f>SUM(B33:L33)</f>
        <v>1280755</v>
      </c>
    </row>
    <row r="34" spans="1:13" x14ac:dyDescent="0.25">
      <c r="A34" s="4" t="s">
        <v>82</v>
      </c>
      <c r="B34" s="4">
        <v>3158</v>
      </c>
      <c r="C34" s="4">
        <v>25464</v>
      </c>
      <c r="D34" s="4">
        <v>33005</v>
      </c>
      <c r="E34" s="4">
        <v>36472</v>
      </c>
      <c r="F34" s="4">
        <v>39524</v>
      </c>
      <c r="G34" s="4">
        <v>33587</v>
      </c>
      <c r="H34" s="4">
        <v>28437</v>
      </c>
      <c r="I34" s="4">
        <v>22770</v>
      </c>
      <c r="J34" s="4">
        <v>13530</v>
      </c>
      <c r="K34" s="4">
        <v>7280</v>
      </c>
      <c r="L34" s="4">
        <v>49</v>
      </c>
      <c r="M34" s="4">
        <f t="shared" ref="M34:M51" si="1">SUM(B34:L34)</f>
        <v>243276</v>
      </c>
    </row>
    <row r="35" spans="1:13" x14ac:dyDescent="0.25">
      <c r="A35" s="4" t="s">
        <v>83</v>
      </c>
      <c r="B35" s="4">
        <v>722</v>
      </c>
      <c r="C35" s="4">
        <v>6012</v>
      </c>
      <c r="D35" s="4">
        <v>9874</v>
      </c>
      <c r="E35" s="4">
        <v>12080</v>
      </c>
      <c r="F35" s="4">
        <v>12986</v>
      </c>
      <c r="G35" s="4">
        <v>10805</v>
      </c>
      <c r="H35" s="4">
        <v>8702</v>
      </c>
      <c r="I35" s="4">
        <v>6460</v>
      </c>
      <c r="J35" s="4">
        <v>3641</v>
      </c>
      <c r="K35" s="4">
        <v>2056</v>
      </c>
      <c r="L35" s="4">
        <v>16</v>
      </c>
      <c r="M35" s="4">
        <f t="shared" si="1"/>
        <v>73354</v>
      </c>
    </row>
    <row r="36" spans="1:13" x14ac:dyDescent="0.25">
      <c r="A36" s="4" t="s">
        <v>84</v>
      </c>
      <c r="B36" s="4">
        <v>457</v>
      </c>
      <c r="C36" s="4">
        <v>2652</v>
      </c>
      <c r="D36" s="4">
        <v>4123</v>
      </c>
      <c r="E36" s="4">
        <v>6804</v>
      </c>
      <c r="F36" s="4">
        <v>7272</v>
      </c>
      <c r="G36" s="4">
        <v>5871</v>
      </c>
      <c r="H36" s="4">
        <v>4971</v>
      </c>
      <c r="I36" s="4">
        <v>4048</v>
      </c>
      <c r="J36" s="4">
        <v>2567</v>
      </c>
      <c r="K36" s="4">
        <v>1252</v>
      </c>
      <c r="L36" s="4">
        <v>24</v>
      </c>
      <c r="M36" s="4">
        <f t="shared" si="1"/>
        <v>40041</v>
      </c>
    </row>
    <row r="37" spans="1:13" x14ac:dyDescent="0.25">
      <c r="A37" s="4" t="s">
        <v>85</v>
      </c>
      <c r="B37" s="4">
        <v>924</v>
      </c>
      <c r="C37" s="4">
        <v>5361</v>
      </c>
      <c r="D37" s="4">
        <v>8830</v>
      </c>
      <c r="E37" s="4">
        <v>15913</v>
      </c>
      <c r="F37" s="4">
        <v>16782</v>
      </c>
      <c r="G37" s="4">
        <v>13983</v>
      </c>
      <c r="H37" s="4">
        <v>12070</v>
      </c>
      <c r="I37" s="4">
        <v>9166</v>
      </c>
      <c r="J37" s="4">
        <v>4890</v>
      </c>
      <c r="K37" s="4">
        <v>2149</v>
      </c>
      <c r="L37" s="4">
        <v>14</v>
      </c>
      <c r="M37" s="4">
        <f t="shared" si="1"/>
        <v>90082</v>
      </c>
    </row>
    <row r="38" spans="1:13" x14ac:dyDescent="0.25">
      <c r="A38" s="4" t="s">
        <v>86</v>
      </c>
      <c r="B38" s="4">
        <v>2973</v>
      </c>
      <c r="C38" s="4">
        <v>10901</v>
      </c>
      <c r="D38" s="4">
        <v>14888</v>
      </c>
      <c r="E38" s="4">
        <v>34277</v>
      </c>
      <c r="F38" s="4">
        <v>34808</v>
      </c>
      <c r="G38" s="4">
        <v>29228</v>
      </c>
      <c r="H38" s="4">
        <v>25970</v>
      </c>
      <c r="I38" s="4">
        <v>19575</v>
      </c>
      <c r="J38" s="4">
        <v>11415</v>
      </c>
      <c r="K38" s="4">
        <v>5434</v>
      </c>
      <c r="L38" s="4">
        <v>28</v>
      </c>
      <c r="M38" s="4">
        <f t="shared" si="1"/>
        <v>189497</v>
      </c>
    </row>
    <row r="39" spans="1:13" x14ac:dyDescent="0.25">
      <c r="A39" s="4" t="s">
        <v>87</v>
      </c>
      <c r="B39" s="4">
        <v>6323</v>
      </c>
      <c r="C39" s="4">
        <v>19586</v>
      </c>
      <c r="D39" s="4">
        <v>20861</v>
      </c>
      <c r="E39" s="4">
        <v>47278</v>
      </c>
      <c r="F39" s="4">
        <v>46266</v>
      </c>
      <c r="G39" s="4">
        <v>38956</v>
      </c>
      <c r="H39" s="4">
        <v>35334</v>
      </c>
      <c r="I39" s="4">
        <v>27812</v>
      </c>
      <c r="J39" s="4">
        <v>16642</v>
      </c>
      <c r="K39" s="4">
        <v>8552</v>
      </c>
      <c r="L39" s="4">
        <v>31</v>
      </c>
      <c r="M39" s="4">
        <f t="shared" si="1"/>
        <v>267641</v>
      </c>
    </row>
    <row r="40" spans="1:13" x14ac:dyDescent="0.25">
      <c r="A40" s="4" t="s">
        <v>88</v>
      </c>
      <c r="B40" s="4">
        <v>5003</v>
      </c>
      <c r="C40" s="4">
        <v>20881</v>
      </c>
      <c r="D40" s="4">
        <v>23821</v>
      </c>
      <c r="E40" s="4">
        <v>31531</v>
      </c>
      <c r="F40" s="4">
        <v>32322</v>
      </c>
      <c r="G40" s="4">
        <v>27429</v>
      </c>
      <c r="H40" s="4">
        <v>24560</v>
      </c>
      <c r="I40" s="4">
        <v>19272</v>
      </c>
      <c r="J40" s="4">
        <v>12198</v>
      </c>
      <c r="K40" s="4">
        <v>6377</v>
      </c>
      <c r="L40" s="4">
        <v>28</v>
      </c>
      <c r="M40" s="4">
        <f t="shared" si="1"/>
        <v>203422</v>
      </c>
    </row>
    <row r="41" spans="1:13" x14ac:dyDescent="0.25">
      <c r="A41" s="4" t="s">
        <v>89</v>
      </c>
      <c r="B41" s="4">
        <v>2197</v>
      </c>
      <c r="C41" s="4">
        <v>7097</v>
      </c>
      <c r="D41" s="4">
        <v>13254</v>
      </c>
      <c r="E41" s="4">
        <v>13742</v>
      </c>
      <c r="F41" s="4">
        <v>14125</v>
      </c>
      <c r="G41" s="4">
        <v>12312</v>
      </c>
      <c r="H41" s="4">
        <v>11581</v>
      </c>
      <c r="I41" s="4">
        <v>9851</v>
      </c>
      <c r="J41" s="4">
        <v>6782</v>
      </c>
      <c r="K41" s="4">
        <v>3897</v>
      </c>
      <c r="L41" s="4">
        <v>16</v>
      </c>
      <c r="M41" s="4">
        <f t="shared" si="1"/>
        <v>94854</v>
      </c>
    </row>
    <row r="42" spans="1:13" x14ac:dyDescent="0.25">
      <c r="A42" s="4" t="s">
        <v>90</v>
      </c>
      <c r="B42" s="4">
        <v>774</v>
      </c>
      <c r="C42" s="4">
        <v>2317</v>
      </c>
      <c r="D42" s="4">
        <v>2752</v>
      </c>
      <c r="E42" s="4">
        <v>4659</v>
      </c>
      <c r="F42" s="4">
        <v>5132</v>
      </c>
      <c r="G42" s="4">
        <v>4541</v>
      </c>
      <c r="H42" s="4">
        <v>4697</v>
      </c>
      <c r="I42" s="4">
        <v>4515</v>
      </c>
      <c r="J42" s="4">
        <v>3330</v>
      </c>
      <c r="K42" s="4">
        <v>2050</v>
      </c>
      <c r="L42" s="4">
        <v>74</v>
      </c>
      <c r="M42" s="4">
        <f t="shared" si="1"/>
        <v>34841</v>
      </c>
    </row>
    <row r="43" spans="1:13" x14ac:dyDescent="0.25">
      <c r="A43" s="4" t="s">
        <v>91</v>
      </c>
      <c r="B43" s="4">
        <v>1142</v>
      </c>
      <c r="C43" s="4">
        <v>2499</v>
      </c>
      <c r="D43" s="4">
        <v>3422</v>
      </c>
      <c r="E43" s="4">
        <v>6583</v>
      </c>
      <c r="F43" s="4">
        <v>6879</v>
      </c>
      <c r="G43" s="4">
        <v>6047</v>
      </c>
      <c r="H43" s="4">
        <v>5993</v>
      </c>
      <c r="I43" s="4">
        <v>5507</v>
      </c>
      <c r="J43" s="4">
        <v>4266</v>
      </c>
      <c r="K43" s="4">
        <v>2885</v>
      </c>
      <c r="L43" s="4">
        <v>5</v>
      </c>
      <c r="M43" s="4">
        <f t="shared" si="1"/>
        <v>45228</v>
      </c>
    </row>
    <row r="44" spans="1:13" x14ac:dyDescent="0.25">
      <c r="A44" s="4" t="s">
        <v>92</v>
      </c>
      <c r="B44" s="4">
        <v>2634</v>
      </c>
      <c r="C44" s="4">
        <v>4412</v>
      </c>
      <c r="D44" s="4">
        <v>5881</v>
      </c>
      <c r="E44" s="4">
        <v>11766</v>
      </c>
      <c r="F44" s="4">
        <v>12505</v>
      </c>
      <c r="G44" s="4">
        <v>11698</v>
      </c>
      <c r="H44" s="4">
        <v>12024</v>
      </c>
      <c r="I44" s="4">
        <v>11325</v>
      </c>
      <c r="J44" s="4">
        <v>8913</v>
      </c>
      <c r="K44" s="4">
        <v>5971</v>
      </c>
      <c r="L44" s="4">
        <v>11</v>
      </c>
      <c r="M44" s="4">
        <f t="shared" si="1"/>
        <v>87140</v>
      </c>
    </row>
    <row r="45" spans="1:13" x14ac:dyDescent="0.25">
      <c r="A45" s="4" t="s">
        <v>93</v>
      </c>
      <c r="B45" s="4">
        <v>90</v>
      </c>
      <c r="C45" s="4">
        <v>629</v>
      </c>
      <c r="D45" s="4">
        <v>1030</v>
      </c>
      <c r="E45" s="4">
        <v>1366</v>
      </c>
      <c r="F45" s="4">
        <v>1362</v>
      </c>
      <c r="G45" s="4">
        <v>1121</v>
      </c>
      <c r="H45" s="4">
        <v>878</v>
      </c>
      <c r="I45" s="4">
        <v>640</v>
      </c>
      <c r="J45" s="4">
        <v>334</v>
      </c>
      <c r="K45" s="4">
        <v>215</v>
      </c>
      <c r="L45" s="4">
        <v>2</v>
      </c>
      <c r="M45" s="4">
        <f>SUM(B45:L45)</f>
        <v>7667</v>
      </c>
    </row>
    <row r="46" spans="1:13" x14ac:dyDescent="0.25">
      <c r="A46" s="5" t="s">
        <v>48</v>
      </c>
      <c r="B46" s="5">
        <f t="shared" ref="B46:I46" si="2">SUM(B33:B45)</f>
        <v>40939</v>
      </c>
      <c r="C46" s="5">
        <f t="shared" si="2"/>
        <v>225898</v>
      </c>
      <c r="D46" s="5">
        <f t="shared" si="2"/>
        <v>329482</v>
      </c>
      <c r="E46" s="5">
        <f t="shared" si="2"/>
        <v>457353</v>
      </c>
      <c r="F46" s="5">
        <f t="shared" si="2"/>
        <v>453175</v>
      </c>
      <c r="G46" s="5">
        <f t="shared" si="2"/>
        <v>383131</v>
      </c>
      <c r="H46" s="5">
        <f t="shared" si="2"/>
        <v>323093</v>
      </c>
      <c r="I46" s="5">
        <f t="shared" si="2"/>
        <v>238466</v>
      </c>
      <c r="J46" s="5">
        <f>SUM(J33:J45)</f>
        <v>136064</v>
      </c>
      <c r="K46" s="5">
        <f>SUM(K33:K45)</f>
        <v>69227</v>
      </c>
      <c r="L46" s="5">
        <f>SUM(L33:L45)</f>
        <v>970</v>
      </c>
      <c r="M46" s="5">
        <f>SUM(M33:M45)</f>
        <v>2657798</v>
      </c>
    </row>
    <row r="48" spans="1:13" x14ac:dyDescent="0.25">
      <c r="A48" s="4" t="s">
        <v>94</v>
      </c>
      <c r="B48" s="4">
        <v>2710</v>
      </c>
      <c r="C48" s="4">
        <v>4026</v>
      </c>
      <c r="D48" s="4">
        <v>5382</v>
      </c>
      <c r="E48" s="4">
        <v>9462</v>
      </c>
      <c r="F48" s="4">
        <v>10307</v>
      </c>
      <c r="G48" s="4">
        <v>9471</v>
      </c>
      <c r="H48" s="4">
        <v>10014</v>
      </c>
      <c r="I48" s="4">
        <v>9902</v>
      </c>
      <c r="J48" s="4">
        <v>7977</v>
      </c>
      <c r="K48" s="4">
        <v>5453</v>
      </c>
      <c r="L48" s="8">
        <v>30</v>
      </c>
      <c r="M48" s="4">
        <f>SUM(B48:L48)</f>
        <v>74734</v>
      </c>
    </row>
    <row r="49" spans="1:13" x14ac:dyDescent="0.25">
      <c r="A49" s="7" t="s">
        <v>97</v>
      </c>
      <c r="B49" s="4">
        <v>1560</v>
      </c>
      <c r="C49" s="4">
        <v>2463</v>
      </c>
      <c r="D49" s="4">
        <v>3707</v>
      </c>
      <c r="E49" s="4">
        <v>5592</v>
      </c>
      <c r="F49" s="4">
        <v>5842</v>
      </c>
      <c r="G49" s="4">
        <v>5535</v>
      </c>
      <c r="H49" s="4">
        <v>5539</v>
      </c>
      <c r="I49" s="4">
        <v>5278</v>
      </c>
      <c r="J49" s="4">
        <v>4182</v>
      </c>
      <c r="K49" s="4">
        <v>2971</v>
      </c>
      <c r="L49" s="8">
        <v>13</v>
      </c>
      <c r="M49" s="4">
        <f>SUM(B49:L49)</f>
        <v>42682</v>
      </c>
    </row>
    <row r="50" spans="1:13" x14ac:dyDescent="0.25">
      <c r="A50" s="7" t="s">
        <v>98</v>
      </c>
      <c r="B50" s="4">
        <v>546</v>
      </c>
      <c r="C50" s="4">
        <v>754</v>
      </c>
      <c r="D50" s="4">
        <v>1000</v>
      </c>
      <c r="E50" s="4">
        <v>1623</v>
      </c>
      <c r="F50" s="4">
        <v>1726</v>
      </c>
      <c r="G50" s="4">
        <v>1620</v>
      </c>
      <c r="H50" s="4">
        <v>1705</v>
      </c>
      <c r="I50" s="4">
        <v>1780</v>
      </c>
      <c r="J50" s="4">
        <v>1610</v>
      </c>
      <c r="K50" s="4">
        <v>1134</v>
      </c>
      <c r="L50" s="8">
        <v>3</v>
      </c>
      <c r="M50" s="4">
        <f>SUM(B50:L50)</f>
        <v>13501</v>
      </c>
    </row>
    <row r="51" spans="1:13" x14ac:dyDescent="0.25">
      <c r="A51" s="4" t="s">
        <v>95</v>
      </c>
      <c r="B51" s="4">
        <v>6</v>
      </c>
      <c r="C51" s="4">
        <v>28</v>
      </c>
      <c r="D51" s="4">
        <v>44</v>
      </c>
      <c r="E51" s="4">
        <v>65</v>
      </c>
      <c r="F51" s="4">
        <v>63</v>
      </c>
      <c r="G51" s="4">
        <v>50</v>
      </c>
      <c r="H51" s="4">
        <v>47</v>
      </c>
      <c r="I51" s="4">
        <v>36</v>
      </c>
      <c r="J51" s="4">
        <v>39</v>
      </c>
      <c r="K51" s="4">
        <v>24</v>
      </c>
      <c r="M51" s="4">
        <f>SUM(B51:L51)</f>
        <v>402</v>
      </c>
    </row>
    <row r="52" spans="1:13" x14ac:dyDescent="0.25">
      <c r="A52" s="5" t="s">
        <v>96</v>
      </c>
      <c r="B52" s="5">
        <f>SUM(B48:B51)</f>
        <v>4822</v>
      </c>
      <c r="C52" s="5">
        <f t="shared" ref="C52:M52" si="3">SUM(C48:C51)</f>
        <v>7271</v>
      </c>
      <c r="D52" s="5">
        <f t="shared" si="3"/>
        <v>10133</v>
      </c>
      <c r="E52" s="5">
        <f t="shared" si="3"/>
        <v>16742</v>
      </c>
      <c r="F52" s="5">
        <f t="shared" si="3"/>
        <v>17938</v>
      </c>
      <c r="G52" s="5">
        <f t="shared" si="3"/>
        <v>16676</v>
      </c>
      <c r="H52" s="5">
        <f t="shared" si="3"/>
        <v>17305</v>
      </c>
      <c r="I52" s="5">
        <f t="shared" si="3"/>
        <v>16996</v>
      </c>
      <c r="J52" s="5">
        <f t="shared" si="3"/>
        <v>13808</v>
      </c>
      <c r="K52" s="5">
        <f t="shared" si="3"/>
        <v>9582</v>
      </c>
      <c r="L52" s="5">
        <f t="shared" si="3"/>
        <v>46</v>
      </c>
      <c r="M52" s="5">
        <f t="shared" si="3"/>
        <v>131319</v>
      </c>
    </row>
    <row r="54" spans="1:13" x14ac:dyDescent="0.25">
      <c r="A54" s="5" t="s">
        <v>50</v>
      </c>
      <c r="B54" s="5">
        <f t="shared" ref="B54:M54" si="4">B52+B46+B31+B16</f>
        <v>72937</v>
      </c>
      <c r="C54" s="5">
        <f t="shared" si="4"/>
        <v>477518</v>
      </c>
      <c r="D54" s="5">
        <f t="shared" si="4"/>
        <v>857487</v>
      </c>
      <c r="E54" s="5">
        <f t="shared" si="4"/>
        <v>1210273</v>
      </c>
      <c r="F54" s="5">
        <f t="shared" si="4"/>
        <v>1146902</v>
      </c>
      <c r="G54" s="5">
        <f t="shared" si="4"/>
        <v>985613</v>
      </c>
      <c r="H54" s="5">
        <f t="shared" si="4"/>
        <v>821642</v>
      </c>
      <c r="I54" s="5">
        <f t="shared" si="4"/>
        <v>578050</v>
      </c>
      <c r="J54" s="5">
        <f t="shared" si="4"/>
        <v>316648</v>
      </c>
      <c r="K54" s="5">
        <f t="shared" si="4"/>
        <v>170754</v>
      </c>
      <c r="L54" s="5">
        <f t="shared" si="4"/>
        <v>16670</v>
      </c>
      <c r="M54" s="5">
        <f>M52+M46+M31+M16</f>
        <v>6654494</v>
      </c>
    </row>
    <row r="56" spans="1:13" x14ac:dyDescent="0.25">
      <c r="A56" s="4" t="s">
        <v>53</v>
      </c>
      <c r="B56" s="4" t="s">
        <v>54</v>
      </c>
    </row>
    <row r="57" spans="1:13" x14ac:dyDescent="0.25">
      <c r="B57" s="4" t="s">
        <v>55</v>
      </c>
    </row>
    <row r="58" spans="1:13" x14ac:dyDescent="0.25">
      <c r="B58" s="4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zoomScale="80" zoomScaleNormal="80" workbookViewId="0"/>
  </sheetViews>
  <sheetFormatPr defaultRowHeight="15" x14ac:dyDescent="0.25"/>
  <cols>
    <col min="1" max="1" width="24.85546875" customWidth="1"/>
    <col min="2" max="13" width="15.7109375" customWidth="1"/>
  </cols>
  <sheetData>
    <row r="1" spans="1:13" x14ac:dyDescent="0.25">
      <c r="A1" t="s">
        <v>107</v>
      </c>
    </row>
    <row r="2" spans="1:13" x14ac:dyDescent="0.25">
      <c r="A2" s="4" t="s">
        <v>100</v>
      </c>
    </row>
    <row r="3" spans="1:13" x14ac:dyDescent="0.25">
      <c r="B3" s="1" t="s">
        <v>52</v>
      </c>
    </row>
    <row r="4" spans="1:13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59</v>
      </c>
      <c r="M4" s="2" t="s">
        <v>11</v>
      </c>
    </row>
    <row r="5" spans="1:13" x14ac:dyDescent="0.25">
      <c r="A5" s="3" t="s">
        <v>12</v>
      </c>
      <c r="B5" s="3">
        <v>1</v>
      </c>
      <c r="C5" s="3">
        <v>0</v>
      </c>
      <c r="D5" s="3">
        <v>4</v>
      </c>
      <c r="E5" s="3">
        <v>5</v>
      </c>
      <c r="F5" s="3">
        <v>10</v>
      </c>
      <c r="G5" s="3">
        <v>14</v>
      </c>
      <c r="H5" s="3">
        <v>6</v>
      </c>
      <c r="I5" s="3">
        <v>14</v>
      </c>
      <c r="J5" s="3">
        <v>6</v>
      </c>
      <c r="K5" s="3">
        <v>2</v>
      </c>
      <c r="L5" s="3">
        <v>3</v>
      </c>
      <c r="M5" s="3">
        <v>65</v>
      </c>
    </row>
    <row r="6" spans="1:13" x14ac:dyDescent="0.25">
      <c r="A6" s="3" t="s">
        <v>13</v>
      </c>
      <c r="B6" s="3">
        <v>1</v>
      </c>
      <c r="C6" s="3">
        <v>8</v>
      </c>
      <c r="D6" s="3">
        <v>14</v>
      </c>
      <c r="E6" s="3">
        <v>53</v>
      </c>
      <c r="F6" s="3">
        <v>56</v>
      </c>
      <c r="G6" s="3">
        <v>68</v>
      </c>
      <c r="H6" s="3">
        <v>73</v>
      </c>
      <c r="I6" s="3">
        <v>44</v>
      </c>
      <c r="J6" s="3">
        <v>12</v>
      </c>
      <c r="K6" s="3">
        <v>3</v>
      </c>
      <c r="L6" s="3">
        <v>6</v>
      </c>
      <c r="M6" s="3">
        <v>338</v>
      </c>
    </row>
    <row r="7" spans="1:13" x14ac:dyDescent="0.25">
      <c r="A7" s="3" t="s">
        <v>14</v>
      </c>
      <c r="B7" s="3">
        <v>3</v>
      </c>
      <c r="C7" s="3">
        <v>17</v>
      </c>
      <c r="D7" s="3">
        <v>20</v>
      </c>
      <c r="E7" s="3">
        <v>79</v>
      </c>
      <c r="F7" s="3">
        <v>78</v>
      </c>
      <c r="G7" s="3">
        <v>81</v>
      </c>
      <c r="H7" s="3">
        <v>60</v>
      </c>
      <c r="I7" s="3">
        <v>39</v>
      </c>
      <c r="J7" s="3">
        <v>13</v>
      </c>
      <c r="K7" s="3">
        <v>7</v>
      </c>
      <c r="L7" s="3">
        <v>20</v>
      </c>
      <c r="M7" s="3">
        <v>417</v>
      </c>
    </row>
    <row r="8" spans="1:13" x14ac:dyDescent="0.25">
      <c r="A8" s="3" t="s">
        <v>15</v>
      </c>
      <c r="B8" s="3">
        <v>18</v>
      </c>
      <c r="C8" s="3">
        <v>93</v>
      </c>
      <c r="D8" s="3">
        <v>265</v>
      </c>
      <c r="E8" s="3">
        <v>915</v>
      </c>
      <c r="F8" s="3">
        <v>699</v>
      </c>
      <c r="G8" s="3">
        <v>522</v>
      </c>
      <c r="H8" s="3">
        <v>408</v>
      </c>
      <c r="I8" s="3">
        <v>197</v>
      </c>
      <c r="J8" s="3">
        <v>85</v>
      </c>
      <c r="K8" s="3">
        <v>36</v>
      </c>
      <c r="L8" s="3">
        <v>79</v>
      </c>
      <c r="M8" s="3">
        <v>3317</v>
      </c>
    </row>
    <row r="9" spans="1:13" x14ac:dyDescent="0.25">
      <c r="A9" s="3" t="s">
        <v>16</v>
      </c>
      <c r="B9" s="3">
        <v>56</v>
      </c>
      <c r="C9" s="3">
        <v>235</v>
      </c>
      <c r="D9" s="3">
        <v>854</v>
      </c>
      <c r="E9" s="3">
        <v>2044</v>
      </c>
      <c r="F9" s="3">
        <v>1833</v>
      </c>
      <c r="G9" s="3">
        <v>1624</v>
      </c>
      <c r="H9" s="3">
        <v>1303</v>
      </c>
      <c r="I9" s="3">
        <v>753</v>
      </c>
      <c r="J9" s="3">
        <v>305</v>
      </c>
      <c r="K9" s="3">
        <v>122</v>
      </c>
      <c r="L9" s="3">
        <v>95</v>
      </c>
      <c r="M9" s="3">
        <v>9224</v>
      </c>
    </row>
    <row r="10" spans="1:13" x14ac:dyDescent="0.25">
      <c r="A10" s="3" t="s">
        <v>17</v>
      </c>
      <c r="B10" s="3">
        <v>51</v>
      </c>
      <c r="C10" s="3">
        <v>218</v>
      </c>
      <c r="D10" s="3">
        <v>818</v>
      </c>
      <c r="E10" s="3">
        <v>1406</v>
      </c>
      <c r="F10" s="3">
        <v>1465</v>
      </c>
      <c r="G10" s="3">
        <v>1296</v>
      </c>
      <c r="H10" s="3">
        <v>1168</v>
      </c>
      <c r="I10" s="3">
        <v>699</v>
      </c>
      <c r="J10" s="3">
        <v>266</v>
      </c>
      <c r="K10" s="3">
        <v>128</v>
      </c>
      <c r="L10" s="3">
        <v>62</v>
      </c>
      <c r="M10" s="3">
        <v>7577</v>
      </c>
    </row>
    <row r="11" spans="1:13" x14ac:dyDescent="0.25">
      <c r="A11" s="3" t="s">
        <v>18</v>
      </c>
      <c r="B11" s="3">
        <v>44</v>
      </c>
      <c r="C11" s="3">
        <v>283</v>
      </c>
      <c r="D11" s="3">
        <v>1418</v>
      </c>
      <c r="E11" s="3">
        <v>2079</v>
      </c>
      <c r="F11" s="3">
        <v>1816</v>
      </c>
      <c r="G11" s="3">
        <v>1666</v>
      </c>
      <c r="H11" s="3">
        <v>1326</v>
      </c>
      <c r="I11" s="3">
        <v>830</v>
      </c>
      <c r="J11" s="3">
        <v>370</v>
      </c>
      <c r="K11" s="3">
        <v>132</v>
      </c>
      <c r="L11" s="3">
        <v>70</v>
      </c>
      <c r="M11" s="3">
        <v>10034</v>
      </c>
    </row>
    <row r="12" spans="1:13" x14ac:dyDescent="0.25">
      <c r="A12" s="3" t="s">
        <v>19</v>
      </c>
      <c r="B12" s="3">
        <v>72</v>
      </c>
      <c r="C12" s="3">
        <v>407</v>
      </c>
      <c r="D12" s="3">
        <v>1836</v>
      </c>
      <c r="E12" s="3">
        <v>2566</v>
      </c>
      <c r="F12" s="3">
        <v>2560</v>
      </c>
      <c r="G12" s="3">
        <v>2510</v>
      </c>
      <c r="H12" s="3">
        <v>2109</v>
      </c>
      <c r="I12" s="3">
        <v>1278</v>
      </c>
      <c r="J12" s="3">
        <v>599</v>
      </c>
      <c r="K12" s="3">
        <v>234</v>
      </c>
      <c r="L12" s="3">
        <v>143</v>
      </c>
      <c r="M12" s="3">
        <v>14314</v>
      </c>
    </row>
    <row r="13" spans="1:13" x14ac:dyDescent="0.25">
      <c r="A13" s="3" t="s">
        <v>20</v>
      </c>
      <c r="B13" s="3">
        <v>287</v>
      </c>
      <c r="C13" s="3">
        <v>2027</v>
      </c>
      <c r="D13" s="3">
        <v>6717</v>
      </c>
      <c r="E13" s="3">
        <v>8523</v>
      </c>
      <c r="F13" s="3">
        <v>8325</v>
      </c>
      <c r="G13" s="3">
        <v>7592</v>
      </c>
      <c r="H13" s="3">
        <v>6774</v>
      </c>
      <c r="I13" s="3">
        <v>4708</v>
      </c>
      <c r="J13" s="3">
        <v>2380</v>
      </c>
      <c r="K13" s="3">
        <v>1289</v>
      </c>
      <c r="L13" s="3">
        <v>121</v>
      </c>
      <c r="M13" s="3">
        <v>48743</v>
      </c>
    </row>
    <row r="14" spans="1:13" x14ac:dyDescent="0.25">
      <c r="A14" s="3" t="s">
        <v>21</v>
      </c>
      <c r="B14" s="3">
        <v>470</v>
      </c>
      <c r="C14" s="3">
        <v>3312</v>
      </c>
      <c r="D14" s="3">
        <v>10176</v>
      </c>
      <c r="E14" s="3">
        <v>14519</v>
      </c>
      <c r="F14" s="3">
        <v>14383</v>
      </c>
      <c r="G14" s="3">
        <v>13367</v>
      </c>
      <c r="H14" s="3">
        <v>11516</v>
      </c>
      <c r="I14" s="3">
        <v>8338</v>
      </c>
      <c r="J14" s="3">
        <v>4476</v>
      </c>
      <c r="K14" s="3">
        <v>2571</v>
      </c>
      <c r="L14" s="3">
        <v>119</v>
      </c>
      <c r="M14" s="3">
        <v>83247</v>
      </c>
    </row>
    <row r="15" spans="1:13" x14ac:dyDescent="0.25">
      <c r="A15" s="3" t="s">
        <v>67</v>
      </c>
      <c r="B15" s="3">
        <v>27</v>
      </c>
      <c r="C15" s="3">
        <v>160</v>
      </c>
      <c r="D15" s="3">
        <v>565</v>
      </c>
      <c r="E15" s="3">
        <v>915</v>
      </c>
      <c r="F15" s="3">
        <v>929</v>
      </c>
      <c r="G15" s="3">
        <v>859</v>
      </c>
      <c r="H15" s="3">
        <v>781</v>
      </c>
      <c r="I15" s="3">
        <v>590</v>
      </c>
      <c r="J15" s="3">
        <v>354</v>
      </c>
      <c r="K15" s="3">
        <v>240</v>
      </c>
      <c r="L15" s="3">
        <v>287</v>
      </c>
      <c r="M15" s="3">
        <v>5707</v>
      </c>
    </row>
    <row r="16" spans="1:13" x14ac:dyDescent="0.25">
      <c r="A16" s="1" t="s">
        <v>22</v>
      </c>
      <c r="B16" s="1">
        <v>1030</v>
      </c>
      <c r="C16" s="1">
        <v>6760</v>
      </c>
      <c r="D16" s="1">
        <v>22687</v>
      </c>
      <c r="E16" s="1">
        <v>33104</v>
      </c>
      <c r="F16" s="1">
        <v>32154</v>
      </c>
      <c r="G16" s="1">
        <v>29599</v>
      </c>
      <c r="H16" s="1">
        <v>25524</v>
      </c>
      <c r="I16" s="1">
        <v>17490</v>
      </c>
      <c r="J16" s="1">
        <v>8866</v>
      </c>
      <c r="K16" s="1">
        <v>4764</v>
      </c>
      <c r="L16" s="1">
        <v>1005</v>
      </c>
      <c r="M16" s="1">
        <v>182983</v>
      </c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 t="s">
        <v>68</v>
      </c>
      <c r="B18" s="3">
        <v>494</v>
      </c>
      <c r="C18" s="3">
        <v>4035</v>
      </c>
      <c r="D18" s="3">
        <v>11461</v>
      </c>
      <c r="E18" s="3">
        <v>15218</v>
      </c>
      <c r="F18" s="3">
        <v>15290</v>
      </c>
      <c r="G18" s="3">
        <v>14008</v>
      </c>
      <c r="H18" s="3">
        <v>12397</v>
      </c>
      <c r="I18" s="3">
        <v>8519</v>
      </c>
      <c r="J18" s="3">
        <v>4585</v>
      </c>
      <c r="K18" s="3">
        <v>2442</v>
      </c>
      <c r="L18" s="3">
        <v>66</v>
      </c>
      <c r="M18" s="3">
        <v>88515</v>
      </c>
    </row>
    <row r="19" spans="1:13" x14ac:dyDescent="0.25">
      <c r="A19" s="3" t="s">
        <v>69</v>
      </c>
      <c r="B19" s="3">
        <v>291</v>
      </c>
      <c r="C19" s="3">
        <v>3108</v>
      </c>
      <c r="D19" s="3">
        <v>8158</v>
      </c>
      <c r="E19" s="3">
        <v>7756</v>
      </c>
      <c r="F19" s="3">
        <v>8071</v>
      </c>
      <c r="G19" s="3">
        <v>7632</v>
      </c>
      <c r="H19" s="3">
        <v>6412</v>
      </c>
      <c r="I19" s="3">
        <v>4081</v>
      </c>
      <c r="J19" s="3">
        <v>1969</v>
      </c>
      <c r="K19" s="3">
        <v>1124</v>
      </c>
      <c r="L19" s="3">
        <v>27</v>
      </c>
      <c r="M19" s="3">
        <v>48629</v>
      </c>
    </row>
    <row r="20" spans="1:13" x14ac:dyDescent="0.25">
      <c r="A20" s="3" t="s">
        <v>70</v>
      </c>
      <c r="B20" s="3">
        <v>195</v>
      </c>
      <c r="C20" s="3">
        <v>2150</v>
      </c>
      <c r="D20" s="3">
        <v>5668</v>
      </c>
      <c r="E20" s="3">
        <v>6671</v>
      </c>
      <c r="F20" s="3">
        <v>6431</v>
      </c>
      <c r="G20" s="3">
        <v>5478</v>
      </c>
      <c r="H20" s="3">
        <v>4282</v>
      </c>
      <c r="I20" s="3">
        <v>2543</v>
      </c>
      <c r="J20" s="3">
        <v>1175</v>
      </c>
      <c r="K20" s="3">
        <v>658</v>
      </c>
      <c r="L20" s="3">
        <v>32</v>
      </c>
      <c r="M20" s="3">
        <v>35283</v>
      </c>
    </row>
    <row r="21" spans="1:13" x14ac:dyDescent="0.25">
      <c r="A21" s="3" t="s">
        <v>71</v>
      </c>
      <c r="B21" s="3">
        <v>140</v>
      </c>
      <c r="C21" s="3">
        <v>2127</v>
      </c>
      <c r="D21" s="3">
        <v>5240</v>
      </c>
      <c r="E21" s="3">
        <v>5308</v>
      </c>
      <c r="F21" s="3">
        <v>4754</v>
      </c>
      <c r="G21" s="3">
        <v>3952</v>
      </c>
      <c r="H21" s="3">
        <v>2912</v>
      </c>
      <c r="I21" s="3">
        <v>1542</v>
      </c>
      <c r="J21" s="3">
        <v>665</v>
      </c>
      <c r="K21" s="3">
        <v>400</v>
      </c>
      <c r="L21" s="3">
        <v>20</v>
      </c>
      <c r="M21" s="3">
        <v>27060</v>
      </c>
    </row>
    <row r="22" spans="1:13" x14ac:dyDescent="0.25">
      <c r="A22" s="3" t="s">
        <v>72</v>
      </c>
      <c r="B22" s="3">
        <v>95</v>
      </c>
      <c r="C22" s="3">
        <v>1330</v>
      </c>
      <c r="D22" s="3">
        <v>3294</v>
      </c>
      <c r="E22" s="3">
        <v>3500</v>
      </c>
      <c r="F22" s="3">
        <v>3275</v>
      </c>
      <c r="G22" s="3">
        <v>2563</v>
      </c>
      <c r="H22" s="3">
        <v>1819</v>
      </c>
      <c r="I22" s="3">
        <v>1025</v>
      </c>
      <c r="J22" s="3">
        <v>404</v>
      </c>
      <c r="K22" s="3">
        <v>192</v>
      </c>
      <c r="L22" s="3">
        <v>20</v>
      </c>
      <c r="M22" s="3">
        <v>17517</v>
      </c>
    </row>
    <row r="23" spans="1:13" x14ac:dyDescent="0.25">
      <c r="A23" s="3" t="s">
        <v>73</v>
      </c>
      <c r="B23" s="3">
        <v>135</v>
      </c>
      <c r="C23" s="3">
        <v>1128</v>
      </c>
      <c r="D23" s="3">
        <v>2357</v>
      </c>
      <c r="E23" s="3">
        <v>2734</v>
      </c>
      <c r="F23" s="3">
        <v>2587</v>
      </c>
      <c r="G23" s="3">
        <v>1983</v>
      </c>
      <c r="H23" s="3">
        <v>1397</v>
      </c>
      <c r="I23" s="3">
        <v>802</v>
      </c>
      <c r="J23" s="3">
        <v>382</v>
      </c>
      <c r="K23" s="3">
        <v>163</v>
      </c>
      <c r="L23" s="3">
        <v>51</v>
      </c>
      <c r="M23" s="3">
        <v>13719</v>
      </c>
    </row>
    <row r="24" spans="1:13" x14ac:dyDescent="0.25">
      <c r="A24" s="3" t="s">
        <v>74</v>
      </c>
      <c r="B24" s="3">
        <v>447</v>
      </c>
      <c r="C24" s="3">
        <v>4281</v>
      </c>
      <c r="D24" s="3">
        <v>10055</v>
      </c>
      <c r="E24" s="3">
        <v>11439</v>
      </c>
      <c r="F24" s="3">
        <v>10540</v>
      </c>
      <c r="G24" s="3">
        <v>8973</v>
      </c>
      <c r="H24" s="3">
        <v>7062</v>
      </c>
      <c r="I24" s="3">
        <v>3962</v>
      </c>
      <c r="J24" s="3">
        <v>1995</v>
      </c>
      <c r="K24" s="3">
        <v>1137</v>
      </c>
      <c r="L24" s="3">
        <v>122</v>
      </c>
      <c r="M24" s="3">
        <v>60013</v>
      </c>
    </row>
    <row r="25" spans="1:13" x14ac:dyDescent="0.25">
      <c r="A25" s="3" t="s">
        <v>75</v>
      </c>
      <c r="B25" s="3">
        <v>872</v>
      </c>
      <c r="C25" s="3">
        <v>8717</v>
      </c>
      <c r="D25" s="3">
        <v>16913</v>
      </c>
      <c r="E25" s="3">
        <v>15654</v>
      </c>
      <c r="F25" s="3">
        <v>15933</v>
      </c>
      <c r="G25" s="3">
        <v>12720</v>
      </c>
      <c r="H25" s="3">
        <v>9841</v>
      </c>
      <c r="I25" s="3">
        <v>6512</v>
      </c>
      <c r="J25" s="3">
        <v>3383</v>
      </c>
      <c r="K25" s="3">
        <v>1594</v>
      </c>
      <c r="L25" s="3">
        <v>23</v>
      </c>
      <c r="M25" s="3">
        <v>92162</v>
      </c>
    </row>
    <row r="26" spans="1:13" x14ac:dyDescent="0.25">
      <c r="A26" s="3" t="s">
        <v>76</v>
      </c>
      <c r="B26" s="3">
        <v>851</v>
      </c>
      <c r="C26" s="3">
        <v>13515</v>
      </c>
      <c r="D26" s="3">
        <v>26603</v>
      </c>
      <c r="E26" s="3">
        <v>13140</v>
      </c>
      <c r="F26" s="3">
        <v>15745</v>
      </c>
      <c r="G26" s="3">
        <v>13091</v>
      </c>
      <c r="H26" s="3">
        <v>9892</v>
      </c>
      <c r="I26" s="3">
        <v>6584</v>
      </c>
      <c r="J26" s="3">
        <v>3461</v>
      </c>
      <c r="K26" s="3">
        <v>1695</v>
      </c>
      <c r="L26" s="3">
        <v>13</v>
      </c>
      <c r="M26" s="3">
        <v>104590</v>
      </c>
    </row>
    <row r="27" spans="1:13" x14ac:dyDescent="0.25">
      <c r="A27" s="3" t="s">
        <v>77</v>
      </c>
      <c r="B27" s="3">
        <v>420</v>
      </c>
      <c r="C27" s="3">
        <v>5367</v>
      </c>
      <c r="D27" s="3">
        <v>8083</v>
      </c>
      <c r="E27" s="3">
        <v>6040</v>
      </c>
      <c r="F27" s="3">
        <v>7241</v>
      </c>
      <c r="G27" s="3">
        <v>5955</v>
      </c>
      <c r="H27" s="3">
        <v>4814</v>
      </c>
      <c r="I27" s="3">
        <v>3603</v>
      </c>
      <c r="J27" s="3">
        <v>1949</v>
      </c>
      <c r="K27" s="3">
        <v>882</v>
      </c>
      <c r="L27" s="3">
        <v>3</v>
      </c>
      <c r="M27" s="3">
        <v>44357</v>
      </c>
    </row>
    <row r="28" spans="1:13" x14ac:dyDescent="0.25">
      <c r="A28" s="3" t="s">
        <v>78</v>
      </c>
      <c r="B28" s="3">
        <v>224</v>
      </c>
      <c r="C28" s="3">
        <v>3040</v>
      </c>
      <c r="D28" s="3">
        <v>4211</v>
      </c>
      <c r="E28" s="3">
        <v>3851</v>
      </c>
      <c r="F28" s="3">
        <v>4452</v>
      </c>
      <c r="G28" s="3">
        <v>3870</v>
      </c>
      <c r="H28" s="3">
        <v>3286</v>
      </c>
      <c r="I28" s="3">
        <v>2424</v>
      </c>
      <c r="J28" s="3">
        <v>1229</v>
      </c>
      <c r="K28" s="3">
        <v>608</v>
      </c>
      <c r="L28" s="3">
        <v>4</v>
      </c>
      <c r="M28" s="3">
        <v>27199</v>
      </c>
    </row>
    <row r="29" spans="1:13" x14ac:dyDescent="0.25">
      <c r="A29" s="3" t="s">
        <v>79</v>
      </c>
      <c r="B29" s="3">
        <v>576</v>
      </c>
      <c r="C29" s="3">
        <v>3943</v>
      </c>
      <c r="D29" s="3">
        <v>7747</v>
      </c>
      <c r="E29" s="3">
        <v>13517</v>
      </c>
      <c r="F29" s="3">
        <v>12217</v>
      </c>
      <c r="G29" s="3">
        <v>10213</v>
      </c>
      <c r="H29" s="3">
        <v>8169</v>
      </c>
      <c r="I29" s="3">
        <v>5180</v>
      </c>
      <c r="J29" s="3">
        <v>2667</v>
      </c>
      <c r="K29" s="3">
        <v>1542</v>
      </c>
      <c r="L29" s="3">
        <v>10</v>
      </c>
      <c r="M29" s="3">
        <v>65781</v>
      </c>
    </row>
    <row r="30" spans="1:13" x14ac:dyDescent="0.25">
      <c r="A30" s="3" t="s">
        <v>80</v>
      </c>
      <c r="B30" s="3">
        <v>270</v>
      </c>
      <c r="C30" s="3">
        <v>1798</v>
      </c>
      <c r="D30" s="3">
        <v>3335</v>
      </c>
      <c r="E30" s="3">
        <v>4868</v>
      </c>
      <c r="F30" s="3">
        <v>4144</v>
      </c>
      <c r="G30" s="3">
        <v>3770</v>
      </c>
      <c r="H30" s="3">
        <v>2959</v>
      </c>
      <c r="I30" s="3">
        <v>1907</v>
      </c>
      <c r="J30" s="3">
        <v>1026</v>
      </c>
      <c r="K30" s="3">
        <v>533</v>
      </c>
      <c r="L30" s="3">
        <v>23</v>
      </c>
      <c r="M30" s="3">
        <v>24633</v>
      </c>
    </row>
    <row r="31" spans="1:13" x14ac:dyDescent="0.25">
      <c r="A31" s="1" t="s">
        <v>35</v>
      </c>
      <c r="B31" s="1">
        <v>5010</v>
      </c>
      <c r="C31" s="1">
        <v>54539</v>
      </c>
      <c r="D31" s="1">
        <v>113125</v>
      </c>
      <c r="E31" s="1">
        <v>109696</v>
      </c>
      <c r="F31" s="1">
        <v>110680</v>
      </c>
      <c r="G31" s="1">
        <v>94208</v>
      </c>
      <c r="H31" s="1">
        <v>75242</v>
      </c>
      <c r="I31" s="1">
        <v>48684</v>
      </c>
      <c r="J31" s="1">
        <v>24890</v>
      </c>
      <c r="K31" s="1">
        <v>12970</v>
      </c>
      <c r="L31" s="1">
        <v>414</v>
      </c>
      <c r="M31" s="1">
        <v>649458</v>
      </c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 t="s">
        <v>81</v>
      </c>
      <c r="B33" s="3">
        <v>2621</v>
      </c>
      <c r="C33" s="3">
        <v>19877</v>
      </c>
      <c r="D33" s="3">
        <v>38604</v>
      </c>
      <c r="E33" s="3">
        <v>48462</v>
      </c>
      <c r="F33" s="3">
        <v>48779</v>
      </c>
      <c r="G33" s="3">
        <v>42662</v>
      </c>
      <c r="H33" s="3">
        <v>35566</v>
      </c>
      <c r="I33" s="3">
        <v>23713</v>
      </c>
      <c r="J33" s="3">
        <v>12373</v>
      </c>
      <c r="K33" s="3">
        <v>6900</v>
      </c>
      <c r="L33" s="3">
        <v>48</v>
      </c>
      <c r="M33" s="3">
        <f>SUM(B33:L33)</f>
        <v>279605</v>
      </c>
    </row>
    <row r="34" spans="1:13" x14ac:dyDescent="0.25">
      <c r="A34" s="3" t="s">
        <v>82</v>
      </c>
      <c r="B34" s="3">
        <v>892</v>
      </c>
      <c r="C34" s="3">
        <v>6929</v>
      </c>
      <c r="D34" s="3">
        <v>11033</v>
      </c>
      <c r="E34" s="3">
        <v>11301</v>
      </c>
      <c r="F34" s="3">
        <v>12038</v>
      </c>
      <c r="G34" s="3">
        <v>10633</v>
      </c>
      <c r="H34" s="3">
        <v>9289</v>
      </c>
      <c r="I34" s="3">
        <v>6946</v>
      </c>
      <c r="J34" s="3">
        <v>4250</v>
      </c>
      <c r="K34" s="3">
        <v>2712</v>
      </c>
      <c r="L34" s="3">
        <v>15</v>
      </c>
      <c r="M34" s="3">
        <f>SUM(B34:L34)</f>
        <v>76038</v>
      </c>
    </row>
    <row r="35" spans="1:13" x14ac:dyDescent="0.25">
      <c r="A35" s="3" t="s">
        <v>83</v>
      </c>
      <c r="B35" s="3">
        <v>577</v>
      </c>
      <c r="C35" s="3">
        <v>5120</v>
      </c>
      <c r="D35" s="3">
        <v>8017</v>
      </c>
      <c r="E35" s="3">
        <v>7318</v>
      </c>
      <c r="F35" s="3">
        <v>7163</v>
      </c>
      <c r="G35" s="3">
        <v>6208</v>
      </c>
      <c r="H35" s="3">
        <v>5602</v>
      </c>
      <c r="I35" s="3">
        <v>3867</v>
      </c>
      <c r="J35" s="3">
        <v>2151</v>
      </c>
      <c r="K35" s="3">
        <v>1224</v>
      </c>
      <c r="L35" s="3">
        <v>17</v>
      </c>
      <c r="M35" s="3">
        <f>SUM(B35:L35)</f>
        <v>47264</v>
      </c>
    </row>
    <row r="36" spans="1:13" x14ac:dyDescent="0.25">
      <c r="A36" s="3" t="s">
        <v>84</v>
      </c>
      <c r="B36" s="3">
        <v>321</v>
      </c>
      <c r="C36" s="3">
        <v>2997</v>
      </c>
      <c r="D36" s="3">
        <v>4538</v>
      </c>
      <c r="E36" s="3">
        <v>3911</v>
      </c>
      <c r="F36" s="3">
        <v>4139</v>
      </c>
      <c r="G36" s="3">
        <v>3569</v>
      </c>
      <c r="H36" s="3">
        <v>3130</v>
      </c>
      <c r="I36" s="3">
        <v>2217</v>
      </c>
      <c r="J36" s="3">
        <v>1324</v>
      </c>
      <c r="K36" s="3">
        <v>909</v>
      </c>
      <c r="L36" s="3">
        <v>18</v>
      </c>
      <c r="M36" s="3">
        <f>SUM(B36:L36)</f>
        <v>27073</v>
      </c>
    </row>
    <row r="37" spans="1:13" x14ac:dyDescent="0.25">
      <c r="A37" s="3" t="s">
        <v>85</v>
      </c>
      <c r="B37" s="3">
        <v>509</v>
      </c>
      <c r="C37" s="3">
        <v>2749</v>
      </c>
      <c r="D37" s="3">
        <v>4015</v>
      </c>
      <c r="E37" s="3">
        <v>5224</v>
      </c>
      <c r="F37" s="3">
        <v>5123</v>
      </c>
      <c r="G37" s="3">
        <v>4938</v>
      </c>
      <c r="H37" s="3">
        <v>4361</v>
      </c>
      <c r="I37" s="3">
        <v>3232</v>
      </c>
      <c r="J37" s="3">
        <v>1940</v>
      </c>
      <c r="K37" s="3">
        <v>996</v>
      </c>
      <c r="L37" s="3">
        <v>2</v>
      </c>
      <c r="M37" s="3">
        <f>SUM(B37:L37)</f>
        <v>33089</v>
      </c>
    </row>
    <row r="38" spans="1:13" x14ac:dyDescent="0.25">
      <c r="A38" s="3" t="s">
        <v>86</v>
      </c>
      <c r="B38" s="3">
        <v>1424</v>
      </c>
      <c r="C38" s="3">
        <v>5295</v>
      </c>
      <c r="D38" s="3">
        <v>5351</v>
      </c>
      <c r="E38" s="3">
        <v>9951</v>
      </c>
      <c r="F38" s="3">
        <v>9971</v>
      </c>
      <c r="G38" s="3">
        <v>9209</v>
      </c>
      <c r="H38" s="3">
        <v>8952</v>
      </c>
      <c r="I38" s="3">
        <v>7193</v>
      </c>
      <c r="J38" s="3">
        <v>4684</v>
      </c>
      <c r="K38" s="3">
        <v>2571</v>
      </c>
      <c r="L38" s="3">
        <v>10</v>
      </c>
      <c r="M38" s="3">
        <f>SUM(B38:L38)</f>
        <v>64611</v>
      </c>
    </row>
    <row r="39" spans="1:13" x14ac:dyDescent="0.25">
      <c r="A39" s="3" t="s">
        <v>87</v>
      </c>
      <c r="B39" s="3">
        <v>2970</v>
      </c>
      <c r="C39" s="3">
        <v>9472</v>
      </c>
      <c r="D39" s="3">
        <v>8098</v>
      </c>
      <c r="E39" s="3">
        <v>14855</v>
      </c>
      <c r="F39" s="3">
        <v>14770</v>
      </c>
      <c r="G39" s="3">
        <v>13644</v>
      </c>
      <c r="H39" s="3">
        <v>13158</v>
      </c>
      <c r="I39" s="3">
        <v>11203</v>
      </c>
      <c r="J39" s="3">
        <v>7922</v>
      </c>
      <c r="K39" s="3">
        <v>4628</v>
      </c>
      <c r="L39" s="3">
        <v>70</v>
      </c>
      <c r="M39" s="3">
        <f>SUM(B39:L39)</f>
        <v>100790</v>
      </c>
    </row>
    <row r="40" spans="1:13" x14ac:dyDescent="0.25">
      <c r="A40" s="3" t="s">
        <v>88</v>
      </c>
      <c r="B40" s="3">
        <v>2458</v>
      </c>
      <c r="C40" s="3">
        <v>13775</v>
      </c>
      <c r="D40" s="3">
        <v>14316</v>
      </c>
      <c r="E40" s="3">
        <v>10895</v>
      </c>
      <c r="F40" s="3">
        <v>11709</v>
      </c>
      <c r="G40" s="3">
        <v>10816</v>
      </c>
      <c r="H40" s="3">
        <v>10258</v>
      </c>
      <c r="I40" s="3">
        <v>8577</v>
      </c>
      <c r="J40" s="3">
        <v>5830</v>
      </c>
      <c r="K40" s="3">
        <v>3679</v>
      </c>
      <c r="L40" s="3">
        <v>27</v>
      </c>
      <c r="M40" s="3">
        <f>SUM(B40:L40)</f>
        <v>92340</v>
      </c>
    </row>
    <row r="41" spans="1:13" x14ac:dyDescent="0.25">
      <c r="A41" s="3" t="s">
        <v>89</v>
      </c>
      <c r="B41" s="3">
        <v>943</v>
      </c>
      <c r="C41" s="3">
        <v>5013</v>
      </c>
      <c r="D41" s="3">
        <v>8479</v>
      </c>
      <c r="E41" s="3">
        <v>6320</v>
      </c>
      <c r="F41" s="3">
        <v>6321</v>
      </c>
      <c r="G41" s="3">
        <v>6139</v>
      </c>
      <c r="H41" s="3">
        <v>5872</v>
      </c>
      <c r="I41" s="3">
        <v>5040</v>
      </c>
      <c r="J41" s="3">
        <v>3638</v>
      </c>
      <c r="K41" s="3">
        <v>2320</v>
      </c>
      <c r="L41" s="3">
        <v>25</v>
      </c>
      <c r="M41" s="3">
        <f>SUM(B41:L41)</f>
        <v>50110</v>
      </c>
    </row>
    <row r="42" spans="1:13" x14ac:dyDescent="0.25">
      <c r="A42" s="3" t="s">
        <v>90</v>
      </c>
      <c r="B42" s="3">
        <v>366</v>
      </c>
      <c r="C42" s="3">
        <v>1731</v>
      </c>
      <c r="D42" s="3">
        <v>1993</v>
      </c>
      <c r="E42" s="3">
        <v>2536</v>
      </c>
      <c r="F42" s="3">
        <v>2552</v>
      </c>
      <c r="G42" s="3">
        <v>2541</v>
      </c>
      <c r="H42" s="3">
        <v>2689</v>
      </c>
      <c r="I42" s="3">
        <v>2634</v>
      </c>
      <c r="J42" s="3">
        <v>2159</v>
      </c>
      <c r="K42" s="3">
        <v>1331</v>
      </c>
      <c r="L42" s="3">
        <v>21</v>
      </c>
      <c r="M42" s="3">
        <f>SUM(B42:L42)</f>
        <v>20553</v>
      </c>
    </row>
    <row r="43" spans="1:13" x14ac:dyDescent="0.25">
      <c r="A43" s="3" t="s">
        <v>91</v>
      </c>
      <c r="B43" s="3">
        <v>559</v>
      </c>
      <c r="C43" s="3">
        <v>1923</v>
      </c>
      <c r="D43" s="3">
        <v>2425</v>
      </c>
      <c r="E43" s="3">
        <v>3678</v>
      </c>
      <c r="F43" s="3">
        <v>3920</v>
      </c>
      <c r="G43" s="3">
        <v>3770</v>
      </c>
      <c r="H43" s="3">
        <v>3755</v>
      </c>
      <c r="I43" s="3">
        <v>3306</v>
      </c>
      <c r="J43" s="3">
        <v>2610</v>
      </c>
      <c r="K43" s="3">
        <v>1694</v>
      </c>
      <c r="L43" s="3">
        <v>1</v>
      </c>
      <c r="M43" s="3">
        <f>SUM(B43:L43)</f>
        <v>27641</v>
      </c>
    </row>
    <row r="44" spans="1:13" x14ac:dyDescent="0.25">
      <c r="A44" s="3" t="s">
        <v>92</v>
      </c>
      <c r="B44" s="3">
        <v>1202</v>
      </c>
      <c r="C44" s="3">
        <v>2692</v>
      </c>
      <c r="D44" s="3">
        <v>4055</v>
      </c>
      <c r="E44" s="3">
        <v>8745</v>
      </c>
      <c r="F44" s="3">
        <v>9108</v>
      </c>
      <c r="G44" s="3">
        <v>8901</v>
      </c>
      <c r="H44" s="3">
        <v>9316</v>
      </c>
      <c r="I44" s="3">
        <v>8435</v>
      </c>
      <c r="J44" s="3">
        <v>6316</v>
      </c>
      <c r="K44" s="3">
        <v>4290</v>
      </c>
      <c r="L44" s="3">
        <v>6</v>
      </c>
      <c r="M44" s="3">
        <f>SUM(B44:L44)</f>
        <v>63066</v>
      </c>
    </row>
    <row r="45" spans="1:13" x14ac:dyDescent="0.25">
      <c r="A45" s="3" t="s">
        <v>93</v>
      </c>
      <c r="B45" s="3">
        <v>71</v>
      </c>
      <c r="C45" s="3">
        <v>642</v>
      </c>
      <c r="D45" s="3">
        <v>822</v>
      </c>
      <c r="E45" s="3">
        <v>688</v>
      </c>
      <c r="F45" s="3">
        <v>653</v>
      </c>
      <c r="G45" s="3">
        <v>635</v>
      </c>
      <c r="H45" s="3">
        <v>562</v>
      </c>
      <c r="I45" s="3">
        <v>395</v>
      </c>
      <c r="J45" s="3">
        <v>275</v>
      </c>
      <c r="K45" s="3">
        <v>188</v>
      </c>
      <c r="L45" s="3">
        <v>2</v>
      </c>
      <c r="M45" s="3">
        <f>SUM(B45:L45)</f>
        <v>4933</v>
      </c>
    </row>
    <row r="46" spans="1:13" x14ac:dyDescent="0.25">
      <c r="A46" s="1" t="s">
        <v>48</v>
      </c>
      <c r="B46" s="1">
        <f t="shared" ref="B46:M46" si="0">SUM(B33:B45)</f>
        <v>14913</v>
      </c>
      <c r="C46" s="1">
        <f t="shared" si="0"/>
        <v>78215</v>
      </c>
      <c r="D46" s="1">
        <f t="shared" si="0"/>
        <v>111746</v>
      </c>
      <c r="E46" s="1">
        <f t="shared" si="0"/>
        <v>133884</v>
      </c>
      <c r="F46" s="1">
        <f t="shared" si="0"/>
        <v>136246</v>
      </c>
      <c r="G46" s="1">
        <f t="shared" si="0"/>
        <v>123665</v>
      </c>
      <c r="H46" s="1">
        <f t="shared" si="0"/>
        <v>112510</v>
      </c>
      <c r="I46" s="1">
        <f t="shared" si="0"/>
        <v>86758</v>
      </c>
      <c r="J46" s="1">
        <f t="shared" si="0"/>
        <v>55472</v>
      </c>
      <c r="K46" s="1">
        <f t="shared" si="0"/>
        <v>33442</v>
      </c>
      <c r="L46" s="1">
        <f t="shared" si="0"/>
        <v>262</v>
      </c>
      <c r="M46" s="1">
        <f t="shared" si="0"/>
        <v>887113</v>
      </c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 t="s">
        <v>94</v>
      </c>
      <c r="B48" s="3">
        <v>1205</v>
      </c>
      <c r="C48" s="3">
        <v>2805</v>
      </c>
      <c r="D48" s="3">
        <v>4660</v>
      </c>
      <c r="E48" s="3">
        <v>7609</v>
      </c>
      <c r="F48" s="3">
        <v>7832</v>
      </c>
      <c r="G48" s="3">
        <v>7666</v>
      </c>
      <c r="H48" s="3">
        <v>7942</v>
      </c>
      <c r="I48" s="3">
        <v>6872</v>
      </c>
      <c r="J48" s="3">
        <v>5126</v>
      </c>
      <c r="K48" s="3">
        <v>3657</v>
      </c>
      <c r="L48" s="10">
        <v>8</v>
      </c>
      <c r="M48" s="3">
        <f>SUM(B48:L48)</f>
        <v>55382</v>
      </c>
    </row>
    <row r="49" spans="1:13" s="3" customFormat="1" x14ac:dyDescent="0.25">
      <c r="A49" s="9" t="s">
        <v>97</v>
      </c>
      <c r="B49" s="3">
        <v>698</v>
      </c>
      <c r="C49" s="3">
        <v>1826</v>
      </c>
      <c r="D49" s="3">
        <v>3662</v>
      </c>
      <c r="E49" s="3">
        <v>4928</v>
      </c>
      <c r="F49" s="3">
        <v>5115</v>
      </c>
      <c r="G49" s="3">
        <v>4979</v>
      </c>
      <c r="H49" s="3">
        <v>4935</v>
      </c>
      <c r="I49" s="3">
        <v>4295</v>
      </c>
      <c r="J49" s="3">
        <v>3153</v>
      </c>
      <c r="K49" s="3">
        <v>2029</v>
      </c>
      <c r="L49" s="10">
        <v>4</v>
      </c>
      <c r="M49" s="3">
        <f>SUM(B49:L49)</f>
        <v>35624</v>
      </c>
    </row>
    <row r="50" spans="1:13" s="3" customFormat="1" x14ac:dyDescent="0.25">
      <c r="A50" s="9" t="s">
        <v>99</v>
      </c>
      <c r="B50" s="3">
        <v>255</v>
      </c>
      <c r="C50" s="3">
        <v>638</v>
      </c>
      <c r="D50" s="3">
        <v>1047</v>
      </c>
      <c r="E50" s="3">
        <v>1796</v>
      </c>
      <c r="F50" s="3">
        <v>1809</v>
      </c>
      <c r="G50" s="3">
        <v>1735</v>
      </c>
      <c r="H50" s="3">
        <v>1725</v>
      </c>
      <c r="I50" s="3">
        <v>1505</v>
      </c>
      <c r="J50" s="3">
        <v>1095</v>
      </c>
      <c r="K50" s="3">
        <v>736</v>
      </c>
      <c r="L50" s="10">
        <v>2</v>
      </c>
      <c r="M50" s="3">
        <f>SUM(B50:L50)</f>
        <v>12343</v>
      </c>
    </row>
    <row r="51" spans="1:13" x14ac:dyDescent="0.25">
      <c r="A51" s="3" t="s">
        <v>95</v>
      </c>
      <c r="B51" s="3">
        <v>7</v>
      </c>
      <c r="C51" s="3">
        <v>53</v>
      </c>
      <c r="D51" s="3">
        <v>98</v>
      </c>
      <c r="E51" s="3">
        <v>73</v>
      </c>
      <c r="F51" s="3">
        <v>69</v>
      </c>
      <c r="G51" s="3">
        <v>79</v>
      </c>
      <c r="H51" s="3">
        <v>63</v>
      </c>
      <c r="I51" s="3">
        <v>54</v>
      </c>
      <c r="J51" s="3">
        <v>15</v>
      </c>
      <c r="K51" s="3">
        <v>3</v>
      </c>
      <c r="L51" s="10"/>
      <c r="M51" s="3">
        <f>SUM(B51:L51)</f>
        <v>514</v>
      </c>
    </row>
    <row r="52" spans="1:13" x14ac:dyDescent="0.25">
      <c r="A52" s="1" t="s">
        <v>96</v>
      </c>
      <c r="B52" s="1">
        <f>SUM(B48:B51)</f>
        <v>2165</v>
      </c>
      <c r="C52" s="1">
        <f t="shared" ref="C52:M52" si="1">SUM(C48:C51)</f>
        <v>5322</v>
      </c>
      <c r="D52" s="1">
        <f t="shared" si="1"/>
        <v>9467</v>
      </c>
      <c r="E52" s="1">
        <f t="shared" si="1"/>
        <v>14406</v>
      </c>
      <c r="F52" s="1">
        <f t="shared" si="1"/>
        <v>14825</v>
      </c>
      <c r="G52" s="1">
        <f t="shared" si="1"/>
        <v>14459</v>
      </c>
      <c r="H52" s="1">
        <f t="shared" si="1"/>
        <v>14665</v>
      </c>
      <c r="I52" s="1">
        <f t="shared" si="1"/>
        <v>12726</v>
      </c>
      <c r="J52" s="1">
        <f t="shared" si="1"/>
        <v>9389</v>
      </c>
      <c r="K52" s="1">
        <f t="shared" si="1"/>
        <v>6425</v>
      </c>
      <c r="L52" s="1">
        <f t="shared" si="1"/>
        <v>14</v>
      </c>
      <c r="M52" s="1">
        <f>SUM(M48:M51)</f>
        <v>103863</v>
      </c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1" t="s">
        <v>50</v>
      </c>
      <c r="B54" s="1">
        <f>B52+B46+B31+B16</f>
        <v>23118</v>
      </c>
      <c r="C54" s="1">
        <f t="shared" ref="C54:M54" si="2">C52+C46+C31+C16</f>
        <v>144836</v>
      </c>
      <c r="D54" s="1">
        <f t="shared" si="2"/>
        <v>257025</v>
      </c>
      <c r="E54" s="1">
        <f t="shared" si="2"/>
        <v>291090</v>
      </c>
      <c r="F54" s="1">
        <f t="shared" si="2"/>
        <v>293905</v>
      </c>
      <c r="G54" s="1">
        <f t="shared" si="2"/>
        <v>261931</v>
      </c>
      <c r="H54" s="1">
        <f t="shared" si="2"/>
        <v>227941</v>
      </c>
      <c r="I54" s="1">
        <f t="shared" si="2"/>
        <v>165658</v>
      </c>
      <c r="J54" s="1">
        <f t="shared" si="2"/>
        <v>98617</v>
      </c>
      <c r="K54" s="1">
        <f t="shared" si="2"/>
        <v>57601</v>
      </c>
      <c r="L54" s="1">
        <f t="shared" si="2"/>
        <v>1695</v>
      </c>
      <c r="M54" s="1">
        <f t="shared" si="2"/>
        <v>1823417</v>
      </c>
    </row>
    <row r="56" spans="1:13" x14ac:dyDescent="0.25">
      <c r="A56" t="s">
        <v>53</v>
      </c>
      <c r="B56" t="s">
        <v>54</v>
      </c>
    </row>
    <row r="57" spans="1:13" x14ac:dyDescent="0.25">
      <c r="B57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workbookViewId="0"/>
  </sheetViews>
  <sheetFormatPr defaultRowHeight="15" x14ac:dyDescent="0.25"/>
  <cols>
    <col min="1" max="1" width="18.85546875" style="4" customWidth="1"/>
    <col min="2" max="5" width="15.7109375" style="4" customWidth="1"/>
    <col min="6" max="16384" width="9.140625" style="4"/>
  </cols>
  <sheetData>
    <row r="1" spans="1:5" x14ac:dyDescent="0.25">
      <c r="A1" s="4" t="s">
        <v>108</v>
      </c>
    </row>
    <row r="2" spans="1:5" x14ac:dyDescent="0.25">
      <c r="A2" s="4" t="s">
        <v>100</v>
      </c>
    </row>
    <row r="3" spans="1:5" x14ac:dyDescent="0.25">
      <c r="B3" s="5" t="s">
        <v>60</v>
      </c>
    </row>
    <row r="4" spans="1:5" x14ac:dyDescent="0.25">
      <c r="A4" s="6" t="s">
        <v>0</v>
      </c>
      <c r="B4" s="6" t="s">
        <v>58</v>
      </c>
      <c r="C4" s="6" t="s">
        <v>57</v>
      </c>
      <c r="D4" s="6" t="s">
        <v>59</v>
      </c>
      <c r="E4" s="6" t="s">
        <v>11</v>
      </c>
    </row>
    <row r="5" spans="1:5" x14ac:dyDescent="0.25">
      <c r="A5" s="4" t="s">
        <v>12</v>
      </c>
      <c r="B5" s="4">
        <v>1465</v>
      </c>
      <c r="C5" s="4">
        <v>1505</v>
      </c>
      <c r="D5" s="4">
        <v>21</v>
      </c>
      <c r="E5" s="4">
        <v>2991</v>
      </c>
    </row>
    <row r="6" spans="1:5" x14ac:dyDescent="0.25">
      <c r="A6" s="4" t="s">
        <v>13</v>
      </c>
      <c r="B6" s="4">
        <v>9816</v>
      </c>
      <c r="C6" s="4">
        <v>9911</v>
      </c>
      <c r="D6" s="4">
        <v>171</v>
      </c>
      <c r="E6" s="4">
        <v>19898</v>
      </c>
    </row>
    <row r="7" spans="1:5" x14ac:dyDescent="0.25">
      <c r="A7" s="4" t="s">
        <v>14</v>
      </c>
      <c r="B7" s="4">
        <v>14581</v>
      </c>
      <c r="C7" s="4">
        <v>14090</v>
      </c>
      <c r="D7" s="4">
        <v>642</v>
      </c>
      <c r="E7" s="4">
        <v>29313</v>
      </c>
    </row>
    <row r="8" spans="1:5" x14ac:dyDescent="0.25">
      <c r="A8" s="4" t="s">
        <v>15</v>
      </c>
      <c r="B8" s="4">
        <v>54097</v>
      </c>
      <c r="C8" s="4">
        <v>53418</v>
      </c>
      <c r="D8" s="4">
        <v>2151</v>
      </c>
      <c r="E8" s="4">
        <v>109666</v>
      </c>
    </row>
    <row r="9" spans="1:5" x14ac:dyDescent="0.25">
      <c r="A9" s="4" t="s">
        <v>16</v>
      </c>
      <c r="B9" s="4">
        <v>115303</v>
      </c>
      <c r="C9" s="4">
        <v>123576</v>
      </c>
      <c r="D9" s="4">
        <v>5043</v>
      </c>
      <c r="E9" s="4">
        <v>243922</v>
      </c>
    </row>
    <row r="10" spans="1:5" x14ac:dyDescent="0.25">
      <c r="A10" s="4" t="s">
        <v>17</v>
      </c>
      <c r="B10" s="4">
        <v>107124</v>
      </c>
      <c r="C10" s="4">
        <v>116265</v>
      </c>
      <c r="D10" s="4">
        <v>4789</v>
      </c>
      <c r="E10" s="4">
        <v>228178</v>
      </c>
    </row>
    <row r="11" spans="1:5" x14ac:dyDescent="0.25">
      <c r="A11" s="4" t="s">
        <v>18</v>
      </c>
      <c r="B11" s="4">
        <v>56198</v>
      </c>
      <c r="C11" s="4">
        <v>61121</v>
      </c>
      <c r="D11" s="4">
        <v>2692</v>
      </c>
      <c r="E11" s="4">
        <v>120011</v>
      </c>
    </row>
    <row r="12" spans="1:5" x14ac:dyDescent="0.25">
      <c r="A12" s="4" t="s">
        <v>19</v>
      </c>
      <c r="B12" s="4">
        <v>59563</v>
      </c>
      <c r="C12" s="4">
        <v>69098</v>
      </c>
      <c r="D12" s="4">
        <v>4070</v>
      </c>
      <c r="E12" s="4">
        <v>132731</v>
      </c>
    </row>
    <row r="13" spans="1:5" x14ac:dyDescent="0.25">
      <c r="A13" s="4" t="s">
        <v>20</v>
      </c>
      <c r="B13" s="4">
        <v>114094</v>
      </c>
      <c r="C13" s="4">
        <v>129028</v>
      </c>
      <c r="D13" s="4">
        <v>10644</v>
      </c>
      <c r="E13" s="4">
        <v>253766</v>
      </c>
    </row>
    <row r="14" spans="1:5" x14ac:dyDescent="0.25">
      <c r="A14" s="4" t="s">
        <v>21</v>
      </c>
      <c r="B14" s="4">
        <v>198848</v>
      </c>
      <c r="C14" s="4">
        <v>225857</v>
      </c>
      <c r="D14" s="4">
        <v>7735</v>
      </c>
      <c r="E14" s="4">
        <v>432440</v>
      </c>
    </row>
    <row r="15" spans="1:5" x14ac:dyDescent="0.25">
      <c r="A15" s="4" t="s">
        <v>67</v>
      </c>
      <c r="B15" s="4">
        <v>21533</v>
      </c>
      <c r="C15" s="4">
        <v>25633</v>
      </c>
      <c r="D15" s="4">
        <v>417</v>
      </c>
      <c r="E15" s="4">
        <v>47583</v>
      </c>
    </row>
    <row r="16" spans="1:5" x14ac:dyDescent="0.25">
      <c r="A16" s="5" t="s">
        <v>22</v>
      </c>
      <c r="B16" s="5">
        <v>752622</v>
      </c>
      <c r="C16" s="5">
        <v>829502</v>
      </c>
      <c r="D16" s="5">
        <v>38375</v>
      </c>
      <c r="E16" s="5">
        <v>1620499</v>
      </c>
    </row>
    <row r="18" spans="1:5" x14ac:dyDescent="0.25">
      <c r="A18" s="4" t="s">
        <v>68</v>
      </c>
      <c r="B18" s="4">
        <v>207682</v>
      </c>
      <c r="C18" s="4">
        <v>232673</v>
      </c>
      <c r="D18" s="4">
        <v>11504</v>
      </c>
      <c r="E18" s="4">
        <v>451859</v>
      </c>
    </row>
    <row r="19" spans="1:5" x14ac:dyDescent="0.25">
      <c r="A19" s="4" t="s">
        <v>69</v>
      </c>
      <c r="B19" s="4">
        <v>86195</v>
      </c>
      <c r="C19" s="4">
        <v>94395</v>
      </c>
      <c r="D19" s="4">
        <v>7339</v>
      </c>
      <c r="E19" s="4">
        <v>187929</v>
      </c>
    </row>
    <row r="20" spans="1:5" x14ac:dyDescent="0.25">
      <c r="A20" s="4" t="s">
        <v>70</v>
      </c>
      <c r="B20" s="4">
        <v>43407</v>
      </c>
      <c r="C20" s="4">
        <v>46245</v>
      </c>
      <c r="D20" s="4">
        <v>2530</v>
      </c>
      <c r="E20" s="4">
        <v>92182</v>
      </c>
    </row>
    <row r="21" spans="1:5" x14ac:dyDescent="0.25">
      <c r="A21" s="4" t="s">
        <v>71</v>
      </c>
      <c r="B21" s="4">
        <v>34869</v>
      </c>
      <c r="C21" s="4">
        <v>37212</v>
      </c>
      <c r="D21" s="4">
        <v>1856</v>
      </c>
      <c r="E21" s="4">
        <v>73937</v>
      </c>
    </row>
    <row r="22" spans="1:5" x14ac:dyDescent="0.25">
      <c r="A22" s="4" t="s">
        <v>72</v>
      </c>
      <c r="B22" s="4">
        <v>22907</v>
      </c>
      <c r="C22" s="4">
        <v>24099</v>
      </c>
      <c r="D22" s="4">
        <v>1100</v>
      </c>
      <c r="E22" s="4">
        <v>48106</v>
      </c>
    </row>
    <row r="23" spans="1:5" x14ac:dyDescent="0.25">
      <c r="A23" s="4" t="s">
        <v>73</v>
      </c>
      <c r="B23" s="4">
        <v>17305</v>
      </c>
      <c r="C23" s="4">
        <v>18211</v>
      </c>
      <c r="D23" s="4">
        <v>2827</v>
      </c>
      <c r="E23" s="4">
        <v>38343</v>
      </c>
    </row>
    <row r="24" spans="1:5" x14ac:dyDescent="0.25">
      <c r="A24" s="4" t="s">
        <v>74</v>
      </c>
      <c r="B24" s="4">
        <v>66056</v>
      </c>
      <c r="C24" s="4">
        <v>70820</v>
      </c>
      <c r="D24" s="4">
        <v>52970</v>
      </c>
      <c r="E24" s="4">
        <v>189846</v>
      </c>
    </row>
    <row r="25" spans="1:5" x14ac:dyDescent="0.25">
      <c r="A25" s="4" t="s">
        <v>75</v>
      </c>
      <c r="B25" s="4">
        <v>171676</v>
      </c>
      <c r="C25" s="4">
        <v>184509</v>
      </c>
      <c r="D25" s="4">
        <v>6861</v>
      </c>
      <c r="E25" s="4">
        <v>363046</v>
      </c>
    </row>
    <row r="26" spans="1:5" x14ac:dyDescent="0.25">
      <c r="A26" s="4" t="s">
        <v>76</v>
      </c>
      <c r="B26" s="4">
        <v>144326</v>
      </c>
      <c r="C26" s="4">
        <v>154660</v>
      </c>
      <c r="D26" s="4">
        <v>7126</v>
      </c>
      <c r="E26" s="4">
        <v>306112</v>
      </c>
    </row>
    <row r="27" spans="1:5" x14ac:dyDescent="0.25">
      <c r="A27" s="4" t="s">
        <v>77</v>
      </c>
      <c r="B27" s="4">
        <v>55198</v>
      </c>
      <c r="C27" s="4">
        <v>59147</v>
      </c>
      <c r="D27" s="4">
        <v>2275</v>
      </c>
      <c r="E27" s="4">
        <v>116620</v>
      </c>
    </row>
    <row r="28" spans="1:5" x14ac:dyDescent="0.25">
      <c r="A28" s="4" t="s">
        <v>78</v>
      </c>
      <c r="B28" s="4">
        <v>32237</v>
      </c>
      <c r="C28" s="4">
        <v>34747</v>
      </c>
      <c r="D28" s="4">
        <v>1354</v>
      </c>
      <c r="E28" s="4">
        <v>68338</v>
      </c>
    </row>
    <row r="29" spans="1:5" x14ac:dyDescent="0.25">
      <c r="A29" s="4" t="s">
        <v>79</v>
      </c>
      <c r="B29" s="4">
        <v>106144</v>
      </c>
      <c r="C29" s="4">
        <v>133157</v>
      </c>
      <c r="D29" s="4">
        <v>3758</v>
      </c>
      <c r="E29" s="4">
        <v>243059</v>
      </c>
    </row>
    <row r="30" spans="1:5" x14ac:dyDescent="0.25">
      <c r="A30" s="4" t="s">
        <v>80</v>
      </c>
      <c r="B30" s="11">
        <v>28034</v>
      </c>
      <c r="C30" s="11">
        <v>36119</v>
      </c>
      <c r="D30" s="11">
        <v>1348</v>
      </c>
      <c r="E30" s="12">
        <f>SUM(B30:D30)</f>
        <v>65501</v>
      </c>
    </row>
    <row r="31" spans="1:5" x14ac:dyDescent="0.25">
      <c r="A31" s="5" t="s">
        <v>35</v>
      </c>
      <c r="B31" s="5">
        <f>SUM(B18:B30)</f>
        <v>1016036</v>
      </c>
      <c r="C31" s="5">
        <f>SUM(C18:C30)</f>
        <v>1125994</v>
      </c>
      <c r="D31" s="5">
        <f>SUM(D18:D30)</f>
        <v>102848</v>
      </c>
      <c r="E31" s="5">
        <f>SUM(E18:E30)</f>
        <v>2244878</v>
      </c>
    </row>
    <row r="33" spans="1:5" x14ac:dyDescent="0.25">
      <c r="A33" s="4" t="s">
        <v>81</v>
      </c>
      <c r="B33" s="4">
        <v>559288</v>
      </c>
      <c r="C33" s="4">
        <v>703205</v>
      </c>
      <c r="D33" s="4">
        <v>18262</v>
      </c>
      <c r="E33" s="4">
        <f>SUM(B33:D33)</f>
        <v>1280755</v>
      </c>
    </row>
    <row r="34" spans="1:5" x14ac:dyDescent="0.25">
      <c r="A34" s="4" t="s">
        <v>82</v>
      </c>
      <c r="B34" s="4">
        <v>108386</v>
      </c>
      <c r="C34" s="4">
        <v>128454</v>
      </c>
      <c r="D34" s="4">
        <v>6436</v>
      </c>
      <c r="E34" s="4">
        <f t="shared" ref="E34:E45" si="0">SUM(B34:D34)</f>
        <v>243276</v>
      </c>
    </row>
    <row r="35" spans="1:5" x14ac:dyDescent="0.25">
      <c r="A35" s="4" t="s">
        <v>83</v>
      </c>
      <c r="B35" s="4">
        <v>33066</v>
      </c>
      <c r="C35" s="4">
        <v>38592</v>
      </c>
      <c r="D35" s="4">
        <v>1696</v>
      </c>
      <c r="E35" s="4">
        <f t="shared" si="0"/>
        <v>73354</v>
      </c>
    </row>
    <row r="36" spans="1:5" x14ac:dyDescent="0.25">
      <c r="A36" s="4" t="s">
        <v>84</v>
      </c>
      <c r="B36" s="4">
        <v>18063</v>
      </c>
      <c r="C36" s="4">
        <v>21214</v>
      </c>
      <c r="D36" s="4">
        <v>764</v>
      </c>
      <c r="E36" s="4">
        <f t="shared" si="0"/>
        <v>40041</v>
      </c>
    </row>
    <row r="37" spans="1:5" x14ac:dyDescent="0.25">
      <c r="A37" s="4" t="s">
        <v>85</v>
      </c>
      <c r="B37" s="4">
        <v>39291</v>
      </c>
      <c r="C37" s="4">
        <v>49310</v>
      </c>
      <c r="D37" s="4">
        <v>1481</v>
      </c>
      <c r="E37" s="4">
        <f t="shared" si="0"/>
        <v>90082</v>
      </c>
    </row>
    <row r="38" spans="1:5" x14ac:dyDescent="0.25">
      <c r="A38" s="4" t="s">
        <v>86</v>
      </c>
      <c r="B38" s="4">
        <v>82011</v>
      </c>
      <c r="C38" s="4">
        <v>105170</v>
      </c>
      <c r="D38" s="4">
        <v>2316</v>
      </c>
      <c r="E38" s="4">
        <f t="shared" si="0"/>
        <v>189497</v>
      </c>
    </row>
    <row r="39" spans="1:5" x14ac:dyDescent="0.25">
      <c r="A39" s="4" t="s">
        <v>87</v>
      </c>
      <c r="B39" s="4">
        <v>116892</v>
      </c>
      <c r="C39" s="4">
        <v>148320</v>
      </c>
      <c r="D39" s="4">
        <v>2429</v>
      </c>
      <c r="E39" s="4">
        <f t="shared" si="0"/>
        <v>267641</v>
      </c>
    </row>
    <row r="40" spans="1:5" x14ac:dyDescent="0.25">
      <c r="A40" s="4" t="s">
        <v>88</v>
      </c>
      <c r="B40" s="4">
        <v>87855</v>
      </c>
      <c r="C40" s="4">
        <v>112612</v>
      </c>
      <c r="D40" s="4">
        <v>2955</v>
      </c>
      <c r="E40" s="4">
        <f t="shared" si="0"/>
        <v>203422</v>
      </c>
    </row>
    <row r="41" spans="1:5" x14ac:dyDescent="0.25">
      <c r="A41" s="4" t="s">
        <v>89</v>
      </c>
      <c r="B41" s="4">
        <v>41257</v>
      </c>
      <c r="C41" s="4">
        <v>53047</v>
      </c>
      <c r="D41" s="4">
        <v>550</v>
      </c>
      <c r="E41" s="4">
        <f t="shared" si="0"/>
        <v>94854</v>
      </c>
    </row>
    <row r="42" spans="1:5" x14ac:dyDescent="0.25">
      <c r="A42" s="4" t="s">
        <v>90</v>
      </c>
      <c r="B42" s="4">
        <v>14985</v>
      </c>
      <c r="C42" s="4">
        <v>19446</v>
      </c>
      <c r="D42" s="4">
        <v>410</v>
      </c>
      <c r="E42" s="4">
        <f t="shared" si="0"/>
        <v>34841</v>
      </c>
    </row>
    <row r="43" spans="1:5" x14ac:dyDescent="0.25">
      <c r="A43" s="4" t="s">
        <v>91</v>
      </c>
      <c r="B43" s="4">
        <v>19436</v>
      </c>
      <c r="C43" s="4">
        <v>25390</v>
      </c>
      <c r="D43" s="4">
        <v>402</v>
      </c>
      <c r="E43" s="4">
        <f t="shared" si="0"/>
        <v>45228</v>
      </c>
    </row>
    <row r="44" spans="1:5" x14ac:dyDescent="0.25">
      <c r="A44" s="4" t="s">
        <v>92</v>
      </c>
      <c r="B44" s="4">
        <v>36813</v>
      </c>
      <c r="C44" s="4">
        <v>49858</v>
      </c>
      <c r="D44" s="4">
        <v>469</v>
      </c>
      <c r="E44" s="4">
        <f t="shared" si="0"/>
        <v>87140</v>
      </c>
    </row>
    <row r="45" spans="1:5" x14ac:dyDescent="0.25">
      <c r="A45" s="4" t="s">
        <v>93</v>
      </c>
      <c r="B45" s="4">
        <v>2945</v>
      </c>
      <c r="C45" s="4">
        <v>3415</v>
      </c>
      <c r="D45" s="4">
        <v>1307</v>
      </c>
      <c r="E45" s="4">
        <f t="shared" si="0"/>
        <v>7667</v>
      </c>
    </row>
    <row r="46" spans="1:5" x14ac:dyDescent="0.25">
      <c r="A46" s="5" t="s">
        <v>48</v>
      </c>
      <c r="B46" s="5">
        <f>SUM(B33:B45)</f>
        <v>1160288</v>
      </c>
      <c r="C46" s="5">
        <f>SUM(C33:C45)</f>
        <v>1458033</v>
      </c>
      <c r="D46" s="5">
        <f>SUM(D33:D45)</f>
        <v>39477</v>
      </c>
      <c r="E46" s="5">
        <f>SUM(E33:E45)</f>
        <v>2657798</v>
      </c>
    </row>
    <row r="48" spans="1:5" x14ac:dyDescent="0.25">
      <c r="A48" s="4" t="s">
        <v>94</v>
      </c>
      <c r="B48" s="4">
        <v>31653</v>
      </c>
      <c r="C48" s="4">
        <v>42652</v>
      </c>
      <c r="D48" s="4">
        <v>429</v>
      </c>
      <c r="E48" s="4">
        <f>SUM(B48:D48)</f>
        <v>74734</v>
      </c>
    </row>
    <row r="49" spans="1:5" x14ac:dyDescent="0.25">
      <c r="A49" s="7" t="s">
        <v>97</v>
      </c>
      <c r="B49" s="4">
        <v>18290</v>
      </c>
      <c r="C49" s="4">
        <v>24128</v>
      </c>
      <c r="D49" s="4">
        <v>264</v>
      </c>
      <c r="E49" s="4">
        <f>SUM(B49:D49)</f>
        <v>42682</v>
      </c>
    </row>
    <row r="50" spans="1:5" x14ac:dyDescent="0.25">
      <c r="A50" s="7" t="s">
        <v>98</v>
      </c>
      <c r="B50" s="4">
        <v>5736</v>
      </c>
      <c r="C50" s="4">
        <v>7608</v>
      </c>
      <c r="D50" s="4">
        <v>157</v>
      </c>
      <c r="E50" s="4">
        <f>SUM(B50:D50)</f>
        <v>13501</v>
      </c>
    </row>
    <row r="51" spans="1:5" x14ac:dyDescent="0.25">
      <c r="A51" s="4" t="s">
        <v>95</v>
      </c>
      <c r="B51" s="4">
        <v>177</v>
      </c>
      <c r="C51" s="4">
        <v>222</v>
      </c>
      <c r="D51" s="4">
        <v>3</v>
      </c>
      <c r="E51" s="4">
        <f>SUM(B51:D51)</f>
        <v>402</v>
      </c>
    </row>
    <row r="52" spans="1:5" x14ac:dyDescent="0.25">
      <c r="A52" s="5" t="s">
        <v>96</v>
      </c>
      <c r="B52" s="5">
        <f>SUM(B48:B51)</f>
        <v>55856</v>
      </c>
      <c r="C52" s="5">
        <f>SUM(C48:C51)</f>
        <v>74610</v>
      </c>
      <c r="D52" s="5">
        <f>SUM(D48:D51)</f>
        <v>853</v>
      </c>
      <c r="E52" s="5">
        <f>SUM(E48:E51)</f>
        <v>131319</v>
      </c>
    </row>
    <row r="54" spans="1:5" x14ac:dyDescent="0.25">
      <c r="A54" s="5" t="s">
        <v>50</v>
      </c>
      <c r="B54" s="5">
        <f>B52+B46+B31+B16</f>
        <v>2984802</v>
      </c>
      <c r="C54" s="5">
        <f>C52+C46+C31+C16</f>
        <v>3488139</v>
      </c>
      <c r="D54" s="5">
        <f>D52+D46+D31+D16</f>
        <v>181553</v>
      </c>
      <c r="E54" s="5">
        <f>E52+E46+E31+E16</f>
        <v>6654494</v>
      </c>
    </row>
    <row r="56" spans="1:5" x14ac:dyDescent="0.25">
      <c r="A56" s="4" t="s">
        <v>53</v>
      </c>
      <c r="B56" s="4" t="s">
        <v>54</v>
      </c>
    </row>
    <row r="57" spans="1:5" x14ac:dyDescent="0.25">
      <c r="B57" s="4" t="s">
        <v>55</v>
      </c>
    </row>
    <row r="58" spans="1:5" x14ac:dyDescent="0.25">
      <c r="B58" s="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7"/>
  <sheetViews>
    <sheetView workbookViewId="0"/>
  </sheetViews>
  <sheetFormatPr defaultRowHeight="15" x14ac:dyDescent="0.25"/>
  <cols>
    <col min="1" max="1" width="18.42578125" style="4" customWidth="1"/>
    <col min="2" max="5" width="15.7109375" style="4" customWidth="1"/>
    <col min="6" max="16384" width="9.140625" style="4"/>
  </cols>
  <sheetData>
    <row r="1" spans="1:5" x14ac:dyDescent="0.25">
      <c r="A1" s="4" t="s">
        <v>109</v>
      </c>
    </row>
    <row r="2" spans="1:5" x14ac:dyDescent="0.25">
      <c r="A2" s="4" t="s">
        <v>100</v>
      </c>
    </row>
    <row r="3" spans="1:5" x14ac:dyDescent="0.25">
      <c r="B3" s="5" t="s">
        <v>60</v>
      </c>
    </row>
    <row r="4" spans="1:5" x14ac:dyDescent="0.25">
      <c r="A4" s="6" t="s">
        <v>0</v>
      </c>
      <c r="B4" s="6" t="s">
        <v>58</v>
      </c>
      <c r="C4" s="6" t="s">
        <v>57</v>
      </c>
      <c r="D4" s="6" t="s">
        <v>59</v>
      </c>
      <c r="E4" s="6" t="s">
        <v>11</v>
      </c>
    </row>
    <row r="5" spans="1:5" x14ac:dyDescent="0.25">
      <c r="A5" s="4" t="s">
        <v>12</v>
      </c>
      <c r="B5" s="4">
        <v>32</v>
      </c>
      <c r="C5" s="4">
        <v>32</v>
      </c>
      <c r="D5" s="4">
        <v>1</v>
      </c>
      <c r="E5" s="4">
        <v>65</v>
      </c>
    </row>
    <row r="6" spans="1:5" x14ac:dyDescent="0.25">
      <c r="A6" s="4" t="s">
        <v>13</v>
      </c>
      <c r="B6" s="4">
        <v>168</v>
      </c>
      <c r="C6" s="4">
        <v>168</v>
      </c>
      <c r="D6" s="4">
        <v>2</v>
      </c>
      <c r="E6" s="4">
        <v>338</v>
      </c>
    </row>
    <row r="7" spans="1:5" x14ac:dyDescent="0.25">
      <c r="A7" s="4" t="s">
        <v>14</v>
      </c>
      <c r="B7" s="4">
        <v>185</v>
      </c>
      <c r="C7" s="4">
        <v>195</v>
      </c>
      <c r="D7" s="4">
        <v>37</v>
      </c>
      <c r="E7" s="4">
        <v>417</v>
      </c>
    </row>
    <row r="8" spans="1:5" x14ac:dyDescent="0.25">
      <c r="A8" s="4" t="s">
        <v>15</v>
      </c>
      <c r="B8" s="4">
        <v>1401</v>
      </c>
      <c r="C8" s="4">
        <v>1622</v>
      </c>
      <c r="D8" s="4">
        <v>294</v>
      </c>
      <c r="E8" s="4">
        <v>3317</v>
      </c>
    </row>
    <row r="9" spans="1:5" x14ac:dyDescent="0.25">
      <c r="A9" s="4" t="s">
        <v>16</v>
      </c>
      <c r="B9" s="4">
        <v>3832</v>
      </c>
      <c r="C9" s="4">
        <v>4544</v>
      </c>
      <c r="D9" s="4">
        <v>848</v>
      </c>
      <c r="E9" s="4">
        <v>9224</v>
      </c>
    </row>
    <row r="10" spans="1:5" x14ac:dyDescent="0.25">
      <c r="A10" s="4" t="s">
        <v>17</v>
      </c>
      <c r="B10" s="4">
        <v>3074</v>
      </c>
      <c r="C10" s="4">
        <v>3787</v>
      </c>
      <c r="D10" s="4">
        <v>716</v>
      </c>
      <c r="E10" s="4">
        <v>7577</v>
      </c>
    </row>
    <row r="11" spans="1:5" x14ac:dyDescent="0.25">
      <c r="A11" s="4" t="s">
        <v>18</v>
      </c>
      <c r="B11" s="4">
        <v>4078</v>
      </c>
      <c r="C11" s="4">
        <v>5030</v>
      </c>
      <c r="D11" s="4">
        <v>926</v>
      </c>
      <c r="E11" s="4">
        <v>10034</v>
      </c>
    </row>
    <row r="12" spans="1:5" x14ac:dyDescent="0.25">
      <c r="A12" s="4" t="s">
        <v>19</v>
      </c>
      <c r="B12" s="4">
        <v>5452</v>
      </c>
      <c r="C12" s="4">
        <v>7009</v>
      </c>
      <c r="D12" s="4">
        <v>1853</v>
      </c>
      <c r="E12" s="4">
        <v>14314</v>
      </c>
    </row>
    <row r="13" spans="1:5" x14ac:dyDescent="0.25">
      <c r="A13" s="4" t="s">
        <v>20</v>
      </c>
      <c r="B13" s="4">
        <v>19694</v>
      </c>
      <c r="C13" s="4">
        <v>23086</v>
      </c>
      <c r="D13" s="4">
        <v>5963</v>
      </c>
      <c r="E13" s="4">
        <v>48743</v>
      </c>
    </row>
    <row r="14" spans="1:5" x14ac:dyDescent="0.25">
      <c r="A14" s="4" t="s">
        <v>21</v>
      </c>
      <c r="B14" s="4">
        <v>33638</v>
      </c>
      <c r="C14" s="4">
        <v>39753</v>
      </c>
      <c r="D14" s="4">
        <v>9856</v>
      </c>
      <c r="E14" s="4">
        <v>83247</v>
      </c>
    </row>
    <row r="15" spans="1:5" x14ac:dyDescent="0.25">
      <c r="A15" s="4" t="s">
        <v>67</v>
      </c>
      <c r="B15" s="4">
        <v>2324</v>
      </c>
      <c r="C15" s="4">
        <v>2929</v>
      </c>
      <c r="D15" s="4">
        <v>454</v>
      </c>
      <c r="E15" s="4">
        <v>5707</v>
      </c>
    </row>
    <row r="16" spans="1:5" x14ac:dyDescent="0.25">
      <c r="A16" s="5" t="s">
        <v>22</v>
      </c>
      <c r="B16" s="5">
        <v>73878</v>
      </c>
      <c r="C16" s="5">
        <v>88155</v>
      </c>
      <c r="D16" s="5">
        <v>20950</v>
      </c>
      <c r="E16" s="5">
        <v>182983</v>
      </c>
    </row>
    <row r="18" spans="1:5" x14ac:dyDescent="0.25">
      <c r="A18" s="4" t="s">
        <v>68</v>
      </c>
      <c r="B18" s="4">
        <v>35382</v>
      </c>
      <c r="C18" s="4">
        <v>41764</v>
      </c>
      <c r="D18" s="4">
        <v>11369</v>
      </c>
      <c r="E18" s="4">
        <v>88515</v>
      </c>
    </row>
    <row r="19" spans="1:5" x14ac:dyDescent="0.25">
      <c r="A19" s="4" t="s">
        <v>69</v>
      </c>
      <c r="B19" s="4">
        <v>19375</v>
      </c>
      <c r="C19" s="4">
        <v>22471</v>
      </c>
      <c r="D19" s="4">
        <v>6783</v>
      </c>
      <c r="E19" s="4">
        <v>48629</v>
      </c>
    </row>
    <row r="20" spans="1:5" x14ac:dyDescent="0.25">
      <c r="A20" s="4" t="s">
        <v>70</v>
      </c>
      <c r="B20" s="4">
        <v>15110</v>
      </c>
      <c r="C20" s="4">
        <v>16875</v>
      </c>
      <c r="D20" s="4">
        <v>3298</v>
      </c>
      <c r="E20" s="4">
        <v>35283</v>
      </c>
    </row>
    <row r="21" spans="1:5" x14ac:dyDescent="0.25">
      <c r="A21" s="4" t="s">
        <v>71</v>
      </c>
      <c r="B21" s="4">
        <v>11836</v>
      </c>
      <c r="C21" s="4">
        <v>13143</v>
      </c>
      <c r="D21" s="4">
        <v>2081</v>
      </c>
      <c r="E21" s="4">
        <v>27060</v>
      </c>
    </row>
    <row r="22" spans="1:5" x14ac:dyDescent="0.25">
      <c r="A22" s="4" t="s">
        <v>72</v>
      </c>
      <c r="B22" s="4">
        <v>7760</v>
      </c>
      <c r="C22" s="4">
        <v>8518</v>
      </c>
      <c r="D22" s="4">
        <v>1239</v>
      </c>
      <c r="E22" s="4">
        <v>17517</v>
      </c>
    </row>
    <row r="23" spans="1:5" x14ac:dyDescent="0.25">
      <c r="A23" s="4" t="s">
        <v>73</v>
      </c>
      <c r="B23" s="4">
        <v>6223</v>
      </c>
      <c r="C23" s="4">
        <v>6765</v>
      </c>
      <c r="D23" s="4">
        <v>731</v>
      </c>
      <c r="E23" s="4">
        <v>13719</v>
      </c>
    </row>
    <row r="24" spans="1:5" x14ac:dyDescent="0.25">
      <c r="A24" s="4" t="s">
        <v>74</v>
      </c>
      <c r="B24" s="4">
        <v>19363</v>
      </c>
      <c r="C24" s="4">
        <v>21339</v>
      </c>
      <c r="D24" s="4">
        <v>19311</v>
      </c>
      <c r="E24" s="4">
        <v>60013</v>
      </c>
    </row>
    <row r="25" spans="1:5" x14ac:dyDescent="0.25">
      <c r="A25" s="4" t="s">
        <v>75</v>
      </c>
      <c r="B25" s="4">
        <v>40540</v>
      </c>
      <c r="C25" s="4">
        <v>45646</v>
      </c>
      <c r="D25" s="4">
        <v>5976</v>
      </c>
      <c r="E25" s="4">
        <v>92162</v>
      </c>
    </row>
    <row r="26" spans="1:5" x14ac:dyDescent="0.25">
      <c r="A26" s="4" t="s">
        <v>76</v>
      </c>
      <c r="B26" s="4">
        <v>46593</v>
      </c>
      <c r="C26" s="4">
        <v>52268</v>
      </c>
      <c r="D26" s="4">
        <v>5729</v>
      </c>
      <c r="E26" s="4">
        <v>104590</v>
      </c>
    </row>
    <row r="27" spans="1:5" x14ac:dyDescent="0.25">
      <c r="A27" s="4" t="s">
        <v>77</v>
      </c>
      <c r="B27" s="4">
        <v>19918</v>
      </c>
      <c r="C27" s="4">
        <v>22503</v>
      </c>
      <c r="D27" s="4">
        <v>1936</v>
      </c>
      <c r="E27" s="4">
        <v>44357</v>
      </c>
    </row>
    <row r="28" spans="1:5" x14ac:dyDescent="0.25">
      <c r="A28" s="4" t="s">
        <v>78</v>
      </c>
      <c r="B28" s="4">
        <v>12054</v>
      </c>
      <c r="C28" s="4">
        <v>13810</v>
      </c>
      <c r="D28" s="4">
        <v>1335</v>
      </c>
      <c r="E28" s="4">
        <v>27199</v>
      </c>
    </row>
    <row r="29" spans="1:5" x14ac:dyDescent="0.25">
      <c r="A29" s="4" t="s">
        <v>79</v>
      </c>
      <c r="B29" s="4">
        <v>28843</v>
      </c>
      <c r="C29" s="4">
        <v>36152</v>
      </c>
      <c r="D29" s="4">
        <v>786</v>
      </c>
      <c r="E29" s="4">
        <v>65781</v>
      </c>
    </row>
    <row r="30" spans="1:5" x14ac:dyDescent="0.25">
      <c r="A30" s="4" t="s">
        <v>80</v>
      </c>
      <c r="B30" s="4">
        <v>10975</v>
      </c>
      <c r="C30" s="4">
        <v>13337</v>
      </c>
      <c r="D30" s="4">
        <v>321</v>
      </c>
      <c r="E30" s="4">
        <f>SUM(B30:D30)</f>
        <v>24633</v>
      </c>
    </row>
    <row r="31" spans="1:5" x14ac:dyDescent="0.25">
      <c r="A31" s="5" t="s">
        <v>35</v>
      </c>
      <c r="B31" s="5">
        <f>SUM(B18:B30)</f>
        <v>273972</v>
      </c>
      <c r="C31" s="5">
        <f>SUM(C18:C30)</f>
        <v>314591</v>
      </c>
      <c r="D31" s="5">
        <f>SUM(D18:D30)</f>
        <v>60895</v>
      </c>
      <c r="E31" s="5">
        <f>SUM(B31:D31)</f>
        <v>649458</v>
      </c>
    </row>
    <row r="33" spans="1:5" x14ac:dyDescent="0.25">
      <c r="A33" s="4" t="s">
        <v>81</v>
      </c>
      <c r="B33" s="4">
        <v>122381</v>
      </c>
      <c r="C33" s="4">
        <v>153597</v>
      </c>
      <c r="D33" s="4">
        <v>3627</v>
      </c>
      <c r="E33" s="4">
        <f>SUM(B33:D33)</f>
        <v>279605</v>
      </c>
    </row>
    <row r="34" spans="1:5" x14ac:dyDescent="0.25">
      <c r="A34" s="4" t="s">
        <v>82</v>
      </c>
      <c r="B34" s="4">
        <v>33726</v>
      </c>
      <c r="C34" s="4">
        <v>40731</v>
      </c>
      <c r="D34" s="4">
        <v>1581</v>
      </c>
      <c r="E34" s="4">
        <f t="shared" ref="E34:E45" si="0">SUM(B34:D34)</f>
        <v>76038</v>
      </c>
    </row>
    <row r="35" spans="1:5" x14ac:dyDescent="0.25">
      <c r="A35" s="4" t="s">
        <v>83</v>
      </c>
      <c r="B35" s="4">
        <v>21022</v>
      </c>
      <c r="C35" s="4">
        <v>25421</v>
      </c>
      <c r="D35" s="4">
        <v>821</v>
      </c>
      <c r="E35" s="4">
        <f t="shared" si="0"/>
        <v>47264</v>
      </c>
    </row>
    <row r="36" spans="1:5" x14ac:dyDescent="0.25">
      <c r="A36" s="4" t="s">
        <v>84</v>
      </c>
      <c r="B36" s="4">
        <v>11876</v>
      </c>
      <c r="C36" s="4">
        <v>14649</v>
      </c>
      <c r="D36" s="4">
        <v>548</v>
      </c>
      <c r="E36" s="4">
        <f t="shared" si="0"/>
        <v>27073</v>
      </c>
    </row>
    <row r="37" spans="1:5" x14ac:dyDescent="0.25">
      <c r="A37" s="4" t="s">
        <v>85</v>
      </c>
      <c r="B37" s="4">
        <v>14466</v>
      </c>
      <c r="C37" s="4">
        <v>18258</v>
      </c>
      <c r="D37" s="4">
        <v>365</v>
      </c>
      <c r="E37" s="4">
        <f t="shared" si="0"/>
        <v>33089</v>
      </c>
    </row>
    <row r="38" spans="1:5" x14ac:dyDescent="0.25">
      <c r="A38" s="4" t="s">
        <v>86</v>
      </c>
      <c r="B38" s="4">
        <v>27884</v>
      </c>
      <c r="C38" s="4">
        <v>35607</v>
      </c>
      <c r="D38" s="4">
        <v>1120</v>
      </c>
      <c r="E38" s="4">
        <f t="shared" si="0"/>
        <v>64611</v>
      </c>
    </row>
    <row r="39" spans="1:5" x14ac:dyDescent="0.25">
      <c r="A39" s="4" t="s">
        <v>87</v>
      </c>
      <c r="B39" s="4">
        <v>43533</v>
      </c>
      <c r="C39" s="4">
        <v>55844</v>
      </c>
      <c r="D39" s="4">
        <v>1413</v>
      </c>
      <c r="E39" s="4">
        <f t="shared" si="0"/>
        <v>100790</v>
      </c>
    </row>
    <row r="40" spans="1:5" x14ac:dyDescent="0.25">
      <c r="A40" s="4" t="s">
        <v>88</v>
      </c>
      <c r="B40" s="4">
        <v>40337</v>
      </c>
      <c r="C40" s="4">
        <v>50630</v>
      </c>
      <c r="D40" s="4">
        <v>1373</v>
      </c>
      <c r="E40" s="4">
        <f t="shared" si="0"/>
        <v>92340</v>
      </c>
    </row>
    <row r="41" spans="1:5" x14ac:dyDescent="0.25">
      <c r="A41" s="4" t="s">
        <v>89</v>
      </c>
      <c r="B41" s="4">
        <v>21450</v>
      </c>
      <c r="C41" s="4">
        <v>28001</v>
      </c>
      <c r="D41" s="4">
        <v>659</v>
      </c>
      <c r="E41" s="4">
        <f t="shared" si="0"/>
        <v>50110</v>
      </c>
    </row>
    <row r="42" spans="1:5" x14ac:dyDescent="0.25">
      <c r="A42" s="4" t="s">
        <v>90</v>
      </c>
      <c r="B42" s="4">
        <v>8464</v>
      </c>
      <c r="C42" s="4">
        <v>11827</v>
      </c>
      <c r="D42" s="4">
        <v>262</v>
      </c>
      <c r="E42" s="4">
        <f t="shared" si="0"/>
        <v>20553</v>
      </c>
    </row>
    <row r="43" spans="1:5" x14ac:dyDescent="0.25">
      <c r="A43" s="4" t="s">
        <v>91</v>
      </c>
      <c r="B43" s="4">
        <v>11277</v>
      </c>
      <c r="C43" s="4">
        <v>16070</v>
      </c>
      <c r="D43" s="4">
        <v>294</v>
      </c>
      <c r="E43" s="4">
        <f t="shared" si="0"/>
        <v>27641</v>
      </c>
    </row>
    <row r="44" spans="1:5" x14ac:dyDescent="0.25">
      <c r="A44" s="4" t="s">
        <v>92</v>
      </c>
      <c r="B44" s="4">
        <v>25342</v>
      </c>
      <c r="C44" s="4">
        <v>37074</v>
      </c>
      <c r="D44" s="4">
        <v>650</v>
      </c>
      <c r="E44" s="4">
        <f t="shared" si="0"/>
        <v>63066</v>
      </c>
    </row>
    <row r="45" spans="1:5" x14ac:dyDescent="0.25">
      <c r="A45" s="4" t="s">
        <v>93</v>
      </c>
      <c r="B45" s="4">
        <v>2027</v>
      </c>
      <c r="C45" s="4">
        <v>2649</v>
      </c>
      <c r="D45" s="4">
        <v>257</v>
      </c>
      <c r="E45" s="4">
        <f t="shared" si="0"/>
        <v>4933</v>
      </c>
    </row>
    <row r="46" spans="1:5" x14ac:dyDescent="0.25">
      <c r="A46" s="5" t="s">
        <v>48</v>
      </c>
      <c r="B46" s="5">
        <f>SUM(B33:B45)</f>
        <v>383785</v>
      </c>
      <c r="C46" s="5">
        <f>SUM(C33:C45)</f>
        <v>490358</v>
      </c>
      <c r="D46" s="5">
        <f>SUM(D33:D45)</f>
        <v>12970</v>
      </c>
      <c r="E46" s="5">
        <f>SUM(E33:E45)</f>
        <v>887113</v>
      </c>
    </row>
    <row r="48" spans="1:5" x14ac:dyDescent="0.25">
      <c r="A48" s="4" t="s">
        <v>94</v>
      </c>
      <c r="B48" s="4">
        <v>22315</v>
      </c>
      <c r="C48" s="4">
        <v>32470</v>
      </c>
      <c r="D48" s="4">
        <v>597</v>
      </c>
      <c r="E48" s="4">
        <f>SUM(B48:D48)</f>
        <v>55382</v>
      </c>
    </row>
    <row r="49" spans="1:5" x14ac:dyDescent="0.25">
      <c r="A49" s="7" t="s">
        <v>97</v>
      </c>
      <c r="B49" s="4">
        <v>14277</v>
      </c>
      <c r="C49" s="4">
        <v>21024</v>
      </c>
      <c r="D49" s="4">
        <v>323</v>
      </c>
      <c r="E49" s="4">
        <f>SUM(B49:D49)</f>
        <v>35624</v>
      </c>
    </row>
    <row r="50" spans="1:5" x14ac:dyDescent="0.25">
      <c r="A50" s="7" t="s">
        <v>98</v>
      </c>
      <c r="B50" s="4">
        <v>4974</v>
      </c>
      <c r="C50" s="4">
        <v>7274</v>
      </c>
      <c r="D50" s="4">
        <v>95</v>
      </c>
      <c r="E50" s="4">
        <f>SUM(B50:D50)</f>
        <v>12343</v>
      </c>
    </row>
    <row r="51" spans="1:5" x14ac:dyDescent="0.25">
      <c r="A51" s="4" t="s">
        <v>95</v>
      </c>
      <c r="B51" s="4">
        <v>239</v>
      </c>
      <c r="C51" s="4">
        <v>271</v>
      </c>
      <c r="D51" s="4">
        <v>4</v>
      </c>
      <c r="E51" s="4">
        <f>SUM(B51:D51)</f>
        <v>514</v>
      </c>
    </row>
    <row r="52" spans="1:5" x14ac:dyDescent="0.25">
      <c r="A52" s="5" t="s">
        <v>96</v>
      </c>
      <c r="B52" s="5">
        <f>SUM(B48:B51)</f>
        <v>41805</v>
      </c>
      <c r="C52" s="5">
        <f>SUM(C48:C51)</f>
        <v>61039</v>
      </c>
      <c r="D52" s="5">
        <f>SUM(D48:D51)</f>
        <v>1019</v>
      </c>
      <c r="E52" s="5">
        <f>SUM(E48:E51)</f>
        <v>103863</v>
      </c>
    </row>
    <row r="54" spans="1:5" x14ac:dyDescent="0.25">
      <c r="A54" s="5" t="s">
        <v>50</v>
      </c>
      <c r="B54" s="5">
        <f>B52+B46+B31+B16</f>
        <v>773440</v>
      </c>
      <c r="C54" s="5">
        <f>C52+C46+C31+C16</f>
        <v>954143</v>
      </c>
      <c r="D54" s="5">
        <f>D52+D46+D31+D16</f>
        <v>95834</v>
      </c>
      <c r="E54" s="5">
        <f>E52+E46+E31+E16</f>
        <v>1823417</v>
      </c>
    </row>
    <row r="56" spans="1:5" x14ac:dyDescent="0.25">
      <c r="A56" s="4" t="s">
        <v>53</v>
      </c>
      <c r="B56" s="4" t="s">
        <v>54</v>
      </c>
    </row>
    <row r="57" spans="1:5" x14ac:dyDescent="0.25">
      <c r="B57" s="4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7"/>
  <sheetViews>
    <sheetView zoomScale="90" zoomScaleNormal="90" workbookViewId="0"/>
  </sheetViews>
  <sheetFormatPr defaultRowHeight="15" x14ac:dyDescent="0.25"/>
  <cols>
    <col min="1" max="1" width="19.42578125" style="4" customWidth="1"/>
    <col min="2" max="8" width="15.7109375" style="4" customWidth="1"/>
    <col min="9" max="16384" width="9.140625" style="4"/>
  </cols>
  <sheetData>
    <row r="1" spans="1:8" x14ac:dyDescent="0.25">
      <c r="A1" s="4" t="s">
        <v>110</v>
      </c>
    </row>
    <row r="2" spans="1:8" x14ac:dyDescent="0.25">
      <c r="A2" s="4" t="s">
        <v>100</v>
      </c>
    </row>
    <row r="3" spans="1:8" x14ac:dyDescent="0.25">
      <c r="B3" s="5" t="s">
        <v>66</v>
      </c>
    </row>
    <row r="4" spans="1:8" x14ac:dyDescent="0.25">
      <c r="A4" s="6" t="s">
        <v>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65</v>
      </c>
      <c r="G4" s="6" t="s">
        <v>59</v>
      </c>
      <c r="H4" s="6" t="s">
        <v>11</v>
      </c>
    </row>
    <row r="5" spans="1:8" x14ac:dyDescent="0.25">
      <c r="A5" s="4" t="s">
        <v>12</v>
      </c>
      <c r="B5" s="4">
        <v>164</v>
      </c>
      <c r="C5" s="4">
        <v>539</v>
      </c>
      <c r="D5" s="4">
        <v>724</v>
      </c>
      <c r="E5" s="4">
        <v>11</v>
      </c>
      <c r="F5" s="4">
        <v>1056</v>
      </c>
      <c r="G5" s="4">
        <v>497</v>
      </c>
      <c r="H5" s="4">
        <v>2991</v>
      </c>
    </row>
    <row r="6" spans="1:8" x14ac:dyDescent="0.25">
      <c r="A6" s="4" t="s">
        <v>13</v>
      </c>
      <c r="B6" s="4">
        <v>895</v>
      </c>
      <c r="C6" s="4">
        <v>3664</v>
      </c>
      <c r="D6" s="4">
        <v>6511</v>
      </c>
      <c r="E6" s="4">
        <v>90</v>
      </c>
      <c r="F6" s="4">
        <v>5653</v>
      </c>
      <c r="G6" s="4">
        <v>3085</v>
      </c>
      <c r="H6" s="4">
        <v>19898</v>
      </c>
    </row>
    <row r="7" spans="1:8" x14ac:dyDescent="0.25">
      <c r="A7" s="4" t="s">
        <v>14</v>
      </c>
      <c r="B7" s="4">
        <v>1194</v>
      </c>
      <c r="C7" s="4">
        <v>4072</v>
      </c>
      <c r="D7" s="4">
        <v>9218</v>
      </c>
      <c r="E7" s="4">
        <v>125</v>
      </c>
      <c r="F7" s="4">
        <v>8053</v>
      </c>
      <c r="G7" s="4">
        <v>6651</v>
      </c>
      <c r="H7" s="4">
        <v>29313</v>
      </c>
    </row>
    <row r="8" spans="1:8" x14ac:dyDescent="0.25">
      <c r="A8" s="4" t="s">
        <v>15</v>
      </c>
      <c r="B8" s="4">
        <v>1564</v>
      </c>
      <c r="C8" s="4">
        <v>8138</v>
      </c>
      <c r="D8" s="4">
        <v>29712</v>
      </c>
      <c r="E8" s="4">
        <v>380</v>
      </c>
      <c r="F8" s="4">
        <v>19253</v>
      </c>
      <c r="G8" s="4">
        <v>50619</v>
      </c>
      <c r="H8" s="4">
        <v>109666</v>
      </c>
    </row>
    <row r="9" spans="1:8" x14ac:dyDescent="0.25">
      <c r="A9" s="4" t="s">
        <v>16</v>
      </c>
      <c r="B9" s="4">
        <v>2632</v>
      </c>
      <c r="C9" s="4">
        <v>16734</v>
      </c>
      <c r="D9" s="4">
        <v>68105</v>
      </c>
      <c r="E9" s="4">
        <v>523</v>
      </c>
      <c r="F9" s="4">
        <v>40045</v>
      </c>
      <c r="G9" s="4">
        <v>115883</v>
      </c>
      <c r="H9" s="4">
        <v>243922</v>
      </c>
    </row>
    <row r="10" spans="1:8" x14ac:dyDescent="0.25">
      <c r="A10" s="4" t="s">
        <v>17</v>
      </c>
      <c r="B10" s="4">
        <v>2071</v>
      </c>
      <c r="C10" s="4">
        <v>11598</v>
      </c>
      <c r="D10" s="4">
        <v>55616</v>
      </c>
      <c r="E10" s="4">
        <v>386</v>
      </c>
      <c r="F10" s="4">
        <v>31723</v>
      </c>
      <c r="G10" s="4">
        <v>126784</v>
      </c>
      <c r="H10" s="4">
        <v>228178</v>
      </c>
    </row>
    <row r="11" spans="1:8" x14ac:dyDescent="0.25">
      <c r="A11" s="4" t="s">
        <v>18</v>
      </c>
      <c r="B11" s="4">
        <v>1423</v>
      </c>
      <c r="C11" s="4">
        <v>6904</v>
      </c>
      <c r="D11" s="4">
        <v>30769</v>
      </c>
      <c r="E11" s="4">
        <v>278</v>
      </c>
      <c r="F11" s="4">
        <v>18835</v>
      </c>
      <c r="G11" s="4">
        <v>61802</v>
      </c>
      <c r="H11" s="4">
        <v>120011</v>
      </c>
    </row>
    <row r="12" spans="1:8" x14ac:dyDescent="0.25">
      <c r="A12" s="4" t="s">
        <v>19</v>
      </c>
      <c r="B12" s="4">
        <v>2050</v>
      </c>
      <c r="C12" s="4">
        <v>8209</v>
      </c>
      <c r="D12" s="4">
        <v>37911</v>
      </c>
      <c r="E12" s="4">
        <v>437</v>
      </c>
      <c r="F12" s="4">
        <v>26349</v>
      </c>
      <c r="G12" s="4">
        <v>57775</v>
      </c>
      <c r="H12" s="4">
        <v>132731</v>
      </c>
    </row>
    <row r="13" spans="1:8" x14ac:dyDescent="0.25">
      <c r="A13" s="4" t="s">
        <v>20</v>
      </c>
      <c r="B13" s="4">
        <v>4651</v>
      </c>
      <c r="C13" s="4">
        <v>15423</v>
      </c>
      <c r="D13" s="4">
        <v>68380</v>
      </c>
      <c r="E13" s="4">
        <v>847</v>
      </c>
      <c r="F13" s="4">
        <v>55635</v>
      </c>
      <c r="G13" s="4">
        <v>108830</v>
      </c>
      <c r="H13" s="4">
        <v>253766</v>
      </c>
    </row>
    <row r="14" spans="1:8" x14ac:dyDescent="0.25">
      <c r="A14" s="4" t="s">
        <v>21</v>
      </c>
      <c r="B14" s="4">
        <v>8877</v>
      </c>
      <c r="C14" s="4">
        <v>27129</v>
      </c>
      <c r="D14" s="4">
        <v>113686</v>
      </c>
      <c r="E14" s="4">
        <v>1235</v>
      </c>
      <c r="F14" s="4">
        <v>94896</v>
      </c>
      <c r="G14" s="4">
        <v>186617</v>
      </c>
      <c r="H14" s="4">
        <v>432440</v>
      </c>
    </row>
    <row r="15" spans="1:8" x14ac:dyDescent="0.25">
      <c r="A15" s="4" t="s">
        <v>67</v>
      </c>
      <c r="B15" s="4">
        <v>1101</v>
      </c>
      <c r="C15" s="4">
        <v>2867</v>
      </c>
      <c r="D15" s="4">
        <v>13597</v>
      </c>
      <c r="E15" s="4">
        <v>221</v>
      </c>
      <c r="F15" s="4">
        <v>12415</v>
      </c>
      <c r="G15" s="4">
        <v>17382</v>
      </c>
      <c r="H15" s="4">
        <v>47583</v>
      </c>
    </row>
    <row r="16" spans="1:8" x14ac:dyDescent="0.25">
      <c r="A16" s="5" t="s">
        <v>22</v>
      </c>
      <c r="B16" s="5">
        <v>26622</v>
      </c>
      <c r="C16" s="5">
        <v>105277</v>
      </c>
      <c r="D16" s="5">
        <v>434229</v>
      </c>
      <c r="E16" s="5">
        <v>4533</v>
      </c>
      <c r="F16" s="5">
        <v>313913</v>
      </c>
      <c r="G16" s="5">
        <v>735925</v>
      </c>
      <c r="H16" s="5">
        <v>1620499</v>
      </c>
    </row>
    <row r="18" spans="1:8" x14ac:dyDescent="0.25">
      <c r="A18" s="4" t="s">
        <v>68</v>
      </c>
      <c r="B18" s="4">
        <v>10747</v>
      </c>
      <c r="C18" s="4">
        <v>28337</v>
      </c>
      <c r="D18" s="4">
        <v>130358</v>
      </c>
      <c r="E18" s="4">
        <v>1388</v>
      </c>
      <c r="F18" s="4">
        <v>94769</v>
      </c>
      <c r="G18" s="4">
        <v>186260</v>
      </c>
      <c r="H18" s="4">
        <v>451859</v>
      </c>
    </row>
    <row r="19" spans="1:8" x14ac:dyDescent="0.25">
      <c r="A19" s="4" t="s">
        <v>69</v>
      </c>
      <c r="B19" s="4">
        <v>4745</v>
      </c>
      <c r="C19" s="4">
        <v>13557</v>
      </c>
      <c r="D19" s="4">
        <v>54243</v>
      </c>
      <c r="E19" s="4">
        <v>567</v>
      </c>
      <c r="F19" s="4">
        <v>40249</v>
      </c>
      <c r="G19" s="4">
        <v>74568</v>
      </c>
      <c r="H19" s="4">
        <v>187929</v>
      </c>
    </row>
    <row r="20" spans="1:8" x14ac:dyDescent="0.25">
      <c r="A20" s="4" t="s">
        <v>70</v>
      </c>
      <c r="B20" s="4">
        <v>2405</v>
      </c>
      <c r="C20" s="4">
        <v>7497</v>
      </c>
      <c r="D20" s="4">
        <v>26941</v>
      </c>
      <c r="E20" s="4">
        <v>328</v>
      </c>
      <c r="F20" s="4">
        <v>21605</v>
      </c>
      <c r="G20" s="4">
        <v>33406</v>
      </c>
      <c r="H20" s="4">
        <v>92182</v>
      </c>
    </row>
    <row r="21" spans="1:8" x14ac:dyDescent="0.25">
      <c r="A21" s="4" t="s">
        <v>71</v>
      </c>
      <c r="B21" s="4">
        <v>1453</v>
      </c>
      <c r="C21" s="4">
        <v>7132</v>
      </c>
      <c r="D21" s="4">
        <v>22211</v>
      </c>
      <c r="E21" s="4">
        <v>300</v>
      </c>
      <c r="F21" s="4">
        <v>15794</v>
      </c>
      <c r="G21" s="4">
        <v>27047</v>
      </c>
      <c r="H21" s="4">
        <v>73937</v>
      </c>
    </row>
    <row r="22" spans="1:8" x14ac:dyDescent="0.25">
      <c r="A22" s="4" t="s">
        <v>72</v>
      </c>
      <c r="B22" s="4">
        <v>738</v>
      </c>
      <c r="C22" s="4">
        <v>4456</v>
      </c>
      <c r="D22" s="4">
        <v>13802</v>
      </c>
      <c r="E22" s="4">
        <v>151</v>
      </c>
      <c r="F22" s="4">
        <v>9908</v>
      </c>
      <c r="G22" s="4">
        <v>19051</v>
      </c>
      <c r="H22" s="4">
        <v>48106</v>
      </c>
    </row>
    <row r="23" spans="1:8" x14ac:dyDescent="0.25">
      <c r="A23" s="4" t="s">
        <v>73</v>
      </c>
      <c r="B23" s="4">
        <v>523</v>
      </c>
      <c r="C23" s="4">
        <v>3738</v>
      </c>
      <c r="D23" s="4">
        <v>10552</v>
      </c>
      <c r="E23" s="4">
        <v>130</v>
      </c>
      <c r="F23" s="4">
        <v>7651</v>
      </c>
      <c r="G23" s="4">
        <v>15749</v>
      </c>
      <c r="H23" s="4">
        <v>38343</v>
      </c>
    </row>
    <row r="24" spans="1:8" x14ac:dyDescent="0.25">
      <c r="A24" s="4" t="s">
        <v>74</v>
      </c>
      <c r="B24" s="4">
        <v>2021</v>
      </c>
      <c r="C24" s="4">
        <v>15200</v>
      </c>
      <c r="D24" s="4">
        <v>39508</v>
      </c>
      <c r="E24" s="4">
        <v>430</v>
      </c>
      <c r="F24" s="4">
        <v>36445</v>
      </c>
      <c r="G24" s="4">
        <v>96242</v>
      </c>
      <c r="H24" s="4">
        <v>189846</v>
      </c>
    </row>
    <row r="25" spans="1:8" x14ac:dyDescent="0.25">
      <c r="A25" s="4" t="s">
        <v>75</v>
      </c>
      <c r="B25" s="4">
        <v>5319</v>
      </c>
      <c r="C25" s="4">
        <v>33085</v>
      </c>
      <c r="D25" s="4">
        <v>93045</v>
      </c>
      <c r="E25" s="4">
        <v>1098</v>
      </c>
      <c r="F25" s="4">
        <v>88392</v>
      </c>
      <c r="G25" s="4">
        <v>142107</v>
      </c>
      <c r="H25" s="4">
        <v>363046</v>
      </c>
    </row>
    <row r="26" spans="1:8" x14ac:dyDescent="0.25">
      <c r="A26" s="4" t="s">
        <v>76</v>
      </c>
      <c r="B26" s="4">
        <v>5619</v>
      </c>
      <c r="C26" s="4">
        <v>27322</v>
      </c>
      <c r="D26" s="4">
        <v>69580</v>
      </c>
      <c r="E26" s="4">
        <v>1062</v>
      </c>
      <c r="F26" s="4">
        <v>80259</v>
      </c>
      <c r="G26" s="4">
        <v>122270</v>
      </c>
      <c r="H26" s="4">
        <v>306112</v>
      </c>
    </row>
    <row r="27" spans="1:8" x14ac:dyDescent="0.25">
      <c r="A27" s="4" t="s">
        <v>77</v>
      </c>
      <c r="B27" s="4">
        <v>2733</v>
      </c>
      <c r="C27" s="4">
        <v>9969</v>
      </c>
      <c r="D27" s="4">
        <v>27652</v>
      </c>
      <c r="E27" s="4">
        <v>653</v>
      </c>
      <c r="F27" s="4">
        <v>33707</v>
      </c>
      <c r="G27" s="4">
        <v>41906</v>
      </c>
      <c r="H27" s="4">
        <v>116620</v>
      </c>
    </row>
    <row r="28" spans="1:8" x14ac:dyDescent="0.25">
      <c r="A28" s="4" t="s">
        <v>78</v>
      </c>
      <c r="B28" s="4">
        <v>1815</v>
      </c>
      <c r="C28" s="4">
        <v>4859</v>
      </c>
      <c r="D28" s="4">
        <v>16799</v>
      </c>
      <c r="E28" s="4">
        <v>2540</v>
      </c>
      <c r="F28" s="4">
        <v>21054</v>
      </c>
      <c r="G28" s="4">
        <v>21271</v>
      </c>
      <c r="H28" s="4">
        <v>68338</v>
      </c>
    </row>
    <row r="29" spans="1:8" x14ac:dyDescent="0.25">
      <c r="A29" s="4" t="s">
        <v>79</v>
      </c>
      <c r="B29" s="4">
        <v>9440</v>
      </c>
      <c r="C29" s="4">
        <v>34630</v>
      </c>
      <c r="D29" s="4">
        <v>56684</v>
      </c>
      <c r="E29" s="4">
        <v>15233</v>
      </c>
      <c r="F29" s="4">
        <v>60081</v>
      </c>
      <c r="G29" s="4">
        <v>66991</v>
      </c>
      <c r="H29" s="4">
        <v>243059</v>
      </c>
    </row>
    <row r="30" spans="1:8" x14ac:dyDescent="0.25">
      <c r="A30" s="4" t="s">
        <v>80</v>
      </c>
      <c r="B30" s="4">
        <v>2170</v>
      </c>
      <c r="C30" s="4">
        <v>7914</v>
      </c>
      <c r="D30" s="4">
        <v>17545</v>
      </c>
      <c r="E30" s="4">
        <v>3866</v>
      </c>
      <c r="F30" s="4">
        <v>16704</v>
      </c>
      <c r="G30" s="4">
        <v>17302</v>
      </c>
      <c r="H30" s="4">
        <f>SUM(B30:G30)</f>
        <v>65501</v>
      </c>
    </row>
    <row r="31" spans="1:8" x14ac:dyDescent="0.25">
      <c r="A31" s="5" t="s">
        <v>35</v>
      </c>
      <c r="B31" s="5">
        <f t="shared" ref="B31:G31" si="0">SUM(B18:B30)</f>
        <v>49728</v>
      </c>
      <c r="C31" s="5">
        <f t="shared" si="0"/>
        <v>197696</v>
      </c>
      <c r="D31" s="5">
        <f t="shared" si="0"/>
        <v>578920</v>
      </c>
      <c r="E31" s="5">
        <f t="shared" si="0"/>
        <v>27746</v>
      </c>
      <c r="F31" s="5">
        <f t="shared" si="0"/>
        <v>526618</v>
      </c>
      <c r="G31" s="5">
        <f t="shared" si="0"/>
        <v>864170</v>
      </c>
      <c r="H31" s="5">
        <f>SUM(B31:G31)</f>
        <v>2244878</v>
      </c>
    </row>
    <row r="33" spans="1:8" x14ac:dyDescent="0.25">
      <c r="A33" s="4" t="s">
        <v>81</v>
      </c>
      <c r="B33" s="4">
        <v>43507</v>
      </c>
      <c r="C33" s="4">
        <v>97890</v>
      </c>
      <c r="D33" s="4">
        <v>355367</v>
      </c>
      <c r="E33" s="4">
        <v>88254</v>
      </c>
      <c r="F33" s="4">
        <v>298850</v>
      </c>
      <c r="G33" s="4">
        <v>396887</v>
      </c>
      <c r="H33" s="4">
        <f>SUM(B33:G33)</f>
        <v>1280755</v>
      </c>
    </row>
    <row r="34" spans="1:8" x14ac:dyDescent="0.25">
      <c r="A34" s="4" t="s">
        <v>82</v>
      </c>
      <c r="B34" s="4">
        <v>7992</v>
      </c>
      <c r="C34" s="4">
        <v>14383</v>
      </c>
      <c r="D34" s="4">
        <v>65543</v>
      </c>
      <c r="E34" s="4">
        <v>13773</v>
      </c>
      <c r="F34" s="4">
        <v>63496</v>
      </c>
      <c r="G34" s="4">
        <v>78089</v>
      </c>
      <c r="H34" s="4">
        <f t="shared" ref="H34:H45" si="1">SUM(B34:G34)</f>
        <v>243276</v>
      </c>
    </row>
    <row r="35" spans="1:8" x14ac:dyDescent="0.25">
      <c r="A35" s="4" t="s">
        <v>83</v>
      </c>
      <c r="B35" s="4">
        <v>2907</v>
      </c>
      <c r="C35" s="4">
        <v>6800</v>
      </c>
      <c r="D35" s="4">
        <v>20964</v>
      </c>
      <c r="E35" s="4">
        <v>4521</v>
      </c>
      <c r="F35" s="4">
        <v>18236</v>
      </c>
      <c r="G35" s="4">
        <v>19926</v>
      </c>
      <c r="H35" s="4">
        <f t="shared" si="1"/>
        <v>73354</v>
      </c>
    </row>
    <row r="36" spans="1:8" x14ac:dyDescent="0.25">
      <c r="A36" s="4" t="s">
        <v>84</v>
      </c>
      <c r="B36" s="4">
        <v>2444</v>
      </c>
      <c r="C36" s="4">
        <v>3651</v>
      </c>
      <c r="D36" s="4">
        <v>8801</v>
      </c>
      <c r="E36" s="4">
        <v>1982</v>
      </c>
      <c r="F36" s="4">
        <v>13062</v>
      </c>
      <c r="G36" s="4">
        <v>10101</v>
      </c>
      <c r="H36" s="4">
        <f t="shared" si="1"/>
        <v>40041</v>
      </c>
    </row>
    <row r="37" spans="1:8" x14ac:dyDescent="0.25">
      <c r="A37" s="4" t="s">
        <v>85</v>
      </c>
      <c r="B37" s="4">
        <v>6499</v>
      </c>
      <c r="C37" s="4">
        <v>8498</v>
      </c>
      <c r="D37" s="4">
        <v>19704</v>
      </c>
      <c r="E37" s="4">
        <v>3732</v>
      </c>
      <c r="F37" s="4">
        <v>26898</v>
      </c>
      <c r="G37" s="4">
        <v>24751</v>
      </c>
      <c r="H37" s="4">
        <f t="shared" si="1"/>
        <v>90082</v>
      </c>
    </row>
    <row r="38" spans="1:8" x14ac:dyDescent="0.25">
      <c r="A38" s="4" t="s">
        <v>86</v>
      </c>
      <c r="B38" s="4">
        <v>11482</v>
      </c>
      <c r="C38" s="4">
        <v>20931</v>
      </c>
      <c r="D38" s="4">
        <v>46054</v>
      </c>
      <c r="E38" s="4">
        <v>8235</v>
      </c>
      <c r="F38" s="4">
        <v>50473</v>
      </c>
      <c r="G38" s="4">
        <v>52322</v>
      </c>
      <c r="H38" s="4">
        <f t="shared" si="1"/>
        <v>189497</v>
      </c>
    </row>
    <row r="39" spans="1:8" x14ac:dyDescent="0.25">
      <c r="A39" s="4" t="s">
        <v>87</v>
      </c>
      <c r="B39" s="4">
        <v>11619</v>
      </c>
      <c r="C39" s="4">
        <v>31012</v>
      </c>
      <c r="D39" s="4">
        <v>69196</v>
      </c>
      <c r="E39" s="4">
        <v>10890</v>
      </c>
      <c r="F39" s="4">
        <v>69416</v>
      </c>
      <c r="G39" s="4">
        <v>75508</v>
      </c>
      <c r="H39" s="4">
        <f t="shared" si="1"/>
        <v>267641</v>
      </c>
    </row>
    <row r="40" spans="1:8" x14ac:dyDescent="0.25">
      <c r="A40" s="4" t="s">
        <v>88</v>
      </c>
      <c r="B40" s="4">
        <v>8696</v>
      </c>
      <c r="C40" s="4">
        <v>22252</v>
      </c>
      <c r="D40" s="4">
        <v>55630</v>
      </c>
      <c r="E40" s="4">
        <v>8645</v>
      </c>
      <c r="F40" s="4">
        <v>54395</v>
      </c>
      <c r="G40" s="4">
        <v>53804</v>
      </c>
      <c r="H40" s="4">
        <f t="shared" si="1"/>
        <v>203422</v>
      </c>
    </row>
    <row r="41" spans="1:8" x14ac:dyDescent="0.25">
      <c r="A41" s="4" t="s">
        <v>89</v>
      </c>
      <c r="B41" s="4">
        <v>3915</v>
      </c>
      <c r="C41" s="4">
        <v>10288</v>
      </c>
      <c r="D41" s="4">
        <v>25621</v>
      </c>
      <c r="E41" s="4">
        <v>4434</v>
      </c>
      <c r="F41" s="4">
        <v>27218</v>
      </c>
      <c r="G41" s="4">
        <v>23378</v>
      </c>
      <c r="H41" s="4">
        <f t="shared" si="1"/>
        <v>94854</v>
      </c>
    </row>
    <row r="42" spans="1:8" x14ac:dyDescent="0.25">
      <c r="A42" s="4" t="s">
        <v>90</v>
      </c>
      <c r="B42" s="4">
        <v>1603</v>
      </c>
      <c r="C42" s="4">
        <v>3391</v>
      </c>
      <c r="D42" s="4">
        <v>8187</v>
      </c>
      <c r="E42" s="4">
        <v>1988</v>
      </c>
      <c r="F42" s="4">
        <v>11356</v>
      </c>
      <c r="G42" s="4">
        <v>8316</v>
      </c>
      <c r="H42" s="4">
        <f t="shared" si="1"/>
        <v>34841</v>
      </c>
    </row>
    <row r="43" spans="1:8" x14ac:dyDescent="0.25">
      <c r="A43" s="4" t="s">
        <v>91</v>
      </c>
      <c r="B43" s="4">
        <v>1584</v>
      </c>
      <c r="C43" s="4">
        <v>4442</v>
      </c>
      <c r="D43" s="4">
        <v>12185</v>
      </c>
      <c r="E43" s="4">
        <v>2030</v>
      </c>
      <c r="F43" s="4">
        <v>14122</v>
      </c>
      <c r="G43" s="4">
        <v>10865</v>
      </c>
      <c r="H43" s="4">
        <f t="shared" si="1"/>
        <v>45228</v>
      </c>
    </row>
    <row r="44" spans="1:8" x14ac:dyDescent="0.25">
      <c r="A44" s="4" t="s">
        <v>92</v>
      </c>
      <c r="B44" s="4">
        <v>2866</v>
      </c>
      <c r="C44" s="4">
        <v>9626</v>
      </c>
      <c r="D44" s="4">
        <v>23242</v>
      </c>
      <c r="E44" s="4">
        <v>4066</v>
      </c>
      <c r="F44" s="4">
        <v>27834</v>
      </c>
      <c r="G44" s="4">
        <v>19506</v>
      </c>
      <c r="H44" s="4">
        <f t="shared" si="1"/>
        <v>87140</v>
      </c>
    </row>
    <row r="45" spans="1:8" x14ac:dyDescent="0.25">
      <c r="A45" s="4" t="s">
        <v>93</v>
      </c>
      <c r="B45" s="4">
        <v>180</v>
      </c>
      <c r="C45" s="4">
        <v>703</v>
      </c>
      <c r="D45" s="4">
        <v>2131</v>
      </c>
      <c r="E45" s="4">
        <v>259</v>
      </c>
      <c r="F45" s="4">
        <v>2787</v>
      </c>
      <c r="G45" s="4">
        <v>1607</v>
      </c>
      <c r="H45" s="4">
        <f t="shared" si="1"/>
        <v>7667</v>
      </c>
    </row>
    <row r="46" spans="1:8" x14ac:dyDescent="0.25">
      <c r="A46" s="5" t="s">
        <v>48</v>
      </c>
      <c r="B46" s="5">
        <f t="shared" ref="B46:H46" si="2">SUM(B33:B45)</f>
        <v>105294</v>
      </c>
      <c r="C46" s="5">
        <f t="shared" si="2"/>
        <v>233867</v>
      </c>
      <c r="D46" s="5">
        <f t="shared" si="2"/>
        <v>712625</v>
      </c>
      <c r="E46" s="5">
        <f t="shared" si="2"/>
        <v>152809</v>
      </c>
      <c r="F46" s="5">
        <f t="shared" si="2"/>
        <v>678143</v>
      </c>
      <c r="G46" s="5">
        <f t="shared" si="2"/>
        <v>775060</v>
      </c>
      <c r="H46" s="5">
        <f t="shared" si="2"/>
        <v>2657798</v>
      </c>
    </row>
    <row r="48" spans="1:8" x14ac:dyDescent="0.25">
      <c r="A48" s="4" t="s">
        <v>94</v>
      </c>
      <c r="B48" s="4">
        <v>2789</v>
      </c>
      <c r="C48" s="4">
        <v>8976</v>
      </c>
      <c r="D48" s="4">
        <v>19494</v>
      </c>
      <c r="E48" s="4">
        <v>3730</v>
      </c>
      <c r="F48" s="4">
        <v>23669</v>
      </c>
      <c r="G48" s="4">
        <v>16076</v>
      </c>
      <c r="H48" s="4">
        <f t="shared" ref="H48:H51" si="3">SUM(B48:G48)</f>
        <v>74734</v>
      </c>
    </row>
    <row r="49" spans="1:8" x14ac:dyDescent="0.25">
      <c r="A49" s="4" t="s">
        <v>97</v>
      </c>
      <c r="B49" s="4">
        <v>1426</v>
      </c>
      <c r="C49" s="4">
        <v>5152</v>
      </c>
      <c r="D49" s="4">
        <v>11087</v>
      </c>
      <c r="E49" s="4">
        <v>2302</v>
      </c>
      <c r="F49" s="4">
        <v>13937</v>
      </c>
      <c r="G49" s="4">
        <v>8778</v>
      </c>
      <c r="H49" s="4">
        <f t="shared" si="3"/>
        <v>42682</v>
      </c>
    </row>
    <row r="50" spans="1:8" x14ac:dyDescent="0.25">
      <c r="A50" s="7" t="s">
        <v>98</v>
      </c>
      <c r="B50" s="4">
        <v>381</v>
      </c>
      <c r="C50" s="4">
        <v>1607</v>
      </c>
      <c r="D50" s="4">
        <v>3438</v>
      </c>
      <c r="E50" s="4">
        <v>756</v>
      </c>
      <c r="F50" s="4">
        <v>4550</v>
      </c>
      <c r="G50" s="4">
        <v>2769</v>
      </c>
      <c r="H50" s="4">
        <f t="shared" si="3"/>
        <v>13501</v>
      </c>
    </row>
    <row r="51" spans="1:8" x14ac:dyDescent="0.25">
      <c r="A51" s="4" t="s">
        <v>95</v>
      </c>
      <c r="B51" s="4">
        <v>5</v>
      </c>
      <c r="C51" s="4">
        <v>13</v>
      </c>
      <c r="D51" s="4">
        <v>155</v>
      </c>
      <c r="E51" s="4">
        <v>21</v>
      </c>
      <c r="F51" s="4">
        <v>94</v>
      </c>
      <c r="G51" s="4">
        <v>114</v>
      </c>
      <c r="H51" s="4">
        <f t="shared" si="3"/>
        <v>402</v>
      </c>
    </row>
    <row r="52" spans="1:8" x14ac:dyDescent="0.25">
      <c r="A52" s="5" t="s">
        <v>96</v>
      </c>
      <c r="B52" s="5">
        <f t="shared" ref="B52:H52" si="4">SUM(B48:B51)</f>
        <v>4601</v>
      </c>
      <c r="C52" s="5">
        <f t="shared" si="4"/>
        <v>15748</v>
      </c>
      <c r="D52" s="5">
        <f t="shared" si="4"/>
        <v>34174</v>
      </c>
      <c r="E52" s="5">
        <f t="shared" si="4"/>
        <v>6809</v>
      </c>
      <c r="F52" s="5">
        <f t="shared" si="4"/>
        <v>42250</v>
      </c>
      <c r="G52" s="5">
        <f>SUM(G48:G51)</f>
        <v>27737</v>
      </c>
      <c r="H52" s="5">
        <f t="shared" si="4"/>
        <v>131319</v>
      </c>
    </row>
    <row r="54" spans="1:8" x14ac:dyDescent="0.25">
      <c r="A54" s="5" t="s">
        <v>50</v>
      </c>
      <c r="B54" s="5">
        <f>B52+B46+B31+B16</f>
        <v>186245</v>
      </c>
      <c r="C54" s="5">
        <f t="shared" ref="C54:H54" si="5">C52+C46+C31+C16</f>
        <v>552588</v>
      </c>
      <c r="D54" s="5">
        <f t="shared" si="5"/>
        <v>1759948</v>
      </c>
      <c r="E54" s="5">
        <f t="shared" si="5"/>
        <v>191897</v>
      </c>
      <c r="F54" s="5">
        <f t="shared" si="5"/>
        <v>1560924</v>
      </c>
      <c r="G54" s="5">
        <f>G52+G46+G31+G16</f>
        <v>2402892</v>
      </c>
      <c r="H54" s="5">
        <f t="shared" si="5"/>
        <v>6654494</v>
      </c>
    </row>
    <row r="56" spans="1:8" x14ac:dyDescent="0.25">
      <c r="A56" s="4" t="s">
        <v>53</v>
      </c>
      <c r="B56" s="4" t="s">
        <v>54</v>
      </c>
    </row>
    <row r="57" spans="1:8" x14ac:dyDescent="0.25">
      <c r="B57" s="4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zoomScale="90" zoomScaleNormal="90" workbookViewId="0"/>
  </sheetViews>
  <sheetFormatPr defaultRowHeight="15" x14ac:dyDescent="0.25"/>
  <cols>
    <col min="1" max="1" width="22.28515625" style="4" customWidth="1"/>
    <col min="2" max="8" width="15.7109375" style="4" customWidth="1"/>
    <col min="9" max="16384" width="9.140625" style="4"/>
  </cols>
  <sheetData>
    <row r="1" spans="1:8" x14ac:dyDescent="0.25">
      <c r="A1" s="4" t="s">
        <v>111</v>
      </c>
    </row>
    <row r="2" spans="1:8" x14ac:dyDescent="0.25">
      <c r="A2" s="4" t="s">
        <v>100</v>
      </c>
    </row>
    <row r="3" spans="1:8" x14ac:dyDescent="0.25">
      <c r="B3" s="5" t="s">
        <v>66</v>
      </c>
    </row>
    <row r="4" spans="1:8" x14ac:dyDescent="0.25">
      <c r="A4" s="6" t="s">
        <v>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65</v>
      </c>
      <c r="G4" s="6" t="s">
        <v>59</v>
      </c>
      <c r="H4" s="6" t="s">
        <v>11</v>
      </c>
    </row>
    <row r="5" spans="1:8" x14ac:dyDescent="0.25">
      <c r="A5" s="4" t="s">
        <v>12</v>
      </c>
      <c r="B5" s="4">
        <v>1</v>
      </c>
      <c r="C5" s="4">
        <v>8</v>
      </c>
      <c r="D5" s="4">
        <v>19</v>
      </c>
      <c r="E5" s="4">
        <v>0</v>
      </c>
      <c r="F5" s="4">
        <v>21</v>
      </c>
      <c r="G5" s="4">
        <v>16</v>
      </c>
      <c r="H5" s="4">
        <v>65</v>
      </c>
    </row>
    <row r="6" spans="1:8" x14ac:dyDescent="0.25">
      <c r="A6" s="4" t="s">
        <v>13</v>
      </c>
      <c r="B6" s="4">
        <v>19</v>
      </c>
      <c r="C6" s="4">
        <v>42</v>
      </c>
      <c r="D6" s="4">
        <v>188</v>
      </c>
      <c r="E6" s="4">
        <v>1</v>
      </c>
      <c r="F6" s="4">
        <v>66</v>
      </c>
      <c r="G6" s="4">
        <v>22</v>
      </c>
      <c r="H6" s="4">
        <v>338</v>
      </c>
    </row>
    <row r="7" spans="1:8" x14ac:dyDescent="0.25">
      <c r="A7" s="4" t="s">
        <v>14</v>
      </c>
      <c r="B7" s="4">
        <v>15</v>
      </c>
      <c r="C7" s="4">
        <v>33</v>
      </c>
      <c r="D7" s="4">
        <v>216</v>
      </c>
      <c r="E7" s="4">
        <v>2</v>
      </c>
      <c r="F7" s="4">
        <v>82</v>
      </c>
      <c r="G7" s="4">
        <v>69</v>
      </c>
      <c r="H7" s="4">
        <v>417</v>
      </c>
    </row>
    <row r="8" spans="1:8" x14ac:dyDescent="0.25">
      <c r="A8" s="4" t="s">
        <v>15</v>
      </c>
      <c r="B8" s="4">
        <v>31</v>
      </c>
      <c r="C8" s="4">
        <v>143</v>
      </c>
      <c r="D8" s="4">
        <v>1557</v>
      </c>
      <c r="E8" s="4">
        <v>15</v>
      </c>
      <c r="F8" s="4">
        <v>714</v>
      </c>
      <c r="G8" s="4">
        <v>857</v>
      </c>
      <c r="H8" s="4">
        <v>3317</v>
      </c>
    </row>
    <row r="9" spans="1:8" x14ac:dyDescent="0.25">
      <c r="A9" s="4" t="s">
        <v>16</v>
      </c>
      <c r="B9" s="4">
        <v>79</v>
      </c>
      <c r="C9" s="4">
        <v>403</v>
      </c>
      <c r="D9" s="4">
        <v>3099</v>
      </c>
      <c r="E9" s="4">
        <v>30</v>
      </c>
      <c r="F9" s="4">
        <v>1853</v>
      </c>
      <c r="G9" s="4">
        <v>3760</v>
      </c>
      <c r="H9" s="4">
        <v>9224</v>
      </c>
    </row>
    <row r="10" spans="1:8" x14ac:dyDescent="0.25">
      <c r="A10" s="4" t="s">
        <v>17</v>
      </c>
      <c r="B10" s="4">
        <v>44</v>
      </c>
      <c r="C10" s="4">
        <v>215</v>
      </c>
      <c r="D10" s="4">
        <v>2207</v>
      </c>
      <c r="E10" s="4">
        <v>21</v>
      </c>
      <c r="F10" s="4">
        <v>1563</v>
      </c>
      <c r="G10" s="4">
        <v>3527</v>
      </c>
      <c r="H10" s="4">
        <v>7577</v>
      </c>
    </row>
    <row r="11" spans="1:8" x14ac:dyDescent="0.25">
      <c r="A11" s="4" t="s">
        <v>18</v>
      </c>
      <c r="B11" s="4">
        <v>58</v>
      </c>
      <c r="C11" s="4">
        <v>222</v>
      </c>
      <c r="D11" s="4">
        <v>2803</v>
      </c>
      <c r="E11" s="4">
        <v>22</v>
      </c>
      <c r="F11" s="4">
        <v>2185</v>
      </c>
      <c r="G11" s="4">
        <v>4744</v>
      </c>
      <c r="H11" s="4">
        <v>10034</v>
      </c>
    </row>
    <row r="12" spans="1:8" x14ac:dyDescent="0.25">
      <c r="A12" s="4" t="s">
        <v>19</v>
      </c>
      <c r="B12" s="4">
        <v>72</v>
      </c>
      <c r="C12" s="4">
        <v>281</v>
      </c>
      <c r="D12" s="4">
        <v>3592</v>
      </c>
      <c r="E12" s="4">
        <v>38</v>
      </c>
      <c r="F12" s="4">
        <v>3278</v>
      </c>
      <c r="G12" s="4">
        <v>7053</v>
      </c>
      <c r="H12" s="4">
        <v>14314</v>
      </c>
    </row>
    <row r="13" spans="1:8" x14ac:dyDescent="0.25">
      <c r="A13" s="4" t="s">
        <v>20</v>
      </c>
      <c r="B13" s="4">
        <v>348</v>
      </c>
      <c r="C13" s="4">
        <v>1286</v>
      </c>
      <c r="D13" s="4">
        <v>9242</v>
      </c>
      <c r="E13" s="4">
        <v>85</v>
      </c>
      <c r="F13" s="4">
        <v>12156</v>
      </c>
      <c r="G13" s="4">
        <v>25626</v>
      </c>
      <c r="H13" s="4">
        <v>48743</v>
      </c>
    </row>
    <row r="14" spans="1:8" x14ac:dyDescent="0.25">
      <c r="A14" s="4" t="s">
        <v>21</v>
      </c>
      <c r="B14" s="4">
        <v>987</v>
      </c>
      <c r="C14" s="4">
        <v>3085</v>
      </c>
      <c r="D14" s="4">
        <v>16811</v>
      </c>
      <c r="E14" s="4">
        <v>148</v>
      </c>
      <c r="F14" s="4">
        <v>21743</v>
      </c>
      <c r="G14" s="4">
        <v>40473</v>
      </c>
      <c r="H14" s="4">
        <v>83247</v>
      </c>
    </row>
    <row r="15" spans="1:8" x14ac:dyDescent="0.25">
      <c r="A15" s="4" t="s">
        <v>67</v>
      </c>
      <c r="B15" s="4">
        <v>72</v>
      </c>
      <c r="C15" s="4">
        <v>243</v>
      </c>
      <c r="D15" s="4">
        <v>1184</v>
      </c>
      <c r="E15" s="4">
        <v>39</v>
      </c>
      <c r="F15" s="4">
        <v>2093</v>
      </c>
      <c r="G15" s="4">
        <v>2076</v>
      </c>
      <c r="H15" s="4">
        <v>5707</v>
      </c>
    </row>
    <row r="16" spans="1:8" x14ac:dyDescent="0.25">
      <c r="A16" s="5" t="s">
        <v>22</v>
      </c>
      <c r="B16" s="5">
        <v>1726</v>
      </c>
      <c r="C16" s="5">
        <v>5961</v>
      </c>
      <c r="D16" s="5">
        <v>40918</v>
      </c>
      <c r="E16" s="5">
        <v>401</v>
      </c>
      <c r="F16" s="5">
        <v>45754</v>
      </c>
      <c r="G16" s="5">
        <v>88223</v>
      </c>
      <c r="H16" s="5">
        <v>182983</v>
      </c>
    </row>
    <row r="18" spans="1:8" x14ac:dyDescent="0.25">
      <c r="A18" s="4" t="s">
        <v>68</v>
      </c>
      <c r="B18" s="4">
        <v>1319</v>
      </c>
      <c r="C18" s="4">
        <v>3675</v>
      </c>
      <c r="D18" s="4">
        <v>17609</v>
      </c>
      <c r="E18" s="4">
        <v>202</v>
      </c>
      <c r="F18" s="4">
        <v>22181</v>
      </c>
      <c r="G18" s="4">
        <v>43529</v>
      </c>
      <c r="H18" s="4">
        <f t="shared" ref="H18:H29" si="0">SUM(B18:G18)</f>
        <v>88515</v>
      </c>
    </row>
    <row r="19" spans="1:8" x14ac:dyDescent="0.25">
      <c r="A19" s="4" t="s">
        <v>69</v>
      </c>
      <c r="B19" s="4">
        <v>815</v>
      </c>
      <c r="C19" s="4">
        <v>2135</v>
      </c>
      <c r="D19" s="4">
        <v>8956</v>
      </c>
      <c r="E19" s="4">
        <v>153</v>
      </c>
      <c r="F19" s="4">
        <v>12090</v>
      </c>
      <c r="G19" s="4">
        <v>24480</v>
      </c>
      <c r="H19" s="4">
        <f t="shared" si="0"/>
        <v>48629</v>
      </c>
    </row>
    <row r="20" spans="1:8" x14ac:dyDescent="0.25">
      <c r="A20" s="4" t="s">
        <v>70</v>
      </c>
      <c r="B20" s="4">
        <v>661</v>
      </c>
      <c r="C20" s="4">
        <v>1622</v>
      </c>
      <c r="D20" s="4">
        <v>6985</v>
      </c>
      <c r="E20" s="4">
        <v>86</v>
      </c>
      <c r="F20" s="4">
        <v>8637</v>
      </c>
      <c r="G20" s="4">
        <v>17292</v>
      </c>
      <c r="H20" s="4">
        <f t="shared" si="0"/>
        <v>35283</v>
      </c>
    </row>
    <row r="21" spans="1:8" x14ac:dyDescent="0.25">
      <c r="A21" s="4" t="s">
        <v>71</v>
      </c>
      <c r="B21" s="4">
        <v>523</v>
      </c>
      <c r="C21" s="4">
        <v>1791</v>
      </c>
      <c r="D21" s="4">
        <v>6716</v>
      </c>
      <c r="E21" s="4">
        <v>90</v>
      </c>
      <c r="F21" s="4">
        <v>7189</v>
      </c>
      <c r="G21" s="4">
        <v>10751</v>
      </c>
      <c r="H21" s="4">
        <f t="shared" si="0"/>
        <v>27060</v>
      </c>
    </row>
    <row r="22" spans="1:8" x14ac:dyDescent="0.25">
      <c r="A22" s="4" t="s">
        <v>72</v>
      </c>
      <c r="B22" s="4">
        <v>299</v>
      </c>
      <c r="C22" s="4">
        <v>1415</v>
      </c>
      <c r="D22" s="4">
        <v>5052</v>
      </c>
      <c r="E22" s="4">
        <v>59</v>
      </c>
      <c r="F22" s="4">
        <v>4910</v>
      </c>
      <c r="G22" s="4">
        <v>5782</v>
      </c>
      <c r="H22" s="4">
        <f t="shared" si="0"/>
        <v>17517</v>
      </c>
    </row>
    <row r="23" spans="1:8" x14ac:dyDescent="0.25">
      <c r="A23" s="4" t="s">
        <v>73</v>
      </c>
      <c r="B23" s="4">
        <v>210</v>
      </c>
      <c r="C23" s="4">
        <v>1059</v>
      </c>
      <c r="D23" s="4">
        <v>4172</v>
      </c>
      <c r="E23" s="4">
        <v>44</v>
      </c>
      <c r="F23" s="4">
        <v>3477</v>
      </c>
      <c r="G23" s="4">
        <v>4757</v>
      </c>
      <c r="H23" s="4">
        <f t="shared" si="0"/>
        <v>13719</v>
      </c>
    </row>
    <row r="24" spans="1:8" x14ac:dyDescent="0.25">
      <c r="A24" s="4" t="s">
        <v>74</v>
      </c>
      <c r="B24" s="4">
        <v>575</v>
      </c>
      <c r="C24" s="4">
        <v>3235</v>
      </c>
      <c r="D24" s="4">
        <v>11825</v>
      </c>
      <c r="E24" s="4">
        <v>113</v>
      </c>
      <c r="F24" s="4">
        <v>11920</v>
      </c>
      <c r="G24" s="4">
        <v>32345</v>
      </c>
      <c r="H24" s="4">
        <f t="shared" si="0"/>
        <v>60013</v>
      </c>
    </row>
    <row r="25" spans="1:8" x14ac:dyDescent="0.25">
      <c r="A25" s="4" t="s">
        <v>75</v>
      </c>
      <c r="B25" s="4">
        <v>691</v>
      </c>
      <c r="C25" s="4">
        <v>5480</v>
      </c>
      <c r="D25" s="4">
        <v>17941</v>
      </c>
      <c r="E25" s="4">
        <v>274</v>
      </c>
      <c r="F25" s="4">
        <v>27468</v>
      </c>
      <c r="G25" s="4">
        <v>40308</v>
      </c>
      <c r="H25" s="4">
        <f t="shared" si="0"/>
        <v>92162</v>
      </c>
    </row>
    <row r="26" spans="1:8" x14ac:dyDescent="0.25">
      <c r="A26" s="4" t="s">
        <v>76</v>
      </c>
      <c r="B26" s="4">
        <v>1027</v>
      </c>
      <c r="C26" s="4">
        <v>7233</v>
      </c>
      <c r="D26" s="4">
        <v>23311</v>
      </c>
      <c r="E26" s="4">
        <v>442</v>
      </c>
      <c r="F26" s="4">
        <v>34714</v>
      </c>
      <c r="G26" s="4">
        <v>37863</v>
      </c>
      <c r="H26" s="4">
        <f t="shared" si="0"/>
        <v>104590</v>
      </c>
    </row>
    <row r="27" spans="1:8" x14ac:dyDescent="0.25">
      <c r="A27" s="4" t="s">
        <v>77</v>
      </c>
      <c r="B27" s="4">
        <v>563</v>
      </c>
      <c r="C27" s="4">
        <v>2825</v>
      </c>
      <c r="D27" s="4">
        <v>9262</v>
      </c>
      <c r="E27" s="4">
        <v>230</v>
      </c>
      <c r="F27" s="4">
        <v>14061</v>
      </c>
      <c r="G27" s="4">
        <v>17416</v>
      </c>
      <c r="H27" s="4">
        <f t="shared" si="0"/>
        <v>44357</v>
      </c>
    </row>
    <row r="28" spans="1:8" x14ac:dyDescent="0.25">
      <c r="A28" s="4" t="s">
        <v>78</v>
      </c>
      <c r="B28" s="4">
        <v>415</v>
      </c>
      <c r="C28" s="4">
        <v>1344</v>
      </c>
      <c r="D28" s="4">
        <v>6335</v>
      </c>
      <c r="E28" s="4">
        <v>968</v>
      </c>
      <c r="F28" s="4">
        <v>9140</v>
      </c>
      <c r="G28" s="4">
        <v>8997</v>
      </c>
      <c r="H28" s="4">
        <f t="shared" si="0"/>
        <v>27199</v>
      </c>
    </row>
    <row r="29" spans="1:8" x14ac:dyDescent="0.25">
      <c r="A29" s="4" t="s">
        <v>79</v>
      </c>
      <c r="B29" s="4">
        <v>1064</v>
      </c>
      <c r="C29" s="4">
        <v>6475</v>
      </c>
      <c r="D29" s="4">
        <v>13163</v>
      </c>
      <c r="E29" s="4">
        <v>5227</v>
      </c>
      <c r="F29" s="4">
        <v>20724</v>
      </c>
      <c r="G29" s="4">
        <v>19128</v>
      </c>
      <c r="H29" s="4">
        <f t="shared" si="0"/>
        <v>65781</v>
      </c>
    </row>
    <row r="30" spans="1:8" x14ac:dyDescent="0.25">
      <c r="A30" s="4" t="s">
        <v>80</v>
      </c>
      <c r="B30" s="4">
        <v>374</v>
      </c>
      <c r="C30" s="4">
        <v>1575</v>
      </c>
      <c r="D30" s="4">
        <v>7110</v>
      </c>
      <c r="E30" s="4">
        <v>1237</v>
      </c>
      <c r="F30" s="4">
        <v>6496</v>
      </c>
      <c r="G30" s="4">
        <v>7841</v>
      </c>
      <c r="H30" s="4">
        <f>SUM(B30:G30)</f>
        <v>24633</v>
      </c>
    </row>
    <row r="31" spans="1:8" x14ac:dyDescent="0.25">
      <c r="A31" s="5" t="s">
        <v>35</v>
      </c>
      <c r="B31" s="5">
        <f t="shared" ref="B31:H31" si="1">SUM(B18:B30)</f>
        <v>8536</v>
      </c>
      <c r="C31" s="5">
        <f t="shared" si="1"/>
        <v>39864</v>
      </c>
      <c r="D31" s="5">
        <f t="shared" si="1"/>
        <v>138437</v>
      </c>
      <c r="E31" s="5">
        <f t="shared" si="1"/>
        <v>9125</v>
      </c>
      <c r="F31" s="5">
        <f t="shared" si="1"/>
        <v>183007</v>
      </c>
      <c r="G31" s="5">
        <f t="shared" si="1"/>
        <v>270489</v>
      </c>
      <c r="H31" s="5">
        <f t="shared" si="1"/>
        <v>649458</v>
      </c>
    </row>
    <row r="33" spans="1:8" x14ac:dyDescent="0.25">
      <c r="A33" s="4" t="s">
        <v>81</v>
      </c>
      <c r="B33" s="4">
        <v>5189</v>
      </c>
      <c r="C33" s="4">
        <v>20500</v>
      </c>
      <c r="D33" s="4">
        <v>66204</v>
      </c>
      <c r="E33" s="4">
        <v>17491</v>
      </c>
      <c r="F33" s="4">
        <v>94589</v>
      </c>
      <c r="G33" s="4">
        <v>75632</v>
      </c>
      <c r="H33" s="4">
        <f t="shared" ref="H33:H44" si="2">SUM(B33:G33)</f>
        <v>279605</v>
      </c>
    </row>
    <row r="34" spans="1:8" x14ac:dyDescent="0.25">
      <c r="A34" s="4" t="s">
        <v>82</v>
      </c>
      <c r="B34" s="4">
        <v>1444</v>
      </c>
      <c r="C34" s="4">
        <v>4063</v>
      </c>
      <c r="D34" s="4">
        <v>22805</v>
      </c>
      <c r="E34" s="4">
        <v>3082</v>
      </c>
      <c r="F34" s="4">
        <v>23608</v>
      </c>
      <c r="G34" s="4">
        <v>21036</v>
      </c>
      <c r="H34" s="4">
        <f t="shared" si="2"/>
        <v>76038</v>
      </c>
    </row>
    <row r="35" spans="1:8" x14ac:dyDescent="0.25">
      <c r="A35" s="4" t="s">
        <v>83</v>
      </c>
      <c r="B35" s="4">
        <v>720</v>
      </c>
      <c r="C35" s="4">
        <v>1659</v>
      </c>
      <c r="D35" s="4">
        <v>13708</v>
      </c>
      <c r="E35" s="4">
        <v>1775</v>
      </c>
      <c r="F35" s="4">
        <v>10588</v>
      </c>
      <c r="G35" s="4">
        <v>18814</v>
      </c>
      <c r="H35" s="4">
        <f t="shared" si="2"/>
        <v>47264</v>
      </c>
    </row>
    <row r="36" spans="1:8" x14ac:dyDescent="0.25">
      <c r="A36" s="4" t="s">
        <v>84</v>
      </c>
      <c r="B36" s="4">
        <v>671</v>
      </c>
      <c r="C36" s="4">
        <v>1354</v>
      </c>
      <c r="D36" s="4">
        <v>8577</v>
      </c>
      <c r="E36" s="4">
        <v>985</v>
      </c>
      <c r="F36" s="4">
        <v>7115</v>
      </c>
      <c r="G36" s="4">
        <v>8371</v>
      </c>
      <c r="H36" s="4">
        <f t="shared" si="2"/>
        <v>27073</v>
      </c>
    </row>
    <row r="37" spans="1:8" x14ac:dyDescent="0.25">
      <c r="A37" s="4" t="s">
        <v>85</v>
      </c>
      <c r="B37" s="4">
        <v>1413</v>
      </c>
      <c r="C37" s="4">
        <v>2220</v>
      </c>
      <c r="D37" s="4">
        <v>8634</v>
      </c>
      <c r="E37" s="4">
        <v>1764</v>
      </c>
      <c r="F37" s="4">
        <v>10999</v>
      </c>
      <c r="G37" s="4">
        <v>8059</v>
      </c>
      <c r="H37" s="4">
        <f t="shared" si="2"/>
        <v>33089</v>
      </c>
    </row>
    <row r="38" spans="1:8" x14ac:dyDescent="0.25">
      <c r="A38" s="4" t="s">
        <v>86</v>
      </c>
      <c r="B38" s="4">
        <v>2015</v>
      </c>
      <c r="C38" s="4">
        <v>5182</v>
      </c>
      <c r="D38" s="4">
        <v>16459</v>
      </c>
      <c r="E38" s="4">
        <v>4033</v>
      </c>
      <c r="F38" s="4">
        <v>20300</v>
      </c>
      <c r="G38" s="4">
        <v>16622</v>
      </c>
      <c r="H38" s="4">
        <f t="shared" si="2"/>
        <v>64611</v>
      </c>
    </row>
    <row r="39" spans="1:8" x14ac:dyDescent="0.25">
      <c r="A39" s="4" t="s">
        <v>87</v>
      </c>
      <c r="B39" s="4">
        <v>2213</v>
      </c>
      <c r="C39" s="4">
        <v>8777</v>
      </c>
      <c r="D39" s="4">
        <v>26882</v>
      </c>
      <c r="E39" s="4">
        <v>6504</v>
      </c>
      <c r="F39" s="4">
        <v>34324</v>
      </c>
      <c r="G39" s="4">
        <v>22090</v>
      </c>
      <c r="H39" s="4">
        <f t="shared" si="2"/>
        <v>100790</v>
      </c>
    </row>
    <row r="40" spans="1:8" x14ac:dyDescent="0.25">
      <c r="A40" s="4" t="s">
        <v>88</v>
      </c>
      <c r="B40" s="4">
        <v>1753</v>
      </c>
      <c r="C40" s="4">
        <v>6617</v>
      </c>
      <c r="D40" s="4">
        <v>28062</v>
      </c>
      <c r="E40" s="4">
        <v>5038</v>
      </c>
      <c r="F40" s="4">
        <v>27885</v>
      </c>
      <c r="G40" s="4">
        <v>22985</v>
      </c>
      <c r="H40" s="4">
        <f t="shared" si="2"/>
        <v>92340</v>
      </c>
    </row>
    <row r="41" spans="1:8" x14ac:dyDescent="0.25">
      <c r="A41" s="4" t="s">
        <v>89</v>
      </c>
      <c r="B41" s="4">
        <v>1267</v>
      </c>
      <c r="C41" s="4">
        <v>4003</v>
      </c>
      <c r="D41" s="4">
        <v>16458</v>
      </c>
      <c r="E41" s="4">
        <v>2359</v>
      </c>
      <c r="F41" s="4">
        <v>15942</v>
      </c>
      <c r="G41" s="4">
        <v>10081</v>
      </c>
      <c r="H41" s="4">
        <f t="shared" si="2"/>
        <v>50110</v>
      </c>
    </row>
    <row r="42" spans="1:8" x14ac:dyDescent="0.25">
      <c r="A42" s="4" t="s">
        <v>90</v>
      </c>
      <c r="B42" s="4">
        <v>620</v>
      </c>
      <c r="C42" s="4">
        <v>1490</v>
      </c>
      <c r="D42" s="4">
        <v>6302</v>
      </c>
      <c r="E42" s="4">
        <v>1218</v>
      </c>
      <c r="F42" s="4">
        <v>6733</v>
      </c>
      <c r="G42" s="4">
        <v>4190</v>
      </c>
      <c r="H42" s="4">
        <f t="shared" si="2"/>
        <v>20553</v>
      </c>
    </row>
    <row r="43" spans="1:8" x14ac:dyDescent="0.25">
      <c r="A43" s="4" t="s">
        <v>91</v>
      </c>
      <c r="B43" s="4">
        <v>771</v>
      </c>
      <c r="C43" s="4">
        <v>1990</v>
      </c>
      <c r="D43" s="4">
        <v>8149</v>
      </c>
      <c r="E43" s="4">
        <v>1693</v>
      </c>
      <c r="F43" s="4">
        <v>9604</v>
      </c>
      <c r="G43" s="4">
        <v>5434</v>
      </c>
      <c r="H43" s="4">
        <f t="shared" si="2"/>
        <v>27641</v>
      </c>
    </row>
    <row r="44" spans="1:8" x14ac:dyDescent="0.25">
      <c r="A44" s="4" t="s">
        <v>92</v>
      </c>
      <c r="B44" s="4">
        <v>1944</v>
      </c>
      <c r="C44" s="4">
        <v>5382</v>
      </c>
      <c r="D44" s="4">
        <v>19071</v>
      </c>
      <c r="E44" s="4">
        <v>3947</v>
      </c>
      <c r="F44" s="4">
        <v>22490</v>
      </c>
      <c r="G44" s="4">
        <v>10232</v>
      </c>
      <c r="H44" s="4">
        <f t="shared" si="2"/>
        <v>63066</v>
      </c>
    </row>
    <row r="45" spans="1:8" x14ac:dyDescent="0.25">
      <c r="A45" s="4" t="s">
        <v>93</v>
      </c>
      <c r="B45" s="4">
        <v>76</v>
      </c>
      <c r="C45" s="4">
        <v>169</v>
      </c>
      <c r="D45" s="4">
        <v>1999</v>
      </c>
      <c r="E45" s="4">
        <v>207</v>
      </c>
      <c r="F45" s="4">
        <v>1084</v>
      </c>
      <c r="G45" s="4">
        <v>1398</v>
      </c>
      <c r="H45" s="4">
        <f>SUM(B45:G45)</f>
        <v>4933</v>
      </c>
    </row>
    <row r="46" spans="1:8" x14ac:dyDescent="0.25">
      <c r="A46" s="5" t="s">
        <v>48</v>
      </c>
      <c r="B46" s="5">
        <f>SUM(B33:B45)</f>
        <v>20096</v>
      </c>
      <c r="C46" s="5">
        <f t="shared" ref="C46:H46" si="3">SUM(C33:C45)</f>
        <v>63406</v>
      </c>
      <c r="D46" s="5">
        <f t="shared" si="3"/>
        <v>243310</v>
      </c>
      <c r="E46" s="5">
        <f t="shared" si="3"/>
        <v>50096</v>
      </c>
      <c r="F46" s="5">
        <f t="shared" si="3"/>
        <v>285261</v>
      </c>
      <c r="G46" s="5">
        <f t="shared" si="3"/>
        <v>224944</v>
      </c>
      <c r="H46" s="5">
        <f t="shared" si="3"/>
        <v>887113</v>
      </c>
    </row>
    <row r="48" spans="1:8" x14ac:dyDescent="0.25">
      <c r="A48" s="4" t="s">
        <v>94</v>
      </c>
      <c r="B48" s="4">
        <v>1873</v>
      </c>
      <c r="C48" s="4">
        <v>5134</v>
      </c>
      <c r="D48" s="4">
        <v>17172</v>
      </c>
      <c r="E48" s="4">
        <v>3073</v>
      </c>
      <c r="F48" s="4">
        <v>18636</v>
      </c>
      <c r="G48" s="4">
        <v>9494</v>
      </c>
      <c r="H48" s="4">
        <f>SUM(B48:G48)</f>
        <v>55382</v>
      </c>
    </row>
    <row r="49" spans="1:8" x14ac:dyDescent="0.25">
      <c r="A49" s="7" t="s">
        <v>97</v>
      </c>
      <c r="B49" s="4">
        <v>989</v>
      </c>
      <c r="C49" s="4">
        <v>3151</v>
      </c>
      <c r="D49" s="4">
        <v>11653</v>
      </c>
      <c r="E49" s="4">
        <v>2052</v>
      </c>
      <c r="F49" s="4">
        <v>11968</v>
      </c>
      <c r="G49" s="4">
        <v>5811</v>
      </c>
      <c r="H49" s="4">
        <f>SUM(B49:G49)</f>
        <v>35624</v>
      </c>
    </row>
    <row r="50" spans="1:8" x14ac:dyDescent="0.25">
      <c r="A50" s="7" t="s">
        <v>98</v>
      </c>
      <c r="B50" s="4">
        <v>416</v>
      </c>
      <c r="C50" s="4">
        <v>1079</v>
      </c>
      <c r="D50" s="4">
        <v>3764</v>
      </c>
      <c r="E50" s="4">
        <v>688</v>
      </c>
      <c r="F50" s="4">
        <v>4033</v>
      </c>
      <c r="G50" s="4">
        <v>2363</v>
      </c>
      <c r="H50" s="4">
        <f>SUM(B50:G50)</f>
        <v>12343</v>
      </c>
    </row>
    <row r="51" spans="1:8" x14ac:dyDescent="0.25">
      <c r="A51" s="4" t="s">
        <v>95</v>
      </c>
      <c r="B51" s="4">
        <v>3</v>
      </c>
      <c r="C51" s="4">
        <v>8</v>
      </c>
      <c r="D51" s="4">
        <v>196</v>
      </c>
      <c r="E51" s="4">
        <v>8</v>
      </c>
      <c r="F51" s="4">
        <v>66</v>
      </c>
      <c r="G51" s="4">
        <v>233</v>
      </c>
      <c r="H51" s="4">
        <f>SUM(B51:G51)</f>
        <v>514</v>
      </c>
    </row>
    <row r="52" spans="1:8" x14ac:dyDescent="0.25">
      <c r="A52" s="5" t="s">
        <v>96</v>
      </c>
      <c r="B52" s="5">
        <f>SUM(B48:B51)</f>
        <v>3281</v>
      </c>
      <c r="C52" s="5">
        <f t="shared" ref="C52:H52" si="4">SUM(C48:C51)</f>
        <v>9372</v>
      </c>
      <c r="D52" s="5">
        <f t="shared" si="4"/>
        <v>32785</v>
      </c>
      <c r="E52" s="5">
        <f t="shared" si="4"/>
        <v>5821</v>
      </c>
      <c r="F52" s="5">
        <f t="shared" si="4"/>
        <v>34703</v>
      </c>
      <c r="G52" s="5">
        <f t="shared" si="4"/>
        <v>17901</v>
      </c>
      <c r="H52" s="5">
        <f>SUM(H48:H51)</f>
        <v>103863</v>
      </c>
    </row>
    <row r="54" spans="1:8" x14ac:dyDescent="0.25">
      <c r="A54" s="5" t="s">
        <v>50</v>
      </c>
      <c r="B54" s="5">
        <f t="shared" ref="B54:H54" si="5">B52+B46+B31+B16</f>
        <v>33639</v>
      </c>
      <c r="C54" s="5">
        <f t="shared" si="5"/>
        <v>118603</v>
      </c>
      <c r="D54" s="5">
        <f t="shared" si="5"/>
        <v>455450</v>
      </c>
      <c r="E54" s="5">
        <f t="shared" si="5"/>
        <v>65443</v>
      </c>
      <c r="F54" s="5">
        <f t="shared" si="5"/>
        <v>548725</v>
      </c>
      <c r="G54" s="5">
        <f t="shared" si="5"/>
        <v>601557</v>
      </c>
      <c r="H54" s="5">
        <f t="shared" si="5"/>
        <v>1823417</v>
      </c>
    </row>
    <row r="56" spans="1:8" x14ac:dyDescent="0.25">
      <c r="A56" s="4" t="s">
        <v>53</v>
      </c>
      <c r="B56" s="4" t="s">
        <v>54</v>
      </c>
    </row>
    <row r="57" spans="1:8" x14ac:dyDescent="0.25">
      <c r="B57" s="4" t="s">
        <v>55</v>
      </c>
    </row>
    <row r="58" spans="1:8" x14ac:dyDescent="0.25">
      <c r="B58" s="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Fatalities by Age</vt:lpstr>
      <vt:lpstr>Fatalities by Sex</vt:lpstr>
      <vt:lpstr>Fatalities by RaceEth</vt:lpstr>
      <vt:lpstr>Confirmed Cases by Age</vt:lpstr>
      <vt:lpstr>Probable Cases by Age</vt:lpstr>
      <vt:lpstr>Confirmed Cases by Sex</vt:lpstr>
      <vt:lpstr>Probable Cases by Sex</vt:lpstr>
      <vt:lpstr>Confirmed Cases by RaceEth</vt:lpstr>
      <vt:lpstr>Probable Cases by RaceEth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Seidel,Sarah (DSHS)</cp:lastModifiedBy>
  <dcterms:created xsi:type="dcterms:W3CDTF">2023-02-15T20:14:43Z</dcterms:created>
  <dcterms:modified xsi:type="dcterms:W3CDTF">2023-03-16T19:36:27Z</dcterms:modified>
</cp:coreProperties>
</file>