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efferson\Projetos\aproverba\"/>
    </mc:Choice>
  </mc:AlternateContent>
  <xr:revisionPtr revIDLastSave="0" documentId="13_ncr:1_{009CA20A-5D54-42F9-8943-371EA4BF8D76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verba" sheetId="4" r:id="rId1"/>
    <sheet name="setor" sheetId="1" r:id="rId2"/>
    <sheet name="usuario" sheetId="2" r:id="rId3"/>
    <sheet name="fluxo" sheetId="3" r:id="rId4"/>
    <sheet name="fila" sheetId="6" r:id="rId5"/>
    <sheet name="inf_etapas" sheetId="5" r:id="rId6"/>
    <sheet name="menu" sheetId="7" r:id="rId7"/>
    <sheet name="tela_relatorios" sheetId="9" r:id="rId8"/>
    <sheet name="tela_Acomp_oc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2" i="2"/>
  <c r="D6" i="3"/>
  <c r="D5" i="3"/>
  <c r="D4" i="3"/>
  <c r="D3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tc={5445F9E4-F2CF-41DC-AE7D-A65B81CD7B3F}</author>
    <author>tc={6614F0CA-B9CF-4215-A9B1-3E1A0060BDEB}</author>
    <author>tc={8937F3DB-C22A-44BC-96CF-C20C639E45B0}</author>
    <author>tc={6A5D2791-7CC0-416D-A1E8-A1B57EB46BE6}</author>
  </authors>
  <commentList>
    <comment ref="C1" authorId="0" shapeId="0" xr:uid="{5445F9E4-F2CF-41DC-AE7D-A65B81CD7B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 passou por todas as etapas de análise e foi aprovada.
Ver se usa o termo 'verba aprovisionada' ou 
'liberada/utilizada' é melhor utilizado aqui</t>
      </text>
    </comment>
    <comment ref="D1" authorId="1" shapeId="0" xr:uid="{6614F0CA-B9CF-4215-A9B1-3E1A0060BD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 foi disponibilizada previamente pela diretoria, mas que ainda precisa de aprovação para ser liberada.
Ver se é melhor o termo verba 'aprovisionada' ou verba 'lançada/disponibilizada'...</t>
      </text>
    </comment>
    <comment ref="E1" authorId="2" shapeId="0" xr:uid="{8937F3DB-C22A-44BC-96CF-C20C639E45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 foi solicitada e está aguardando algum retorno, seja aprovação ou negação, em algum nível após o SOLICITANTE.</t>
      </text>
    </comment>
    <comment ref="F1" authorId="3" shapeId="0" xr:uid="{6A5D2791-7CC0-416D-A1E8-A1B57EB46B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Resultado da verba disponibilizada previamente pela diretoria menos a verba que já passou por todos os processos de análise e foi liberada para utiliazação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tc={8C032261-399B-4862-A965-14EC015D0839}</author>
    <author>tc={1E048663-E58B-4332-8478-8F4005E65521}</author>
    <author>tc={126A1542-6785-4A21-A104-DD9760966B5B}</author>
    <author>tc={6A1F68FA-9B6B-477B-9E5F-8EE2B30D8CCB}</author>
    <author>tc={34E59B93-31CE-4305-B2E0-2FE16FE23E02}</author>
  </authors>
  <commentList>
    <comment ref="F1" authorId="0" shapeId="0" xr:uid="{8C032261-399B-4862-A965-14EC015D08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pedido de compra deve informar o que está sendo comprado, o nível de prioridade da requisição, seu orçamento,
Responder:
    quando o produto ou serviço é necessário, quem precisa aprovar o pedido e quem são os fornecedores</t>
      </text>
    </comment>
    <comment ref="J1" authorId="1" shapeId="0" xr:uid="{1E048663-E58B-4332-8478-8F4005E655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APROVAÇÃO. 
O nível de aprovações depende do valor da compra, das políticas ou das diretrizes da empresa e dos requisitos do fornecedor.
Responder:
    As aprovações também podem exigir verificação do orçamento ou documentação, como especificações do produto
Responder:
    após aprovação, a requisição se torna uma ordem de compra</t>
      </text>
    </comment>
    <comment ref="M1" authorId="2" shapeId="0" xr:uid="{126A1542-6785-4A21-A104-DD9760966B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Agendamento ou pagamento.
a empresa e o fornecedor devem concordar com um "contrato" (não necessariamente formal). O contrato geralmente inclui termos e condições relevantes para a compra como confirmar preço, prazo pagto, data entrega, troca</t>
      </text>
    </comment>
    <comment ref="O1" authorId="3" shapeId="0" xr:uid="{6A1F68FA-9B6B-477B-9E5F-8EE2B30D8C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conferência da NF. o fornecedor produzirá e entregará os itens que estão sendo comprados com base no cronograma determinado e os requisitos de envio. Sua empresa verificará a qualidade e fará a verificação das mercadorias recebidas com as mercadorias esperadas
Responder:
    Após a conferência e aprovação das mercadorias recebidas, a empresa compradora comparará o pedido de compra com a Ordem de Compra e a fatura do fornecedor. Assim, as empresas devem verificar se todas as cobranças estão corretas.</t>
      </text>
    </comment>
    <comment ref="R1" authorId="4" shapeId="0" xr:uid="{34E59B93-31CE-4305-B2E0-2FE16FE23E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Depois que a verificação em três etapas é aprovada, a ordem de compra é encerrada.</t>
      </text>
    </comment>
  </commentList>
</comments>
</file>

<file path=xl/sharedStrings.xml><?xml version="1.0" encoding="utf-8"?>
<sst xmlns="http://schemas.openxmlformats.org/spreadsheetml/2006/main" count="158" uniqueCount="129">
  <si>
    <t>codigo</t>
  </si>
  <si>
    <t>setor</t>
  </si>
  <si>
    <t>ADM</t>
  </si>
  <si>
    <t>COMERCIAL</t>
  </si>
  <si>
    <t>LOGISTICA</t>
  </si>
  <si>
    <t>ESTOQUE</t>
  </si>
  <si>
    <t>usuario</t>
  </si>
  <si>
    <t>USUARIO 1</t>
  </si>
  <si>
    <t>USUARIO 2</t>
  </si>
  <si>
    <t>USUARIO 3</t>
  </si>
  <si>
    <t>USUARIO 4</t>
  </si>
  <si>
    <t>DIRETORIA</t>
  </si>
  <si>
    <t>FINANCEIRO</t>
  </si>
  <si>
    <t>FISCAL</t>
  </si>
  <si>
    <t>USUARIO 5</t>
  </si>
  <si>
    <t>USUARIO 6</t>
  </si>
  <si>
    <t>USUARIO 7</t>
  </si>
  <si>
    <t>valor</t>
  </si>
  <si>
    <t>verba aprovisionada</t>
  </si>
  <si>
    <t>registro</t>
  </si>
  <si>
    <t>data</t>
  </si>
  <si>
    <t>obs</t>
  </si>
  <si>
    <t>oc</t>
  </si>
  <si>
    <t>descrição serviço/produto</t>
  </si>
  <si>
    <t>anexos</t>
  </si>
  <si>
    <t>motivo (campo solicitante)</t>
  </si>
  <si>
    <t>valor solicitado</t>
  </si>
  <si>
    <t>valor liberado</t>
  </si>
  <si>
    <t>Financeiro</t>
  </si>
  <si>
    <t>diretoria</t>
  </si>
  <si>
    <t>pode enviar de volta, avançar ou simplesmente cancelar</t>
  </si>
  <si>
    <t>geral</t>
  </si>
  <si>
    <t>para cancelar o oc sem uso de verba, o botão cancelar irá registrar valor liberado zero</t>
  </si>
  <si>
    <t>compras do mês</t>
  </si>
  <si>
    <t>verba</t>
  </si>
  <si>
    <t>pode ser lançada pelo diretor diretamente ao liberar uma oc, ou em cadastro de verba</t>
  </si>
  <si>
    <t>para compra do mês e demais</t>
  </si>
  <si>
    <t>verba 1 adm</t>
  </si>
  <si>
    <t>verba 1 com</t>
  </si>
  <si>
    <t>material de brinde cliente</t>
  </si>
  <si>
    <t>financeiro</t>
  </si>
  <si>
    <t>incluir campos para dados de pagamento, ou ver se usará anexo</t>
  </si>
  <si>
    <t>fiscal</t>
  </si>
  <si>
    <t>incluir campos para gerar nf, ou ver se usará anexo</t>
  </si>
  <si>
    <t>verba 1 log</t>
  </si>
  <si>
    <t>manutenção veiculos</t>
  </si>
  <si>
    <t>motivo (diretoria)</t>
  </si>
  <si>
    <t>verba em analise</t>
  </si>
  <si>
    <t>verba disponível</t>
  </si>
  <si>
    <t>verba liberada/utilizada</t>
  </si>
  <si>
    <t>gasolina extra</t>
  </si>
  <si>
    <t>aumenta rota</t>
  </si>
  <si>
    <t>compra mensal</t>
  </si>
  <si>
    <t>manutenção veiculo placa XXX</t>
  </si>
  <si>
    <t>par pneu+mao de obra</t>
  </si>
  <si>
    <t>já foi liberado dia 15/01</t>
  </si>
  <si>
    <t>Negado/Cancelado</t>
  </si>
  <si>
    <t>motivo (financeiro)</t>
  </si>
  <si>
    <t>motivo (fiscal)</t>
  </si>
  <si>
    <t>tela diretoria e solicitante</t>
  </si>
  <si>
    <t>mostrar um campo na tela, fora da tabela de registro, que mostre a verba disponível</t>
  </si>
  <si>
    <t>essa tela não colocar em forma de tabela</t>
  </si>
  <si>
    <t>colocar quadros por setor, cada quadro contendo as 4 ou mais informações</t>
  </si>
  <si>
    <t>criar uma tela para mostrar a fila, uma visão geral para cada usuário verificar o que está para ele, e no caso do diretor, ver de todos.</t>
  </si>
  <si>
    <t>pode ser a tela de ordem de compra com filtros por nível de análise</t>
  </si>
  <si>
    <t>nível</t>
  </si>
  <si>
    <t>SOLICITANTE</t>
  </si>
  <si>
    <t>confirmar se o fluxo será o seguinte:</t>
  </si>
  <si>
    <t>solicitante, diretoria, financeiro, fiscal</t>
  </si>
  <si>
    <t>descrição</t>
  </si>
  <si>
    <t>Liberado</t>
  </si>
  <si>
    <t>https://www.pipefy.com/pt-br/blog/processo-pedido-compras/</t>
  </si>
  <si>
    <t xml:space="preserve">As ordens de compra (OC) ajudam as empresas a entender e contabilizar todos os bens ou serviços que foram solicitados. </t>
  </si>
  <si>
    <t>O processo de pedido de compra consiste nas etapas: criar, aprovar, validar, gerenciar e rastrear as Ocs</t>
  </si>
  <si>
    <t>7 elementos comuns ao fluxo de trabalho dos processos de compra</t>
  </si>
  <si>
    <t>1  - criação do pedido de compras</t>
  </si>
  <si>
    <t>2 - aprovação</t>
  </si>
  <si>
    <t>5 - entrega de mercadorias</t>
  </si>
  <si>
    <t>6 - verificação em três etapas</t>
  </si>
  <si>
    <t>7 - fechamento</t>
  </si>
  <si>
    <t>após aprovação, a requisição se torna uma ordem de compra</t>
  </si>
  <si>
    <t>Os lances são aprovados com base no preço, qualidade, suporte, serviço, cronograma e outros fatores relevantes para o seu negócio.</t>
  </si>
  <si>
    <t>As aprovações também podem exigir verificação do orçamento ou documentação, como especificações do produto</t>
  </si>
  <si>
    <t>O nível de aprovações depende do valor da compra, das políticas ou das diretrizes da empresa e dos requisitos do fornecedor.</t>
  </si>
  <si>
    <t>a empresa e o fornecedor devem concordar com um contrato. O contrato geralmente inclui termos e condições relevantes para a compra, como qual suporte vem com o item comprado ou como lidar com quaisquer disputas.</t>
  </si>
  <si>
    <t>conferência da NF. o fornecedor produzirá e entregará os itens que estão sendo comprados com base no cronograma determinado e os requisitos de envio. Sua empresa verificará a qualidade e fará a verificação das mercadorias recebidas com as mercadorias esperadas</t>
  </si>
  <si>
    <t>Após a conferência e aprovação das mercadorias recebidas, a empresa compradora comparará o pedido de compra com a Ordem de Compra e a fatura do fornecedor. Assim, as empresas devem verificar se todas as cobranças estão corretas.</t>
  </si>
  <si>
    <t>Depois que a verificação em três etapas é aprovada, a ordem de compra é encerrada.</t>
  </si>
  <si>
    <t>nesta etapa, o pedido de compra deve informar o que está sendo comprado, o nível de prioridade da requisição, seu orçamento,</t>
  </si>
  <si>
    <t>quando o produto ou serviço é necessário, quem precisa aprovar o pedido e quem são os fornecedores</t>
  </si>
  <si>
    <t>3 - expedição (forneccedor)</t>
  </si>
  <si>
    <t>4 - contrato vinculante (a depender do produto/serviço, pode ser apenas verbalizado, ou melhor, formalizado por e-mail, whatsapp - áudio, texto - imagem, etc...)</t>
  </si>
  <si>
    <t>Etapa</t>
  </si>
  <si>
    <t>data solicitação</t>
  </si>
  <si>
    <t>data Financeiro</t>
  </si>
  <si>
    <t>data Fiscal</t>
  </si>
  <si>
    <t>data encerramento OC</t>
  </si>
  <si>
    <t>status</t>
  </si>
  <si>
    <t>Liberada</t>
  </si>
  <si>
    <t>Negada</t>
  </si>
  <si>
    <t>Solicitante</t>
  </si>
  <si>
    <t>Aberta</t>
  </si>
  <si>
    <t>Cancelada</t>
  </si>
  <si>
    <t>Negado/Cacelado</t>
  </si>
  <si>
    <t>data Diretoria (Aprovar ou Negar/Retornar)</t>
  </si>
  <si>
    <t>a OC é enviada aos fornecedores selecionados. Os fornecedores então enviam propostas com base nessas ordens.</t>
  </si>
  <si>
    <t>email</t>
  </si>
  <si>
    <t>id</t>
  </si>
  <si>
    <t>colocar previsão de entrega</t>
  </si>
  <si>
    <t>e uma etapa para conferencia</t>
  </si>
  <si>
    <t>Lançamentos</t>
  </si>
  <si>
    <t>Verbas</t>
  </si>
  <si>
    <t>Pedidos de compra</t>
  </si>
  <si>
    <t>Diretoria/Aprovação</t>
  </si>
  <si>
    <t>Fiscal</t>
  </si>
  <si>
    <t>Análises PCs</t>
  </si>
  <si>
    <t>Abertas</t>
  </si>
  <si>
    <t>Análise</t>
  </si>
  <si>
    <t>Negada/Cancelada</t>
  </si>
  <si>
    <t>Liberadas</t>
  </si>
  <si>
    <t>Filtro</t>
  </si>
  <si>
    <t>Relatórios</t>
  </si>
  <si>
    <t>criar um painel com vários quadros de informações, com tabelas e gráficos</t>
  </si>
  <si>
    <t>definir os indicadores e visuais</t>
  </si>
  <si>
    <t>Sobre/Ajuda</t>
  </si>
  <si>
    <t>Logout</t>
  </si>
  <si>
    <t>Usuário</t>
  </si>
  <si>
    <t>Login</t>
  </si>
  <si>
    <t>Acompanhamento 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</si>
</sst>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1"/>
    <xf numFmtId="0" fontId="2" fillId="0" borderId="0" xfId="0" applyFont="1"/>
    <xf numFmtId="0" fontId="0" fillId="0" borderId="1" xfId="0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2 Distribuidora" id="{24185919-D782-4D68-A851-640941E24464}" userId="842d63c8b5d1921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1-31T22:03:37.81" personId="{24185919-D782-4D68-A851-640941E24464}" id="{5445F9E4-F2CF-41DC-AE7D-A65B81CD7B3F}">
    <text>Que passou por todas as etapas de análise e foi aprovada.
Ver se usa o termo 'verba aprovisionada' ou 
'liberada/utilizada' é melhor utilizado aqui</text>
  </threadedComment>
  <threadedComment ref="D1" dT="2023-01-31T22:14:26.10" personId="{24185919-D782-4D68-A851-640941E24464}" id="{6614F0CA-B9CF-4215-A9B1-3E1A0060BDEB}">
    <text>Que foi disponibilizada previamente pela diretoria, mas que ainda precisa de aprovação para ser liberada.
Ver se é melhor o termo verba 'aprovisionada' ou verba 'lançada/disponibilizada'...</text>
  </threadedComment>
  <threadedComment ref="E1" dT="2023-01-31T22:14:58.62" personId="{24185919-D782-4D68-A851-640941E24464}" id="{8937F3DB-C22A-44BC-96CF-C20C639E45B0}">
    <text>Que foi solicitada e está aguardando algum retorno, seja aprovação ou negação, em algum nível após o SOLICITANTE.</text>
  </threadedComment>
  <threadedComment ref="F1" dT="2023-01-31T22:16:22.34" personId="{24185919-D782-4D68-A851-640941E24464}" id="{6A5D2791-7CC0-416D-A1E8-A1B57EB46BE6}">
    <text>Resultado da verba disponibilizada previamente pela diretoria menos a verba que já passou por todos os processos de análise e foi liberada para utiliazação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3-02-09T00:38:33.52" personId="{24185919-D782-4D68-A851-640941E24464}" id="{8C032261-399B-4862-A965-14EC015D0839}">
    <text>o pedido de compra deve informar o que está sendo comprado, o nível de prioridade da requisição, seu orçamento,</text>
  </threadedComment>
  <threadedComment ref="F1" dT="2023-02-09T00:38:44.89" personId="{24185919-D782-4D68-A851-640941E24464}" id="{6366159F-C70D-40A9-93D5-73495776EFFA}" parentId="{8C032261-399B-4862-A965-14EC015D0839}">
    <text>quando o produto ou serviço é necessário, quem precisa aprovar o pedido e quem são os fornecedores</text>
  </threadedComment>
  <threadedComment ref="J1" dT="2023-02-09T00:32:20.31" personId="{24185919-D782-4D68-A851-640941E24464}" id="{1E048663-E58B-4332-8478-8F4005E65521}">
    <text>APROVAÇÃO. 
O nível de aprovações depende do valor da compra, das políticas ou das diretrizes da empresa e dos requisitos do fornecedor.</text>
  </threadedComment>
  <threadedComment ref="J1" dT="2023-02-09T00:32:32.57" personId="{24185919-D782-4D68-A851-640941E24464}" id="{3DF7C85F-A512-41F8-A741-B5B865FE4BE8}" parentId="{1E048663-E58B-4332-8478-8F4005E65521}">
    <text>As aprovações também podem exigir verificação do orçamento ou documentação, como especificações do produto</text>
  </threadedComment>
  <threadedComment ref="J1" dT="2023-02-09T00:32:45.59" personId="{24185919-D782-4D68-A851-640941E24464}" id="{2FD51C14-F669-405A-BA9E-1872D5DA9788}" parentId="{1E048663-E58B-4332-8478-8F4005E65521}">
    <text>após aprovação, a requisição se torna uma ordem de compra</text>
  </threadedComment>
  <threadedComment ref="M1" dT="2023-02-09T00:43:05.51" personId="{24185919-D782-4D68-A851-640941E24464}" id="{126A1542-6785-4A21-A104-DD9760966B5B}">
    <text>Agendamento ou pagamento.
a empresa e o fornecedor devem concordar com um "contrato" (não necessariamente formal). O contrato geralmente inclui termos e condições relevantes para a compra como confirmar preço, prazo pagto, data entrega, troca</text>
  </threadedComment>
  <threadedComment ref="O1" dT="2023-02-09T00:43:32.02" personId="{24185919-D782-4D68-A851-640941E24464}" id="{6A1F68FA-9B6B-477B-9E5F-8EE2B30D8CCB}">
    <text>conferência da NF. o fornecedor produzirá e entregará os itens que estão sendo comprados com base no cronograma determinado e os requisitos de envio. Sua empresa verificará a qualidade e fará a verificação das mercadorias recebidas com as mercadorias esperadas</text>
  </threadedComment>
  <threadedComment ref="O1" dT="2023-02-09T00:43:46.35" personId="{24185919-D782-4D68-A851-640941E24464}" id="{4F1D06F0-5998-4652-AEEC-3468E5601299}" parentId="{6A1F68FA-9B6B-477B-9E5F-8EE2B30D8CCB}">
    <text>Após a conferência e aprovação das mercadorias recebidas, a empresa compradora comparará o pedido de compra com a Ordem de Compra e a fatura do fornecedor. Assim, as empresas devem verificar se todas as cobranças estão corretas.</text>
  </threadedComment>
  <threadedComment ref="R1" dT="2023-02-09T00:44:06.97" personId="{24185919-D782-4D68-A851-640941E24464}" id="{34E59B93-31CE-4305-B2E0-2FE16FE23E02}">
    <text>Depois que a verificação em três etapas é aprovada, a ordem de compra é encerrada.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ipefy.com/pt-br/blog/processo-pedido-compras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2A6B-54CC-4691-BC70-994B2E818594}">
  <dimension ref="A1:F4"/>
  <sheetViews>
    <sheetView workbookViewId="0">
      <selection activeCell="F1" sqref="F1"/>
    </sheetView>
  </sheetViews>
  <sheetFormatPr defaultRowHeight="15" x14ac:dyDescent="0.25"/>
  <cols>
    <col min="2" max="2" width="10.7109375" bestFit="1" customWidth="1"/>
    <col min="4" max="4" width="19" customWidth="1"/>
    <col min="5" max="5" width="22" customWidth="1"/>
    <col min="6" max="6" width="27.7109375" bestFit="1" customWidth="1"/>
  </cols>
  <sheetData>
    <row r="1" spans="1:6" x14ac:dyDescent="0.25">
      <c r="A1" t="s">
        <v>19</v>
      </c>
      <c r="B1" t="s">
        <v>20</v>
      </c>
      <c r="C1" t="s">
        <v>17</v>
      </c>
      <c r="D1" t="s">
        <v>1</v>
      </c>
      <c r="E1" t="s">
        <v>69</v>
      </c>
      <c r="F1" t="s">
        <v>21</v>
      </c>
    </row>
    <row r="2" spans="1:6" x14ac:dyDescent="0.25">
      <c r="A2">
        <v>1</v>
      </c>
      <c r="B2" s="1">
        <v>44927</v>
      </c>
      <c r="C2">
        <v>1000</v>
      </c>
      <c r="D2" t="s">
        <v>2</v>
      </c>
      <c r="E2" t="s">
        <v>37</v>
      </c>
      <c r="F2" t="s">
        <v>36</v>
      </c>
    </row>
    <row r="3" spans="1:6" x14ac:dyDescent="0.25">
      <c r="A3">
        <v>2</v>
      </c>
      <c r="B3" s="1">
        <v>44927</v>
      </c>
      <c r="C3">
        <v>2000</v>
      </c>
      <c r="D3" t="s">
        <v>3</v>
      </c>
      <c r="E3" t="s">
        <v>38</v>
      </c>
      <c r="F3" t="s">
        <v>39</v>
      </c>
    </row>
    <row r="4" spans="1:6" x14ac:dyDescent="0.25">
      <c r="A4">
        <v>3</v>
      </c>
      <c r="B4" s="1">
        <v>44927</v>
      </c>
      <c r="C4">
        <v>2000</v>
      </c>
      <c r="D4" t="s">
        <v>4</v>
      </c>
      <c r="E4" t="s">
        <v>44</v>
      </c>
      <c r="F4" t="s">
        <v>45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A57758-F9A7-449B-9462-616B97B8CEDB}">
          <x14:formula1>
            <xm:f>setor!$B$2:$B$5</xm:f>
          </x14:formula1>
          <xm:sqref>D2:D4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>
      <selection activeCell="F1" sqref="F1"/>
    </sheetView>
  </sheetViews>
  <sheetFormatPr defaultRowHeight="15" x14ac:dyDescent="0.25"/>
  <cols>
    <col min="2" max="2" width="11.28515625" bestFit="1" customWidth="1"/>
    <col min="3" max="3" width="22.5703125" bestFit="1" customWidth="1"/>
    <col min="4" max="5" width="19.140625" bestFit="1" customWidth="1"/>
    <col min="6" max="6" width="18.85546875" customWidth="1"/>
    <col min="11" max="11" width="10.7109375" bestFit="1" customWidth="1"/>
  </cols>
  <sheetData>
    <row r="1" spans="1:11" x14ac:dyDescent="0.25">
      <c r="A1" t="s">
        <v>0</v>
      </c>
      <c r="B1" t="s">
        <v>1</v>
      </c>
      <c r="C1" t="s">
        <v>49</v>
      </c>
      <c r="D1" t="s">
        <v>18</v>
      </c>
      <c r="E1" t="s">
        <v>47</v>
      </c>
      <c r="F1" t="s">
        <v>48</v>
      </c>
      <c r="H1" t="s">
        <v>61</v>
      </c>
      <c r="K1" s="1"/>
    </row>
    <row r="2" spans="1:11" x14ac:dyDescent="0.25">
      <c r="A2">
        <v>1</v>
      </c>
      <c r="B2" t="s">
        <v>2</v>
      </c>
      <c r="H2" t="s">
        <v>62</v>
      </c>
    </row>
    <row r="3" spans="1:11" x14ac:dyDescent="0.25">
      <c r="A3">
        <v>2</v>
      </c>
      <c r="B3" t="s">
        <v>3</v>
      </c>
    </row>
    <row r="4" spans="1:11" x14ac:dyDescent="0.25">
      <c r="A4">
        <v>3</v>
      </c>
      <c r="B4" t="s">
        <v>4</v>
      </c>
    </row>
    <row r="5" spans="1:11" x14ac:dyDescent="0.25">
      <c r="A5">
        <v>4</v>
      </c>
      <c r="B5" t="s">
        <v>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3055-C7FA-4685-AC2A-9139F53CA914}">
  <dimension ref="A1:G8"/>
  <sheetViews>
    <sheetView workbookViewId="0">
      <selection activeCell="D3" sqref="D3"/>
    </sheetView>
  </sheetViews>
  <sheetFormatPr defaultRowHeight="15" x14ac:dyDescent="0.25"/>
  <cols>
    <col min="2" max="2" width="16" customWidth="1"/>
    <col min="3" max="3" width="16.140625" customWidth="1"/>
    <col min="4" max="4" width="12.28515625" bestFit="1" customWidth="1"/>
    <col min="5" max="5" width="23.71093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65</v>
      </c>
      <c r="E1" t="s">
        <v>106</v>
      </c>
      <c r="G1" t="s">
        <v>67</v>
      </c>
    </row>
    <row r="2" spans="1:7" x14ac:dyDescent="0.25">
      <c r="A2">
        <v>1</v>
      </c>
      <c r="B2" t="s">
        <v>7</v>
      </c>
      <c r="C2" t="s">
        <v>11</v>
      </c>
      <c r="D2" t="s">
        <v>11</v>
      </c>
      <c r="E2" t="str">
        <f>B2&amp;"@"&amp;C2</f>
        <v>USUARIO 1@DIRETORIA</v>
      </c>
      <c r="G2" s="2" t="s">
        <v>68</v>
      </c>
    </row>
    <row r="3" spans="1:7" x14ac:dyDescent="0.25">
      <c r="A3">
        <v>2</v>
      </c>
      <c r="B3" t="s">
        <v>8</v>
      </c>
      <c r="C3" t="s">
        <v>2</v>
      </c>
      <c r="D3" t="s">
        <v>66</v>
      </c>
      <c r="E3" t="str">
        <f t="shared" ref="E3:E8" si="0">B3&amp;"@"&amp;C3</f>
        <v>USUARIO 2@ADM</v>
      </c>
    </row>
    <row r="4" spans="1:7" x14ac:dyDescent="0.25">
      <c r="A4">
        <v>3</v>
      </c>
      <c r="B4" t="s">
        <v>9</v>
      </c>
      <c r="C4" t="s">
        <v>3</v>
      </c>
      <c r="D4" t="s">
        <v>66</v>
      </c>
      <c r="E4" t="str">
        <f t="shared" si="0"/>
        <v>USUARIO 3@COMERCIAL</v>
      </c>
    </row>
    <row r="5" spans="1:7" x14ac:dyDescent="0.25">
      <c r="A5">
        <v>4</v>
      </c>
      <c r="B5" t="s">
        <v>10</v>
      </c>
      <c r="C5" t="s">
        <v>4</v>
      </c>
      <c r="D5" t="s">
        <v>66</v>
      </c>
      <c r="E5" t="str">
        <f t="shared" si="0"/>
        <v>USUARIO 4@LOGISTICA</v>
      </c>
    </row>
    <row r="6" spans="1:7" x14ac:dyDescent="0.25">
      <c r="A6">
        <v>5</v>
      </c>
      <c r="B6" t="s">
        <v>14</v>
      </c>
      <c r="C6" t="s">
        <v>5</v>
      </c>
      <c r="D6" t="s">
        <v>66</v>
      </c>
      <c r="E6" t="str">
        <f t="shared" si="0"/>
        <v>USUARIO 5@ESTOQUE</v>
      </c>
    </row>
    <row r="7" spans="1:7" x14ac:dyDescent="0.25">
      <c r="A7">
        <v>6</v>
      </c>
      <c r="B7" t="s">
        <v>15</v>
      </c>
      <c r="C7" t="s">
        <v>12</v>
      </c>
      <c r="D7" t="s">
        <v>12</v>
      </c>
      <c r="E7" t="str">
        <f t="shared" si="0"/>
        <v>USUARIO 6@FINANCEIRO</v>
      </c>
    </row>
    <row r="8" spans="1:7" x14ac:dyDescent="0.25">
      <c r="A8">
        <v>7</v>
      </c>
      <c r="B8" t="s">
        <v>16</v>
      </c>
      <c r="C8" t="s">
        <v>13</v>
      </c>
      <c r="D8" t="s">
        <v>13</v>
      </c>
      <c r="E8" t="str">
        <f t="shared" si="0"/>
        <v>USUARIO 7@FISCAL</v>
      </c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EF5295-0C71-4D56-AA96-DB36F119F3D0}">
          <x14:formula1>
            <xm:f>setor!$B$2:$B$5</xm:f>
          </x14:formula1>
          <xm:sqref>C2:C8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537-3C16-4650-89B8-EE5C41714099}">
  <dimension ref="A1:R6"/>
  <sheetViews>
    <sheetView workbookViewId="0">
      <selection activeCell="A2" sqref="A2"/>
    </sheetView>
  </sheetViews>
  <sheetFormatPr defaultRowHeight="15" x14ac:dyDescent="0.25"/>
  <cols>
    <col min="2" max="2" width="14.7109375" bestFit="1" customWidth="1"/>
    <col min="3" max="3" width="10.42578125" bestFit="1" customWidth="1"/>
    <col min="4" max="4" width="12.42578125" customWidth="1"/>
    <col min="5" max="5" width="28.28515625" bestFit="1" customWidth="1"/>
    <col min="6" max="6" width="25.140625" bestFit="1" customWidth="1"/>
    <col min="7" max="10" width="25.140625" customWidth="1"/>
    <col min="11" max="12" width="20.42578125" customWidth="1"/>
    <col min="13" max="15" width="25.140625" customWidth="1"/>
    <col min="16" max="16" width="18.140625" bestFit="1" customWidth="1"/>
    <col min="18" max="18" width="12.42578125" bestFit="1" customWidth="1"/>
  </cols>
  <sheetData>
    <row r="1" spans="1:18" x14ac:dyDescent="0.25">
      <c r="A1" t="s">
        <v>107</v>
      </c>
      <c r="B1" t="s">
        <v>93</v>
      </c>
      <c r="C1" t="s">
        <v>6</v>
      </c>
      <c r="D1" t="s">
        <v>1</v>
      </c>
      <c r="E1" t="s">
        <v>23</v>
      </c>
      <c r="F1" t="s">
        <v>25</v>
      </c>
      <c r="G1" t="s">
        <v>26</v>
      </c>
      <c r="H1" t="s">
        <v>24</v>
      </c>
      <c r="I1" t="s">
        <v>104</v>
      </c>
      <c r="J1" t="s">
        <v>46</v>
      </c>
      <c r="K1" t="s">
        <v>27</v>
      </c>
      <c r="L1" t="s">
        <v>94</v>
      </c>
      <c r="M1" t="s">
        <v>57</v>
      </c>
      <c r="N1" t="s">
        <v>95</v>
      </c>
      <c r="O1" t="s">
        <v>58</v>
      </c>
      <c r="P1" t="s">
        <v>92</v>
      </c>
      <c r="Q1" t="s">
        <v>97</v>
      </c>
      <c r="R1" t="s">
        <v>96</v>
      </c>
    </row>
    <row r="2" spans="1:18" x14ac:dyDescent="0.25">
      <c r="A2">
        <v>1</v>
      </c>
      <c r="B2" s="1">
        <v>44941</v>
      </c>
      <c r="C2" t="s">
        <v>8</v>
      </c>
      <c r="D2" t="str">
        <f>VLOOKUP(C2,usuario!B:C,2,0)</f>
        <v>ADM</v>
      </c>
      <c r="E2" t="s">
        <v>33</v>
      </c>
      <c r="F2" t="s">
        <v>52</v>
      </c>
      <c r="G2">
        <v>250</v>
      </c>
      <c r="I2" s="1">
        <v>44941</v>
      </c>
      <c r="K2">
        <v>250</v>
      </c>
      <c r="L2" s="1">
        <v>44941</v>
      </c>
      <c r="N2" s="1">
        <v>44941</v>
      </c>
      <c r="P2" t="s">
        <v>28</v>
      </c>
      <c r="Q2" t="s">
        <v>98</v>
      </c>
      <c r="R2" s="1">
        <v>44941</v>
      </c>
    </row>
    <row r="3" spans="1:18" x14ac:dyDescent="0.25">
      <c r="A3">
        <v>2</v>
      </c>
      <c r="B3" s="1">
        <v>44957</v>
      </c>
      <c r="C3" t="s">
        <v>9</v>
      </c>
      <c r="D3" t="str">
        <f>VLOOKUP(C3,usuario!B:C,2,0)</f>
        <v>COMERCIAL</v>
      </c>
      <c r="E3" t="s">
        <v>50</v>
      </c>
      <c r="F3" t="s">
        <v>51</v>
      </c>
      <c r="G3">
        <v>600</v>
      </c>
      <c r="I3" s="1">
        <v>44956</v>
      </c>
      <c r="K3">
        <v>500</v>
      </c>
      <c r="L3" s="1">
        <v>44956</v>
      </c>
      <c r="N3" s="1">
        <v>44956</v>
      </c>
      <c r="P3" t="s">
        <v>70</v>
      </c>
      <c r="Q3" t="s">
        <v>98</v>
      </c>
      <c r="R3" s="1">
        <v>44957</v>
      </c>
    </row>
    <row r="4" spans="1:18" x14ac:dyDescent="0.25">
      <c r="A4">
        <v>3</v>
      </c>
      <c r="B4" s="1">
        <v>44957</v>
      </c>
      <c r="C4" t="s">
        <v>10</v>
      </c>
      <c r="D4" t="str">
        <f>VLOOKUP(C4,usuario!B:C,2,0)</f>
        <v>LOGISTICA</v>
      </c>
      <c r="E4" t="s">
        <v>53</v>
      </c>
      <c r="F4" t="s">
        <v>54</v>
      </c>
      <c r="G4">
        <v>5000</v>
      </c>
      <c r="I4" s="1">
        <v>44956</v>
      </c>
      <c r="K4">
        <v>5000</v>
      </c>
      <c r="L4" s="1">
        <v>44956</v>
      </c>
      <c r="N4" s="1">
        <v>44956</v>
      </c>
      <c r="P4" t="s">
        <v>103</v>
      </c>
      <c r="Q4" t="s">
        <v>102</v>
      </c>
      <c r="R4" s="1">
        <v>44957</v>
      </c>
    </row>
    <row r="5" spans="1:18" x14ac:dyDescent="0.25">
      <c r="A5">
        <v>4</v>
      </c>
      <c r="B5" s="1">
        <v>44957</v>
      </c>
      <c r="C5" t="s">
        <v>8</v>
      </c>
      <c r="D5" t="str">
        <f>VLOOKUP(C5,usuario!B:C,2,0)</f>
        <v>ADM</v>
      </c>
      <c r="E5" t="s">
        <v>33</v>
      </c>
      <c r="F5" t="s">
        <v>52</v>
      </c>
      <c r="G5">
        <v>300</v>
      </c>
      <c r="I5" s="1">
        <v>44957</v>
      </c>
      <c r="J5" t="s">
        <v>55</v>
      </c>
      <c r="K5">
        <v>0</v>
      </c>
      <c r="P5" t="s">
        <v>56</v>
      </c>
      <c r="Q5" t="s">
        <v>99</v>
      </c>
      <c r="R5" s="1">
        <v>44957</v>
      </c>
    </row>
    <row r="6" spans="1:18" x14ac:dyDescent="0.25">
      <c r="A6">
        <v>5</v>
      </c>
      <c r="B6" s="1">
        <v>44965</v>
      </c>
      <c r="C6" t="s">
        <v>8</v>
      </c>
      <c r="D6" t="str">
        <f>VLOOKUP(C6,usuario!B:C,2,0)</f>
        <v>ADM</v>
      </c>
      <c r="E6" t="s">
        <v>33</v>
      </c>
      <c r="F6" t="s">
        <v>52</v>
      </c>
      <c r="G6">
        <v>300</v>
      </c>
      <c r="P6" t="s">
        <v>100</v>
      </c>
      <c r="Q6" t="s">
        <v>101</v>
      </c>
    </row>
  </sheetData>
  <dataValidations count="3">
    <dataValidation type="list" allowBlank="1" showInputMessage="1" showErrorMessage="1" sqref="P3:P6" xr:uid="{533E193D-0D95-4FD6-8847-A223FDBC7E25}">
      <formula1>"Solicitante, Diretoria, Financeiro, Fiscal, Liberado, Negado/Cacelado"</formula1>
    </dataValidation>
    <dataValidation type="list" allowBlank="1" showInputMessage="1" showErrorMessage="1" sqref="P2" xr:uid="{E0F7E167-C977-4B07-8C39-4CE172B84901}">
      <formula1>"Solicitação, Aprovação, Financeiro, Fiscal, Finalizada"</formula1>
    </dataValidation>
    <dataValidation type="list" allowBlank="1" showInputMessage="1" showErrorMessage="1" sqref="Q2:Q6" xr:uid="{2C1A767D-DCD7-4BFF-8E88-77EF1BE8A5F7}">
      <formula1>"Aberta,Análise, Negada, Liberada,Cancelada"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190843-1863-4FAB-B4F4-961E0506C867}">
          <x14:formula1>
            <xm:f>usuario!$B$2:$B$9</xm:f>
          </x14:formula1>
          <xm:sqref>C2:C6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EDAB-CF79-4B85-9B5B-37E10F6843AE}">
  <dimension ref="A1:A2"/>
  <sheetViews>
    <sheetView workbookViewId="0">
      <selection activeCell="B2" sqref="B2"/>
    </sheetView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67273-8300-422E-8516-9941FD29AA5A}">
  <dimension ref="A1:B42"/>
  <sheetViews>
    <sheetView showGridLines="0" workbookViewId="0">
      <selection activeCell="B29" sqref="B29"/>
    </sheetView>
  </sheetViews>
  <sheetFormatPr defaultRowHeight="15" x14ac:dyDescent="0.25"/>
  <cols>
    <col min="1" max="1" width="12.5703125" bestFit="1" customWidth="1"/>
    <col min="2" max="2" width="77.7109375" bestFit="1" customWidth="1"/>
  </cols>
  <sheetData>
    <row r="1" spans="1:2" x14ac:dyDescent="0.25">
      <c r="B1" t="s">
        <v>22</v>
      </c>
    </row>
    <row r="2" spans="1:2" x14ac:dyDescent="0.25">
      <c r="A2" t="s">
        <v>29</v>
      </c>
      <c r="B2" t="s">
        <v>30</v>
      </c>
    </row>
    <row r="3" spans="1:2" x14ac:dyDescent="0.25">
      <c r="A3" t="s">
        <v>31</v>
      </c>
      <c r="B3" t="s">
        <v>32</v>
      </c>
    </row>
    <row r="4" spans="1:2" x14ac:dyDescent="0.25">
      <c r="A4" t="s">
        <v>34</v>
      </c>
      <c r="B4" t="s">
        <v>35</v>
      </c>
    </row>
    <row r="5" spans="1:2" x14ac:dyDescent="0.25">
      <c r="A5" t="s">
        <v>40</v>
      </c>
      <c r="B5" t="s">
        <v>41</v>
      </c>
    </row>
    <row r="6" spans="1:2" x14ac:dyDescent="0.25">
      <c r="A6" t="s">
        <v>42</v>
      </c>
      <c r="B6" t="s">
        <v>43</v>
      </c>
    </row>
    <row r="7" spans="1:2" x14ac:dyDescent="0.25">
      <c r="A7" t="s">
        <v>59</v>
      </c>
      <c r="B7" t="s">
        <v>60</v>
      </c>
    </row>
    <row r="9" spans="1:2" x14ac:dyDescent="0.25">
      <c r="A9" s="5"/>
      <c r="B9" s="5"/>
    </row>
    <row r="10" spans="1:2" x14ac:dyDescent="0.25">
      <c r="A10" s="3" t="s">
        <v>71</v>
      </c>
    </row>
    <row r="12" spans="1:2" x14ac:dyDescent="0.25">
      <c r="A12" t="s">
        <v>72</v>
      </c>
    </row>
    <row r="13" spans="1:2" x14ac:dyDescent="0.25">
      <c r="A13" t="s">
        <v>73</v>
      </c>
    </row>
    <row r="15" spans="1:2" x14ac:dyDescent="0.25">
      <c r="A15" s="4" t="s">
        <v>74</v>
      </c>
    </row>
    <row r="16" spans="1:2" x14ac:dyDescent="0.25">
      <c r="A16" s="2" t="s">
        <v>75</v>
      </c>
    </row>
    <row r="17" spans="1:2" x14ac:dyDescent="0.25">
      <c r="B17" t="s">
        <v>88</v>
      </c>
    </row>
    <row r="18" spans="1:2" x14ac:dyDescent="0.25">
      <c r="B18" t="s">
        <v>89</v>
      </c>
    </row>
    <row r="19" spans="1:2" x14ac:dyDescent="0.25">
      <c r="A19" s="2" t="s">
        <v>76</v>
      </c>
    </row>
    <row r="20" spans="1:2" x14ac:dyDescent="0.25">
      <c r="B20" t="s">
        <v>83</v>
      </c>
    </row>
    <row r="21" spans="1:2" x14ac:dyDescent="0.25">
      <c r="B21" t="s">
        <v>82</v>
      </c>
    </row>
    <row r="22" spans="1:2" x14ac:dyDescent="0.25">
      <c r="B22" t="s">
        <v>80</v>
      </c>
    </row>
    <row r="24" spans="1:2" x14ac:dyDescent="0.25">
      <c r="A24" s="2" t="s">
        <v>90</v>
      </c>
    </row>
    <row r="25" spans="1:2" x14ac:dyDescent="0.25">
      <c r="B25" t="s">
        <v>105</v>
      </c>
    </row>
    <row r="26" spans="1:2" x14ac:dyDescent="0.25">
      <c r="B26" t="s">
        <v>81</v>
      </c>
    </row>
    <row r="28" spans="1:2" x14ac:dyDescent="0.25">
      <c r="A28" s="2" t="s">
        <v>91</v>
      </c>
    </row>
    <row r="29" spans="1:2" x14ac:dyDescent="0.25">
      <c r="B29" t="s">
        <v>84</v>
      </c>
    </row>
    <row r="31" spans="1:2" x14ac:dyDescent="0.25">
      <c r="A31" s="2" t="s">
        <v>77</v>
      </c>
    </row>
    <row r="32" spans="1:2" x14ac:dyDescent="0.25">
      <c r="A32" s="2"/>
      <c r="B32" t="s">
        <v>85</v>
      </c>
    </row>
    <row r="34" spans="1:2" x14ac:dyDescent="0.25">
      <c r="A34" s="2" t="s">
        <v>78</v>
      </c>
    </row>
    <row r="35" spans="1:2" x14ac:dyDescent="0.25">
      <c r="B35" t="s">
        <v>86</v>
      </c>
    </row>
    <row r="37" spans="1:2" x14ac:dyDescent="0.25">
      <c r="A37" s="2" t="s">
        <v>79</v>
      </c>
    </row>
    <row r="38" spans="1:2" x14ac:dyDescent="0.25">
      <c r="B38" t="s">
        <v>87</v>
      </c>
    </row>
    <row r="41" spans="1:2" x14ac:dyDescent="0.25">
      <c r="A41" t="s">
        <v>108</v>
      </c>
    </row>
    <row r="42" spans="1:2" x14ac:dyDescent="0.25">
      <c r="A42" t="s">
        <v>109</v>
      </c>
    </row>
  </sheetData>
  <hyperlinks>
    <hyperlink ref="A10" r:id="rId1" xr:uid="{350915C9-0ECA-4FB7-AF61-F2116406C525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3C420-4622-430F-BC23-9FA1DF15D116}">
  <dimension ref="A1:H4"/>
  <sheetViews>
    <sheetView showGridLines="0" tabSelected="1" workbookViewId="0">
      <selection activeCell="G11" sqref="G11"/>
    </sheetView>
  </sheetViews>
  <sheetFormatPr defaultRowHeight="15" x14ac:dyDescent="0.25"/>
  <cols>
    <col min="1" max="1" width="18.140625" bestFit="1" customWidth="1"/>
    <col min="2" max="2" width="26.28515625" bestFit="1" customWidth="1"/>
    <col min="3" max="3" width="22.42578125" bestFit="1" customWidth="1"/>
    <col min="4" max="4" width="14.85546875" customWidth="1"/>
    <col min="5" max="5" width="12.140625" bestFit="1" customWidth="1"/>
  </cols>
  <sheetData>
    <row r="1" spans="1:8" x14ac:dyDescent="0.25">
      <c r="A1" s="4" t="s">
        <v>110</v>
      </c>
      <c r="B1" s="4" t="s">
        <v>115</v>
      </c>
      <c r="C1" s="4" t="s">
        <v>128</v>
      </c>
      <c r="D1" s="4" t="s">
        <v>121</v>
      </c>
      <c r="E1" s="4" t="s">
        <v>124</v>
      </c>
      <c r="G1" s="4" t="s">
        <v>126</v>
      </c>
      <c r="H1" s="4"/>
    </row>
    <row r="2" spans="1:8" x14ac:dyDescent="0.25">
      <c r="A2" t="s">
        <v>111</v>
      </c>
      <c r="B2" t="s">
        <v>113</v>
      </c>
      <c r="G2" t="s">
        <v>127</v>
      </c>
    </row>
    <row r="3" spans="1:8" x14ac:dyDescent="0.25">
      <c r="A3" t="s">
        <v>112</v>
      </c>
      <c r="B3" t="s">
        <v>114</v>
      </c>
      <c r="G3" t="s">
        <v>125</v>
      </c>
    </row>
    <row r="4" spans="1:8" x14ac:dyDescent="0.25">
      <c r="B4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C4E4-5687-496E-969E-4CD885819D2B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122</v>
      </c>
    </row>
    <row r="2" spans="1:1" x14ac:dyDescent="0.25">
      <c r="A2" t="s">
        <v>123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BAB34-0EDE-4ACD-88FC-5CF467495A13}">
  <dimension ref="A1:A5"/>
  <sheetViews>
    <sheetView workbookViewId="0"/>
  </sheetViews>
  <sheetFormatPr defaultRowHeight="15" x14ac:dyDescent="0.25"/>
  <sheetData>
    <row r="1" spans="1:1" x14ac:dyDescent="0.25">
      <c r="A1" s="4" t="s">
        <v>120</v>
      </c>
    </row>
    <row r="2" spans="1:1" x14ac:dyDescent="0.25">
      <c r="A2" t="s">
        <v>116</v>
      </c>
    </row>
    <row r="3" spans="1:1" x14ac:dyDescent="0.25">
      <c r="A3" t="s">
        <v>117</v>
      </c>
    </row>
    <row r="4" spans="1:1" x14ac:dyDescent="0.25">
      <c r="A4" t="s">
        <v>118</v>
      </c>
    </row>
    <row r="5" spans="1:1" x14ac:dyDescent="0.25">
      <c r="A5" t="s">
        <v>119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verba</vt:lpstr>
      <vt:lpstr>setor</vt:lpstr>
      <vt:lpstr>usuario</vt:lpstr>
      <vt:lpstr>fluxo</vt:lpstr>
      <vt:lpstr>fila</vt:lpstr>
      <vt:lpstr>inf_etapas</vt:lpstr>
      <vt:lpstr>menu</vt:lpstr>
      <vt:lpstr>tela_relatorios</vt:lpstr>
      <vt:lpstr>tela_Acomp_oc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</dc:creator>
  <cp:lastModifiedBy>Jefferson</cp:lastModifiedBy>
  <dcterms:created xsi:type="dcterms:W3CDTF">2015-06-05T18:19:34Z</dcterms:created>
  <dcterms:modified xsi:type="dcterms:W3CDTF">2023-02-17T20:59:40Z</dcterms:modified>
</cp:coreProperties>
</file>