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L:\AAAProjects\MTEC-BABT\Cadaver BABT\Analysis\Scaling\"/>
    </mc:Choice>
  </mc:AlternateContent>
  <xr:revisionPtr revIDLastSave="0" documentId="13_ncr:1_{95BA96D0-F31D-48DF-9E4A-2016FB42E669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Human" sheetId="1" r:id="rId1"/>
    <sheet name="Pi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8" i="2" l="1"/>
  <c r="J68" i="2"/>
  <c r="I69" i="2"/>
  <c r="J69" i="2"/>
  <c r="I70" i="2"/>
  <c r="J70" i="2"/>
  <c r="I71" i="2"/>
  <c r="J71" i="2"/>
  <c r="I72" i="2"/>
  <c r="J72" i="2"/>
  <c r="I73" i="2"/>
  <c r="J73" i="2"/>
  <c r="I74" i="2"/>
  <c r="J74" i="2"/>
  <c r="I75" i="2"/>
  <c r="J75" i="2"/>
  <c r="I76" i="2"/>
  <c r="J76" i="2"/>
  <c r="I77" i="2"/>
  <c r="J77" i="2"/>
  <c r="I78" i="2"/>
  <c r="J78" i="2"/>
  <c r="I79" i="2"/>
  <c r="J79" i="2"/>
  <c r="I80" i="2"/>
  <c r="J80" i="2"/>
  <c r="I81" i="2"/>
  <c r="J81" i="2"/>
  <c r="I82" i="2"/>
  <c r="J82" i="2"/>
  <c r="I83" i="2"/>
  <c r="J83" i="2"/>
  <c r="I84" i="2"/>
  <c r="J84" i="2"/>
  <c r="I85" i="2"/>
  <c r="J85" i="2"/>
  <c r="I86" i="2"/>
  <c r="J86" i="2"/>
  <c r="I43" i="2" l="1"/>
  <c r="J43" i="2"/>
  <c r="I44" i="2"/>
  <c r="J44" i="2"/>
  <c r="I45" i="2"/>
  <c r="J45" i="2"/>
  <c r="I46" i="2"/>
  <c r="J46" i="2"/>
  <c r="I47" i="2"/>
  <c r="J47" i="2"/>
  <c r="I48" i="2"/>
  <c r="J48" i="2"/>
  <c r="I49" i="2"/>
  <c r="J49" i="2"/>
  <c r="I50" i="2"/>
  <c r="J50" i="2"/>
  <c r="I51" i="2"/>
  <c r="J51" i="2"/>
  <c r="I52" i="2"/>
  <c r="J52" i="2"/>
  <c r="I53" i="2"/>
  <c r="J53" i="2"/>
  <c r="I54" i="2"/>
  <c r="J54" i="2"/>
  <c r="I55" i="2"/>
  <c r="J55" i="2"/>
  <c r="I56" i="2"/>
  <c r="J56" i="2"/>
  <c r="I57" i="2"/>
  <c r="J57" i="2"/>
  <c r="I58" i="2"/>
  <c r="J58" i="2"/>
  <c r="I59" i="2"/>
  <c r="J59" i="2"/>
  <c r="I60" i="2"/>
  <c r="J60" i="2"/>
  <c r="I61" i="2"/>
  <c r="J61" i="2"/>
  <c r="I62" i="2"/>
  <c r="J62" i="2"/>
  <c r="I63" i="2"/>
  <c r="J63" i="2"/>
  <c r="I64" i="2"/>
  <c r="J64" i="2"/>
  <c r="I65" i="2"/>
  <c r="J65" i="2"/>
  <c r="I66" i="2"/>
  <c r="J66" i="2"/>
  <c r="I67" i="2"/>
  <c r="J67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J2" i="2"/>
  <c r="I2" i="2"/>
  <c r="K56" i="1" l="1"/>
  <c r="L56" i="1"/>
  <c r="K57" i="1"/>
  <c r="L57" i="1"/>
  <c r="K58" i="1"/>
  <c r="L58" i="1"/>
  <c r="K59" i="1"/>
  <c r="L59" i="1"/>
  <c r="K60" i="1"/>
  <c r="L60" i="1"/>
  <c r="K61" i="1"/>
  <c r="L61" i="1"/>
  <c r="K62" i="1"/>
  <c r="L62" i="1"/>
  <c r="K63" i="1"/>
  <c r="L63" i="1"/>
  <c r="K64" i="1"/>
  <c r="L64" i="1"/>
  <c r="K65" i="1"/>
  <c r="L65" i="1"/>
  <c r="K66" i="1"/>
  <c r="L66" i="1"/>
  <c r="K68" i="1"/>
  <c r="L68" i="1"/>
  <c r="K69" i="1"/>
  <c r="L69" i="1"/>
  <c r="K70" i="1"/>
  <c r="L70" i="1"/>
  <c r="K71" i="1"/>
  <c r="L71" i="1"/>
  <c r="K72" i="1"/>
  <c r="L72" i="1"/>
  <c r="K73" i="1"/>
  <c r="L73" i="1"/>
  <c r="K74" i="1"/>
  <c r="L74" i="1"/>
  <c r="K75" i="1"/>
  <c r="L75" i="1"/>
  <c r="K76" i="1"/>
  <c r="L76" i="1"/>
  <c r="K77" i="1"/>
  <c r="L77" i="1"/>
  <c r="K78" i="1"/>
  <c r="L78" i="1"/>
  <c r="K79" i="1"/>
  <c r="L79" i="1"/>
  <c r="K80" i="1"/>
  <c r="L80" i="1"/>
  <c r="K81" i="1"/>
  <c r="L81" i="1"/>
  <c r="K82" i="1"/>
  <c r="L82" i="1"/>
  <c r="K83" i="1"/>
  <c r="L83" i="1"/>
  <c r="K84" i="1"/>
  <c r="L84" i="1"/>
  <c r="K85" i="1"/>
  <c r="L85" i="1"/>
  <c r="K86" i="1"/>
  <c r="L86" i="1"/>
  <c r="K87" i="1"/>
  <c r="L87" i="1"/>
  <c r="K88" i="1"/>
  <c r="L88" i="1"/>
  <c r="K89" i="1"/>
  <c r="L89" i="1"/>
  <c r="K90" i="1"/>
  <c r="L90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K119" i="1"/>
  <c r="L119" i="1"/>
  <c r="K120" i="1"/>
  <c r="L120" i="1"/>
  <c r="K121" i="1"/>
  <c r="L121" i="1"/>
  <c r="K122" i="1"/>
  <c r="L122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2" i="1"/>
</calcChain>
</file>

<file path=xl/sharedStrings.xml><?xml version="1.0" encoding="utf-8"?>
<sst xmlns="http://schemas.openxmlformats.org/spreadsheetml/2006/main" count="299" uniqueCount="95">
  <si>
    <t>Institution</t>
  </si>
  <si>
    <t>Specimen</t>
  </si>
  <si>
    <t>Age</t>
  </si>
  <si>
    <t>Test #</t>
  </si>
  <si>
    <t>Impact location</t>
  </si>
  <si>
    <t>Injury 0/1</t>
  </si>
  <si>
    <t>Right Lung</t>
  </si>
  <si>
    <t>Sternum</t>
  </si>
  <si>
    <t>Left Lung</t>
  </si>
  <si>
    <t>Liver</t>
  </si>
  <si>
    <t>Right Kidney</t>
  </si>
  <si>
    <t>Left Kidney</t>
  </si>
  <si>
    <t>Right Lung Posterior</t>
  </si>
  <si>
    <t>Left Lung Posterior</t>
  </si>
  <si>
    <t>Spine (T4)</t>
  </si>
  <si>
    <t>UVA</t>
  </si>
  <si>
    <t>Mass (kg)</t>
  </si>
  <si>
    <t>Height (cm)</t>
  </si>
  <si>
    <t>Energy (J)</t>
  </si>
  <si>
    <t>Velocity (m/s)</t>
  </si>
  <si>
    <t>Impactor mass (kg)</t>
  </si>
  <si>
    <t>Momentum (Kg*m/s)</t>
  </si>
  <si>
    <t>UVA_PMHS_10</t>
  </si>
  <si>
    <t>Heart</t>
  </si>
  <si>
    <t>Spine</t>
  </si>
  <si>
    <t>MCW</t>
  </si>
  <si>
    <t>Duke</t>
  </si>
  <si>
    <t>Front L Lung</t>
  </si>
  <si>
    <t>Spine T8</t>
  </si>
  <si>
    <t>L Rib 3 Front</t>
  </si>
  <si>
    <t>Liver Rib 6</t>
  </si>
  <si>
    <t>Spleen Rib 9</t>
  </si>
  <si>
    <t>Kidney R 11</t>
  </si>
  <si>
    <t>Spine T10</t>
  </si>
  <si>
    <t>front left rib 7</t>
  </si>
  <si>
    <t>Front right rib 7</t>
  </si>
  <si>
    <t>Back Left rib 10</t>
  </si>
  <si>
    <t>back right rib 12</t>
  </si>
  <si>
    <t>spine t9 back</t>
  </si>
  <si>
    <t>Front L Rib 4</t>
  </si>
  <si>
    <t>Front R Rib 7</t>
  </si>
  <si>
    <t>Back L Rib 11 Spleen</t>
  </si>
  <si>
    <t>Back R Rib 12 Kidney</t>
  </si>
  <si>
    <t>Tspine 8/9</t>
  </si>
  <si>
    <t>L Rib 5-6 Ant</t>
  </si>
  <si>
    <t>R Rib 3-4 Ant</t>
  </si>
  <si>
    <t>R Back Liver Rib 9</t>
  </si>
  <si>
    <t>L Rib 4 Ant</t>
  </si>
  <si>
    <t>R Rib 4 Ant</t>
  </si>
  <si>
    <t>Center Zyphoid</t>
  </si>
  <si>
    <t>R Back Rib 11-12 Kidney</t>
  </si>
  <si>
    <t>L Back Rib 9-10</t>
  </si>
  <si>
    <t>Spine T9</t>
  </si>
  <si>
    <t>NA</t>
  </si>
  <si>
    <t xml:space="preserve">L Back Kidney Spleen Rib 11 </t>
  </si>
  <si>
    <t>UVA_PigCad_10</t>
  </si>
  <si>
    <t xml:space="preserve">Right Lung </t>
  </si>
  <si>
    <t>MCW_PigCad_01</t>
  </si>
  <si>
    <t>MCW_PigCad_02</t>
  </si>
  <si>
    <t>MCW_PigCad_03</t>
  </si>
  <si>
    <t>UVA_PigCad_01</t>
  </si>
  <si>
    <t>UVA_PigCad_02</t>
  </si>
  <si>
    <t>UVA_PigCad_03</t>
  </si>
  <si>
    <t>UVA_PigCad_04</t>
  </si>
  <si>
    <t>UVA_PigCad_05</t>
  </si>
  <si>
    <t>UVA_PigCad_06</t>
  </si>
  <si>
    <t>UVA_PigCad_07</t>
  </si>
  <si>
    <t>UVA_PigCad_08</t>
  </si>
  <si>
    <t>UVA_PigCad_09</t>
  </si>
  <si>
    <t>UVA_PMHS_01</t>
  </si>
  <si>
    <t>UVA_PMHS_02</t>
  </si>
  <si>
    <t>UVA_PMHS_03</t>
  </si>
  <si>
    <t>UVA_PMHS_04</t>
  </si>
  <si>
    <t>UVA_PMHS_05</t>
  </si>
  <si>
    <t>UVA_PMHS_06</t>
  </si>
  <si>
    <t>UVA_PMHS_07</t>
  </si>
  <si>
    <t>UVA_PMHS_08</t>
  </si>
  <si>
    <t>UVA_PMHS_09</t>
  </si>
  <si>
    <t>MCW_PMHS_01</t>
  </si>
  <si>
    <t>MCW_PMHS_02</t>
  </si>
  <si>
    <t>DUK_PMHS_01</t>
  </si>
  <si>
    <t>DUK_PMHS_02</t>
  </si>
  <si>
    <t>DUK_PMHS_03</t>
  </si>
  <si>
    <t>DUK_PMHS_04</t>
  </si>
  <si>
    <t>DUK_PMHS_05</t>
  </si>
  <si>
    <t>DUK_PMHS_06</t>
  </si>
  <si>
    <t>Kidney</t>
  </si>
  <si>
    <t>Protected Liver</t>
  </si>
  <si>
    <t>Front R Lung</t>
  </si>
  <si>
    <t>Back L Lung</t>
  </si>
  <si>
    <t>Back R Lung</t>
  </si>
  <si>
    <t>DUK_PigCad_01</t>
  </si>
  <si>
    <t>DUK_PigCad_02</t>
  </si>
  <si>
    <t>DUK_PigCad_03</t>
  </si>
  <si>
    <t>DUK_PigCad_04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</si>
</sst>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 wrapText="1"/>
    </xf>
    <xf numFmtId="164" fontId="0" fillId="0" borderId="0" xfId="0" applyNumberFormat="1" applyAlignment="1">
      <alignment horizontal="center" wrapText="1"/>
    </xf>
    <xf numFmtId="0" fontId="1" fillId="0" borderId="0" xfId="0" applyFont="1" applyAlignment="1">
      <alignment horizontal="center" vertical="center"/>
    </xf>
    <xf numFmtId="164" fontId="0" fillId="0" borderId="0" xfId="0" applyNumberFormat="1"/>
    <xf numFmtId="1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/>
    </xf>
    <xf numFmtId="164" fontId="1" fillId="0" borderId="0" xfId="0" applyNumberFormat="1" applyFont="1" applyAlignment="1">
      <alignment horizontal="center" vertical="center"/>
    </xf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 vertical="center" wrapText="1"/>
    </xf>
    <xf numFmtId="2" fontId="0" fillId="0" borderId="0" xfId="0" applyNumberForma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22"/>
  <sheetViews>
    <sheetView zoomScale="115" zoomScaleNormal="11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G9" sqref="G9"/>
    </sheetView>
  </sheetViews>
  <sheetFormatPr defaultColWidth="9.109375" defaultRowHeight="14.4" x14ac:dyDescent="0.3"/>
  <cols>
    <col min="1" max="1" width="10.33203125" bestFit="1" customWidth="1"/>
    <col min="2" max="2" width="16.5546875" customWidth="1"/>
    <col min="3" max="3" width="10.5546875" customWidth="1"/>
    <col min="4" max="4" width="12" style="4" customWidth="1"/>
    <col min="5" max="5" width="11" customWidth="1"/>
    <col min="7" max="7" width="21.33203125" style="6" customWidth="1"/>
    <col min="8" max="8" width="10.33203125" customWidth="1"/>
    <col min="11" max="11" width="9.109375" style="4"/>
    <col min="12" max="12" width="13.5546875" style="6" customWidth="1"/>
  </cols>
  <sheetData>
    <row r="1" spans="1:12" s="1" customFormat="1" ht="36.75" customHeight="1" x14ac:dyDescent="0.3">
      <c r="A1" s="1" t="s">
        <v>0</v>
      </c>
      <c r="B1" s="1" t="s">
        <v>1</v>
      </c>
      <c r="C1" s="1" t="s">
        <v>2</v>
      </c>
      <c r="D1" s="2" t="s">
        <v>16</v>
      </c>
      <c r="E1" s="1" t="s">
        <v>17</v>
      </c>
      <c r="F1" s="1" t="s">
        <v>3</v>
      </c>
      <c r="G1" s="1" t="s">
        <v>4</v>
      </c>
      <c r="H1" s="1" t="s">
        <v>5</v>
      </c>
      <c r="I1" s="1" t="s">
        <v>20</v>
      </c>
      <c r="J1" s="1" t="s">
        <v>19</v>
      </c>
      <c r="K1" s="2" t="s">
        <v>18</v>
      </c>
      <c r="L1" s="1" t="s">
        <v>21</v>
      </c>
    </row>
    <row r="2" spans="1:12" x14ac:dyDescent="0.3">
      <c r="A2" s="15" t="s">
        <v>15</v>
      </c>
      <c r="B2" s="15" t="s">
        <v>69</v>
      </c>
      <c r="C2" s="15">
        <v>40</v>
      </c>
      <c r="D2" s="16">
        <v>81.2</v>
      </c>
      <c r="E2" s="16">
        <v>180.3</v>
      </c>
      <c r="F2" s="3">
        <v>1</v>
      </c>
      <c r="G2" s="3" t="s">
        <v>6</v>
      </c>
      <c r="H2" s="3">
        <v>0</v>
      </c>
      <c r="I2" s="3">
        <v>0.36</v>
      </c>
      <c r="J2" s="3">
        <v>21.43</v>
      </c>
      <c r="K2" s="4">
        <f>0.5*I2*J2^2</f>
        <v>82.664081999999993</v>
      </c>
      <c r="L2" s="12">
        <f>I2*J2</f>
        <v>7.7147999999999994</v>
      </c>
    </row>
    <row r="3" spans="1:12" x14ac:dyDescent="0.3">
      <c r="A3" s="15"/>
      <c r="B3" s="15"/>
      <c r="C3" s="15"/>
      <c r="D3" s="16"/>
      <c r="E3" s="16"/>
      <c r="F3" s="3">
        <v>2</v>
      </c>
      <c r="G3" s="3" t="s">
        <v>7</v>
      </c>
      <c r="H3" s="3">
        <v>0</v>
      </c>
      <c r="I3" s="3">
        <v>0.36</v>
      </c>
      <c r="J3" s="3">
        <v>21.38</v>
      </c>
      <c r="K3" s="4">
        <f t="shared" ref="K3:K55" si="0">0.5*I3*J3^2</f>
        <v>82.278791999999981</v>
      </c>
      <c r="L3" s="12">
        <f t="shared" ref="L3:L55" si="1">I3*J3</f>
        <v>7.6967999999999996</v>
      </c>
    </row>
    <row r="4" spans="1:12" x14ac:dyDescent="0.3">
      <c r="A4" s="15"/>
      <c r="B4" s="15"/>
      <c r="C4" s="15"/>
      <c r="D4" s="16"/>
      <c r="E4" s="16"/>
      <c r="F4" s="3">
        <v>3</v>
      </c>
      <c r="G4" s="3" t="s">
        <v>8</v>
      </c>
      <c r="H4" s="3">
        <v>1</v>
      </c>
      <c r="I4" s="3">
        <v>0.36</v>
      </c>
      <c r="J4" s="3">
        <v>21.58</v>
      </c>
      <c r="K4" s="4">
        <f t="shared" si="0"/>
        <v>83.825351999999981</v>
      </c>
      <c r="L4" s="12">
        <f t="shared" si="1"/>
        <v>7.7687999999999988</v>
      </c>
    </row>
    <row r="5" spans="1:12" x14ac:dyDescent="0.3">
      <c r="A5" s="15"/>
      <c r="B5" s="15"/>
      <c r="C5" s="15"/>
      <c r="D5" s="16"/>
      <c r="E5" s="16"/>
      <c r="F5" s="3">
        <v>4</v>
      </c>
      <c r="G5" s="3" t="s">
        <v>6</v>
      </c>
      <c r="H5" s="3">
        <v>1</v>
      </c>
      <c r="I5" s="3">
        <v>0.36</v>
      </c>
      <c r="J5" s="3">
        <v>40.92</v>
      </c>
      <c r="K5" s="4">
        <f t="shared" si="0"/>
        <v>301.400352</v>
      </c>
      <c r="L5" s="12">
        <f t="shared" si="1"/>
        <v>14.731199999999999</v>
      </c>
    </row>
    <row r="6" spans="1:12" x14ac:dyDescent="0.3">
      <c r="A6" s="15" t="s">
        <v>15</v>
      </c>
      <c r="B6" s="15" t="s">
        <v>70</v>
      </c>
      <c r="C6" s="15">
        <v>67</v>
      </c>
      <c r="D6" s="16">
        <v>79.400000000000006</v>
      </c>
      <c r="E6" s="16">
        <v>177.8</v>
      </c>
      <c r="F6" s="3">
        <v>1</v>
      </c>
      <c r="G6" s="3" t="s">
        <v>8</v>
      </c>
      <c r="H6" s="3">
        <v>1</v>
      </c>
      <c r="I6" s="3">
        <v>0.36</v>
      </c>
      <c r="J6" s="3">
        <v>21.33</v>
      </c>
      <c r="K6" s="4">
        <f t="shared" si="0"/>
        <v>81.894401999999985</v>
      </c>
      <c r="L6" s="12">
        <f t="shared" si="1"/>
        <v>7.678799999999999</v>
      </c>
    </row>
    <row r="7" spans="1:12" x14ac:dyDescent="0.3">
      <c r="A7" s="15"/>
      <c r="B7" s="15"/>
      <c r="C7" s="15"/>
      <c r="D7" s="16"/>
      <c r="E7" s="16"/>
      <c r="F7" s="3">
        <v>2</v>
      </c>
      <c r="G7" s="3" t="s">
        <v>7</v>
      </c>
      <c r="H7" s="3">
        <v>1</v>
      </c>
      <c r="I7" s="3">
        <v>0.36</v>
      </c>
      <c r="J7" s="3">
        <v>20.010000000000002</v>
      </c>
      <c r="K7" s="4">
        <f t="shared" si="0"/>
        <v>72.072018000000014</v>
      </c>
      <c r="L7" s="12">
        <f t="shared" si="1"/>
        <v>7.2036000000000007</v>
      </c>
    </row>
    <row r="8" spans="1:12" x14ac:dyDescent="0.3">
      <c r="A8" s="15"/>
      <c r="B8" s="15"/>
      <c r="C8" s="15"/>
      <c r="D8" s="16"/>
      <c r="E8" s="16"/>
      <c r="F8" s="3">
        <v>3</v>
      </c>
      <c r="G8" s="3" t="s">
        <v>6</v>
      </c>
      <c r="H8" s="3">
        <v>1</v>
      </c>
      <c r="I8" s="3">
        <v>0.36</v>
      </c>
      <c r="J8" s="3">
        <v>20.77</v>
      </c>
      <c r="K8" s="4">
        <f t="shared" si="0"/>
        <v>77.650722000000002</v>
      </c>
      <c r="L8" s="12">
        <f t="shared" si="1"/>
        <v>7.4771999999999998</v>
      </c>
    </row>
    <row r="9" spans="1:12" x14ac:dyDescent="0.3">
      <c r="A9" s="15"/>
      <c r="B9" s="15"/>
      <c r="C9" s="15"/>
      <c r="D9" s="16"/>
      <c r="E9" s="16"/>
      <c r="F9" s="3">
        <v>4</v>
      </c>
      <c r="G9" s="3" t="s">
        <v>9</v>
      </c>
      <c r="H9" s="3">
        <v>0</v>
      </c>
      <c r="I9" s="3">
        <v>0.36</v>
      </c>
      <c r="J9" s="3">
        <v>19.600000000000001</v>
      </c>
      <c r="K9" s="4">
        <f t="shared" si="0"/>
        <v>69.148800000000008</v>
      </c>
      <c r="L9" s="12">
        <f t="shared" si="1"/>
        <v>7.056</v>
      </c>
    </row>
    <row r="10" spans="1:12" x14ac:dyDescent="0.3">
      <c r="A10" s="15" t="s">
        <v>15</v>
      </c>
      <c r="B10" s="15" t="s">
        <v>71</v>
      </c>
      <c r="C10" s="15">
        <v>43</v>
      </c>
      <c r="D10" s="16">
        <v>90.7</v>
      </c>
      <c r="E10" s="16">
        <v>175.3</v>
      </c>
      <c r="F10" s="3">
        <v>1</v>
      </c>
      <c r="G10" s="3" t="s">
        <v>10</v>
      </c>
      <c r="H10" s="3">
        <v>0</v>
      </c>
      <c r="I10" s="3">
        <v>0.36</v>
      </c>
      <c r="J10" s="3">
        <v>19.399999999999999</v>
      </c>
      <c r="K10" s="4">
        <f t="shared" si="0"/>
        <v>67.744799999999984</v>
      </c>
      <c r="L10" s="12">
        <f t="shared" si="1"/>
        <v>6.9839999999999991</v>
      </c>
    </row>
    <row r="11" spans="1:12" x14ac:dyDescent="0.3">
      <c r="A11" s="15"/>
      <c r="B11" s="15"/>
      <c r="C11" s="15"/>
      <c r="D11" s="16"/>
      <c r="E11" s="16"/>
      <c r="F11" s="3">
        <v>2</v>
      </c>
      <c r="G11" s="3" t="s">
        <v>11</v>
      </c>
      <c r="H11" s="3">
        <v>0</v>
      </c>
      <c r="I11" s="3">
        <v>0.36</v>
      </c>
      <c r="J11" s="3">
        <v>39.61</v>
      </c>
      <c r="K11" s="4">
        <f t="shared" si="0"/>
        <v>282.41137799999996</v>
      </c>
      <c r="L11" s="12">
        <f t="shared" si="1"/>
        <v>14.259599999999999</v>
      </c>
    </row>
    <row r="12" spans="1:12" x14ac:dyDescent="0.3">
      <c r="A12" s="15"/>
      <c r="B12" s="15"/>
      <c r="C12" s="15"/>
      <c r="D12" s="16"/>
      <c r="E12" s="16"/>
      <c r="F12" s="3">
        <v>3</v>
      </c>
      <c r="G12" s="3" t="s">
        <v>9</v>
      </c>
      <c r="H12" s="3">
        <v>0</v>
      </c>
      <c r="I12" s="3">
        <v>0.36</v>
      </c>
      <c r="J12" s="3">
        <v>40.090000000000003</v>
      </c>
      <c r="K12" s="4">
        <f t="shared" si="0"/>
        <v>289.29745800000006</v>
      </c>
      <c r="L12" s="12">
        <f t="shared" si="1"/>
        <v>14.432400000000001</v>
      </c>
    </row>
    <row r="13" spans="1:12" x14ac:dyDescent="0.3">
      <c r="A13" s="15" t="s">
        <v>15</v>
      </c>
      <c r="B13" s="15" t="s">
        <v>72</v>
      </c>
      <c r="C13" s="15">
        <v>45</v>
      </c>
      <c r="D13" s="16">
        <v>81.599999999999994</v>
      </c>
      <c r="E13" s="16">
        <v>182.9</v>
      </c>
      <c r="F13" s="3">
        <v>1</v>
      </c>
      <c r="G13" s="3" t="s">
        <v>12</v>
      </c>
      <c r="H13" s="3">
        <v>1</v>
      </c>
      <c r="I13" s="3">
        <v>0.36</v>
      </c>
      <c r="J13" s="3">
        <v>19.07</v>
      </c>
      <c r="K13" s="4">
        <f t="shared" si="0"/>
        <v>65.459682000000001</v>
      </c>
      <c r="L13" s="12">
        <f t="shared" si="1"/>
        <v>6.8651999999999997</v>
      </c>
    </row>
    <row r="14" spans="1:12" x14ac:dyDescent="0.3">
      <c r="A14" s="15"/>
      <c r="B14" s="15"/>
      <c r="C14" s="15"/>
      <c r="D14" s="16"/>
      <c r="E14" s="16"/>
      <c r="F14" s="3">
        <v>2</v>
      </c>
      <c r="G14" s="3" t="s">
        <v>13</v>
      </c>
      <c r="H14" s="3">
        <v>1</v>
      </c>
      <c r="I14" s="3">
        <v>0.36</v>
      </c>
      <c r="J14" s="3">
        <v>18.75</v>
      </c>
      <c r="K14" s="4">
        <f t="shared" si="0"/>
        <v>63.28125</v>
      </c>
      <c r="L14" s="12">
        <f t="shared" si="1"/>
        <v>6.75</v>
      </c>
    </row>
    <row r="15" spans="1:12" x14ac:dyDescent="0.3">
      <c r="A15" s="15"/>
      <c r="B15" s="15"/>
      <c r="C15" s="15"/>
      <c r="D15" s="16"/>
      <c r="E15" s="16"/>
      <c r="F15" s="3">
        <v>3</v>
      </c>
      <c r="G15" s="3" t="s">
        <v>14</v>
      </c>
      <c r="H15" s="3">
        <v>1</v>
      </c>
      <c r="I15" s="3">
        <v>0.36</v>
      </c>
      <c r="J15" s="3">
        <v>18.600000000000001</v>
      </c>
      <c r="K15" s="4">
        <f t="shared" si="0"/>
        <v>62.272800000000004</v>
      </c>
      <c r="L15" s="12">
        <f t="shared" si="1"/>
        <v>6.6960000000000006</v>
      </c>
    </row>
    <row r="16" spans="1:12" x14ac:dyDescent="0.3">
      <c r="A16" s="15"/>
      <c r="B16" s="15"/>
      <c r="C16" s="15"/>
      <c r="D16" s="16"/>
      <c r="E16" s="16"/>
      <c r="F16" s="3">
        <v>4</v>
      </c>
      <c r="G16" s="3" t="s">
        <v>14</v>
      </c>
      <c r="H16" s="3">
        <v>1</v>
      </c>
      <c r="I16" s="3">
        <v>0.36</v>
      </c>
      <c r="J16" s="3">
        <v>29.19</v>
      </c>
      <c r="K16" s="4">
        <f t="shared" si="0"/>
        <v>153.37009800000001</v>
      </c>
      <c r="L16" s="12">
        <f t="shared" si="1"/>
        <v>10.5084</v>
      </c>
    </row>
    <row r="17" spans="1:12" x14ac:dyDescent="0.3">
      <c r="A17" s="15" t="s">
        <v>15</v>
      </c>
      <c r="B17" s="15" t="s">
        <v>73</v>
      </c>
      <c r="C17" s="15">
        <v>67</v>
      </c>
      <c r="D17" s="16">
        <v>89.8</v>
      </c>
      <c r="E17" s="16">
        <v>185.4</v>
      </c>
      <c r="F17" s="3">
        <v>1</v>
      </c>
      <c r="G17" s="3" t="s">
        <v>6</v>
      </c>
      <c r="H17" s="3">
        <v>0</v>
      </c>
      <c r="I17" s="3">
        <v>0.22</v>
      </c>
      <c r="J17" s="3">
        <v>25.97</v>
      </c>
      <c r="K17" s="4">
        <f t="shared" si="0"/>
        <v>74.188498999999993</v>
      </c>
      <c r="L17" s="12">
        <f t="shared" si="1"/>
        <v>5.7134</v>
      </c>
    </row>
    <row r="18" spans="1:12" x14ac:dyDescent="0.3">
      <c r="A18" s="15"/>
      <c r="B18" s="15"/>
      <c r="C18" s="15"/>
      <c r="D18" s="16"/>
      <c r="E18" s="16"/>
      <c r="F18" s="3">
        <v>2</v>
      </c>
      <c r="G18" s="3" t="s">
        <v>8</v>
      </c>
      <c r="H18" s="3">
        <v>1</v>
      </c>
      <c r="I18" s="3">
        <v>0.22</v>
      </c>
      <c r="J18" s="3">
        <v>33.26</v>
      </c>
      <c r="K18" s="4">
        <f t="shared" si="0"/>
        <v>121.685036</v>
      </c>
      <c r="L18" s="12">
        <f t="shared" si="1"/>
        <v>7.3171999999999997</v>
      </c>
    </row>
    <row r="19" spans="1:12" x14ac:dyDescent="0.3">
      <c r="A19" s="15"/>
      <c r="B19" s="15"/>
      <c r="C19" s="15"/>
      <c r="D19" s="16"/>
      <c r="E19" s="16"/>
      <c r="F19" s="3">
        <v>3</v>
      </c>
      <c r="G19" s="3" t="s">
        <v>7</v>
      </c>
      <c r="H19" s="3">
        <v>1</v>
      </c>
      <c r="I19" s="3">
        <v>0.22</v>
      </c>
      <c r="J19" s="3">
        <v>36.01</v>
      </c>
      <c r="K19" s="4">
        <f t="shared" si="0"/>
        <v>142.63921099999999</v>
      </c>
      <c r="L19" s="12">
        <f t="shared" si="1"/>
        <v>7.9221999999999992</v>
      </c>
    </row>
    <row r="20" spans="1:12" x14ac:dyDescent="0.3">
      <c r="A20" s="15"/>
      <c r="B20" s="15"/>
      <c r="C20" s="15"/>
      <c r="D20" s="16"/>
      <c r="E20" s="16"/>
      <c r="F20" s="3">
        <v>4</v>
      </c>
      <c r="G20" s="3" t="s">
        <v>9</v>
      </c>
      <c r="H20" s="3">
        <v>0</v>
      </c>
      <c r="I20" s="3">
        <v>0.22</v>
      </c>
      <c r="J20" s="3">
        <v>40.229999999999997</v>
      </c>
      <c r="K20" s="4">
        <f t="shared" si="0"/>
        <v>178.02981899999997</v>
      </c>
      <c r="L20" s="12">
        <f t="shared" si="1"/>
        <v>8.8506</v>
      </c>
    </row>
    <row r="21" spans="1:12" x14ac:dyDescent="0.3">
      <c r="A21" s="15" t="s">
        <v>15</v>
      </c>
      <c r="B21" s="15" t="s">
        <v>74</v>
      </c>
      <c r="C21" s="15">
        <v>52</v>
      </c>
      <c r="D21" s="16">
        <v>73.900000000000006</v>
      </c>
      <c r="E21" s="16">
        <v>180.3</v>
      </c>
      <c r="F21" s="3">
        <v>1</v>
      </c>
      <c r="G21" s="3" t="s">
        <v>6</v>
      </c>
      <c r="H21" s="3">
        <v>1</v>
      </c>
      <c r="I21" s="3">
        <v>0.22</v>
      </c>
      <c r="J21" s="3">
        <v>23.51</v>
      </c>
      <c r="K21" s="4">
        <f t="shared" si="0"/>
        <v>60.799211000000014</v>
      </c>
      <c r="L21" s="12">
        <f t="shared" si="1"/>
        <v>5.1722000000000001</v>
      </c>
    </row>
    <row r="22" spans="1:12" x14ac:dyDescent="0.3">
      <c r="A22" s="15"/>
      <c r="B22" s="15"/>
      <c r="C22" s="15"/>
      <c r="D22" s="16"/>
      <c r="E22" s="16"/>
      <c r="F22" s="3">
        <v>2</v>
      </c>
      <c r="G22" s="3" t="s">
        <v>8</v>
      </c>
      <c r="H22" s="3">
        <v>1</v>
      </c>
      <c r="I22" s="3">
        <v>0.22</v>
      </c>
      <c r="J22" s="3">
        <v>20.260000000000002</v>
      </c>
      <c r="K22" s="4">
        <f t="shared" si="0"/>
        <v>45.151436000000004</v>
      </c>
      <c r="L22" s="12">
        <f t="shared" si="1"/>
        <v>4.4572000000000003</v>
      </c>
    </row>
    <row r="23" spans="1:12" x14ac:dyDescent="0.3">
      <c r="A23" s="15"/>
      <c r="B23" s="15"/>
      <c r="C23" s="15"/>
      <c r="D23" s="16"/>
      <c r="E23" s="16"/>
      <c r="F23" s="3">
        <v>3</v>
      </c>
      <c r="G23" s="3" t="s">
        <v>9</v>
      </c>
      <c r="H23" s="3">
        <v>0</v>
      </c>
      <c r="I23" s="3">
        <v>0.22</v>
      </c>
      <c r="J23" s="3">
        <v>24.61</v>
      </c>
      <c r="K23" s="4">
        <f t="shared" si="0"/>
        <v>66.621730999999997</v>
      </c>
      <c r="L23" s="12">
        <f t="shared" si="1"/>
        <v>5.4142000000000001</v>
      </c>
    </row>
    <row r="24" spans="1:12" x14ac:dyDescent="0.3">
      <c r="A24" s="15" t="s">
        <v>15</v>
      </c>
      <c r="B24" s="15" t="s">
        <v>75</v>
      </c>
      <c r="C24" s="15">
        <v>63</v>
      </c>
      <c r="D24" s="16">
        <v>86.6</v>
      </c>
      <c r="E24" s="16">
        <v>188</v>
      </c>
      <c r="F24" s="3">
        <v>1</v>
      </c>
      <c r="G24" s="3" t="s">
        <v>6</v>
      </c>
      <c r="H24" s="3">
        <v>0</v>
      </c>
      <c r="I24" s="3">
        <v>0.22</v>
      </c>
      <c r="J24" s="3">
        <v>17.38</v>
      </c>
      <c r="K24" s="4">
        <f t="shared" si="0"/>
        <v>33.227083999999998</v>
      </c>
      <c r="L24" s="12">
        <f t="shared" si="1"/>
        <v>3.8235999999999999</v>
      </c>
    </row>
    <row r="25" spans="1:12" x14ac:dyDescent="0.3">
      <c r="A25" s="15"/>
      <c r="B25" s="15"/>
      <c r="C25" s="15"/>
      <c r="D25" s="16"/>
      <c r="E25" s="16"/>
      <c r="F25" s="3">
        <v>2</v>
      </c>
      <c r="G25" s="3" t="s">
        <v>8</v>
      </c>
      <c r="H25" s="3">
        <v>1</v>
      </c>
      <c r="I25" s="3">
        <v>0.22</v>
      </c>
      <c r="J25" s="3">
        <v>23.29</v>
      </c>
      <c r="K25" s="4">
        <f t="shared" si="0"/>
        <v>59.666650999999995</v>
      </c>
      <c r="L25" s="12">
        <f t="shared" si="1"/>
        <v>5.1238000000000001</v>
      </c>
    </row>
    <row r="26" spans="1:12" x14ac:dyDescent="0.3">
      <c r="A26" s="15"/>
      <c r="B26" s="15"/>
      <c r="C26" s="15"/>
      <c r="D26" s="16"/>
      <c r="E26" s="16"/>
      <c r="F26" s="3">
        <v>3</v>
      </c>
      <c r="G26" s="3" t="s">
        <v>7</v>
      </c>
      <c r="H26" s="3">
        <v>1</v>
      </c>
      <c r="I26" s="3">
        <v>0.22</v>
      </c>
      <c r="J26" s="3">
        <v>23.1</v>
      </c>
      <c r="K26" s="4">
        <f t="shared" si="0"/>
        <v>58.697099999999999</v>
      </c>
      <c r="L26" s="12">
        <f t="shared" si="1"/>
        <v>5.0820000000000007</v>
      </c>
    </row>
    <row r="27" spans="1:12" x14ac:dyDescent="0.3">
      <c r="A27" s="15"/>
      <c r="B27" s="15"/>
      <c r="C27" s="15"/>
      <c r="D27" s="16"/>
      <c r="E27" s="16"/>
      <c r="F27" s="3">
        <v>4</v>
      </c>
      <c r="G27" s="3" t="s">
        <v>9</v>
      </c>
      <c r="H27" s="3">
        <v>0</v>
      </c>
      <c r="I27" s="3">
        <v>0.22</v>
      </c>
      <c r="J27" s="3">
        <v>41.63</v>
      </c>
      <c r="K27" s="4">
        <f t="shared" si="0"/>
        <v>190.63625900000002</v>
      </c>
      <c r="L27" s="12">
        <f t="shared" si="1"/>
        <v>9.1585999999999999</v>
      </c>
    </row>
    <row r="28" spans="1:12" x14ac:dyDescent="0.3">
      <c r="A28" s="15" t="s">
        <v>15</v>
      </c>
      <c r="B28" s="15" t="s">
        <v>76</v>
      </c>
      <c r="C28" s="15">
        <v>73</v>
      </c>
      <c r="D28" s="16">
        <v>77.099999999999994</v>
      </c>
      <c r="E28" s="16">
        <v>195.6</v>
      </c>
      <c r="F28" s="3">
        <v>1</v>
      </c>
      <c r="G28" s="3" t="s">
        <v>12</v>
      </c>
      <c r="H28" s="3">
        <v>0</v>
      </c>
      <c r="I28" s="3">
        <v>0.22</v>
      </c>
      <c r="J28" s="3">
        <v>22.28</v>
      </c>
      <c r="K28" s="4">
        <f t="shared" si="0"/>
        <v>54.603824000000003</v>
      </c>
      <c r="L28" s="12">
        <f t="shared" si="1"/>
        <v>4.9016000000000002</v>
      </c>
    </row>
    <row r="29" spans="1:12" x14ac:dyDescent="0.3">
      <c r="A29" s="15"/>
      <c r="B29" s="15"/>
      <c r="C29" s="15"/>
      <c r="D29" s="16"/>
      <c r="E29" s="16"/>
      <c r="F29" s="3">
        <v>2</v>
      </c>
      <c r="G29" s="3" t="s">
        <v>13</v>
      </c>
      <c r="H29" s="3">
        <v>0</v>
      </c>
      <c r="I29" s="3">
        <v>0.22</v>
      </c>
      <c r="J29" s="3">
        <v>21.01</v>
      </c>
      <c r="K29" s="4">
        <f t="shared" si="0"/>
        <v>48.556211000000005</v>
      </c>
      <c r="L29" s="12">
        <f t="shared" si="1"/>
        <v>4.6222000000000003</v>
      </c>
    </row>
    <row r="30" spans="1:12" x14ac:dyDescent="0.3">
      <c r="A30" s="15"/>
      <c r="B30" s="15"/>
      <c r="C30" s="15"/>
      <c r="D30" s="16"/>
      <c r="E30" s="16"/>
      <c r="F30" s="3">
        <v>3</v>
      </c>
      <c r="G30" s="3" t="s">
        <v>9</v>
      </c>
      <c r="H30" s="3">
        <v>1</v>
      </c>
      <c r="I30" s="3">
        <v>0.22</v>
      </c>
      <c r="J30" s="3">
        <v>50.32</v>
      </c>
      <c r="K30" s="4">
        <f t="shared" si="0"/>
        <v>278.53126400000002</v>
      </c>
      <c r="L30" s="12">
        <f t="shared" si="1"/>
        <v>11.070399999999999</v>
      </c>
    </row>
    <row r="31" spans="1:12" x14ac:dyDescent="0.3">
      <c r="A31" s="15" t="s">
        <v>15</v>
      </c>
      <c r="B31" s="15" t="s">
        <v>77</v>
      </c>
      <c r="C31" s="15">
        <v>64</v>
      </c>
      <c r="D31" s="16">
        <v>82.5</v>
      </c>
      <c r="E31" s="16">
        <v>175.3</v>
      </c>
      <c r="F31" s="3">
        <v>1</v>
      </c>
      <c r="G31" s="3" t="s">
        <v>7</v>
      </c>
      <c r="H31" s="3">
        <v>0</v>
      </c>
      <c r="I31" s="3">
        <v>0.22</v>
      </c>
      <c r="J31" s="3">
        <v>16.73</v>
      </c>
      <c r="K31" s="4">
        <f t="shared" si="0"/>
        <v>30.788219000000002</v>
      </c>
      <c r="L31" s="12">
        <f t="shared" si="1"/>
        <v>3.6806000000000001</v>
      </c>
    </row>
    <row r="32" spans="1:12" x14ac:dyDescent="0.3">
      <c r="A32" s="15"/>
      <c r="B32" s="15"/>
      <c r="C32" s="15"/>
      <c r="D32" s="16"/>
      <c r="E32" s="16"/>
      <c r="F32" s="3">
        <v>2</v>
      </c>
      <c r="G32" s="3" t="s">
        <v>8</v>
      </c>
      <c r="H32" s="3">
        <v>0</v>
      </c>
      <c r="I32" s="3">
        <v>0.22</v>
      </c>
      <c r="J32" s="3">
        <v>14.78</v>
      </c>
      <c r="K32" s="4">
        <f t="shared" si="0"/>
        <v>24.029323999999999</v>
      </c>
      <c r="L32" s="12">
        <f t="shared" si="1"/>
        <v>3.2515999999999998</v>
      </c>
    </row>
    <row r="33" spans="1:12" x14ac:dyDescent="0.3">
      <c r="A33" s="15"/>
      <c r="B33" s="15"/>
      <c r="C33" s="15"/>
      <c r="D33" s="16"/>
      <c r="E33" s="16"/>
      <c r="F33" s="3">
        <v>3</v>
      </c>
      <c r="G33" s="3" t="s">
        <v>6</v>
      </c>
      <c r="H33" s="3">
        <v>0</v>
      </c>
      <c r="I33" s="3">
        <v>0.22</v>
      </c>
      <c r="J33" s="3">
        <v>15.43</v>
      </c>
      <c r="K33" s="4">
        <f t="shared" si="0"/>
        <v>26.189339</v>
      </c>
      <c r="L33" s="12">
        <f t="shared" si="1"/>
        <v>3.3946000000000001</v>
      </c>
    </row>
    <row r="34" spans="1:12" x14ac:dyDescent="0.3">
      <c r="A34" s="15"/>
      <c r="B34" s="15"/>
      <c r="C34" s="15"/>
      <c r="D34" s="16"/>
      <c r="E34" s="16"/>
      <c r="F34" s="3">
        <v>4</v>
      </c>
      <c r="G34" s="3" t="s">
        <v>9</v>
      </c>
      <c r="H34" s="3">
        <v>0</v>
      </c>
      <c r="I34" s="3">
        <v>0.22</v>
      </c>
      <c r="J34" s="3">
        <v>49.8</v>
      </c>
      <c r="K34" s="4">
        <f t="shared" si="0"/>
        <v>272.80439999999993</v>
      </c>
      <c r="L34" s="12">
        <f t="shared" si="1"/>
        <v>10.956</v>
      </c>
    </row>
    <row r="35" spans="1:12" x14ac:dyDescent="0.3">
      <c r="A35" s="15" t="s">
        <v>15</v>
      </c>
      <c r="B35" s="15" t="s">
        <v>22</v>
      </c>
      <c r="C35" s="17">
        <v>68</v>
      </c>
      <c r="D35" s="16">
        <v>77.099999999999994</v>
      </c>
      <c r="E35" s="16">
        <v>182.9</v>
      </c>
      <c r="F35" s="3">
        <v>1</v>
      </c>
      <c r="G35" s="3" t="s">
        <v>8</v>
      </c>
      <c r="H35" s="3">
        <v>0</v>
      </c>
      <c r="I35" s="3">
        <v>0.22</v>
      </c>
      <c r="J35" s="3">
        <v>18.71</v>
      </c>
      <c r="K35" s="4">
        <f t="shared" si="0"/>
        <v>38.507051000000004</v>
      </c>
      <c r="L35" s="12">
        <f t="shared" si="1"/>
        <v>4.1162000000000001</v>
      </c>
    </row>
    <row r="36" spans="1:12" x14ac:dyDescent="0.3">
      <c r="A36" s="15"/>
      <c r="B36" s="15"/>
      <c r="C36" s="17"/>
      <c r="D36" s="16"/>
      <c r="E36" s="16"/>
      <c r="F36" s="3">
        <v>2</v>
      </c>
      <c r="G36" s="3" t="s">
        <v>6</v>
      </c>
      <c r="H36" s="3">
        <v>0</v>
      </c>
      <c r="I36" s="3">
        <v>0.22</v>
      </c>
      <c r="J36" s="3">
        <v>18.8</v>
      </c>
      <c r="K36" s="4">
        <f t="shared" si="0"/>
        <v>38.878400000000006</v>
      </c>
      <c r="L36" s="12">
        <f t="shared" si="1"/>
        <v>4.1360000000000001</v>
      </c>
    </row>
    <row r="37" spans="1:12" x14ac:dyDescent="0.3">
      <c r="A37" s="15"/>
      <c r="B37" s="15"/>
      <c r="C37" s="17"/>
      <c r="D37" s="16"/>
      <c r="E37" s="16"/>
      <c r="F37" s="3">
        <v>3</v>
      </c>
      <c r="G37" s="3" t="s">
        <v>7</v>
      </c>
      <c r="H37" s="3">
        <v>0</v>
      </c>
      <c r="I37" s="3">
        <v>0.22</v>
      </c>
      <c r="J37" s="3">
        <v>17.43</v>
      </c>
      <c r="K37" s="4">
        <f t="shared" si="0"/>
        <v>33.418538999999996</v>
      </c>
      <c r="L37" s="12">
        <f t="shared" si="1"/>
        <v>3.8346</v>
      </c>
    </row>
    <row r="38" spans="1:12" x14ac:dyDescent="0.3">
      <c r="A38" s="15"/>
      <c r="B38" s="15"/>
      <c r="C38" s="17"/>
      <c r="D38" s="16"/>
      <c r="E38" s="16"/>
      <c r="F38" s="3">
        <v>4</v>
      </c>
      <c r="G38" s="3" t="s">
        <v>9</v>
      </c>
      <c r="H38" s="3">
        <v>0</v>
      </c>
      <c r="I38" s="3">
        <v>0.22</v>
      </c>
      <c r="J38" s="3">
        <v>31.98</v>
      </c>
      <c r="K38" s="4">
        <f t="shared" si="0"/>
        <v>112.499244</v>
      </c>
      <c r="L38" s="12">
        <f t="shared" si="1"/>
        <v>7.0356000000000005</v>
      </c>
    </row>
    <row r="39" spans="1:12" x14ac:dyDescent="0.3">
      <c r="A39" s="18" t="s">
        <v>25</v>
      </c>
      <c r="B39" s="18" t="s">
        <v>78</v>
      </c>
      <c r="C39" s="19"/>
      <c r="D39" s="21">
        <v>52.3</v>
      </c>
      <c r="E39" s="19"/>
      <c r="F39" s="6">
        <v>1</v>
      </c>
      <c r="G39" s="7" t="s">
        <v>8</v>
      </c>
      <c r="H39" s="6">
        <v>0</v>
      </c>
      <c r="I39" s="6">
        <v>0.24</v>
      </c>
      <c r="J39" s="8">
        <v>20.28</v>
      </c>
      <c r="K39" s="4">
        <f t="shared" si="0"/>
        <v>49.353408000000002</v>
      </c>
      <c r="L39" s="12">
        <f t="shared" si="1"/>
        <v>4.8672000000000004</v>
      </c>
    </row>
    <row r="40" spans="1:12" x14ac:dyDescent="0.3">
      <c r="A40" s="18"/>
      <c r="B40" s="18"/>
      <c r="C40" s="19"/>
      <c r="D40" s="21"/>
      <c r="E40" s="19"/>
      <c r="F40" s="6">
        <v>2</v>
      </c>
      <c r="G40" s="7" t="s">
        <v>9</v>
      </c>
      <c r="H40" s="6">
        <v>0</v>
      </c>
      <c r="I40" s="6">
        <v>0.24</v>
      </c>
      <c r="J40" s="8">
        <v>19.39</v>
      </c>
      <c r="K40" s="4">
        <f t="shared" si="0"/>
        <v>45.116652000000002</v>
      </c>
      <c r="L40" s="12">
        <f t="shared" si="1"/>
        <v>4.6536</v>
      </c>
    </row>
    <row r="41" spans="1:12" x14ac:dyDescent="0.3">
      <c r="A41" s="18"/>
      <c r="B41" s="18"/>
      <c r="C41" s="19"/>
      <c r="D41" s="21"/>
      <c r="E41" s="19"/>
      <c r="F41" s="6">
        <v>3</v>
      </c>
      <c r="G41" s="7" t="s">
        <v>11</v>
      </c>
      <c r="H41" s="6">
        <v>0</v>
      </c>
      <c r="I41" s="6">
        <v>0.24</v>
      </c>
      <c r="J41" s="8">
        <v>19.39</v>
      </c>
      <c r="K41" s="4">
        <f t="shared" si="0"/>
        <v>45.116652000000002</v>
      </c>
      <c r="L41" s="12">
        <f t="shared" si="1"/>
        <v>4.6536</v>
      </c>
    </row>
    <row r="42" spans="1:12" x14ac:dyDescent="0.3">
      <c r="A42" s="18"/>
      <c r="B42" s="18"/>
      <c r="C42" s="19"/>
      <c r="D42" s="21"/>
      <c r="E42" s="19"/>
      <c r="F42" s="6">
        <v>4</v>
      </c>
      <c r="G42" s="7" t="s">
        <v>11</v>
      </c>
      <c r="H42" s="6">
        <v>0</v>
      </c>
      <c r="I42" s="6">
        <v>0.24</v>
      </c>
      <c r="J42" s="8">
        <v>27.21</v>
      </c>
      <c r="K42" s="4">
        <f t="shared" si="0"/>
        <v>88.846092000000013</v>
      </c>
      <c r="L42" s="12">
        <f t="shared" si="1"/>
        <v>6.5304000000000002</v>
      </c>
    </row>
    <row r="43" spans="1:12" x14ac:dyDescent="0.3">
      <c r="A43" s="18"/>
      <c r="B43" s="18"/>
      <c r="C43" s="19"/>
      <c r="D43" s="21"/>
      <c r="E43" s="19"/>
      <c r="F43" s="6">
        <v>5</v>
      </c>
      <c r="G43" s="7" t="s">
        <v>11</v>
      </c>
      <c r="H43" s="6">
        <v>1</v>
      </c>
      <c r="I43" s="6">
        <v>0.24</v>
      </c>
      <c r="J43" s="8">
        <v>28.3</v>
      </c>
      <c r="K43" s="4">
        <f t="shared" si="0"/>
        <v>96.106799999999993</v>
      </c>
      <c r="L43" s="12">
        <f t="shared" si="1"/>
        <v>6.7919999999999998</v>
      </c>
    </row>
    <row r="44" spans="1:12" x14ac:dyDescent="0.3">
      <c r="A44" s="18"/>
      <c r="B44" s="18"/>
      <c r="C44" s="19"/>
      <c r="D44" s="21"/>
      <c r="E44" s="19"/>
      <c r="F44" s="6">
        <v>6</v>
      </c>
      <c r="G44" s="7" t="s">
        <v>6</v>
      </c>
      <c r="H44" s="6">
        <v>0</v>
      </c>
      <c r="I44" s="6">
        <v>0.24</v>
      </c>
      <c r="J44" s="8">
        <v>18.25</v>
      </c>
      <c r="K44" s="4">
        <f t="shared" si="0"/>
        <v>39.967500000000001</v>
      </c>
      <c r="L44" s="12">
        <f t="shared" si="1"/>
        <v>4.38</v>
      </c>
    </row>
    <row r="45" spans="1:12" x14ac:dyDescent="0.3">
      <c r="A45" s="18"/>
      <c r="B45" s="18"/>
      <c r="C45" s="19"/>
      <c r="D45" s="21"/>
      <c r="E45" s="19"/>
      <c r="F45" s="6">
        <v>7</v>
      </c>
      <c r="G45" s="7" t="s">
        <v>9</v>
      </c>
      <c r="H45" s="6">
        <v>0</v>
      </c>
      <c r="I45" s="6">
        <v>0.24</v>
      </c>
      <c r="J45" s="8">
        <v>33.32</v>
      </c>
      <c r="K45" s="4">
        <f t="shared" si="0"/>
        <v>133.226688</v>
      </c>
      <c r="L45" s="12">
        <f t="shared" si="1"/>
        <v>7.9967999999999995</v>
      </c>
    </row>
    <row r="46" spans="1:12" x14ac:dyDescent="0.3">
      <c r="A46" s="18"/>
      <c r="B46" s="18"/>
      <c r="C46" s="19"/>
      <c r="D46" s="21"/>
      <c r="E46" s="19"/>
      <c r="F46" s="6">
        <v>8</v>
      </c>
      <c r="G46" s="7" t="s">
        <v>8</v>
      </c>
      <c r="H46" s="6">
        <v>1</v>
      </c>
      <c r="I46" s="6">
        <v>0.24</v>
      </c>
      <c r="J46" s="8">
        <v>39.57</v>
      </c>
      <c r="K46" s="4">
        <f t="shared" si="0"/>
        <v>187.89418800000001</v>
      </c>
      <c r="L46" s="12">
        <f t="shared" si="1"/>
        <v>9.4968000000000004</v>
      </c>
    </row>
    <row r="47" spans="1:12" x14ac:dyDescent="0.3">
      <c r="A47" s="18"/>
      <c r="B47" s="18"/>
      <c r="C47" s="19"/>
      <c r="D47" s="21"/>
      <c r="E47" s="19"/>
      <c r="F47" s="6">
        <v>9</v>
      </c>
      <c r="G47" s="7" t="s">
        <v>9</v>
      </c>
      <c r="H47" s="6">
        <v>1</v>
      </c>
      <c r="I47" s="6">
        <v>0.24</v>
      </c>
      <c r="J47" s="8">
        <v>47.27</v>
      </c>
      <c r="K47" s="4">
        <f t="shared" si="0"/>
        <v>268.13434800000005</v>
      </c>
      <c r="L47" s="12">
        <f t="shared" si="1"/>
        <v>11.344800000000001</v>
      </c>
    </row>
    <row r="48" spans="1:12" x14ac:dyDescent="0.3">
      <c r="A48" s="18" t="s">
        <v>25</v>
      </c>
      <c r="B48" s="18" t="s">
        <v>79</v>
      </c>
      <c r="C48" s="19"/>
      <c r="D48" s="21">
        <v>65.8</v>
      </c>
      <c r="E48" s="19"/>
      <c r="F48" s="6">
        <v>1</v>
      </c>
      <c r="G48" s="7" t="s">
        <v>23</v>
      </c>
      <c r="H48" s="6">
        <v>0</v>
      </c>
      <c r="I48" s="6">
        <v>0.24</v>
      </c>
      <c r="J48" s="8">
        <v>20.45</v>
      </c>
      <c r="K48" s="4">
        <f t="shared" si="0"/>
        <v>50.184299999999993</v>
      </c>
      <c r="L48" s="12">
        <f t="shared" si="1"/>
        <v>4.9079999999999995</v>
      </c>
    </row>
    <row r="49" spans="1:12" x14ac:dyDescent="0.3">
      <c r="A49" s="18"/>
      <c r="B49" s="18"/>
      <c r="C49" s="19"/>
      <c r="D49" s="21"/>
      <c r="E49" s="19"/>
      <c r="F49" s="6">
        <v>2</v>
      </c>
      <c r="G49" s="7" t="s">
        <v>6</v>
      </c>
      <c r="H49" s="6">
        <v>0</v>
      </c>
      <c r="I49" s="6">
        <v>0.24</v>
      </c>
      <c r="J49" s="8">
        <v>18.78</v>
      </c>
      <c r="K49" s="4">
        <f t="shared" si="0"/>
        <v>42.322608000000002</v>
      </c>
      <c r="L49" s="12">
        <f t="shared" si="1"/>
        <v>4.5072000000000001</v>
      </c>
    </row>
    <row r="50" spans="1:12" x14ac:dyDescent="0.3">
      <c r="A50" s="18"/>
      <c r="B50" s="18"/>
      <c r="C50" s="19"/>
      <c r="D50" s="21"/>
      <c r="E50" s="19"/>
      <c r="F50" s="6">
        <v>3</v>
      </c>
      <c r="G50" s="7" t="s">
        <v>24</v>
      </c>
      <c r="H50" s="6">
        <v>0</v>
      </c>
      <c r="I50" s="6">
        <v>0.24</v>
      </c>
      <c r="J50" s="8">
        <v>20.37</v>
      </c>
      <c r="K50" s="4">
        <f t="shared" si="0"/>
        <v>49.792428000000001</v>
      </c>
      <c r="L50" s="12">
        <f t="shared" si="1"/>
        <v>4.8887999999999998</v>
      </c>
    </row>
    <row r="51" spans="1:12" x14ac:dyDescent="0.3">
      <c r="A51" s="18"/>
      <c r="B51" s="18"/>
      <c r="C51" s="19"/>
      <c r="D51" s="21"/>
      <c r="E51" s="19"/>
      <c r="F51" s="6">
        <v>4</v>
      </c>
      <c r="G51" s="7" t="s">
        <v>23</v>
      </c>
      <c r="H51" s="6">
        <v>0</v>
      </c>
      <c r="I51" s="6">
        <v>0.24</v>
      </c>
      <c r="J51" s="8">
        <v>25.22</v>
      </c>
      <c r="K51" s="4">
        <f t="shared" si="0"/>
        <v>76.325807999999981</v>
      </c>
      <c r="L51" s="12">
        <f t="shared" si="1"/>
        <v>6.0527999999999995</v>
      </c>
    </row>
    <row r="52" spans="1:12" x14ac:dyDescent="0.3">
      <c r="A52" s="18"/>
      <c r="B52" s="18"/>
      <c r="C52" s="19"/>
      <c r="D52" s="21"/>
      <c r="E52" s="19"/>
      <c r="F52" s="6">
        <v>5</v>
      </c>
      <c r="G52" s="7" t="s">
        <v>24</v>
      </c>
      <c r="H52" s="6">
        <v>0</v>
      </c>
      <c r="I52" s="6">
        <v>0.24</v>
      </c>
      <c r="J52" s="8">
        <v>35.78</v>
      </c>
      <c r="K52" s="4">
        <f t="shared" si="0"/>
        <v>153.62500799999998</v>
      </c>
      <c r="L52" s="12">
        <f t="shared" si="1"/>
        <v>8.5871999999999993</v>
      </c>
    </row>
    <row r="53" spans="1:12" x14ac:dyDescent="0.3">
      <c r="A53" s="18"/>
      <c r="B53" s="18"/>
      <c r="C53" s="19"/>
      <c r="D53" s="21"/>
      <c r="E53" s="19"/>
      <c r="F53" s="6">
        <v>6</v>
      </c>
      <c r="G53" s="7" t="s">
        <v>6</v>
      </c>
      <c r="H53" s="6">
        <v>1</v>
      </c>
      <c r="I53" s="6">
        <v>0.24</v>
      </c>
      <c r="J53" s="8">
        <v>41.97</v>
      </c>
      <c r="K53" s="4">
        <f t="shared" si="0"/>
        <v>211.37770799999996</v>
      </c>
      <c r="L53" s="12">
        <f t="shared" si="1"/>
        <v>10.072799999999999</v>
      </c>
    </row>
    <row r="54" spans="1:12" x14ac:dyDescent="0.3">
      <c r="A54" s="18"/>
      <c r="B54" s="18"/>
      <c r="C54" s="19"/>
      <c r="D54" s="21"/>
      <c r="E54" s="19"/>
      <c r="F54" s="6">
        <v>7</v>
      </c>
      <c r="G54" s="7" t="s">
        <v>23</v>
      </c>
      <c r="H54" s="6">
        <v>1</v>
      </c>
      <c r="I54" s="6">
        <v>0.24</v>
      </c>
      <c r="J54" s="8">
        <v>37.32</v>
      </c>
      <c r="K54" s="4">
        <f t="shared" si="0"/>
        <v>167.13388800000001</v>
      </c>
      <c r="L54" s="12">
        <f t="shared" si="1"/>
        <v>8.9567999999999994</v>
      </c>
    </row>
    <row r="55" spans="1:12" x14ac:dyDescent="0.3">
      <c r="A55" s="18"/>
      <c r="B55" s="18"/>
      <c r="C55" s="19"/>
      <c r="D55" s="21"/>
      <c r="E55" s="19"/>
      <c r="F55" s="6">
        <v>8</v>
      </c>
      <c r="G55" s="7" t="s">
        <v>24</v>
      </c>
      <c r="H55" s="6">
        <v>1</v>
      </c>
      <c r="I55" s="6">
        <v>0.24</v>
      </c>
      <c r="J55" s="9">
        <v>43.85</v>
      </c>
      <c r="K55" s="4">
        <f t="shared" si="0"/>
        <v>230.73870000000002</v>
      </c>
      <c r="L55" s="12">
        <f t="shared" si="1"/>
        <v>10.523999999999999</v>
      </c>
    </row>
    <row r="56" spans="1:12" x14ac:dyDescent="0.3">
      <c r="A56" s="15" t="s">
        <v>26</v>
      </c>
      <c r="B56" s="15" t="s">
        <v>80</v>
      </c>
      <c r="C56" s="19">
        <v>57</v>
      </c>
      <c r="D56" s="20">
        <v>88.5</v>
      </c>
      <c r="E56" s="19">
        <v>183</v>
      </c>
      <c r="F56" s="6">
        <v>1</v>
      </c>
      <c r="G56" s="6" t="s">
        <v>7</v>
      </c>
      <c r="H56" s="5">
        <v>0</v>
      </c>
      <c r="I56" s="3">
        <v>0.251</v>
      </c>
      <c r="J56" s="10">
        <v>21.118400000000001</v>
      </c>
      <c r="K56" s="4">
        <f t="shared" ref="K56:K119" si="2">0.5*I56*J56^2</f>
        <v>55.97134572928001</v>
      </c>
      <c r="L56" s="12">
        <f t="shared" ref="L56:L119" si="3">I56*J56</f>
        <v>5.3007184000000001</v>
      </c>
    </row>
    <row r="57" spans="1:12" x14ac:dyDescent="0.3">
      <c r="A57" s="15"/>
      <c r="B57" s="15"/>
      <c r="C57" s="19"/>
      <c r="D57" s="20"/>
      <c r="E57" s="19"/>
      <c r="F57" s="6">
        <v>2</v>
      </c>
      <c r="G57" s="6" t="s">
        <v>7</v>
      </c>
      <c r="H57" s="5">
        <v>1</v>
      </c>
      <c r="I57" s="3">
        <v>0.251</v>
      </c>
      <c r="J57" s="10">
        <v>28.6252</v>
      </c>
      <c r="K57" s="4">
        <f t="shared" si="2"/>
        <v>102.83496041751999</v>
      </c>
      <c r="L57" s="12">
        <f t="shared" si="3"/>
        <v>7.1849252000000003</v>
      </c>
    </row>
    <row r="58" spans="1:12" x14ac:dyDescent="0.3">
      <c r="A58" s="15"/>
      <c r="B58" s="15"/>
      <c r="C58" s="19"/>
      <c r="D58" s="20"/>
      <c r="E58" s="19"/>
      <c r="F58" s="6">
        <v>3</v>
      </c>
      <c r="G58" s="6" t="s">
        <v>9</v>
      </c>
      <c r="H58" s="5">
        <v>1</v>
      </c>
      <c r="I58" s="3">
        <v>0.251</v>
      </c>
      <c r="J58" s="10">
        <v>20.637599999999999</v>
      </c>
      <c r="K58" s="4">
        <f t="shared" si="2"/>
        <v>53.451771986879997</v>
      </c>
      <c r="L58" s="12">
        <f t="shared" si="3"/>
        <v>5.1800375999999995</v>
      </c>
    </row>
    <row r="59" spans="1:12" x14ac:dyDescent="0.3">
      <c r="A59" s="15"/>
      <c r="B59" s="15"/>
      <c r="C59" s="19"/>
      <c r="D59" s="20"/>
      <c r="E59" s="19"/>
      <c r="F59" s="6">
        <v>4</v>
      </c>
      <c r="G59" s="6" t="s">
        <v>27</v>
      </c>
      <c r="H59" s="5">
        <v>0</v>
      </c>
      <c r="I59" s="3">
        <v>0.251</v>
      </c>
      <c r="J59" s="10">
        <v>20.406700000000001</v>
      </c>
      <c r="K59" s="4">
        <f t="shared" si="2"/>
        <v>52.262392313695003</v>
      </c>
      <c r="L59" s="12">
        <f t="shared" si="3"/>
        <v>5.1220816999999998</v>
      </c>
    </row>
    <row r="60" spans="1:12" x14ac:dyDescent="0.3">
      <c r="A60" s="15"/>
      <c r="B60" s="15"/>
      <c r="C60" s="19"/>
      <c r="D60" s="20"/>
      <c r="E60" s="19"/>
      <c r="F60" s="6">
        <v>5</v>
      </c>
      <c r="G60" s="6" t="s">
        <v>27</v>
      </c>
      <c r="H60" s="11">
        <v>0</v>
      </c>
      <c r="I60" s="3">
        <v>0.251</v>
      </c>
      <c r="J60" s="10">
        <v>20.159400000000002</v>
      </c>
      <c r="K60" s="4">
        <f t="shared" si="2"/>
        <v>51.003376749180006</v>
      </c>
      <c r="L60" s="12">
        <f t="shared" si="3"/>
        <v>5.0600094000000002</v>
      </c>
    </row>
    <row r="61" spans="1:12" x14ac:dyDescent="0.3">
      <c r="A61" s="15"/>
      <c r="B61" s="15"/>
      <c r="C61" s="19"/>
      <c r="D61" s="20"/>
      <c r="E61" s="19"/>
      <c r="F61" s="6">
        <v>6</v>
      </c>
      <c r="G61" s="6" t="s">
        <v>27</v>
      </c>
      <c r="H61" s="11">
        <v>1</v>
      </c>
      <c r="I61" s="3">
        <v>0.251</v>
      </c>
      <c r="J61" s="10">
        <v>29.5246</v>
      </c>
      <c r="K61" s="4">
        <f t="shared" si="2"/>
        <v>109.39860164757999</v>
      </c>
      <c r="L61" s="12">
        <f t="shared" si="3"/>
        <v>7.4106746000000001</v>
      </c>
    </row>
    <row r="62" spans="1:12" x14ac:dyDescent="0.3">
      <c r="A62" s="15"/>
      <c r="B62" s="15"/>
      <c r="C62" s="19"/>
      <c r="D62" s="20"/>
      <c r="E62" s="19"/>
      <c r="F62" s="6">
        <v>7</v>
      </c>
      <c r="G62" s="6" t="s">
        <v>10</v>
      </c>
      <c r="H62" s="11">
        <v>0</v>
      </c>
      <c r="I62" s="3">
        <v>0.251</v>
      </c>
      <c r="J62" s="10">
        <v>21.4483</v>
      </c>
      <c r="K62" s="4">
        <f t="shared" si="2"/>
        <v>57.733711397694996</v>
      </c>
      <c r="L62" s="12">
        <f t="shared" si="3"/>
        <v>5.3835233000000002</v>
      </c>
    </row>
    <row r="63" spans="1:12" x14ac:dyDescent="0.3">
      <c r="A63" s="15"/>
      <c r="B63" s="15"/>
      <c r="C63" s="19"/>
      <c r="D63" s="20"/>
      <c r="E63" s="19"/>
      <c r="F63" s="6">
        <v>8</v>
      </c>
      <c r="G63" s="6" t="s">
        <v>10</v>
      </c>
      <c r="H63" s="11">
        <v>0</v>
      </c>
      <c r="I63" s="3">
        <v>0.251</v>
      </c>
      <c r="J63" s="10">
        <v>29.5382</v>
      </c>
      <c r="K63" s="4">
        <f t="shared" si="2"/>
        <v>109.49941003462</v>
      </c>
      <c r="L63" s="12">
        <f t="shared" si="3"/>
        <v>7.4140882000000001</v>
      </c>
    </row>
    <row r="64" spans="1:12" x14ac:dyDescent="0.3">
      <c r="A64" s="15"/>
      <c r="B64" s="15"/>
      <c r="C64" s="19"/>
      <c r="D64" s="20"/>
      <c r="E64" s="19"/>
      <c r="F64" s="6">
        <v>9</v>
      </c>
      <c r="G64" s="6" t="s">
        <v>10</v>
      </c>
      <c r="H64" s="11">
        <v>1</v>
      </c>
      <c r="I64" s="3">
        <v>0.251</v>
      </c>
      <c r="J64" s="10">
        <v>40.5458</v>
      </c>
      <c r="K64" s="4">
        <f t="shared" si="2"/>
        <v>206.31721815381999</v>
      </c>
      <c r="L64" s="12">
        <f t="shared" si="3"/>
        <v>10.1769958</v>
      </c>
    </row>
    <row r="65" spans="1:12" x14ac:dyDescent="0.3">
      <c r="A65" s="15"/>
      <c r="B65" s="15"/>
      <c r="C65" s="19"/>
      <c r="D65" s="20"/>
      <c r="E65" s="19"/>
      <c r="F65" s="6">
        <v>10</v>
      </c>
      <c r="G65" s="6" t="s">
        <v>11</v>
      </c>
      <c r="H65" s="11">
        <v>0</v>
      </c>
      <c r="I65" s="3">
        <v>0.251</v>
      </c>
      <c r="J65" s="10">
        <v>29.5398</v>
      </c>
      <c r="K65" s="4">
        <f t="shared" si="2"/>
        <v>109.51127289702001</v>
      </c>
      <c r="L65" s="12">
        <f t="shared" si="3"/>
        <v>7.4144898000000001</v>
      </c>
    </row>
    <row r="66" spans="1:12" x14ac:dyDescent="0.3">
      <c r="A66" s="15"/>
      <c r="B66" s="15"/>
      <c r="C66" s="19"/>
      <c r="D66" s="20"/>
      <c r="E66" s="19"/>
      <c r="F66" s="6">
        <v>11</v>
      </c>
      <c r="G66" s="6" t="s">
        <v>11</v>
      </c>
      <c r="H66" s="11">
        <v>1</v>
      </c>
      <c r="I66" s="3">
        <v>0.251</v>
      </c>
      <c r="J66" s="10">
        <v>40.4664</v>
      </c>
      <c r="K66" s="4">
        <f t="shared" si="2"/>
        <v>205.50995588448001</v>
      </c>
      <c r="L66" s="12">
        <f t="shared" si="3"/>
        <v>10.1570664</v>
      </c>
    </row>
    <row r="67" spans="1:12" x14ac:dyDescent="0.3">
      <c r="A67" s="15"/>
      <c r="B67" s="15"/>
      <c r="C67" s="19"/>
      <c r="D67" s="20"/>
      <c r="E67" s="19"/>
      <c r="F67" s="6">
        <v>12</v>
      </c>
      <c r="G67" s="6" t="s">
        <v>28</v>
      </c>
      <c r="H67" s="11">
        <v>0</v>
      </c>
      <c r="I67" s="3">
        <v>0.251</v>
      </c>
      <c r="J67" s="9" t="s">
        <v>53</v>
      </c>
      <c r="L67" s="12"/>
    </row>
    <row r="68" spans="1:12" x14ac:dyDescent="0.3">
      <c r="A68" s="15"/>
      <c r="B68" s="15"/>
      <c r="C68" s="19"/>
      <c r="D68" s="20"/>
      <c r="E68" s="19"/>
      <c r="F68" s="6">
        <v>13</v>
      </c>
      <c r="G68" s="6" t="s">
        <v>28</v>
      </c>
      <c r="H68" s="11">
        <v>0</v>
      </c>
      <c r="I68" s="3">
        <v>0.251</v>
      </c>
      <c r="J68" s="9">
        <v>29.365100000000002</v>
      </c>
      <c r="K68" s="4">
        <f t="shared" si="2"/>
        <v>108.21979180025501</v>
      </c>
      <c r="L68" s="12">
        <f t="shared" si="3"/>
        <v>7.3706401000000001</v>
      </c>
    </row>
    <row r="69" spans="1:12" x14ac:dyDescent="0.3">
      <c r="A69" s="15"/>
      <c r="B69" s="15"/>
      <c r="C69" s="19"/>
      <c r="D69" s="20"/>
      <c r="E69" s="19"/>
      <c r="F69" s="6">
        <v>14</v>
      </c>
      <c r="G69" s="6" t="s">
        <v>28</v>
      </c>
      <c r="H69" s="11">
        <v>1</v>
      </c>
      <c r="I69" s="6">
        <v>0.251</v>
      </c>
      <c r="J69" s="3">
        <v>39.700000000000003</v>
      </c>
      <c r="K69" s="4">
        <f t="shared" si="2"/>
        <v>197.79929500000003</v>
      </c>
      <c r="L69" s="12">
        <f t="shared" si="3"/>
        <v>9.9647000000000006</v>
      </c>
    </row>
    <row r="70" spans="1:12" x14ac:dyDescent="0.3">
      <c r="A70" s="15" t="s">
        <v>26</v>
      </c>
      <c r="B70" s="15" t="s">
        <v>81</v>
      </c>
      <c r="C70" s="15">
        <v>45</v>
      </c>
      <c r="D70" s="16">
        <v>95.3</v>
      </c>
      <c r="E70" s="15">
        <v>190</v>
      </c>
      <c r="F70" s="6">
        <v>1</v>
      </c>
      <c r="G70" s="6" t="s">
        <v>7</v>
      </c>
      <c r="H70" s="6">
        <v>0</v>
      </c>
      <c r="I70" s="3">
        <v>0.251</v>
      </c>
      <c r="J70" s="6">
        <v>19.2</v>
      </c>
      <c r="K70" s="4">
        <f t="shared" si="2"/>
        <v>46.264319999999998</v>
      </c>
      <c r="L70" s="12">
        <f t="shared" si="3"/>
        <v>4.8191999999999995</v>
      </c>
    </row>
    <row r="71" spans="1:12" x14ac:dyDescent="0.3">
      <c r="A71" s="15"/>
      <c r="B71" s="15"/>
      <c r="C71" s="15"/>
      <c r="D71" s="16"/>
      <c r="E71" s="15"/>
      <c r="F71" s="6">
        <v>2</v>
      </c>
      <c r="G71" s="6" t="s">
        <v>7</v>
      </c>
      <c r="H71" s="6">
        <v>0</v>
      </c>
      <c r="I71" s="3">
        <v>0.251</v>
      </c>
      <c r="J71" s="6">
        <v>31.2</v>
      </c>
      <c r="K71" s="4">
        <f t="shared" si="2"/>
        <v>122.16672</v>
      </c>
      <c r="L71" s="12">
        <f t="shared" si="3"/>
        <v>7.8311999999999999</v>
      </c>
    </row>
    <row r="72" spans="1:12" x14ac:dyDescent="0.3">
      <c r="A72" s="15"/>
      <c r="B72" s="15"/>
      <c r="C72" s="15"/>
      <c r="D72" s="16"/>
      <c r="E72" s="15"/>
      <c r="F72" s="6">
        <v>3</v>
      </c>
      <c r="G72" s="6" t="s">
        <v>7</v>
      </c>
      <c r="H72" s="6">
        <v>1</v>
      </c>
      <c r="I72" s="3">
        <v>0.251</v>
      </c>
      <c r="J72" s="6">
        <v>41.2</v>
      </c>
      <c r="K72" s="4">
        <f t="shared" si="2"/>
        <v>213.02872000000005</v>
      </c>
      <c r="L72" s="12">
        <f t="shared" si="3"/>
        <v>10.341200000000001</v>
      </c>
    </row>
    <row r="73" spans="1:12" x14ac:dyDescent="0.3">
      <c r="A73" s="15"/>
      <c r="B73" s="15"/>
      <c r="C73" s="15"/>
      <c r="D73" s="16"/>
      <c r="E73" s="15"/>
      <c r="F73" s="6">
        <v>4</v>
      </c>
      <c r="G73" s="6" t="s">
        <v>29</v>
      </c>
      <c r="H73" s="6">
        <v>0</v>
      </c>
      <c r="I73" s="3">
        <v>0.251</v>
      </c>
      <c r="J73" s="6">
        <v>21.7</v>
      </c>
      <c r="K73" s="4">
        <f t="shared" si="2"/>
        <v>59.096694999999997</v>
      </c>
      <c r="L73" s="12">
        <f t="shared" si="3"/>
        <v>5.4466999999999999</v>
      </c>
    </row>
    <row r="74" spans="1:12" x14ac:dyDescent="0.3">
      <c r="A74" s="15"/>
      <c r="B74" s="15"/>
      <c r="C74" s="15"/>
      <c r="D74" s="16"/>
      <c r="E74" s="15"/>
      <c r="F74" s="6">
        <v>5</v>
      </c>
      <c r="G74" s="6" t="s">
        <v>29</v>
      </c>
      <c r="H74" s="6">
        <v>0</v>
      </c>
      <c r="I74" s="3">
        <v>0.251</v>
      </c>
      <c r="J74" s="6">
        <v>30.2</v>
      </c>
      <c r="K74" s="4">
        <f t="shared" si="2"/>
        <v>114.46101999999999</v>
      </c>
      <c r="L74" s="12">
        <f t="shared" si="3"/>
        <v>7.5801999999999996</v>
      </c>
    </row>
    <row r="75" spans="1:12" x14ac:dyDescent="0.3">
      <c r="A75" s="15"/>
      <c r="B75" s="15"/>
      <c r="C75" s="15"/>
      <c r="D75" s="16"/>
      <c r="E75" s="15"/>
      <c r="F75" s="6">
        <v>6</v>
      </c>
      <c r="G75" s="6" t="s">
        <v>29</v>
      </c>
      <c r="H75" s="6">
        <v>1</v>
      </c>
      <c r="I75" s="3">
        <v>0.251</v>
      </c>
      <c r="J75" s="6">
        <v>39.6</v>
      </c>
      <c r="K75" s="4">
        <f t="shared" si="2"/>
        <v>196.80408</v>
      </c>
      <c r="L75" s="12">
        <f t="shared" si="3"/>
        <v>9.9396000000000004</v>
      </c>
    </row>
    <row r="76" spans="1:12" x14ac:dyDescent="0.3">
      <c r="A76" s="15"/>
      <c r="B76" s="15"/>
      <c r="C76" s="15"/>
      <c r="D76" s="16"/>
      <c r="E76" s="15"/>
      <c r="F76" s="6">
        <v>7</v>
      </c>
      <c r="G76" s="6" t="s">
        <v>30</v>
      </c>
      <c r="H76" s="6">
        <v>0</v>
      </c>
      <c r="I76" s="3">
        <v>0.251</v>
      </c>
      <c r="J76" s="6">
        <v>20.100000000000001</v>
      </c>
      <c r="K76" s="4">
        <f t="shared" si="2"/>
        <v>50.703255000000006</v>
      </c>
      <c r="L76" s="12">
        <f t="shared" si="3"/>
        <v>5.0451000000000006</v>
      </c>
    </row>
    <row r="77" spans="1:12" x14ac:dyDescent="0.3">
      <c r="A77" s="15"/>
      <c r="B77" s="15"/>
      <c r="C77" s="15"/>
      <c r="D77" s="16"/>
      <c r="E77" s="15"/>
      <c r="F77" s="6">
        <v>8</v>
      </c>
      <c r="G77" s="6" t="s">
        <v>30</v>
      </c>
      <c r="H77" s="6">
        <v>1</v>
      </c>
      <c r="I77" s="3">
        <v>0.251</v>
      </c>
      <c r="J77" s="6">
        <v>30.1</v>
      </c>
      <c r="K77" s="4">
        <f t="shared" si="2"/>
        <v>113.70425500000002</v>
      </c>
      <c r="L77" s="12">
        <f t="shared" si="3"/>
        <v>7.5551000000000004</v>
      </c>
    </row>
    <row r="78" spans="1:12" x14ac:dyDescent="0.3">
      <c r="A78" s="15"/>
      <c r="B78" s="15"/>
      <c r="C78" s="15"/>
      <c r="D78" s="16"/>
      <c r="E78" s="15"/>
      <c r="F78" s="6">
        <v>9</v>
      </c>
      <c r="G78" s="6" t="s">
        <v>31</v>
      </c>
      <c r="H78" s="6">
        <v>0</v>
      </c>
      <c r="I78" s="3">
        <v>0.251</v>
      </c>
      <c r="J78" s="6">
        <v>20.5</v>
      </c>
      <c r="K78" s="4">
        <f t="shared" si="2"/>
        <v>52.741374999999998</v>
      </c>
      <c r="L78" s="12">
        <f t="shared" si="3"/>
        <v>5.1455000000000002</v>
      </c>
    </row>
    <row r="79" spans="1:12" x14ac:dyDescent="0.3">
      <c r="A79" s="15"/>
      <c r="B79" s="15"/>
      <c r="C79" s="15"/>
      <c r="D79" s="16"/>
      <c r="E79" s="15"/>
      <c r="F79" s="6">
        <v>10</v>
      </c>
      <c r="G79" s="6" t="s">
        <v>31</v>
      </c>
      <c r="H79" s="6">
        <v>0</v>
      </c>
      <c r="I79" s="3">
        <v>0.251</v>
      </c>
      <c r="J79" s="6">
        <v>29</v>
      </c>
      <c r="K79" s="4">
        <f t="shared" si="2"/>
        <v>105.5455</v>
      </c>
      <c r="L79" s="12">
        <f t="shared" si="3"/>
        <v>7.2789999999999999</v>
      </c>
    </row>
    <row r="80" spans="1:12" x14ac:dyDescent="0.3">
      <c r="A80" s="15"/>
      <c r="B80" s="15"/>
      <c r="C80" s="15"/>
      <c r="D80" s="16"/>
      <c r="E80" s="15"/>
      <c r="F80" s="6">
        <v>11</v>
      </c>
      <c r="G80" s="6" t="s">
        <v>31</v>
      </c>
      <c r="H80" s="6">
        <v>0</v>
      </c>
      <c r="I80" s="3">
        <v>0.251</v>
      </c>
      <c r="J80" s="6">
        <v>38.700000000000003</v>
      </c>
      <c r="K80" s="4">
        <f t="shared" si="2"/>
        <v>187.96009500000002</v>
      </c>
      <c r="L80" s="12">
        <f t="shared" si="3"/>
        <v>9.7137000000000011</v>
      </c>
    </row>
    <row r="81" spans="1:12" x14ac:dyDescent="0.3">
      <c r="A81" s="15"/>
      <c r="B81" s="15"/>
      <c r="C81" s="15"/>
      <c r="D81" s="16"/>
      <c r="E81" s="15"/>
      <c r="F81" s="6">
        <v>12</v>
      </c>
      <c r="G81" s="6" t="s">
        <v>32</v>
      </c>
      <c r="H81" s="6">
        <v>0</v>
      </c>
      <c r="I81" s="3">
        <v>0.251</v>
      </c>
      <c r="J81" s="6">
        <v>30.2</v>
      </c>
      <c r="K81" s="4">
        <f t="shared" si="2"/>
        <v>114.46101999999999</v>
      </c>
      <c r="L81" s="12">
        <f t="shared" si="3"/>
        <v>7.5801999999999996</v>
      </c>
    </row>
    <row r="82" spans="1:12" x14ac:dyDescent="0.3">
      <c r="A82" s="15"/>
      <c r="B82" s="15"/>
      <c r="C82" s="15"/>
      <c r="D82" s="16"/>
      <c r="E82" s="15"/>
      <c r="F82" s="6">
        <v>13</v>
      </c>
      <c r="G82" s="6" t="s">
        <v>32</v>
      </c>
      <c r="H82" s="6">
        <v>0</v>
      </c>
      <c r="I82" s="3">
        <v>0.251</v>
      </c>
      <c r="J82" s="6">
        <v>39.1</v>
      </c>
      <c r="K82" s="4">
        <f t="shared" si="2"/>
        <v>191.86565500000003</v>
      </c>
      <c r="L82" s="12">
        <f t="shared" si="3"/>
        <v>9.8140999999999998</v>
      </c>
    </row>
    <row r="83" spans="1:12" x14ac:dyDescent="0.3">
      <c r="A83" s="15"/>
      <c r="B83" s="15"/>
      <c r="C83" s="15"/>
      <c r="D83" s="16"/>
      <c r="E83" s="15"/>
      <c r="F83" s="6">
        <v>14</v>
      </c>
      <c r="G83" s="6" t="s">
        <v>33</v>
      </c>
      <c r="H83" s="6">
        <v>0</v>
      </c>
      <c r="I83" s="3">
        <v>0.251</v>
      </c>
      <c r="J83" s="6">
        <v>29.4</v>
      </c>
      <c r="K83" s="4">
        <f t="shared" si="2"/>
        <v>108.47717999999999</v>
      </c>
      <c r="L83" s="12">
        <f t="shared" si="3"/>
        <v>7.3793999999999995</v>
      </c>
    </row>
    <row r="84" spans="1:12" x14ac:dyDescent="0.3">
      <c r="A84" s="15"/>
      <c r="B84" s="15"/>
      <c r="C84" s="15"/>
      <c r="D84" s="16"/>
      <c r="E84" s="15"/>
      <c r="F84" s="6">
        <v>15</v>
      </c>
      <c r="G84" s="6" t="s">
        <v>33</v>
      </c>
      <c r="H84" s="6">
        <v>0</v>
      </c>
      <c r="I84" s="3">
        <v>0.251</v>
      </c>
      <c r="J84" s="6">
        <v>40.5</v>
      </c>
      <c r="K84" s="4">
        <f t="shared" si="2"/>
        <v>205.85137499999999</v>
      </c>
      <c r="L84" s="12">
        <f t="shared" si="3"/>
        <v>10.1655</v>
      </c>
    </row>
    <row r="85" spans="1:12" x14ac:dyDescent="0.3">
      <c r="A85" s="15" t="s">
        <v>26</v>
      </c>
      <c r="B85" s="15" t="s">
        <v>82</v>
      </c>
      <c r="C85" s="15">
        <v>44</v>
      </c>
      <c r="D85" s="16">
        <v>95.3</v>
      </c>
      <c r="E85" s="15">
        <v>168</v>
      </c>
      <c r="F85" s="6">
        <v>1</v>
      </c>
      <c r="G85" s="6" t="s">
        <v>7</v>
      </c>
      <c r="H85" s="6">
        <v>0</v>
      </c>
      <c r="I85" s="3">
        <v>0.26200000000000001</v>
      </c>
      <c r="J85" s="9">
        <v>21.665199999999999</v>
      </c>
      <c r="K85" s="4">
        <f t="shared" si="2"/>
        <v>61.488896726239993</v>
      </c>
      <c r="L85" s="12">
        <f t="shared" si="3"/>
        <v>5.6762823999999998</v>
      </c>
    </row>
    <row r="86" spans="1:12" x14ac:dyDescent="0.3">
      <c r="A86" s="15"/>
      <c r="B86" s="15"/>
      <c r="C86" s="15"/>
      <c r="D86" s="16"/>
      <c r="E86" s="15"/>
      <c r="F86" s="6">
        <v>2</v>
      </c>
      <c r="G86" s="6" t="s">
        <v>7</v>
      </c>
      <c r="H86" s="6">
        <v>0</v>
      </c>
      <c r="I86" s="3">
        <v>0.26200000000000001</v>
      </c>
      <c r="J86" s="9">
        <v>29.149000000000001</v>
      </c>
      <c r="K86" s="4">
        <f t="shared" si="2"/>
        <v>111.30601033100001</v>
      </c>
      <c r="L86" s="12">
        <f t="shared" si="3"/>
        <v>7.6370380000000004</v>
      </c>
    </row>
    <row r="87" spans="1:12" x14ac:dyDescent="0.3">
      <c r="A87" s="15"/>
      <c r="B87" s="15"/>
      <c r="C87" s="15"/>
      <c r="D87" s="16"/>
      <c r="E87" s="15"/>
      <c r="F87" s="6">
        <v>3</v>
      </c>
      <c r="G87" s="6" t="s">
        <v>7</v>
      </c>
      <c r="H87" s="6">
        <v>1</v>
      </c>
      <c r="I87" s="3">
        <v>0.26200000000000001</v>
      </c>
      <c r="J87" s="9">
        <v>38.523099999999999</v>
      </c>
      <c r="K87" s="4">
        <f t="shared" si="2"/>
        <v>194.40782960291</v>
      </c>
      <c r="L87" s="12">
        <f t="shared" si="3"/>
        <v>10.093052200000001</v>
      </c>
    </row>
    <row r="88" spans="1:12" x14ac:dyDescent="0.3">
      <c r="A88" s="15"/>
      <c r="B88" s="15"/>
      <c r="C88" s="15"/>
      <c r="D88" s="16"/>
      <c r="E88" s="15"/>
      <c r="F88" s="6">
        <v>4</v>
      </c>
      <c r="G88" s="6" t="s">
        <v>34</v>
      </c>
      <c r="H88" s="6">
        <v>0</v>
      </c>
      <c r="I88" s="3">
        <v>0.26200000000000001</v>
      </c>
      <c r="J88" s="9">
        <v>20.758199999999999</v>
      </c>
      <c r="K88" s="4">
        <f t="shared" si="2"/>
        <v>56.448275608439992</v>
      </c>
      <c r="L88" s="12">
        <f t="shared" si="3"/>
        <v>5.4386483999999999</v>
      </c>
    </row>
    <row r="89" spans="1:12" x14ac:dyDescent="0.3">
      <c r="A89" s="15"/>
      <c r="B89" s="15"/>
      <c r="C89" s="15"/>
      <c r="D89" s="16"/>
      <c r="E89" s="15"/>
      <c r="F89" s="6">
        <v>5</v>
      </c>
      <c r="G89" s="6" t="s">
        <v>34</v>
      </c>
      <c r="H89" s="6">
        <v>0</v>
      </c>
      <c r="I89" s="3">
        <v>0.26200000000000001</v>
      </c>
      <c r="J89" s="9">
        <v>30.045000000000002</v>
      </c>
      <c r="K89" s="4">
        <f t="shared" si="2"/>
        <v>118.25396527500001</v>
      </c>
      <c r="L89" s="12">
        <f t="shared" si="3"/>
        <v>7.8717900000000007</v>
      </c>
    </row>
    <row r="90" spans="1:12" x14ac:dyDescent="0.3">
      <c r="A90" s="15"/>
      <c r="B90" s="15"/>
      <c r="C90" s="15"/>
      <c r="D90" s="16"/>
      <c r="E90" s="15"/>
      <c r="F90" s="6">
        <v>6</v>
      </c>
      <c r="G90" s="6" t="s">
        <v>34</v>
      </c>
      <c r="H90" s="6">
        <v>1</v>
      </c>
      <c r="I90" s="3">
        <v>0.26200000000000001</v>
      </c>
      <c r="J90" s="9">
        <v>39.773099999999999</v>
      </c>
      <c r="K90" s="4">
        <f t="shared" si="2"/>
        <v>207.22883235291002</v>
      </c>
      <c r="L90" s="12">
        <f t="shared" si="3"/>
        <v>10.420552199999999</v>
      </c>
    </row>
    <row r="91" spans="1:12" x14ac:dyDescent="0.3">
      <c r="A91" s="15"/>
      <c r="B91" s="15"/>
      <c r="C91" s="15"/>
      <c r="D91" s="16"/>
      <c r="E91" s="15"/>
      <c r="F91" s="6">
        <v>7</v>
      </c>
      <c r="G91" s="6" t="s">
        <v>35</v>
      </c>
      <c r="H91" s="6">
        <v>0</v>
      </c>
      <c r="I91" s="3">
        <v>0.26200000000000001</v>
      </c>
      <c r="J91" s="9">
        <v>19.9663</v>
      </c>
      <c r="K91" s="4">
        <f t="shared" si="2"/>
        <v>52.223560775390006</v>
      </c>
      <c r="L91" s="12">
        <f t="shared" si="3"/>
        <v>5.2311706000000004</v>
      </c>
    </row>
    <row r="92" spans="1:12" x14ac:dyDescent="0.3">
      <c r="A92" s="15"/>
      <c r="B92" s="15"/>
      <c r="C92" s="15"/>
      <c r="D92" s="16"/>
      <c r="E92" s="15"/>
      <c r="F92" s="6">
        <v>8</v>
      </c>
      <c r="G92" s="6" t="s">
        <v>35</v>
      </c>
      <c r="H92" s="6">
        <v>0</v>
      </c>
      <c r="I92" s="3">
        <v>0.26200000000000001</v>
      </c>
      <c r="J92" s="9">
        <v>30.724799999999998</v>
      </c>
      <c r="K92" s="4">
        <f t="shared" si="2"/>
        <v>123.66574689023999</v>
      </c>
      <c r="L92" s="12">
        <f t="shared" si="3"/>
        <v>8.0498975999999995</v>
      </c>
    </row>
    <row r="93" spans="1:12" x14ac:dyDescent="0.3">
      <c r="A93" s="15"/>
      <c r="B93" s="15"/>
      <c r="C93" s="15"/>
      <c r="D93" s="16"/>
      <c r="E93" s="15"/>
      <c r="F93" s="6">
        <v>9</v>
      </c>
      <c r="G93" s="6" t="s">
        <v>35</v>
      </c>
      <c r="H93" s="6">
        <v>1</v>
      </c>
      <c r="I93" s="3">
        <v>0.26200000000000001</v>
      </c>
      <c r="J93" s="9">
        <v>39.729999999999997</v>
      </c>
      <c r="K93" s="4">
        <f t="shared" si="2"/>
        <v>206.77994989999996</v>
      </c>
      <c r="L93" s="12">
        <f t="shared" si="3"/>
        <v>10.40926</v>
      </c>
    </row>
    <row r="94" spans="1:12" x14ac:dyDescent="0.3">
      <c r="A94" s="15"/>
      <c r="B94" s="15"/>
      <c r="C94" s="15"/>
      <c r="D94" s="16"/>
      <c r="E94" s="15"/>
      <c r="F94" s="6">
        <v>10</v>
      </c>
      <c r="G94" s="6" t="s">
        <v>36</v>
      </c>
      <c r="H94" s="6">
        <v>0</v>
      </c>
      <c r="I94" s="3">
        <v>0.26200000000000001</v>
      </c>
      <c r="J94" s="9">
        <v>30.940999999999999</v>
      </c>
      <c r="K94" s="4">
        <f t="shared" si="2"/>
        <v>125.41225801099999</v>
      </c>
      <c r="L94" s="12">
        <f t="shared" si="3"/>
        <v>8.1065419999999992</v>
      </c>
    </row>
    <row r="95" spans="1:12" x14ac:dyDescent="0.3">
      <c r="A95" s="15"/>
      <c r="B95" s="15"/>
      <c r="C95" s="15"/>
      <c r="D95" s="16"/>
      <c r="E95" s="15"/>
      <c r="F95" s="6">
        <v>11</v>
      </c>
      <c r="G95" s="6" t="s">
        <v>36</v>
      </c>
      <c r="H95" s="6">
        <v>0</v>
      </c>
      <c r="I95" s="3">
        <v>0.26200000000000001</v>
      </c>
      <c r="J95" s="9">
        <v>40.113999999999997</v>
      </c>
      <c r="K95" s="4">
        <f t="shared" si="2"/>
        <v>210.79642247599998</v>
      </c>
      <c r="L95" s="12">
        <f t="shared" si="3"/>
        <v>10.509867999999999</v>
      </c>
    </row>
    <row r="96" spans="1:12" x14ac:dyDescent="0.3">
      <c r="A96" s="15"/>
      <c r="B96" s="15"/>
      <c r="C96" s="15"/>
      <c r="D96" s="16"/>
      <c r="E96" s="15"/>
      <c r="F96" s="6">
        <v>12</v>
      </c>
      <c r="G96" s="6" t="s">
        <v>37</v>
      </c>
      <c r="H96" s="6">
        <v>0</v>
      </c>
      <c r="I96" s="3">
        <v>0.26200000000000001</v>
      </c>
      <c r="J96" s="9">
        <v>29.329499999999999</v>
      </c>
      <c r="K96" s="4">
        <f t="shared" si="2"/>
        <v>112.68876370274999</v>
      </c>
      <c r="L96" s="12">
        <f t="shared" si="3"/>
        <v>7.684329</v>
      </c>
    </row>
    <row r="97" spans="1:12" x14ac:dyDescent="0.3">
      <c r="A97" s="15"/>
      <c r="B97" s="15"/>
      <c r="C97" s="15"/>
      <c r="D97" s="16"/>
      <c r="E97" s="15"/>
      <c r="F97" s="6">
        <v>13</v>
      </c>
      <c r="G97" s="6" t="s">
        <v>37</v>
      </c>
      <c r="H97" s="6">
        <v>0</v>
      </c>
      <c r="I97" s="3">
        <v>0.26200000000000001</v>
      </c>
      <c r="J97" s="9">
        <v>40.433100000000003</v>
      </c>
      <c r="K97" s="4">
        <f t="shared" si="2"/>
        <v>214.16346040491004</v>
      </c>
      <c r="L97" s="12">
        <f t="shared" si="3"/>
        <v>10.593472200000001</v>
      </c>
    </row>
    <row r="98" spans="1:12" x14ac:dyDescent="0.3">
      <c r="A98" s="15"/>
      <c r="B98" s="15"/>
      <c r="C98" s="15"/>
      <c r="D98" s="16"/>
      <c r="E98" s="15"/>
      <c r="F98" s="6">
        <v>14</v>
      </c>
      <c r="G98" s="6" t="s">
        <v>38</v>
      </c>
      <c r="H98" s="6">
        <v>0</v>
      </c>
      <c r="I98" s="3">
        <v>0.26200000000000001</v>
      </c>
      <c r="J98" s="9">
        <v>29.365200000000002</v>
      </c>
      <c r="K98" s="4">
        <f t="shared" si="2"/>
        <v>112.96326120624001</v>
      </c>
      <c r="L98" s="12">
        <f t="shared" si="3"/>
        <v>7.693682400000001</v>
      </c>
    </row>
    <row r="99" spans="1:12" x14ac:dyDescent="0.3">
      <c r="A99" s="15"/>
      <c r="B99" s="15"/>
      <c r="C99" s="15"/>
      <c r="D99" s="16"/>
      <c r="E99" s="15"/>
      <c r="F99" s="6">
        <v>15</v>
      </c>
      <c r="G99" s="6" t="s">
        <v>38</v>
      </c>
      <c r="H99" s="6">
        <v>0</v>
      </c>
      <c r="I99" s="3">
        <v>0.26200000000000001</v>
      </c>
      <c r="J99" s="9">
        <v>39.915599999999998</v>
      </c>
      <c r="K99" s="4">
        <f t="shared" si="2"/>
        <v>208.71642116015997</v>
      </c>
      <c r="L99" s="12">
        <f t="shared" si="3"/>
        <v>10.4578872</v>
      </c>
    </row>
    <row r="100" spans="1:12" x14ac:dyDescent="0.3">
      <c r="A100" s="18" t="s">
        <v>26</v>
      </c>
      <c r="B100" s="18" t="s">
        <v>83</v>
      </c>
      <c r="C100" s="18">
        <v>67</v>
      </c>
      <c r="D100" s="21">
        <v>64</v>
      </c>
      <c r="E100" s="18">
        <v>170</v>
      </c>
      <c r="F100" s="6">
        <v>1</v>
      </c>
      <c r="G100" s="6" t="s">
        <v>7</v>
      </c>
      <c r="H100" s="6">
        <v>0</v>
      </c>
      <c r="I100" s="3">
        <v>0.26600000000000001</v>
      </c>
      <c r="J100" s="6">
        <v>18</v>
      </c>
      <c r="K100" s="4">
        <f t="shared" si="2"/>
        <v>43.091999999999999</v>
      </c>
      <c r="L100" s="12">
        <f t="shared" si="3"/>
        <v>4.7880000000000003</v>
      </c>
    </row>
    <row r="101" spans="1:12" x14ac:dyDescent="0.3">
      <c r="A101" s="18"/>
      <c r="B101" s="18"/>
      <c r="C101" s="18"/>
      <c r="D101" s="21"/>
      <c r="E101" s="18"/>
      <c r="F101" s="6">
        <v>2</v>
      </c>
      <c r="G101" s="6" t="s">
        <v>7</v>
      </c>
      <c r="H101" s="6">
        <v>1</v>
      </c>
      <c r="I101" s="3">
        <v>0.26600000000000001</v>
      </c>
      <c r="J101" s="6">
        <v>31.1</v>
      </c>
      <c r="K101" s="4">
        <f t="shared" si="2"/>
        <v>128.63893000000002</v>
      </c>
      <c r="L101" s="12">
        <f t="shared" si="3"/>
        <v>8.2726000000000006</v>
      </c>
    </row>
    <row r="102" spans="1:12" x14ac:dyDescent="0.3">
      <c r="A102" s="18"/>
      <c r="B102" s="18"/>
      <c r="C102" s="18"/>
      <c r="D102" s="21"/>
      <c r="E102" s="18"/>
      <c r="F102" s="6">
        <v>3</v>
      </c>
      <c r="G102" s="6" t="s">
        <v>39</v>
      </c>
      <c r="H102" s="6">
        <v>1</v>
      </c>
      <c r="I102" s="3">
        <v>0.26600000000000001</v>
      </c>
      <c r="J102" s="6">
        <v>20.5</v>
      </c>
      <c r="K102" s="4">
        <f t="shared" si="2"/>
        <v>55.893250000000002</v>
      </c>
      <c r="L102" s="12">
        <f t="shared" si="3"/>
        <v>5.4530000000000003</v>
      </c>
    </row>
    <row r="103" spans="1:12" x14ac:dyDescent="0.3">
      <c r="A103" s="18"/>
      <c r="B103" s="18"/>
      <c r="C103" s="18"/>
      <c r="D103" s="21"/>
      <c r="E103" s="18"/>
      <c r="F103" s="6">
        <v>4</v>
      </c>
      <c r="G103" s="6" t="s">
        <v>40</v>
      </c>
      <c r="H103" s="6">
        <v>1</v>
      </c>
      <c r="I103" s="3">
        <v>0.26600000000000001</v>
      </c>
      <c r="J103" s="6">
        <v>20.2</v>
      </c>
      <c r="K103" s="4">
        <f t="shared" si="2"/>
        <v>54.26932</v>
      </c>
      <c r="L103" s="12">
        <f t="shared" si="3"/>
        <v>5.3731999999999998</v>
      </c>
    </row>
    <row r="104" spans="1:12" x14ac:dyDescent="0.3">
      <c r="A104" s="18"/>
      <c r="B104" s="18"/>
      <c r="C104" s="18"/>
      <c r="D104" s="21"/>
      <c r="E104" s="18"/>
      <c r="F104" s="6">
        <v>5</v>
      </c>
      <c r="G104" s="6" t="s">
        <v>41</v>
      </c>
      <c r="H104" s="6">
        <v>0</v>
      </c>
      <c r="I104" s="3">
        <v>0.26600000000000001</v>
      </c>
      <c r="J104" s="6">
        <v>20.2</v>
      </c>
      <c r="K104" s="4">
        <f t="shared" si="2"/>
        <v>54.26932</v>
      </c>
      <c r="L104" s="12">
        <f t="shared" si="3"/>
        <v>5.3731999999999998</v>
      </c>
    </row>
    <row r="105" spans="1:12" x14ac:dyDescent="0.3">
      <c r="A105" s="18"/>
      <c r="B105" s="18"/>
      <c r="C105" s="18"/>
      <c r="D105" s="21"/>
      <c r="E105" s="18"/>
      <c r="F105" s="6">
        <v>6</v>
      </c>
      <c r="G105" s="6" t="s">
        <v>41</v>
      </c>
      <c r="H105" s="6">
        <v>1</v>
      </c>
      <c r="I105" s="3">
        <v>0.26600000000000001</v>
      </c>
      <c r="J105" s="6">
        <v>30.1</v>
      </c>
      <c r="K105" s="4">
        <f t="shared" si="2"/>
        <v>120.49933000000001</v>
      </c>
      <c r="L105" s="12">
        <f t="shared" si="3"/>
        <v>8.0066000000000006</v>
      </c>
    </row>
    <row r="106" spans="1:12" x14ac:dyDescent="0.3">
      <c r="A106" s="18"/>
      <c r="B106" s="18"/>
      <c r="C106" s="18"/>
      <c r="D106" s="21"/>
      <c r="E106" s="18"/>
      <c r="F106" s="6">
        <v>7</v>
      </c>
      <c r="G106" s="6" t="s">
        <v>42</v>
      </c>
      <c r="H106" s="6">
        <v>0</v>
      </c>
      <c r="I106" s="3">
        <v>0.26600000000000001</v>
      </c>
      <c r="J106" s="6">
        <v>19.899999999999999</v>
      </c>
      <c r="K106" s="4">
        <f t="shared" si="2"/>
        <v>52.669329999999995</v>
      </c>
      <c r="L106" s="12">
        <f t="shared" si="3"/>
        <v>5.2934000000000001</v>
      </c>
    </row>
    <row r="107" spans="1:12" x14ac:dyDescent="0.3">
      <c r="A107" s="18"/>
      <c r="B107" s="18"/>
      <c r="C107" s="18"/>
      <c r="D107" s="21"/>
      <c r="E107" s="18"/>
      <c r="F107" s="6">
        <v>8</v>
      </c>
      <c r="G107" s="6" t="s">
        <v>42</v>
      </c>
      <c r="H107" s="6">
        <v>0</v>
      </c>
      <c r="I107" s="3">
        <v>0.26600000000000001</v>
      </c>
      <c r="J107" s="6">
        <v>29.8</v>
      </c>
      <c r="K107" s="4">
        <f t="shared" si="2"/>
        <v>118.10932000000001</v>
      </c>
      <c r="L107" s="12">
        <f t="shared" si="3"/>
        <v>7.926800000000001</v>
      </c>
    </row>
    <row r="108" spans="1:12" x14ac:dyDescent="0.3">
      <c r="A108" s="18"/>
      <c r="B108" s="18"/>
      <c r="C108" s="18"/>
      <c r="D108" s="21"/>
      <c r="E108" s="18"/>
      <c r="F108" s="6">
        <v>9</v>
      </c>
      <c r="G108" s="6" t="s">
        <v>42</v>
      </c>
      <c r="H108" s="6">
        <v>1</v>
      </c>
      <c r="I108" s="3">
        <v>0.26600000000000001</v>
      </c>
      <c r="J108" s="6">
        <v>39.200000000000003</v>
      </c>
      <c r="K108" s="4">
        <f t="shared" si="2"/>
        <v>204.37312000000006</v>
      </c>
      <c r="L108" s="12">
        <f t="shared" si="3"/>
        <v>10.427200000000001</v>
      </c>
    </row>
    <row r="109" spans="1:12" x14ac:dyDescent="0.3">
      <c r="A109" s="18"/>
      <c r="B109" s="18"/>
      <c r="C109" s="18"/>
      <c r="D109" s="21"/>
      <c r="E109" s="18"/>
      <c r="F109" s="6">
        <v>10</v>
      </c>
      <c r="G109" s="6" t="s">
        <v>43</v>
      </c>
      <c r="H109" s="6">
        <v>0</v>
      </c>
      <c r="I109" s="3">
        <v>0.26600000000000001</v>
      </c>
      <c r="J109" s="6">
        <v>19.7</v>
      </c>
      <c r="K109" s="4">
        <f t="shared" si="2"/>
        <v>51.615969999999997</v>
      </c>
      <c r="L109" s="12">
        <f t="shared" si="3"/>
        <v>5.2401999999999997</v>
      </c>
    </row>
    <row r="110" spans="1:12" x14ac:dyDescent="0.3">
      <c r="A110" s="18"/>
      <c r="B110" s="18"/>
      <c r="C110" s="18"/>
      <c r="D110" s="21"/>
      <c r="E110" s="18"/>
      <c r="F110" s="6">
        <v>11</v>
      </c>
      <c r="G110" s="6" t="s">
        <v>43</v>
      </c>
      <c r="H110" s="6">
        <v>1</v>
      </c>
      <c r="I110" s="3">
        <v>0.26600000000000001</v>
      </c>
      <c r="J110" s="6">
        <v>29.4</v>
      </c>
      <c r="K110" s="4">
        <f t="shared" si="2"/>
        <v>114.95988</v>
      </c>
      <c r="L110" s="12">
        <f t="shared" si="3"/>
        <v>7.8204000000000002</v>
      </c>
    </row>
    <row r="111" spans="1:12" x14ac:dyDescent="0.3">
      <c r="A111" s="18" t="s">
        <v>26</v>
      </c>
      <c r="B111" s="18" t="s">
        <v>84</v>
      </c>
      <c r="C111" s="18">
        <v>68</v>
      </c>
      <c r="D111" s="21">
        <v>74.8</v>
      </c>
      <c r="E111" s="18">
        <v>170</v>
      </c>
      <c r="F111" s="6">
        <v>1</v>
      </c>
      <c r="G111" s="6" t="s">
        <v>7</v>
      </c>
      <c r="H111" s="6">
        <v>1</v>
      </c>
      <c r="I111" s="6">
        <v>0.27600000000000002</v>
      </c>
      <c r="J111" s="9">
        <v>28.1</v>
      </c>
      <c r="K111" s="4">
        <f t="shared" si="2"/>
        <v>108.96618000000002</v>
      </c>
      <c r="L111" s="12">
        <f t="shared" si="3"/>
        <v>7.7556000000000012</v>
      </c>
    </row>
    <row r="112" spans="1:12" x14ac:dyDescent="0.3">
      <c r="A112" s="18"/>
      <c r="B112" s="18"/>
      <c r="C112" s="18"/>
      <c r="D112" s="21"/>
      <c r="E112" s="18"/>
      <c r="F112" s="6">
        <v>2</v>
      </c>
      <c r="G112" s="6" t="s">
        <v>44</v>
      </c>
      <c r="H112" s="6">
        <v>1</v>
      </c>
      <c r="I112" s="6">
        <v>0.27600000000000002</v>
      </c>
      <c r="J112" s="9">
        <v>26.6</v>
      </c>
      <c r="K112" s="4">
        <f t="shared" si="2"/>
        <v>97.643280000000019</v>
      </c>
      <c r="L112" s="12">
        <f t="shared" si="3"/>
        <v>7.3416000000000006</v>
      </c>
    </row>
    <row r="113" spans="1:12" x14ac:dyDescent="0.3">
      <c r="A113" s="18"/>
      <c r="B113" s="18"/>
      <c r="C113" s="18"/>
      <c r="D113" s="21"/>
      <c r="E113" s="18"/>
      <c r="F113" s="6">
        <v>3</v>
      </c>
      <c r="G113" s="6" t="s">
        <v>45</v>
      </c>
      <c r="H113" s="6">
        <v>1</v>
      </c>
      <c r="I113" s="6">
        <v>0.27600000000000002</v>
      </c>
      <c r="J113" s="9">
        <v>25.2</v>
      </c>
      <c r="K113" s="4">
        <f t="shared" si="2"/>
        <v>87.63552</v>
      </c>
      <c r="L113" s="12">
        <f t="shared" si="3"/>
        <v>6.9552000000000005</v>
      </c>
    </row>
    <row r="114" spans="1:12" x14ac:dyDescent="0.3">
      <c r="A114" s="18"/>
      <c r="B114" s="18"/>
      <c r="C114" s="18"/>
      <c r="D114" s="21"/>
      <c r="E114" s="18"/>
      <c r="F114" s="6">
        <v>4</v>
      </c>
      <c r="G114" s="6" t="s">
        <v>46</v>
      </c>
      <c r="H114" s="6">
        <v>1</v>
      </c>
      <c r="I114" s="6">
        <v>0.27600000000000002</v>
      </c>
      <c r="J114" s="9">
        <v>32.799999999999997</v>
      </c>
      <c r="K114" s="4">
        <f t="shared" si="2"/>
        <v>148.46592000000001</v>
      </c>
      <c r="L114" s="12">
        <f t="shared" si="3"/>
        <v>9.0527999999999995</v>
      </c>
    </row>
    <row r="115" spans="1:12" x14ac:dyDescent="0.3">
      <c r="A115" s="18"/>
      <c r="B115" s="18"/>
      <c r="C115" s="18"/>
      <c r="D115" s="21"/>
      <c r="E115" s="18"/>
      <c r="F115" s="6">
        <v>5</v>
      </c>
      <c r="G115" s="6" t="s">
        <v>54</v>
      </c>
      <c r="H115" s="6">
        <v>1</v>
      </c>
      <c r="I115" s="6">
        <v>0.27600000000000002</v>
      </c>
      <c r="J115" s="9">
        <v>20.7</v>
      </c>
      <c r="K115" s="4">
        <f t="shared" si="2"/>
        <v>59.131619999999998</v>
      </c>
      <c r="L115" s="12">
        <f t="shared" si="3"/>
        <v>5.7132000000000005</v>
      </c>
    </row>
    <row r="116" spans="1:12" x14ac:dyDescent="0.3">
      <c r="A116" s="18"/>
      <c r="B116" s="18"/>
      <c r="C116" s="18"/>
      <c r="D116" s="21"/>
      <c r="E116" s="18"/>
      <c r="F116" s="6">
        <v>6</v>
      </c>
      <c r="G116" s="6" t="s">
        <v>28</v>
      </c>
      <c r="H116" s="6">
        <v>1</v>
      </c>
      <c r="I116" s="6">
        <v>0.27600000000000002</v>
      </c>
      <c r="J116" s="9">
        <v>25.6</v>
      </c>
      <c r="K116" s="4">
        <f t="shared" si="2"/>
        <v>90.439680000000024</v>
      </c>
      <c r="L116" s="12">
        <f t="shared" si="3"/>
        <v>7.0656000000000008</v>
      </c>
    </row>
    <row r="117" spans="1:12" x14ac:dyDescent="0.3">
      <c r="A117" s="18" t="s">
        <v>26</v>
      </c>
      <c r="B117" s="18" t="s">
        <v>85</v>
      </c>
      <c r="C117" s="18">
        <v>66</v>
      </c>
      <c r="D117" s="21">
        <v>85.3</v>
      </c>
      <c r="E117" s="18">
        <v>170</v>
      </c>
      <c r="F117" s="6">
        <v>1</v>
      </c>
      <c r="G117" s="6" t="s">
        <v>47</v>
      </c>
      <c r="H117" s="6">
        <v>0</v>
      </c>
      <c r="I117" s="6">
        <v>0.27600000000000002</v>
      </c>
      <c r="J117" s="6">
        <v>19</v>
      </c>
      <c r="K117" s="4">
        <f t="shared" si="2"/>
        <v>49.818000000000005</v>
      </c>
      <c r="L117" s="12">
        <f t="shared" si="3"/>
        <v>5.2440000000000007</v>
      </c>
    </row>
    <row r="118" spans="1:12" x14ac:dyDescent="0.3">
      <c r="A118" s="18"/>
      <c r="B118" s="18"/>
      <c r="C118" s="18"/>
      <c r="D118" s="21"/>
      <c r="E118" s="18"/>
      <c r="F118" s="6">
        <v>2</v>
      </c>
      <c r="G118" s="6" t="s">
        <v>48</v>
      </c>
      <c r="H118" s="6">
        <v>1</v>
      </c>
      <c r="I118" s="6">
        <v>0.27600000000000002</v>
      </c>
      <c r="J118" s="6">
        <v>17.3</v>
      </c>
      <c r="K118" s="4">
        <f t="shared" si="2"/>
        <v>41.302020000000006</v>
      </c>
      <c r="L118" s="12">
        <f t="shared" si="3"/>
        <v>4.7748000000000008</v>
      </c>
    </row>
    <row r="119" spans="1:12" x14ac:dyDescent="0.3">
      <c r="A119" s="18"/>
      <c r="B119" s="18"/>
      <c r="C119" s="18"/>
      <c r="D119" s="21"/>
      <c r="E119" s="18"/>
      <c r="F119" s="6">
        <v>3</v>
      </c>
      <c r="G119" s="6" t="s">
        <v>49</v>
      </c>
      <c r="H119" s="6">
        <v>0</v>
      </c>
      <c r="I119" s="6">
        <v>0.27600000000000002</v>
      </c>
      <c r="J119" s="6">
        <v>23.7</v>
      </c>
      <c r="K119" s="4">
        <f t="shared" si="2"/>
        <v>77.513220000000004</v>
      </c>
      <c r="L119" s="12">
        <f t="shared" si="3"/>
        <v>6.5412000000000008</v>
      </c>
    </row>
    <row r="120" spans="1:12" x14ac:dyDescent="0.3">
      <c r="A120" s="18"/>
      <c r="B120" s="18"/>
      <c r="C120" s="18"/>
      <c r="D120" s="21"/>
      <c r="E120" s="18"/>
      <c r="F120" s="6">
        <v>4</v>
      </c>
      <c r="G120" s="6" t="s">
        <v>50</v>
      </c>
      <c r="H120" s="6">
        <v>0</v>
      </c>
      <c r="I120" s="6">
        <v>0.27600000000000002</v>
      </c>
      <c r="J120" s="6">
        <v>17.2</v>
      </c>
      <c r="K120" s="4">
        <f t="shared" ref="K120:K122" si="4">0.5*I120*J120^2</f>
        <v>40.825919999999996</v>
      </c>
      <c r="L120" s="12">
        <f t="shared" ref="L120:L122" si="5">I120*J120</f>
        <v>4.7472000000000003</v>
      </c>
    </row>
    <row r="121" spans="1:12" x14ac:dyDescent="0.3">
      <c r="A121" s="18"/>
      <c r="B121" s="18"/>
      <c r="C121" s="18"/>
      <c r="D121" s="21"/>
      <c r="E121" s="18"/>
      <c r="F121" s="6">
        <v>5</v>
      </c>
      <c r="G121" s="6" t="s">
        <v>51</v>
      </c>
      <c r="H121" s="6">
        <v>1</v>
      </c>
      <c r="I121" s="6">
        <v>0.27600000000000002</v>
      </c>
      <c r="J121" s="6">
        <v>24.6</v>
      </c>
      <c r="K121" s="4">
        <f t="shared" si="4"/>
        <v>83.512080000000012</v>
      </c>
      <c r="L121" s="12">
        <f t="shared" si="5"/>
        <v>6.789600000000001</v>
      </c>
    </row>
    <row r="122" spans="1:12" x14ac:dyDescent="0.3">
      <c r="A122" s="18"/>
      <c r="B122" s="18"/>
      <c r="C122" s="18"/>
      <c r="D122" s="21"/>
      <c r="E122" s="18"/>
      <c r="F122" s="6">
        <v>6</v>
      </c>
      <c r="G122" s="6" t="s">
        <v>52</v>
      </c>
      <c r="H122" s="6">
        <v>1</v>
      </c>
      <c r="I122" s="6">
        <v>0.27600000000000002</v>
      </c>
      <c r="J122" s="6">
        <v>20.3</v>
      </c>
      <c r="K122" s="4">
        <f t="shared" si="4"/>
        <v>56.868420000000008</v>
      </c>
      <c r="L122" s="12">
        <f t="shared" si="5"/>
        <v>5.6028000000000002</v>
      </c>
    </row>
  </sheetData>
  <mergeCells count="90">
    <mergeCell ref="D117:D122"/>
    <mergeCell ref="E117:E122"/>
    <mergeCell ref="A111:A116"/>
    <mergeCell ref="A117:A122"/>
    <mergeCell ref="B117:B122"/>
    <mergeCell ref="A100:A110"/>
    <mergeCell ref="C85:C99"/>
    <mergeCell ref="C100:C110"/>
    <mergeCell ref="C111:C116"/>
    <mergeCell ref="C117:C122"/>
    <mergeCell ref="B100:B110"/>
    <mergeCell ref="B111:B116"/>
    <mergeCell ref="C70:C84"/>
    <mergeCell ref="D70:D84"/>
    <mergeCell ref="E70:E84"/>
    <mergeCell ref="D85:D99"/>
    <mergeCell ref="E85:E99"/>
    <mergeCell ref="D100:D110"/>
    <mergeCell ref="E100:E110"/>
    <mergeCell ref="D111:D116"/>
    <mergeCell ref="E111:E116"/>
    <mergeCell ref="A70:A84"/>
    <mergeCell ref="A85:A99"/>
    <mergeCell ref="C56:C69"/>
    <mergeCell ref="D56:D69"/>
    <mergeCell ref="E56:E69"/>
    <mergeCell ref="B56:B69"/>
    <mergeCell ref="B70:B84"/>
    <mergeCell ref="B85:B99"/>
    <mergeCell ref="A35:A38"/>
    <mergeCell ref="A39:A47"/>
    <mergeCell ref="E39:E47"/>
    <mergeCell ref="E48:E55"/>
    <mergeCell ref="A56:A69"/>
    <mergeCell ref="B39:B47"/>
    <mergeCell ref="B48:B55"/>
    <mergeCell ref="D39:D47"/>
    <mergeCell ref="D48:D55"/>
    <mergeCell ref="C39:C47"/>
    <mergeCell ref="C48:C55"/>
    <mergeCell ref="A48:A55"/>
    <mergeCell ref="A2:A5"/>
    <mergeCell ref="A6:A9"/>
    <mergeCell ref="A10:A12"/>
    <mergeCell ref="A13:A16"/>
    <mergeCell ref="A17:A20"/>
    <mergeCell ref="A21:A23"/>
    <mergeCell ref="B31:B34"/>
    <mergeCell ref="C31:C34"/>
    <mergeCell ref="D31:D34"/>
    <mergeCell ref="E31:E34"/>
    <mergeCell ref="A24:A27"/>
    <mergeCell ref="A28:A30"/>
    <mergeCell ref="A31:A34"/>
    <mergeCell ref="B35:B38"/>
    <mergeCell ref="C35:C38"/>
    <mergeCell ref="D35:D38"/>
    <mergeCell ref="E35:E38"/>
    <mergeCell ref="B24:B27"/>
    <mergeCell ref="C24:C27"/>
    <mergeCell ref="D24:D27"/>
    <mergeCell ref="E24:E27"/>
    <mergeCell ref="B28:B30"/>
    <mergeCell ref="C28:C30"/>
    <mergeCell ref="D28:D30"/>
    <mergeCell ref="E28:E30"/>
    <mergeCell ref="B17:B20"/>
    <mergeCell ref="C17:C20"/>
    <mergeCell ref="D17:D20"/>
    <mergeCell ref="E17:E20"/>
    <mergeCell ref="B21:B23"/>
    <mergeCell ref="C21:C23"/>
    <mergeCell ref="D21:D23"/>
    <mergeCell ref="E21:E23"/>
    <mergeCell ref="B10:B12"/>
    <mergeCell ref="C10:C12"/>
    <mergeCell ref="D10:D12"/>
    <mergeCell ref="E10:E12"/>
    <mergeCell ref="B13:B16"/>
    <mergeCell ref="C13:C16"/>
    <mergeCell ref="D13:D16"/>
    <mergeCell ref="E13:E16"/>
    <mergeCell ref="B2:B5"/>
    <mergeCell ref="C2:C5"/>
    <mergeCell ref="D2:D5"/>
    <mergeCell ref="E2:E5"/>
    <mergeCell ref="B6:B9"/>
    <mergeCell ref="C6:C9"/>
    <mergeCell ref="D6:D9"/>
    <mergeCell ref="E6:E9"/>
  </mergeCells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86"/>
  <sheetViews>
    <sheetView tabSelected="1" zoomScale="87" zoomScaleNormal="87" workbookViewId="0">
      <pane xSplit="4" ySplit="1" topLeftCell="E22" activePane="bottomRight" state="frozen"/>
      <selection pane="topRight" activeCell="E1" sqref="E1"/>
      <selection pane="bottomLeft" activeCell="A2" sqref="A2"/>
      <selection pane="bottomRight" activeCell="M29" sqref="M29"/>
    </sheetView>
  </sheetViews>
  <sheetFormatPr defaultColWidth="9.109375" defaultRowHeight="14.4" x14ac:dyDescent="0.3"/>
  <cols>
    <col min="1" max="1" width="12" customWidth="1"/>
    <col min="2" max="2" width="17.109375" customWidth="1"/>
    <col min="5" max="5" width="14.6640625" bestFit="1" customWidth="1"/>
    <col min="6" max="6" width="8.109375" style="6" customWidth="1"/>
    <col min="7" max="8" width="9.109375" style="6"/>
    <col min="9" max="10" width="9.109375" style="8"/>
  </cols>
  <sheetData>
    <row r="1" spans="1:10" ht="43.2" x14ac:dyDescent="0.3">
      <c r="A1" s="1" t="s">
        <v>0</v>
      </c>
      <c r="B1" s="1" t="s">
        <v>1</v>
      </c>
      <c r="C1" s="2" t="s">
        <v>16</v>
      </c>
      <c r="D1" s="1" t="s">
        <v>3</v>
      </c>
      <c r="E1" s="1" t="s">
        <v>4</v>
      </c>
      <c r="F1" s="1" t="s">
        <v>5</v>
      </c>
      <c r="G1" s="1" t="s">
        <v>20</v>
      </c>
      <c r="H1" s="1" t="s">
        <v>19</v>
      </c>
      <c r="I1" s="13" t="s">
        <v>18</v>
      </c>
      <c r="J1" s="13" t="s">
        <v>21</v>
      </c>
    </row>
    <row r="2" spans="1:10" x14ac:dyDescent="0.3">
      <c r="A2" s="17" t="s">
        <v>15</v>
      </c>
      <c r="B2" s="17" t="s">
        <v>60</v>
      </c>
      <c r="C2" s="17">
        <v>37.6</v>
      </c>
      <c r="D2" s="3">
        <v>1</v>
      </c>
      <c r="E2" s="3" t="s">
        <v>6</v>
      </c>
      <c r="F2" s="3">
        <v>0</v>
      </c>
      <c r="G2" s="3">
        <v>0.22</v>
      </c>
      <c r="H2" s="3">
        <v>15.3</v>
      </c>
      <c r="I2" s="8">
        <f>0.5*G2*H2^2</f>
        <v>25.749900000000004</v>
      </c>
      <c r="J2" s="8">
        <f>G2*H2</f>
        <v>3.3660000000000001</v>
      </c>
    </row>
    <row r="3" spans="1:10" x14ac:dyDescent="0.3">
      <c r="A3" s="17"/>
      <c r="B3" s="17"/>
      <c r="C3" s="17"/>
      <c r="D3" s="3">
        <v>2</v>
      </c>
      <c r="E3" s="3" t="s">
        <v>8</v>
      </c>
      <c r="F3" s="3">
        <v>0</v>
      </c>
      <c r="G3" s="3">
        <v>0.22</v>
      </c>
      <c r="H3" s="3">
        <v>15.6</v>
      </c>
      <c r="I3" s="8">
        <f t="shared" ref="I3:I42" si="0">0.5*G3*H3^2</f>
        <v>26.769599999999997</v>
      </c>
      <c r="J3" s="8">
        <f t="shared" ref="J3:J42" si="1">G3*H3</f>
        <v>3.4319999999999999</v>
      </c>
    </row>
    <row r="4" spans="1:10" x14ac:dyDescent="0.3">
      <c r="A4" s="17"/>
      <c r="B4" s="17"/>
      <c r="C4" s="17"/>
      <c r="D4" s="3">
        <v>3</v>
      </c>
      <c r="E4" s="3" t="s">
        <v>7</v>
      </c>
      <c r="F4" s="3">
        <v>0</v>
      </c>
      <c r="G4" s="3">
        <v>0.22</v>
      </c>
      <c r="H4" s="3">
        <v>16.3</v>
      </c>
      <c r="I4" s="8">
        <f t="shared" si="0"/>
        <v>29.225899999999999</v>
      </c>
      <c r="J4" s="8">
        <f t="shared" si="1"/>
        <v>3.5860000000000003</v>
      </c>
    </row>
    <row r="5" spans="1:10" x14ac:dyDescent="0.3">
      <c r="A5" s="17"/>
      <c r="B5" s="17"/>
      <c r="C5" s="17"/>
      <c r="D5" s="3">
        <v>4</v>
      </c>
      <c r="E5" s="3" t="s">
        <v>9</v>
      </c>
      <c r="F5" s="3">
        <v>0</v>
      </c>
      <c r="G5" s="3">
        <v>0.22</v>
      </c>
      <c r="H5" s="3">
        <v>14.2</v>
      </c>
      <c r="I5" s="8">
        <f t="shared" si="0"/>
        <v>22.180399999999999</v>
      </c>
      <c r="J5" s="8">
        <f t="shared" si="1"/>
        <v>3.1239999999999997</v>
      </c>
    </row>
    <row r="6" spans="1:10" x14ac:dyDescent="0.3">
      <c r="A6" s="17"/>
      <c r="B6" s="17"/>
      <c r="C6" s="17"/>
      <c r="D6" s="3">
        <v>5</v>
      </c>
      <c r="E6" s="3" t="s">
        <v>7</v>
      </c>
      <c r="F6" s="3">
        <v>0</v>
      </c>
      <c r="G6" s="3">
        <v>0.22</v>
      </c>
      <c r="H6" s="3">
        <v>16.59</v>
      </c>
      <c r="I6" s="8">
        <f t="shared" si="0"/>
        <v>30.275091</v>
      </c>
      <c r="J6" s="8">
        <f t="shared" si="1"/>
        <v>3.6497999999999999</v>
      </c>
    </row>
    <row r="7" spans="1:10" x14ac:dyDescent="0.3">
      <c r="A7" s="17" t="s">
        <v>15</v>
      </c>
      <c r="B7" s="17" t="s">
        <v>61</v>
      </c>
      <c r="C7" s="17">
        <v>45.4</v>
      </c>
      <c r="D7" s="3">
        <v>1</v>
      </c>
      <c r="E7" s="3" t="s">
        <v>8</v>
      </c>
      <c r="F7" s="3">
        <v>0</v>
      </c>
      <c r="G7" s="3">
        <v>0.22</v>
      </c>
      <c r="H7" s="3">
        <v>12.68</v>
      </c>
      <c r="I7" s="8">
        <f t="shared" si="0"/>
        <v>17.686063999999998</v>
      </c>
      <c r="J7" s="8">
        <f t="shared" si="1"/>
        <v>2.7896000000000001</v>
      </c>
    </row>
    <row r="8" spans="1:10" x14ac:dyDescent="0.3">
      <c r="A8" s="17"/>
      <c r="B8" s="17"/>
      <c r="C8" s="17"/>
      <c r="D8" s="3">
        <v>2</v>
      </c>
      <c r="E8" s="3" t="s">
        <v>7</v>
      </c>
      <c r="F8" s="3">
        <v>0</v>
      </c>
      <c r="G8" s="3">
        <v>0.22</v>
      </c>
      <c r="H8" s="3">
        <v>16.329999999999998</v>
      </c>
      <c r="I8" s="8">
        <f t="shared" si="0"/>
        <v>29.333578999999993</v>
      </c>
      <c r="J8" s="8">
        <f t="shared" si="1"/>
        <v>3.5925999999999996</v>
      </c>
    </row>
    <row r="9" spans="1:10" x14ac:dyDescent="0.3">
      <c r="A9" s="17"/>
      <c r="B9" s="17"/>
      <c r="C9" s="17"/>
      <c r="D9" s="3">
        <v>3</v>
      </c>
      <c r="E9" s="3" t="s">
        <v>6</v>
      </c>
      <c r="F9" s="3">
        <v>0</v>
      </c>
      <c r="G9" s="3">
        <v>0.22</v>
      </c>
      <c r="H9" s="3">
        <v>25.11</v>
      </c>
      <c r="I9" s="8">
        <f t="shared" si="0"/>
        <v>69.356330999999997</v>
      </c>
      <c r="J9" s="8">
        <f t="shared" si="1"/>
        <v>5.5241999999999996</v>
      </c>
    </row>
    <row r="10" spans="1:10" x14ac:dyDescent="0.3">
      <c r="A10" s="17"/>
      <c r="B10" s="17"/>
      <c r="C10" s="17"/>
      <c r="D10" s="3">
        <v>4</v>
      </c>
      <c r="E10" s="3" t="s">
        <v>9</v>
      </c>
      <c r="F10" s="3">
        <v>0</v>
      </c>
      <c r="G10" s="3">
        <v>0.22</v>
      </c>
      <c r="H10" s="3">
        <v>23.81</v>
      </c>
      <c r="I10" s="8">
        <f t="shared" si="0"/>
        <v>62.360770999999993</v>
      </c>
      <c r="J10" s="8">
        <f t="shared" si="1"/>
        <v>5.2382</v>
      </c>
    </row>
    <row r="11" spans="1:10" x14ac:dyDescent="0.3">
      <c r="A11" s="17" t="s">
        <v>15</v>
      </c>
      <c r="B11" s="17" t="s">
        <v>62</v>
      </c>
      <c r="C11" s="17">
        <v>42.6</v>
      </c>
      <c r="D11" s="3">
        <v>1</v>
      </c>
      <c r="E11" s="3" t="s">
        <v>8</v>
      </c>
      <c r="F11" s="3">
        <v>0</v>
      </c>
      <c r="G11" s="3">
        <v>0.22</v>
      </c>
      <c r="H11" s="3">
        <v>16.8</v>
      </c>
      <c r="I11" s="8">
        <f t="shared" si="0"/>
        <v>31.046400000000002</v>
      </c>
      <c r="J11" s="8">
        <f t="shared" si="1"/>
        <v>3.6960000000000002</v>
      </c>
    </row>
    <row r="12" spans="1:10" x14ac:dyDescent="0.3">
      <c r="A12" s="17"/>
      <c r="B12" s="17"/>
      <c r="C12" s="17"/>
      <c r="D12" s="3">
        <v>2</v>
      </c>
      <c r="E12" s="3" t="s">
        <v>6</v>
      </c>
      <c r="F12" s="3">
        <v>0</v>
      </c>
      <c r="G12" s="3">
        <v>0.22</v>
      </c>
      <c r="H12" s="3">
        <v>14.78</v>
      </c>
      <c r="I12" s="8">
        <f t="shared" si="0"/>
        <v>24.029323999999999</v>
      </c>
      <c r="J12" s="8">
        <f t="shared" si="1"/>
        <v>3.2515999999999998</v>
      </c>
    </row>
    <row r="13" spans="1:10" x14ac:dyDescent="0.3">
      <c r="A13" s="17"/>
      <c r="B13" s="17"/>
      <c r="C13" s="17"/>
      <c r="D13" s="3">
        <v>3</v>
      </c>
      <c r="E13" s="3" t="s">
        <v>7</v>
      </c>
      <c r="F13" s="3">
        <v>0</v>
      </c>
      <c r="G13" s="3">
        <v>0.22</v>
      </c>
      <c r="H13" s="3">
        <v>24.79</v>
      </c>
      <c r="I13" s="8">
        <f t="shared" si="0"/>
        <v>67.599851000000001</v>
      </c>
      <c r="J13" s="8">
        <f t="shared" si="1"/>
        <v>5.4538000000000002</v>
      </c>
    </row>
    <row r="14" spans="1:10" x14ac:dyDescent="0.3">
      <c r="A14" s="17"/>
      <c r="B14" s="17"/>
      <c r="C14" s="17"/>
      <c r="D14" s="3">
        <v>4</v>
      </c>
      <c r="E14" s="3" t="s">
        <v>9</v>
      </c>
      <c r="F14" s="3">
        <v>0</v>
      </c>
      <c r="G14" s="3">
        <v>0.22</v>
      </c>
      <c r="H14" s="3">
        <v>37.450000000000003</v>
      </c>
      <c r="I14" s="8">
        <f t="shared" si="0"/>
        <v>154.27527500000002</v>
      </c>
      <c r="J14" s="8">
        <f t="shared" si="1"/>
        <v>8.2390000000000008</v>
      </c>
    </row>
    <row r="15" spans="1:10" x14ac:dyDescent="0.3">
      <c r="A15" s="17" t="s">
        <v>15</v>
      </c>
      <c r="B15" s="17" t="s">
        <v>63</v>
      </c>
      <c r="C15" s="17">
        <v>37.200000000000003</v>
      </c>
      <c r="D15" s="3">
        <v>1</v>
      </c>
      <c r="E15" s="3" t="s">
        <v>7</v>
      </c>
      <c r="F15" s="3">
        <v>0</v>
      </c>
      <c r="G15" s="3">
        <v>0.22</v>
      </c>
      <c r="H15" s="3">
        <v>16.38</v>
      </c>
      <c r="I15" s="8">
        <f t="shared" si="0"/>
        <v>29.513483999999998</v>
      </c>
      <c r="J15" s="8">
        <f t="shared" si="1"/>
        <v>3.6035999999999997</v>
      </c>
    </row>
    <row r="16" spans="1:10" x14ac:dyDescent="0.3">
      <c r="A16" s="17"/>
      <c r="B16" s="17"/>
      <c r="C16" s="17"/>
      <c r="D16" s="3">
        <v>2</v>
      </c>
      <c r="E16" s="3" t="s">
        <v>6</v>
      </c>
      <c r="F16" s="3">
        <v>1</v>
      </c>
      <c r="G16" s="3">
        <v>0.22</v>
      </c>
      <c r="H16" s="3">
        <v>15.54</v>
      </c>
      <c r="I16" s="8">
        <f t="shared" si="0"/>
        <v>26.564075999999996</v>
      </c>
      <c r="J16" s="8">
        <f t="shared" si="1"/>
        <v>3.4187999999999996</v>
      </c>
    </row>
    <row r="17" spans="1:10" x14ac:dyDescent="0.3">
      <c r="A17" s="17"/>
      <c r="B17" s="17"/>
      <c r="C17" s="17"/>
      <c r="D17" s="3">
        <v>3</v>
      </c>
      <c r="E17" s="3" t="s">
        <v>8</v>
      </c>
      <c r="F17" s="3">
        <v>1</v>
      </c>
      <c r="G17" s="3">
        <v>0.22</v>
      </c>
      <c r="H17" s="3">
        <v>31.49</v>
      </c>
      <c r="I17" s="8">
        <f t="shared" si="0"/>
        <v>109.07821099999998</v>
      </c>
      <c r="J17" s="8">
        <f t="shared" si="1"/>
        <v>6.9277999999999995</v>
      </c>
    </row>
    <row r="18" spans="1:10" x14ac:dyDescent="0.3">
      <c r="A18" s="17"/>
      <c r="B18" s="17"/>
      <c r="C18" s="17"/>
      <c r="D18" s="3">
        <v>4</v>
      </c>
      <c r="E18" s="3" t="s">
        <v>9</v>
      </c>
      <c r="F18" s="3">
        <v>1</v>
      </c>
      <c r="G18" s="3">
        <v>0.22</v>
      </c>
      <c r="H18" s="3">
        <v>42.4</v>
      </c>
      <c r="I18" s="8">
        <f t="shared" si="0"/>
        <v>197.75360000000001</v>
      </c>
      <c r="J18" s="8">
        <f t="shared" si="1"/>
        <v>9.3279999999999994</v>
      </c>
    </row>
    <row r="19" spans="1:10" x14ac:dyDescent="0.3">
      <c r="A19" s="17" t="s">
        <v>15</v>
      </c>
      <c r="B19" s="17" t="s">
        <v>64</v>
      </c>
      <c r="C19" s="17">
        <v>35.799999999999997</v>
      </c>
      <c r="D19" s="3">
        <v>1</v>
      </c>
      <c r="E19" s="3" t="s">
        <v>8</v>
      </c>
      <c r="F19" s="3">
        <v>1</v>
      </c>
      <c r="G19" s="3">
        <v>0.22</v>
      </c>
      <c r="H19" s="3">
        <v>17.59</v>
      </c>
      <c r="I19" s="8">
        <f t="shared" si="0"/>
        <v>34.034891000000002</v>
      </c>
      <c r="J19" s="8">
        <f t="shared" si="1"/>
        <v>3.8698000000000001</v>
      </c>
    </row>
    <row r="20" spans="1:10" x14ac:dyDescent="0.3">
      <c r="A20" s="17"/>
      <c r="B20" s="17"/>
      <c r="C20" s="17"/>
      <c r="D20" s="3">
        <v>2</v>
      </c>
      <c r="E20" s="3" t="s">
        <v>56</v>
      </c>
      <c r="F20" s="3">
        <v>1</v>
      </c>
      <c r="G20" s="3">
        <v>0.22</v>
      </c>
      <c r="H20" s="3">
        <v>18</v>
      </c>
      <c r="I20" s="8">
        <f t="shared" si="0"/>
        <v>35.64</v>
      </c>
      <c r="J20" s="8">
        <f t="shared" si="1"/>
        <v>3.96</v>
      </c>
    </row>
    <row r="21" spans="1:10" x14ac:dyDescent="0.3">
      <c r="A21" s="17"/>
      <c r="B21" s="17"/>
      <c r="C21" s="17"/>
      <c r="D21" s="3">
        <v>3</v>
      </c>
      <c r="E21" s="3" t="s">
        <v>7</v>
      </c>
      <c r="F21" s="3">
        <v>1</v>
      </c>
      <c r="G21" s="3">
        <v>0.22</v>
      </c>
      <c r="H21" s="3">
        <v>34.72</v>
      </c>
      <c r="I21" s="8">
        <f t="shared" si="0"/>
        <v>132.60262399999999</v>
      </c>
      <c r="J21" s="8">
        <f t="shared" si="1"/>
        <v>7.6383999999999999</v>
      </c>
    </row>
    <row r="22" spans="1:10" x14ac:dyDescent="0.3">
      <c r="A22" s="17"/>
      <c r="B22" s="17"/>
      <c r="C22" s="17"/>
      <c r="D22" s="3">
        <v>4</v>
      </c>
      <c r="E22" s="3" t="s">
        <v>9</v>
      </c>
      <c r="F22" s="3">
        <v>0</v>
      </c>
      <c r="G22" s="3">
        <v>0.22</v>
      </c>
      <c r="H22" s="3">
        <v>31.29</v>
      </c>
      <c r="I22" s="8">
        <f t="shared" si="0"/>
        <v>107.69705099999999</v>
      </c>
      <c r="J22" s="8">
        <f t="shared" si="1"/>
        <v>6.8837999999999999</v>
      </c>
    </row>
    <row r="23" spans="1:10" x14ac:dyDescent="0.3">
      <c r="A23" s="17" t="s">
        <v>15</v>
      </c>
      <c r="B23" s="17" t="s">
        <v>65</v>
      </c>
      <c r="C23" s="17">
        <v>39.5</v>
      </c>
      <c r="D23" s="3">
        <v>1</v>
      </c>
      <c r="E23" s="3" t="s">
        <v>7</v>
      </c>
      <c r="F23" s="3">
        <v>0</v>
      </c>
      <c r="G23" s="3">
        <v>0.22</v>
      </c>
      <c r="H23" s="3">
        <v>20.37</v>
      </c>
      <c r="I23" s="8">
        <f t="shared" si="0"/>
        <v>45.643059000000001</v>
      </c>
      <c r="J23" s="8">
        <f t="shared" si="1"/>
        <v>4.4813999999999998</v>
      </c>
    </row>
    <row r="24" spans="1:10" x14ac:dyDescent="0.3">
      <c r="A24" s="17"/>
      <c r="B24" s="17"/>
      <c r="C24" s="17"/>
      <c r="D24" s="3">
        <v>2</v>
      </c>
      <c r="E24" s="3" t="s">
        <v>8</v>
      </c>
      <c r="F24" s="3">
        <v>0</v>
      </c>
      <c r="G24" s="3">
        <v>0.22</v>
      </c>
      <c r="H24" s="3">
        <v>20.13</v>
      </c>
      <c r="I24" s="8">
        <f t="shared" si="0"/>
        <v>44.573858999999992</v>
      </c>
      <c r="J24" s="8">
        <f t="shared" si="1"/>
        <v>4.4285999999999994</v>
      </c>
    </row>
    <row r="25" spans="1:10" x14ac:dyDescent="0.3">
      <c r="A25" s="17"/>
      <c r="B25" s="17"/>
      <c r="C25" s="17"/>
      <c r="D25" s="3">
        <v>3</v>
      </c>
      <c r="E25" s="3" t="s">
        <v>6</v>
      </c>
      <c r="F25" s="3">
        <v>1</v>
      </c>
      <c r="G25" s="3">
        <v>0.22</v>
      </c>
      <c r="H25" s="3">
        <v>24.11</v>
      </c>
      <c r="I25" s="8">
        <f t="shared" si="0"/>
        <v>63.942131000000003</v>
      </c>
      <c r="J25" s="8">
        <f t="shared" si="1"/>
        <v>5.3041999999999998</v>
      </c>
    </row>
    <row r="26" spans="1:10" x14ac:dyDescent="0.3">
      <c r="A26" s="17"/>
      <c r="B26" s="17"/>
      <c r="C26" s="17"/>
      <c r="D26" s="3">
        <v>4</v>
      </c>
      <c r="E26" s="3" t="s">
        <v>9</v>
      </c>
      <c r="F26" s="3">
        <v>1</v>
      </c>
      <c r="G26" s="3">
        <v>0.22</v>
      </c>
      <c r="H26" s="3">
        <v>54.51</v>
      </c>
      <c r="I26" s="8">
        <f t="shared" si="0"/>
        <v>326.84741099999997</v>
      </c>
      <c r="J26" s="8">
        <f t="shared" si="1"/>
        <v>11.9922</v>
      </c>
    </row>
    <row r="27" spans="1:10" x14ac:dyDescent="0.3">
      <c r="A27" s="17" t="s">
        <v>15</v>
      </c>
      <c r="B27" s="17" t="s">
        <v>66</v>
      </c>
      <c r="C27" s="17">
        <v>35.380000000000003</v>
      </c>
      <c r="D27" s="3">
        <v>1</v>
      </c>
      <c r="E27" s="3" t="s">
        <v>8</v>
      </c>
      <c r="F27" s="3">
        <v>1</v>
      </c>
      <c r="G27" s="3">
        <v>0.22</v>
      </c>
      <c r="H27" s="3">
        <v>16.61</v>
      </c>
      <c r="I27" s="8">
        <f t="shared" si="0"/>
        <v>30.348130999999999</v>
      </c>
      <c r="J27" s="8">
        <f t="shared" si="1"/>
        <v>3.6541999999999999</v>
      </c>
    </row>
    <row r="28" spans="1:10" x14ac:dyDescent="0.3">
      <c r="A28" s="17"/>
      <c r="B28" s="17"/>
      <c r="C28" s="17"/>
      <c r="D28" s="3">
        <v>2</v>
      </c>
      <c r="E28" s="3" t="s">
        <v>7</v>
      </c>
      <c r="F28" s="3">
        <v>0</v>
      </c>
      <c r="G28" s="3">
        <v>0.22</v>
      </c>
      <c r="H28" s="3">
        <v>12.73</v>
      </c>
      <c r="I28" s="8">
        <f t="shared" si="0"/>
        <v>17.825819000000003</v>
      </c>
      <c r="J28" s="8">
        <f t="shared" si="1"/>
        <v>2.8006000000000002</v>
      </c>
    </row>
    <row r="29" spans="1:10" x14ac:dyDescent="0.3">
      <c r="A29" s="17"/>
      <c r="B29" s="17"/>
      <c r="C29" s="17"/>
      <c r="D29" s="3">
        <v>3</v>
      </c>
      <c r="E29" s="3" t="s">
        <v>6</v>
      </c>
      <c r="F29" s="3">
        <v>1</v>
      </c>
      <c r="G29" s="3">
        <v>0.22</v>
      </c>
      <c r="H29" s="3">
        <v>27.15</v>
      </c>
      <c r="I29" s="8">
        <f t="shared" si="0"/>
        <v>81.083474999999993</v>
      </c>
      <c r="J29" s="8">
        <f t="shared" si="1"/>
        <v>5.9729999999999999</v>
      </c>
    </row>
    <row r="30" spans="1:10" x14ac:dyDescent="0.3">
      <c r="A30" s="17"/>
      <c r="B30" s="17"/>
      <c r="C30" s="17"/>
      <c r="D30" s="3">
        <v>4</v>
      </c>
      <c r="E30" s="3" t="s">
        <v>9</v>
      </c>
      <c r="F30" s="3">
        <v>1</v>
      </c>
      <c r="G30" s="3">
        <v>0.22</v>
      </c>
      <c r="H30" s="3">
        <v>30.99</v>
      </c>
      <c r="I30" s="8">
        <f t="shared" si="0"/>
        <v>105.64181099999999</v>
      </c>
      <c r="J30" s="8">
        <f t="shared" si="1"/>
        <v>6.8178000000000001</v>
      </c>
    </row>
    <row r="31" spans="1:10" x14ac:dyDescent="0.3">
      <c r="A31" s="17" t="s">
        <v>15</v>
      </c>
      <c r="B31" s="17" t="s">
        <v>67</v>
      </c>
      <c r="C31" s="17">
        <v>44.45</v>
      </c>
      <c r="D31" s="3">
        <v>1</v>
      </c>
      <c r="E31" s="3" t="s">
        <v>6</v>
      </c>
      <c r="F31" s="3">
        <v>1</v>
      </c>
      <c r="G31" s="3">
        <v>0.22</v>
      </c>
      <c r="H31" s="3">
        <v>20.86</v>
      </c>
      <c r="I31" s="8">
        <f t="shared" si="0"/>
        <v>47.865355999999998</v>
      </c>
      <c r="J31" s="8">
        <f t="shared" si="1"/>
        <v>4.5891999999999999</v>
      </c>
    </row>
    <row r="32" spans="1:10" x14ac:dyDescent="0.3">
      <c r="A32" s="17"/>
      <c r="B32" s="17"/>
      <c r="C32" s="17"/>
      <c r="D32" s="3">
        <v>2</v>
      </c>
      <c r="E32" s="3" t="s">
        <v>8</v>
      </c>
      <c r="F32" s="3">
        <v>1</v>
      </c>
      <c r="G32" s="3">
        <v>0.22</v>
      </c>
      <c r="H32" s="3">
        <v>19.920000000000002</v>
      </c>
      <c r="I32" s="8">
        <f t="shared" si="0"/>
        <v>43.648704000000009</v>
      </c>
      <c r="J32" s="8">
        <f t="shared" si="1"/>
        <v>4.3824000000000005</v>
      </c>
    </row>
    <row r="33" spans="1:10" x14ac:dyDescent="0.3">
      <c r="A33" s="17"/>
      <c r="B33" s="17"/>
      <c r="C33" s="17"/>
      <c r="D33" s="3">
        <v>3</v>
      </c>
      <c r="E33" s="3" t="s">
        <v>7</v>
      </c>
      <c r="F33" s="3">
        <v>0</v>
      </c>
      <c r="G33" s="3">
        <v>0.22</v>
      </c>
      <c r="H33" s="3">
        <v>27</v>
      </c>
      <c r="I33" s="8">
        <f t="shared" si="0"/>
        <v>80.19</v>
      </c>
      <c r="J33" s="8">
        <f t="shared" si="1"/>
        <v>5.94</v>
      </c>
    </row>
    <row r="34" spans="1:10" x14ac:dyDescent="0.3">
      <c r="A34" s="17"/>
      <c r="B34" s="17"/>
      <c r="C34" s="17"/>
      <c r="D34" s="3">
        <v>4</v>
      </c>
      <c r="E34" s="3" t="s">
        <v>9</v>
      </c>
      <c r="F34" s="3">
        <v>0</v>
      </c>
      <c r="G34" s="3">
        <v>0.22</v>
      </c>
      <c r="H34" s="3">
        <v>19.350000000000001</v>
      </c>
      <c r="I34" s="8">
        <f t="shared" si="0"/>
        <v>41.186475000000009</v>
      </c>
      <c r="J34" s="8">
        <f t="shared" si="1"/>
        <v>4.2570000000000006</v>
      </c>
    </row>
    <row r="35" spans="1:10" x14ac:dyDescent="0.3">
      <c r="A35" s="17" t="s">
        <v>15</v>
      </c>
      <c r="B35" s="17" t="s">
        <v>68</v>
      </c>
      <c r="C35" s="17">
        <v>43.5</v>
      </c>
      <c r="D35" s="3">
        <v>1</v>
      </c>
      <c r="E35" s="3" t="s">
        <v>6</v>
      </c>
      <c r="F35" s="3">
        <v>1</v>
      </c>
      <c r="G35" s="3">
        <v>0.22</v>
      </c>
      <c r="H35" s="3">
        <v>17.7</v>
      </c>
      <c r="I35" s="8">
        <f t="shared" si="0"/>
        <v>34.461899999999993</v>
      </c>
      <c r="J35" s="8">
        <f t="shared" si="1"/>
        <v>3.8939999999999997</v>
      </c>
    </row>
    <row r="36" spans="1:10" x14ac:dyDescent="0.3">
      <c r="A36" s="17"/>
      <c r="B36" s="17"/>
      <c r="C36" s="17"/>
      <c r="D36" s="3">
        <v>2</v>
      </c>
      <c r="E36" s="3" t="s">
        <v>8</v>
      </c>
      <c r="F36" s="3">
        <v>1</v>
      </c>
      <c r="G36" s="3">
        <v>0.22</v>
      </c>
      <c r="H36" s="3">
        <v>14.44</v>
      </c>
      <c r="I36" s="8">
        <f t="shared" si="0"/>
        <v>22.936495999999998</v>
      </c>
      <c r="J36" s="8">
        <f t="shared" si="1"/>
        <v>3.1768000000000001</v>
      </c>
    </row>
    <row r="37" spans="1:10" x14ac:dyDescent="0.3">
      <c r="A37" s="17"/>
      <c r="B37" s="17"/>
      <c r="C37" s="17"/>
      <c r="D37" s="3">
        <v>3</v>
      </c>
      <c r="E37" s="3" t="s">
        <v>7</v>
      </c>
      <c r="F37" s="3">
        <v>0</v>
      </c>
      <c r="G37" s="3">
        <v>0.22</v>
      </c>
      <c r="H37" s="3">
        <v>23.83</v>
      </c>
      <c r="I37" s="8">
        <f t="shared" si="0"/>
        <v>62.465578999999991</v>
      </c>
      <c r="J37" s="8">
        <f t="shared" si="1"/>
        <v>5.2425999999999995</v>
      </c>
    </row>
    <row r="38" spans="1:10" x14ac:dyDescent="0.3">
      <c r="A38" s="17"/>
      <c r="B38" s="17"/>
      <c r="C38" s="17"/>
      <c r="D38" s="3">
        <v>4</v>
      </c>
      <c r="E38" s="3" t="s">
        <v>9</v>
      </c>
      <c r="F38" s="3">
        <v>0</v>
      </c>
      <c r="G38" s="3">
        <v>0.22</v>
      </c>
      <c r="H38" s="3">
        <v>28.6</v>
      </c>
      <c r="I38" s="8">
        <f t="shared" si="0"/>
        <v>89.9756</v>
      </c>
      <c r="J38" s="8">
        <f t="shared" si="1"/>
        <v>6.2920000000000007</v>
      </c>
    </row>
    <row r="39" spans="1:10" x14ac:dyDescent="0.3">
      <c r="A39" s="17" t="s">
        <v>15</v>
      </c>
      <c r="B39" s="17" t="s">
        <v>55</v>
      </c>
      <c r="C39" s="17">
        <v>41.3</v>
      </c>
      <c r="D39" s="3">
        <v>1</v>
      </c>
      <c r="E39" s="3" t="s">
        <v>8</v>
      </c>
      <c r="F39" s="3">
        <v>0</v>
      </c>
      <c r="G39" s="3">
        <v>0.22</v>
      </c>
      <c r="H39" s="3">
        <v>16.84</v>
      </c>
      <c r="I39" s="8">
        <f t="shared" si="0"/>
        <v>31.194416</v>
      </c>
      <c r="J39" s="8">
        <f t="shared" si="1"/>
        <v>3.7048000000000001</v>
      </c>
    </row>
    <row r="40" spans="1:10" x14ac:dyDescent="0.3">
      <c r="A40" s="17"/>
      <c r="B40" s="17"/>
      <c r="C40" s="17"/>
      <c r="D40" s="3">
        <v>2</v>
      </c>
      <c r="E40" s="3" t="s">
        <v>6</v>
      </c>
      <c r="F40" s="3">
        <v>0</v>
      </c>
      <c r="G40" s="3">
        <v>0.22</v>
      </c>
      <c r="H40" s="3">
        <v>13.38</v>
      </c>
      <c r="I40" s="8">
        <f t="shared" si="0"/>
        <v>19.692684000000003</v>
      </c>
      <c r="J40" s="8">
        <f t="shared" si="1"/>
        <v>2.9436</v>
      </c>
    </row>
    <row r="41" spans="1:10" x14ac:dyDescent="0.3">
      <c r="A41" s="17"/>
      <c r="B41" s="17"/>
      <c r="C41" s="17"/>
      <c r="D41" s="3">
        <v>3</v>
      </c>
      <c r="E41" s="3" t="s">
        <v>7</v>
      </c>
      <c r="F41" s="3">
        <v>0</v>
      </c>
      <c r="G41" s="3">
        <v>0.22</v>
      </c>
      <c r="H41" s="3">
        <v>27.79</v>
      </c>
      <c r="I41" s="8">
        <f t="shared" si="0"/>
        <v>84.951250999999999</v>
      </c>
      <c r="J41" s="8">
        <f t="shared" si="1"/>
        <v>6.1137999999999995</v>
      </c>
    </row>
    <row r="42" spans="1:10" x14ac:dyDescent="0.3">
      <c r="A42" s="17"/>
      <c r="B42" s="17"/>
      <c r="C42" s="17"/>
      <c r="D42" s="3">
        <v>4</v>
      </c>
      <c r="E42" s="3" t="s">
        <v>9</v>
      </c>
      <c r="F42" s="3">
        <v>1</v>
      </c>
      <c r="G42" s="3">
        <v>0.22</v>
      </c>
      <c r="H42" s="3">
        <v>33.35</v>
      </c>
      <c r="I42" s="8">
        <f t="shared" si="0"/>
        <v>122.344475</v>
      </c>
      <c r="J42" s="8">
        <f t="shared" si="1"/>
        <v>7.3370000000000006</v>
      </c>
    </row>
    <row r="43" spans="1:10" x14ac:dyDescent="0.3">
      <c r="A43" s="18" t="s">
        <v>25</v>
      </c>
      <c r="B43" s="18" t="s">
        <v>57</v>
      </c>
      <c r="C43" s="18">
        <v>43.3</v>
      </c>
      <c r="D43" s="6">
        <v>1</v>
      </c>
      <c r="E43" s="6" t="s">
        <v>9</v>
      </c>
      <c r="F43" s="6">
        <v>0</v>
      </c>
      <c r="G43" s="6">
        <v>0.28999999999999998</v>
      </c>
      <c r="H43" s="6">
        <v>18.18</v>
      </c>
      <c r="I43" s="8">
        <f t="shared" ref="I43:I67" si="2">0.5*G43*H43^2</f>
        <v>47.924298</v>
      </c>
      <c r="J43" s="8">
        <f t="shared" ref="J43:J67" si="3">G43*H43</f>
        <v>5.2721999999999998</v>
      </c>
    </row>
    <row r="44" spans="1:10" x14ac:dyDescent="0.3">
      <c r="A44" s="18"/>
      <c r="B44" s="18"/>
      <c r="C44" s="18"/>
      <c r="D44" s="6">
        <v>2</v>
      </c>
      <c r="E44" s="6" t="s">
        <v>9</v>
      </c>
      <c r="F44" s="6">
        <v>0</v>
      </c>
      <c r="G44" s="6">
        <v>0.28999999999999998</v>
      </c>
      <c r="H44" s="6">
        <v>15.23</v>
      </c>
      <c r="I44" s="8">
        <f t="shared" si="2"/>
        <v>33.633170499999999</v>
      </c>
      <c r="J44" s="8">
        <f t="shared" si="3"/>
        <v>4.4166999999999996</v>
      </c>
    </row>
    <row r="45" spans="1:10" x14ac:dyDescent="0.3">
      <c r="A45" s="18"/>
      <c r="B45" s="18"/>
      <c r="C45" s="18"/>
      <c r="D45" s="6">
        <v>3</v>
      </c>
      <c r="E45" s="6" t="s">
        <v>23</v>
      </c>
      <c r="F45" s="6">
        <v>0</v>
      </c>
      <c r="G45" s="6">
        <v>0.28999999999999998</v>
      </c>
      <c r="H45" s="6">
        <v>19.09</v>
      </c>
      <c r="I45" s="8">
        <f t="shared" si="2"/>
        <v>52.842074499999995</v>
      </c>
      <c r="J45" s="8">
        <f t="shared" si="3"/>
        <v>5.5360999999999994</v>
      </c>
    </row>
    <row r="46" spans="1:10" x14ac:dyDescent="0.3">
      <c r="A46" s="18"/>
      <c r="B46" s="18"/>
      <c r="C46" s="18"/>
      <c r="D46" s="6">
        <v>4</v>
      </c>
      <c r="E46" s="6" t="s">
        <v>24</v>
      </c>
      <c r="F46" s="6">
        <v>0</v>
      </c>
      <c r="G46" s="6">
        <v>0.28999999999999998</v>
      </c>
      <c r="H46" s="6">
        <v>21.47</v>
      </c>
      <c r="I46" s="8">
        <f t="shared" si="2"/>
        <v>66.839330499999988</v>
      </c>
      <c r="J46" s="8">
        <f t="shared" si="3"/>
        <v>6.2262999999999993</v>
      </c>
    </row>
    <row r="47" spans="1:10" x14ac:dyDescent="0.3">
      <c r="A47" s="18"/>
      <c r="B47" s="18"/>
      <c r="C47" s="18"/>
      <c r="D47" s="6">
        <v>5</v>
      </c>
      <c r="E47" s="6" t="s">
        <v>86</v>
      </c>
      <c r="F47" s="6">
        <v>0</v>
      </c>
      <c r="G47" s="6">
        <v>0.28999999999999998</v>
      </c>
      <c r="H47" s="6">
        <v>18.73</v>
      </c>
      <c r="I47" s="8">
        <f t="shared" si="2"/>
        <v>50.867870499999995</v>
      </c>
      <c r="J47" s="8">
        <f t="shared" si="3"/>
        <v>5.4316999999999993</v>
      </c>
    </row>
    <row r="48" spans="1:10" x14ac:dyDescent="0.3">
      <c r="A48" s="18"/>
      <c r="B48" s="18"/>
      <c r="C48" s="18"/>
      <c r="D48" s="6">
        <v>6</v>
      </c>
      <c r="E48" s="6" t="s">
        <v>8</v>
      </c>
      <c r="F48" s="6">
        <v>0</v>
      </c>
      <c r="G48" s="6">
        <v>0.28999999999999998</v>
      </c>
      <c r="H48" s="6">
        <v>19.899999999999999</v>
      </c>
      <c r="I48" s="8">
        <f t="shared" si="2"/>
        <v>57.421449999999986</v>
      </c>
      <c r="J48" s="8">
        <f t="shared" si="3"/>
        <v>5.770999999999999</v>
      </c>
    </row>
    <row r="49" spans="1:10" x14ac:dyDescent="0.3">
      <c r="A49" s="18"/>
      <c r="B49" s="18"/>
      <c r="C49" s="18"/>
      <c r="D49" s="6">
        <v>7</v>
      </c>
      <c r="E49" s="6" t="s">
        <v>6</v>
      </c>
      <c r="F49" s="6">
        <v>0</v>
      </c>
      <c r="G49" s="6">
        <v>0.28999999999999998</v>
      </c>
      <c r="H49" s="6">
        <v>22.15</v>
      </c>
      <c r="I49" s="8">
        <f t="shared" si="2"/>
        <v>71.140262499999992</v>
      </c>
      <c r="J49" s="8">
        <f t="shared" si="3"/>
        <v>6.4234999999999989</v>
      </c>
    </row>
    <row r="50" spans="1:10" x14ac:dyDescent="0.3">
      <c r="A50" s="18"/>
      <c r="B50" s="18"/>
      <c r="C50" s="18"/>
      <c r="D50" s="6">
        <v>8</v>
      </c>
      <c r="E50" s="6" t="s">
        <v>6</v>
      </c>
      <c r="F50" s="6">
        <v>0</v>
      </c>
      <c r="G50" s="6">
        <v>0.36</v>
      </c>
      <c r="H50" s="6">
        <v>24.55</v>
      </c>
      <c r="I50" s="8">
        <f t="shared" si="2"/>
        <v>108.48644999999999</v>
      </c>
      <c r="J50" s="8">
        <f t="shared" si="3"/>
        <v>8.8379999999999992</v>
      </c>
    </row>
    <row r="51" spans="1:10" x14ac:dyDescent="0.3">
      <c r="A51" s="18"/>
      <c r="B51" s="18"/>
      <c r="C51" s="18"/>
      <c r="D51" s="7">
        <v>9</v>
      </c>
      <c r="E51" s="6" t="s">
        <v>6</v>
      </c>
      <c r="F51" s="6">
        <v>1</v>
      </c>
      <c r="G51" s="6">
        <v>0.36</v>
      </c>
      <c r="H51" s="6">
        <v>41.84</v>
      </c>
      <c r="I51" s="8">
        <f t="shared" si="2"/>
        <v>315.10540800000007</v>
      </c>
      <c r="J51" s="8">
        <f t="shared" si="3"/>
        <v>15.0624</v>
      </c>
    </row>
    <row r="52" spans="1:10" x14ac:dyDescent="0.3">
      <c r="A52" s="18"/>
      <c r="B52" s="18"/>
      <c r="C52" s="18"/>
      <c r="D52" s="7">
        <v>10</v>
      </c>
      <c r="E52" s="6" t="s">
        <v>9</v>
      </c>
      <c r="F52" s="6">
        <v>1</v>
      </c>
      <c r="G52" s="6">
        <v>0.36</v>
      </c>
      <c r="H52" s="6">
        <v>38.130000000000003</v>
      </c>
      <c r="I52" s="8">
        <f t="shared" si="2"/>
        <v>261.70144200000004</v>
      </c>
      <c r="J52" s="8">
        <f t="shared" si="3"/>
        <v>13.726800000000001</v>
      </c>
    </row>
    <row r="53" spans="1:10" x14ac:dyDescent="0.3">
      <c r="A53" s="18" t="s">
        <v>25</v>
      </c>
      <c r="B53" s="18" t="s">
        <v>58</v>
      </c>
      <c r="C53" s="18">
        <v>52.1</v>
      </c>
      <c r="D53" s="6">
        <v>1</v>
      </c>
      <c r="E53" s="6" t="s">
        <v>8</v>
      </c>
      <c r="F53" s="6">
        <v>0</v>
      </c>
      <c r="G53" s="6">
        <v>0.34799999999999998</v>
      </c>
      <c r="H53" s="6">
        <v>23.83</v>
      </c>
      <c r="I53" s="8">
        <f t="shared" si="2"/>
        <v>98.809188599999985</v>
      </c>
      <c r="J53" s="8">
        <f t="shared" si="3"/>
        <v>8.2928399999999982</v>
      </c>
    </row>
    <row r="54" spans="1:10" x14ac:dyDescent="0.3">
      <c r="A54" s="18"/>
      <c r="B54" s="18"/>
      <c r="C54" s="18"/>
      <c r="D54" s="6">
        <v>2</v>
      </c>
      <c r="E54" s="6" t="s">
        <v>8</v>
      </c>
      <c r="F54" s="6">
        <v>0</v>
      </c>
      <c r="G54" s="6">
        <v>0.34799999999999998</v>
      </c>
      <c r="H54" s="6">
        <v>22.23</v>
      </c>
      <c r="I54" s="8">
        <f t="shared" si="2"/>
        <v>85.986084599999998</v>
      </c>
      <c r="J54" s="8">
        <f t="shared" si="3"/>
        <v>7.73604</v>
      </c>
    </row>
    <row r="55" spans="1:10" x14ac:dyDescent="0.3">
      <c r="A55" s="18"/>
      <c r="B55" s="18"/>
      <c r="C55" s="18"/>
      <c r="D55" s="6">
        <v>3</v>
      </c>
      <c r="E55" s="6" t="s">
        <v>11</v>
      </c>
      <c r="F55" s="6">
        <v>0</v>
      </c>
      <c r="G55" s="6">
        <v>0.34799999999999998</v>
      </c>
      <c r="H55" s="6">
        <v>23.18</v>
      </c>
      <c r="I55" s="8">
        <f t="shared" si="2"/>
        <v>93.492357599999991</v>
      </c>
      <c r="J55" s="8">
        <f t="shared" si="3"/>
        <v>8.0666399999999996</v>
      </c>
    </row>
    <row r="56" spans="1:10" x14ac:dyDescent="0.3">
      <c r="A56" s="18"/>
      <c r="B56" s="18"/>
      <c r="C56" s="18"/>
      <c r="D56" s="6">
        <v>4</v>
      </c>
      <c r="E56" s="6" t="s">
        <v>87</v>
      </c>
      <c r="F56" s="6">
        <v>0</v>
      </c>
      <c r="G56" s="6">
        <v>0.34799999999999998</v>
      </c>
      <c r="H56" s="6">
        <v>22.14</v>
      </c>
      <c r="I56" s="8">
        <f t="shared" si="2"/>
        <v>85.29125040000001</v>
      </c>
      <c r="J56" s="8">
        <f t="shared" si="3"/>
        <v>7.70472</v>
      </c>
    </row>
    <row r="57" spans="1:10" x14ac:dyDescent="0.3">
      <c r="A57" s="18"/>
      <c r="B57" s="18"/>
      <c r="C57" s="18"/>
      <c r="D57" s="6">
        <v>5</v>
      </c>
      <c r="E57" s="6" t="s">
        <v>8</v>
      </c>
      <c r="F57" s="6">
        <v>1</v>
      </c>
      <c r="G57" s="6">
        <v>0.34799999999999998</v>
      </c>
      <c r="H57" s="6">
        <v>31.47</v>
      </c>
      <c r="I57" s="8">
        <f t="shared" si="2"/>
        <v>172.32279659999998</v>
      </c>
      <c r="J57" s="8">
        <f t="shared" si="3"/>
        <v>10.951559999999999</v>
      </c>
    </row>
    <row r="58" spans="1:10" x14ac:dyDescent="0.3">
      <c r="A58" s="18"/>
      <c r="B58" s="18"/>
      <c r="C58" s="18"/>
      <c r="D58" s="6">
        <v>6</v>
      </c>
      <c r="E58" s="6" t="s">
        <v>11</v>
      </c>
      <c r="F58" s="6">
        <v>0</v>
      </c>
      <c r="G58" s="6">
        <v>0.34799999999999998</v>
      </c>
      <c r="H58" s="6">
        <v>30.8</v>
      </c>
      <c r="I58" s="8">
        <f t="shared" si="2"/>
        <v>165.06336000000002</v>
      </c>
      <c r="J58" s="8">
        <f t="shared" si="3"/>
        <v>10.718399999999999</v>
      </c>
    </row>
    <row r="59" spans="1:10" x14ac:dyDescent="0.3">
      <c r="A59" s="18"/>
      <c r="B59" s="18"/>
      <c r="C59" s="18"/>
      <c r="D59" s="6">
        <v>7</v>
      </c>
      <c r="E59" s="6" t="s">
        <v>87</v>
      </c>
      <c r="F59" s="6">
        <v>2</v>
      </c>
      <c r="G59" s="6">
        <v>0.34799999999999998</v>
      </c>
      <c r="H59" s="6">
        <v>31.47</v>
      </c>
      <c r="I59" s="8">
        <f t="shared" si="2"/>
        <v>172.32279659999998</v>
      </c>
      <c r="J59" s="8">
        <f t="shared" si="3"/>
        <v>10.951559999999999</v>
      </c>
    </row>
    <row r="60" spans="1:10" x14ac:dyDescent="0.3">
      <c r="A60" s="18" t="s">
        <v>25</v>
      </c>
      <c r="B60" s="18" t="s">
        <v>59</v>
      </c>
      <c r="C60" s="18">
        <v>45</v>
      </c>
      <c r="D60" s="6">
        <v>1</v>
      </c>
      <c r="E60" s="7" t="s">
        <v>8</v>
      </c>
      <c r="F60" s="6">
        <v>0</v>
      </c>
      <c r="G60" s="6">
        <v>0.24</v>
      </c>
      <c r="H60" s="14">
        <v>21.47</v>
      </c>
      <c r="I60" s="8">
        <f t="shared" si="2"/>
        <v>55.315307999999987</v>
      </c>
      <c r="J60" s="8">
        <f t="shared" si="3"/>
        <v>5.1527999999999992</v>
      </c>
    </row>
    <row r="61" spans="1:10" x14ac:dyDescent="0.3">
      <c r="A61" s="18"/>
      <c r="B61" s="18"/>
      <c r="C61" s="18"/>
      <c r="D61" s="6">
        <v>2</v>
      </c>
      <c r="E61" s="7" t="s">
        <v>9</v>
      </c>
      <c r="F61" s="6">
        <v>0</v>
      </c>
      <c r="G61" s="6">
        <v>0.24</v>
      </c>
      <c r="H61" s="14">
        <v>17.13</v>
      </c>
      <c r="I61" s="8">
        <f t="shared" si="2"/>
        <v>35.212427999999996</v>
      </c>
      <c r="J61" s="8">
        <f t="shared" si="3"/>
        <v>4.1111999999999993</v>
      </c>
    </row>
    <row r="62" spans="1:10" x14ac:dyDescent="0.3">
      <c r="A62" s="18"/>
      <c r="B62" s="18"/>
      <c r="C62" s="18"/>
      <c r="D62" s="6">
        <v>3</v>
      </c>
      <c r="E62" s="7" t="s">
        <v>6</v>
      </c>
      <c r="F62" s="6">
        <v>0</v>
      </c>
      <c r="G62" s="6">
        <v>0.24</v>
      </c>
      <c r="H62" s="14">
        <v>19.59</v>
      </c>
      <c r="I62" s="8">
        <f t="shared" si="2"/>
        <v>46.052171999999999</v>
      </c>
      <c r="J62" s="8">
        <f t="shared" si="3"/>
        <v>4.7016</v>
      </c>
    </row>
    <row r="63" spans="1:10" x14ac:dyDescent="0.3">
      <c r="A63" s="18"/>
      <c r="B63" s="18"/>
      <c r="C63" s="18"/>
      <c r="D63" s="6">
        <v>4</v>
      </c>
      <c r="E63" s="7" t="s">
        <v>7</v>
      </c>
      <c r="F63" s="6">
        <v>0</v>
      </c>
      <c r="G63" s="6">
        <v>0.24</v>
      </c>
      <c r="H63" s="14">
        <v>19.079999999999998</v>
      </c>
      <c r="I63" s="8">
        <f t="shared" si="2"/>
        <v>43.685567999999989</v>
      </c>
      <c r="J63" s="8">
        <f t="shared" si="3"/>
        <v>4.5791999999999993</v>
      </c>
    </row>
    <row r="64" spans="1:10" x14ac:dyDescent="0.3">
      <c r="A64" s="18"/>
      <c r="B64" s="18"/>
      <c r="C64" s="18"/>
      <c r="D64" s="6">
        <v>5</v>
      </c>
      <c r="E64" s="7" t="s">
        <v>8</v>
      </c>
      <c r="F64" s="6">
        <v>1</v>
      </c>
      <c r="G64" s="6">
        <v>0.24</v>
      </c>
      <c r="H64" s="14">
        <v>40.869999999999997</v>
      </c>
      <c r="I64" s="8">
        <f t="shared" si="2"/>
        <v>200.44282799999996</v>
      </c>
      <c r="J64" s="8">
        <f t="shared" si="3"/>
        <v>9.8087999999999997</v>
      </c>
    </row>
    <row r="65" spans="1:10" x14ac:dyDescent="0.3">
      <c r="A65" s="18"/>
      <c r="B65" s="18"/>
      <c r="C65" s="18"/>
      <c r="D65" s="6">
        <v>6</v>
      </c>
      <c r="E65" s="7" t="s">
        <v>7</v>
      </c>
      <c r="F65" s="6">
        <v>0</v>
      </c>
      <c r="G65" s="6">
        <v>0.24</v>
      </c>
      <c r="H65" s="14">
        <v>35.799999999999997</v>
      </c>
      <c r="I65" s="8">
        <f t="shared" si="2"/>
        <v>153.79679999999999</v>
      </c>
      <c r="J65" s="8">
        <f t="shared" si="3"/>
        <v>8.5919999999999987</v>
      </c>
    </row>
    <row r="66" spans="1:10" x14ac:dyDescent="0.3">
      <c r="A66" s="18"/>
      <c r="B66" s="18"/>
      <c r="C66" s="18"/>
      <c r="D66" s="6">
        <v>7</v>
      </c>
      <c r="E66" s="7" t="s">
        <v>9</v>
      </c>
      <c r="F66" s="6">
        <v>2</v>
      </c>
      <c r="G66" s="6">
        <v>0.24</v>
      </c>
      <c r="H66" s="14">
        <v>40.58</v>
      </c>
      <c r="I66" s="8">
        <f t="shared" si="2"/>
        <v>197.60836799999996</v>
      </c>
      <c r="J66" s="8">
        <f t="shared" si="3"/>
        <v>9.7391999999999985</v>
      </c>
    </row>
    <row r="67" spans="1:10" x14ac:dyDescent="0.3">
      <c r="A67" s="18"/>
      <c r="B67" s="18"/>
      <c r="C67" s="18"/>
      <c r="D67" s="6">
        <v>8</v>
      </c>
      <c r="E67" s="7" t="s">
        <v>6</v>
      </c>
      <c r="F67" s="6">
        <v>1</v>
      </c>
      <c r="G67" s="6">
        <v>0.24</v>
      </c>
      <c r="H67" s="14">
        <v>52.3</v>
      </c>
      <c r="I67" s="8">
        <f t="shared" si="2"/>
        <v>328.23479999999995</v>
      </c>
      <c r="J67" s="8">
        <f t="shared" si="3"/>
        <v>12.552</v>
      </c>
    </row>
    <row r="68" spans="1:10" x14ac:dyDescent="0.3">
      <c r="A68" s="3" t="s">
        <v>26</v>
      </c>
      <c r="B68" s="3" t="s">
        <v>91</v>
      </c>
      <c r="C68" s="3">
        <v>40</v>
      </c>
      <c r="D68" s="3">
        <v>1</v>
      </c>
      <c r="E68" s="3" t="s">
        <v>7</v>
      </c>
      <c r="F68" s="3">
        <v>0</v>
      </c>
      <c r="G68" s="3">
        <v>0.34499999999999997</v>
      </c>
      <c r="H68" s="3">
        <v>30.1</v>
      </c>
      <c r="I68" s="8">
        <f t="shared" ref="I68:I86" si="4">0.5*G68*H68^2</f>
        <v>156.28672500000002</v>
      </c>
      <c r="J68" s="8">
        <f t="shared" ref="J68:J86" si="5">G68*H68</f>
        <v>10.384499999999999</v>
      </c>
    </row>
    <row r="69" spans="1:10" x14ac:dyDescent="0.3">
      <c r="A69" s="15" t="s">
        <v>26</v>
      </c>
      <c r="B69" s="15" t="s">
        <v>92</v>
      </c>
      <c r="C69" s="15">
        <v>28</v>
      </c>
      <c r="D69" s="3">
        <v>1</v>
      </c>
      <c r="E69" s="3" t="s">
        <v>88</v>
      </c>
      <c r="F69" s="5">
        <v>1</v>
      </c>
      <c r="G69" s="3">
        <v>0.23100000000000001</v>
      </c>
      <c r="H69" s="3">
        <v>19.899999999999999</v>
      </c>
      <c r="I69" s="8">
        <f t="shared" si="4"/>
        <v>45.739154999999997</v>
      </c>
      <c r="J69" s="8">
        <f t="shared" si="5"/>
        <v>4.5968999999999998</v>
      </c>
    </row>
    <row r="70" spans="1:10" x14ac:dyDescent="0.3">
      <c r="A70" s="15"/>
      <c r="B70" s="15"/>
      <c r="C70" s="15"/>
      <c r="D70" s="3">
        <v>2</v>
      </c>
      <c r="E70" s="3" t="s">
        <v>27</v>
      </c>
      <c r="F70" s="5">
        <v>0</v>
      </c>
      <c r="G70" s="3">
        <v>0.23100000000000001</v>
      </c>
      <c r="H70" s="3">
        <v>19.5</v>
      </c>
      <c r="I70" s="8">
        <f t="shared" si="4"/>
        <v>43.918875</v>
      </c>
      <c r="J70" s="8">
        <f t="shared" si="5"/>
        <v>4.5045000000000002</v>
      </c>
    </row>
    <row r="71" spans="1:10" x14ac:dyDescent="0.3">
      <c r="A71" s="15"/>
      <c r="B71" s="15"/>
      <c r="C71" s="15"/>
      <c r="D71" s="3">
        <v>3</v>
      </c>
      <c r="E71" s="3" t="s">
        <v>89</v>
      </c>
      <c r="F71" s="5">
        <v>0</v>
      </c>
      <c r="G71" s="3">
        <v>0.23100000000000001</v>
      </c>
      <c r="H71" s="3">
        <v>19.399999999999999</v>
      </c>
      <c r="I71" s="8">
        <f t="shared" si="4"/>
        <v>43.469580000000001</v>
      </c>
      <c r="J71" s="8">
        <f t="shared" si="5"/>
        <v>4.4813999999999998</v>
      </c>
    </row>
    <row r="72" spans="1:10" x14ac:dyDescent="0.3">
      <c r="A72" s="15"/>
      <c r="B72" s="15"/>
      <c r="C72" s="15"/>
      <c r="D72" s="3">
        <v>4</v>
      </c>
      <c r="E72" s="3" t="s">
        <v>90</v>
      </c>
      <c r="F72" s="5">
        <v>0</v>
      </c>
      <c r="G72" s="3">
        <v>0.23100000000000001</v>
      </c>
      <c r="H72" s="3">
        <v>26</v>
      </c>
      <c r="I72" s="8">
        <f t="shared" si="4"/>
        <v>78.078000000000003</v>
      </c>
      <c r="J72" s="8">
        <f t="shared" si="5"/>
        <v>6.0060000000000002</v>
      </c>
    </row>
    <row r="73" spans="1:10" x14ac:dyDescent="0.3">
      <c r="A73" s="15"/>
      <c r="B73" s="15"/>
      <c r="C73" s="15"/>
      <c r="D73" s="3">
        <v>5</v>
      </c>
      <c r="E73" s="3" t="s">
        <v>7</v>
      </c>
      <c r="F73" s="5">
        <v>1</v>
      </c>
      <c r="G73" s="3">
        <v>0.23100000000000001</v>
      </c>
      <c r="H73" s="3">
        <v>19.399999999999999</v>
      </c>
      <c r="I73" s="8">
        <f t="shared" si="4"/>
        <v>43.469580000000001</v>
      </c>
      <c r="J73" s="8">
        <f t="shared" si="5"/>
        <v>4.4813999999999998</v>
      </c>
    </row>
    <row r="74" spans="1:10" x14ac:dyDescent="0.3">
      <c r="A74" s="15"/>
      <c r="B74" s="15"/>
      <c r="C74" s="15"/>
      <c r="D74" s="3">
        <v>6</v>
      </c>
      <c r="E74" s="3" t="s">
        <v>52</v>
      </c>
      <c r="F74" s="5">
        <v>1</v>
      </c>
      <c r="G74" s="3">
        <v>0.23100000000000001</v>
      </c>
      <c r="H74" s="3">
        <v>19.2</v>
      </c>
      <c r="I74" s="8">
        <f t="shared" si="4"/>
        <v>42.577919999999999</v>
      </c>
      <c r="J74" s="8">
        <f t="shared" si="5"/>
        <v>4.4352</v>
      </c>
    </row>
    <row r="75" spans="1:10" x14ac:dyDescent="0.3">
      <c r="A75" s="15" t="s">
        <v>26</v>
      </c>
      <c r="B75" s="15" t="s">
        <v>93</v>
      </c>
      <c r="C75" s="15">
        <v>69</v>
      </c>
      <c r="D75" s="3">
        <v>1</v>
      </c>
      <c r="E75" s="3" t="s">
        <v>7</v>
      </c>
      <c r="F75" s="5">
        <v>1</v>
      </c>
      <c r="G75" s="3">
        <v>0.26200000000000001</v>
      </c>
      <c r="H75" s="3">
        <v>27.9</v>
      </c>
      <c r="I75" s="8">
        <f t="shared" si="4"/>
        <v>101.97171</v>
      </c>
      <c r="J75" s="8">
        <f t="shared" si="5"/>
        <v>7.3098000000000001</v>
      </c>
    </row>
    <row r="76" spans="1:10" x14ac:dyDescent="0.3">
      <c r="A76" s="15"/>
      <c r="B76" s="15"/>
      <c r="C76" s="15"/>
      <c r="D76" s="3">
        <v>2</v>
      </c>
      <c r="E76" s="3" t="s">
        <v>88</v>
      </c>
      <c r="F76" s="5">
        <v>1</v>
      </c>
      <c r="G76" s="3">
        <v>0.26200000000000001</v>
      </c>
      <c r="H76" s="3">
        <v>33.799999999999997</v>
      </c>
      <c r="I76" s="8">
        <f t="shared" si="4"/>
        <v>149.65964</v>
      </c>
      <c r="J76" s="8">
        <f t="shared" si="5"/>
        <v>8.855599999999999</v>
      </c>
    </row>
    <row r="77" spans="1:10" x14ac:dyDescent="0.3">
      <c r="A77" s="15"/>
      <c r="B77" s="15"/>
      <c r="C77" s="15"/>
      <c r="D77" s="3">
        <v>3</v>
      </c>
      <c r="E77" s="3" t="s">
        <v>27</v>
      </c>
      <c r="F77" s="5">
        <v>1</v>
      </c>
      <c r="G77" s="3">
        <v>0.26200000000000001</v>
      </c>
      <c r="H77" s="3">
        <v>41.6</v>
      </c>
      <c r="I77" s="8">
        <f t="shared" si="4"/>
        <v>226.70336000000003</v>
      </c>
      <c r="J77" s="8">
        <f t="shared" si="5"/>
        <v>10.8992</v>
      </c>
    </row>
    <row r="78" spans="1:10" x14ac:dyDescent="0.3">
      <c r="A78" s="15"/>
      <c r="B78" s="15"/>
      <c r="C78" s="15"/>
      <c r="D78" s="3">
        <v>4</v>
      </c>
      <c r="E78" s="3" t="s">
        <v>89</v>
      </c>
      <c r="F78" s="5">
        <v>0</v>
      </c>
      <c r="G78" s="3">
        <v>0.26200000000000001</v>
      </c>
      <c r="H78" s="3">
        <v>19.3</v>
      </c>
      <c r="I78" s="8">
        <f t="shared" si="4"/>
        <v>48.796190000000003</v>
      </c>
      <c r="J78" s="8">
        <f t="shared" si="5"/>
        <v>5.0566000000000004</v>
      </c>
    </row>
    <row r="79" spans="1:10" x14ac:dyDescent="0.3">
      <c r="A79" s="15"/>
      <c r="B79" s="15"/>
      <c r="C79" s="15"/>
      <c r="D79" s="3">
        <v>5</v>
      </c>
      <c r="E79" s="3" t="s">
        <v>90</v>
      </c>
      <c r="F79" s="5">
        <v>1</v>
      </c>
      <c r="G79" s="3">
        <v>0.26200000000000001</v>
      </c>
      <c r="H79" s="3">
        <v>45.5</v>
      </c>
      <c r="I79" s="8">
        <f t="shared" si="4"/>
        <v>271.20275000000004</v>
      </c>
      <c r="J79" s="8">
        <f t="shared" si="5"/>
        <v>11.921000000000001</v>
      </c>
    </row>
    <row r="80" spans="1:10" x14ac:dyDescent="0.3">
      <c r="A80" s="15"/>
      <c r="B80" s="15"/>
      <c r="C80" s="15"/>
      <c r="D80" s="3">
        <v>6</v>
      </c>
      <c r="E80" s="3" t="s">
        <v>28</v>
      </c>
      <c r="F80" s="5">
        <v>1</v>
      </c>
      <c r="G80" s="3">
        <v>0.26200000000000001</v>
      </c>
      <c r="H80" s="3">
        <v>45.1</v>
      </c>
      <c r="I80" s="8">
        <f t="shared" si="4"/>
        <v>266.45531000000005</v>
      </c>
      <c r="J80" s="8">
        <f t="shared" si="5"/>
        <v>11.8162</v>
      </c>
    </row>
    <row r="81" spans="1:10" x14ac:dyDescent="0.3">
      <c r="A81" s="15" t="s">
        <v>26</v>
      </c>
      <c r="B81" s="15" t="s">
        <v>94</v>
      </c>
      <c r="C81" s="15">
        <v>64</v>
      </c>
      <c r="D81" s="3">
        <v>1</v>
      </c>
      <c r="E81" s="6" t="s">
        <v>7</v>
      </c>
      <c r="F81" s="5">
        <v>0</v>
      </c>
      <c r="G81" s="3">
        <v>0.251</v>
      </c>
      <c r="H81" s="3">
        <v>40.799999999999997</v>
      </c>
      <c r="I81" s="8">
        <f t="shared" si="4"/>
        <v>208.91231999999999</v>
      </c>
      <c r="J81" s="8">
        <f t="shared" si="5"/>
        <v>10.2408</v>
      </c>
    </row>
    <row r="82" spans="1:10" x14ac:dyDescent="0.3">
      <c r="A82" s="15"/>
      <c r="B82" s="15"/>
      <c r="C82" s="15"/>
      <c r="D82" s="3">
        <v>2</v>
      </c>
      <c r="E82" s="6" t="s">
        <v>27</v>
      </c>
      <c r="F82" s="5">
        <v>0</v>
      </c>
      <c r="G82" s="3">
        <v>0.251</v>
      </c>
      <c r="H82" s="3">
        <v>19.600000000000001</v>
      </c>
      <c r="I82" s="8">
        <f t="shared" si="4"/>
        <v>48.212080000000007</v>
      </c>
      <c r="J82" s="8">
        <f t="shared" si="5"/>
        <v>4.9196</v>
      </c>
    </row>
    <row r="83" spans="1:10" x14ac:dyDescent="0.3">
      <c r="A83" s="15"/>
      <c r="B83" s="15"/>
      <c r="C83" s="15"/>
      <c r="D83" s="3">
        <v>3</v>
      </c>
      <c r="E83" s="6" t="s">
        <v>88</v>
      </c>
      <c r="F83" s="5">
        <v>1</v>
      </c>
      <c r="G83" s="3">
        <v>0.251</v>
      </c>
      <c r="H83" s="3">
        <v>28.3</v>
      </c>
      <c r="I83" s="8">
        <f t="shared" si="4"/>
        <v>100.511695</v>
      </c>
      <c r="J83" s="8">
        <f t="shared" si="5"/>
        <v>7.1032999999999999</v>
      </c>
    </row>
    <row r="84" spans="1:10" x14ac:dyDescent="0.3">
      <c r="A84" s="15"/>
      <c r="B84" s="15"/>
      <c r="C84" s="15"/>
      <c r="D84" s="3">
        <v>4</v>
      </c>
      <c r="E84" s="6" t="s">
        <v>90</v>
      </c>
      <c r="F84" s="5">
        <v>0</v>
      </c>
      <c r="G84" s="3">
        <v>0.251</v>
      </c>
      <c r="H84" s="3">
        <v>43.1</v>
      </c>
      <c r="I84" s="8">
        <f t="shared" si="4"/>
        <v>233.13005500000003</v>
      </c>
      <c r="J84" s="8">
        <f t="shared" si="5"/>
        <v>10.818100000000001</v>
      </c>
    </row>
    <row r="85" spans="1:10" x14ac:dyDescent="0.3">
      <c r="A85" s="15"/>
      <c r="B85" s="15"/>
      <c r="C85" s="15"/>
      <c r="D85" s="3">
        <v>5</v>
      </c>
      <c r="E85" s="6" t="s">
        <v>89</v>
      </c>
      <c r="F85" s="5">
        <v>0</v>
      </c>
      <c r="G85" s="3">
        <v>0.251</v>
      </c>
      <c r="H85" s="3">
        <v>27.4</v>
      </c>
      <c r="I85" s="8">
        <f t="shared" si="4"/>
        <v>94.220379999999992</v>
      </c>
      <c r="J85" s="8">
        <f t="shared" si="5"/>
        <v>6.8773999999999997</v>
      </c>
    </row>
    <row r="86" spans="1:10" x14ac:dyDescent="0.3">
      <c r="A86" s="15"/>
      <c r="B86" s="15"/>
      <c r="C86" s="15"/>
      <c r="D86" s="3">
        <v>6</v>
      </c>
      <c r="E86" s="6" t="s">
        <v>28</v>
      </c>
      <c r="F86" s="5">
        <v>1</v>
      </c>
      <c r="G86" s="3">
        <v>0.251</v>
      </c>
      <c r="H86" s="3">
        <v>41.2</v>
      </c>
      <c r="I86" s="8">
        <f t="shared" si="4"/>
        <v>213.02872000000005</v>
      </c>
      <c r="J86" s="8">
        <f t="shared" si="5"/>
        <v>10.341200000000001</v>
      </c>
    </row>
  </sheetData>
  <mergeCells count="48">
    <mergeCell ref="A23:A26"/>
    <mergeCell ref="B2:B6"/>
    <mergeCell ref="B7:B10"/>
    <mergeCell ref="B11:B14"/>
    <mergeCell ref="B15:B18"/>
    <mergeCell ref="B19:B22"/>
    <mergeCell ref="B23:B26"/>
    <mergeCell ref="A2:A6"/>
    <mergeCell ref="A7:A10"/>
    <mergeCell ref="A11:A14"/>
    <mergeCell ref="A15:A18"/>
    <mergeCell ref="A19:A22"/>
    <mergeCell ref="C23:C26"/>
    <mergeCell ref="B27:B30"/>
    <mergeCell ref="B31:B34"/>
    <mergeCell ref="B35:B38"/>
    <mergeCell ref="B39:B42"/>
    <mergeCell ref="C2:C6"/>
    <mergeCell ref="C7:C10"/>
    <mergeCell ref="C11:C14"/>
    <mergeCell ref="C15:C18"/>
    <mergeCell ref="C19:C22"/>
    <mergeCell ref="C27:C30"/>
    <mergeCell ref="C31:C34"/>
    <mergeCell ref="C35:C38"/>
    <mergeCell ref="C39:C42"/>
    <mergeCell ref="A43:A52"/>
    <mergeCell ref="B43:B52"/>
    <mergeCell ref="C43:C52"/>
    <mergeCell ref="A27:A30"/>
    <mergeCell ref="A31:A34"/>
    <mergeCell ref="A35:A38"/>
    <mergeCell ref="A39:A42"/>
    <mergeCell ref="C69:C74"/>
    <mergeCell ref="C75:C80"/>
    <mergeCell ref="C81:C86"/>
    <mergeCell ref="A53:A59"/>
    <mergeCell ref="B53:B59"/>
    <mergeCell ref="C53:C59"/>
    <mergeCell ref="A60:A67"/>
    <mergeCell ref="B60:B67"/>
    <mergeCell ref="C60:C67"/>
    <mergeCell ref="A69:A74"/>
    <mergeCell ref="A75:A80"/>
    <mergeCell ref="A81:A86"/>
    <mergeCell ref="B69:B74"/>
    <mergeCell ref="B75:B80"/>
    <mergeCell ref="B81:B8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Human</vt:lpstr>
      <vt:lpstr>Pig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Joost</dc:creator>
  <cp:lastModifiedBy>Joost</cp:lastModifiedBy>
  <dcterms:created xsi:type="dcterms:W3CDTF">2015-06-05T18:17:20Z</dcterms:created>
  <dcterms:modified xsi:type="dcterms:W3CDTF">2023-02-15T22:39:51Z</dcterms:modified>
</cp:coreProperties>
</file>