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tos\2024_Phd_ObstacleDetectionModel\Python_ObstacleDetection_Model\Test0004_CrossVal_Learning_Optimization_Params\Resultados\0008_Select_Models_Metrics_Rank_Compared\"/>
    </mc:Choice>
  </mc:AlternateContent>
  <xr:revisionPtr revIDLastSave="0" documentId="13_ncr:1_{2D1DF756-89C3-4613-AC20-514D7567E38B}" xr6:coauthVersionLast="47" xr6:coauthVersionMax="47" xr10:uidLastSave="{00000000-0000-0000-0000-000000000000}"/>
  <bookViews>
    <workbookView xWindow="-108" yWindow="-108" windowWidth="23256" windowHeight="12456" xr2:uid="{AD55A1F2-1885-4742-B58B-51BF028091F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<sst xmlns="http://schemas.openxmlformats.org/spreadsheetml/2006/main" count="68" uniqueCount="62">
  <si>
    <t>Modelo</t>
  </si>
  <si>
    <t>Algoritmo</t>
  </si>
  <si>
    <t>Friedman Rank</t>
  </si>
  <si>
    <t>Métricas</t>
  </si>
  <si>
    <t>Acc</t>
  </si>
  <si>
    <t>Ponderada</t>
  </si>
  <si>
    <t>Prec</t>
  </si>
  <si>
    <t>Recall</t>
  </si>
  <si>
    <t>F1 Score</t>
  </si>
  <si>
    <t>Roc AUC</t>
  </si>
  <si>
    <t>activation: relu, dropout_rate: 0.1, learning_rate: 0.0005, n_layers: 1, n_neurons: 512, optimizer: adam</t>
  </si>
  <si>
    <t>activation: relu, dropout_rate: 0.1, learning_rate: 0.0005, n_layers: 2, n_neurons: 128, optimizer: adam</t>
  </si>
  <si>
    <t>activation: relu, dropout_rate: 0.1, learning_rate: 0.0005, n_layers: 2, n_neurons: 256, optimizer: adam</t>
  </si>
  <si>
    <t>0.943</t>
  </si>
  <si>
    <t>activation: relu, dropout_rate: 0.1, learning_rate: 0.001, n_layers: 1, n_neurons: 256, optimizer: adam</t>
  </si>
  <si>
    <t>activation: relu, dropout_rate: 0.2, learning_rate: 0.0001, n_layers: 1, n_neurons: 128, optimizer: adam</t>
  </si>
  <si>
    <t>0.9481</t>
  </si>
  <si>
    <t>activation: relu, dropout_rate: 0.2, learning_rate: 0.0001, n_layers: 1, n_neurons: 512, optimizer: adam</t>
  </si>
  <si>
    <t>activation: relu, dropout_rate: 0.3, learning_rate: 0.0001, n_layers: 1, n_neurons: 256, optimizer: adam</t>
  </si>
  <si>
    <t>activation: relu, dropout_rate: 0.3, learning_rate: 0.0005, n_layers: 1, n_neurons: 128, optimizer: adam</t>
  </si>
  <si>
    <t>activation: relu, dropout_rate: 0.4, learning_rate: 0.0001, n_layers: 1, n_neurons: 512, optimizer: adam</t>
  </si>
  <si>
    <t>activation: relu, dropout_rate: 0.4, learning_rate: 0.001, n_layers: 1, n_neurons: 256, optimizer: adam</t>
  </si>
  <si>
    <t>M01</t>
  </si>
  <si>
    <t>M05</t>
  </si>
  <si>
    <t>M02</t>
  </si>
  <si>
    <t>M03</t>
  </si>
  <si>
    <t>M04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</si>
  <si>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</si>
  <si>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</si>
  <si>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</si>
  <si>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</si>
  <si>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</si>
  <si>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</si>
  <si>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</si>
  <si>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</si>
  <si>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</si>
  <si>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</si>
  <si>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</si>
  <si>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Parametros</t>
  </si>
  <si>
    <t>acc</t>
  </si>
  <si>
    <t>prec</t>
  </si>
  <si>
    <t>recall</t>
  </si>
  <si>
    <t>f1</t>
  </si>
  <si>
    <t>roc</t>
  </si>
  <si>
    <t>Epochs: 250, Batch Size: 32, Early Stop Patience: 200 , Reduce LR Factor: 0.3 , Reduce LR Patience: 5</t>
  </si>
  <si>
    <t>Epochs: 500, Batch Size:  16, Early Stop Patience: 50 , Reduce LR Factor: 0.3 , Reduce LR Patience: 15</t>
  </si>
  <si>
    <t>Epochs:  500, Batch Size: 64, Early Stop Patience: 150 , Reduce LR Factor: 0.3, Reduce LR Patience: 15</t>
  </si>
  <si>
    <t>Epochs:  250, Batch Size: 64, Early Stop Patience: 200 , Reduce LR Factor: 0.3, Reduce LR Patience: 15</t>
  </si>
  <si>
    <t>Epochs:  100, Batch Size: 32, Early Stop Patience: 50 , Reduce LR Factor: 0.5 , Reduce LR Patience: 15</t>
  </si>
  <si>
    <t>Epochs:  1000, Batch Size: 16, Early Stop Patience:  100, Reduce LR Factor: 0.3 , Reduce LR Patience: 5</t>
  </si>
  <si>
    <t>Epochs:  100, Batch Size: 16, Early Stop Patience: 50 , Reduce LR Factor:  0.3, Reduce LR Patience: 5</t>
  </si>
  <si>
    <t>Epochs:  100, Batch Size: 64, Early Stop Patience:  150, Reduce LR Factor:  0.5, Reduce LR Patience:  15</t>
  </si>
  <si>
    <t>Epochs:  250, Batch Size:  32, Early Stop Patience: 50, Reduce LR Factor: 0.5 , Reduce LR Patience: 10</t>
  </si>
  <si>
    <t>Epochs:  100, Batch Size: 32, Early Stop Patience:  100, Reduce LR Factor: 0.3, Reduce LR Patience: 10</t>
  </si>
  <si>
    <t>Epochs:  500, Batch Size: 64, Early Stop Patience: 150 , Reduce LR Factor: 0.3, Reduce LR Patience: 10</t>
  </si>
  <si>
    <t>Epochs: 100, Batch Size: 32, Early Stop Patience: 200, Reduce LR Factor: 0.5 , Reduce LR Patience: 5</t>
  </si>
  <si>
    <t>Epochs:   500, Batch Size: 64, Early Stop Patience: 200 , Reduce LR Factor:  0.5, Reduce LR Patience: 10</t>
  </si>
  <si>
    <t>Epochs: 100, Batch Size: 64, Early Stop Patience: 200,  Reduce LR Factor: 0.5 , Reduce LR Patience: 10</t>
  </si>
  <si>
    <t>Epochs: 1500,  Batch Size: 16, Early Stop Patience:  150, Reduce LR Factor: 0.5,  Reduce LR Patience: 10</t>
  </si>
  <si>
    <t>Epochs: 500, Batch Size: 64, Early Stop Patience: 150, Reduce LR Factor: 0.3 , Reduce LR Patience: 10</t>
  </si>
  <si>
    <t>Acc2</t>
  </si>
  <si>
    <t>Ponderada3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</si>
</sst>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Alignment="1">
      <alignment horizontal="justify" vertical="center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B5E0D1-2F7F-460D-9814-97753F26BD4A}" name="Tabela2" displayName="Tabela2" ref="A2:K18" totalsRowShown="0" headerRowDxfId="0" dataDxfId="1" headerRowBorderDxfId="13" tableBorderDxfId="14">
  <autoFilter ref="A2:K18" xr:uid="{C3B5E0D1-2F7F-460D-9814-97753F26BD4A}"/>
  <sortState xmlns:xlrd2="http://schemas.microsoft.com/office/spreadsheetml/2017/richdata2" ref="A3:K18">
    <sortCondition ref="H2:H18"/>
  </sortState>
  <tableColumns count="11">
    <tableColumn id="1" xr3:uid="{E163ACFA-7155-4BE7-A2EA-177EDC5D1239}" name="Modelo" dataDxfId="12"/>
    <tableColumn id="2" xr3:uid="{06FBF3E1-41B8-4630-ACB6-8D4AEA17F400}" name="Algoritmo" dataDxfId="11"/>
    <tableColumn id="3" xr3:uid="{6B28F317-AEB0-4A5F-8E68-321342AD3243}" name="Parametros" dataDxfId="10"/>
    <tableColumn id="4" xr3:uid="{59536A46-2988-4FD1-BBD1-0C0DC11A82AB}" name="Acc" dataDxfId="9"/>
    <tableColumn id="5" xr3:uid="{0664F15A-F7B0-4521-B960-9A2C83020662}" name="Ponderada" dataDxfId="8"/>
    <tableColumn id="6" xr3:uid="{71DDC348-1373-47C1-86F6-C1A1A55483CB}" name="Acc2" dataDxfId="7"/>
    <tableColumn id="7" xr3:uid="{BF3DD67B-F0E8-4EA9-B94C-94B2E34FEC6C}" name="Prec" dataDxfId="6"/>
    <tableColumn id="8" xr3:uid="{D12DB7E9-D5C0-4809-9D40-AE0A5BF5424A}" name="Recall" dataDxfId="5"/>
    <tableColumn id="9" xr3:uid="{8DA7DFAD-8FA8-47DD-83E3-533DB3C4AEBD}" name="F1 Score" dataDxfId="4"/>
    <tableColumn id="10" xr3:uid="{5D316150-DB5F-4811-B3E7-C31E9766A32F}" name="Roc AUC" dataDxfId="3"/>
    <tableColumn id="11" xr3:uid="{C274C6F7-304C-484A-A4F1-3EA54EADEFCB}" name="Ponderada3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AA334-397C-4D7C-9AD1-02D2B306037E}">
  <dimension ref="A1:R18"/>
  <sheetViews>
    <sheetView tabSelected="1" zoomScaleNormal="100" workbookViewId="0">
      <selection activeCell="M4" sqref="M4"/>
    </sheetView>
  </sheetViews>
  <sheetFormatPr defaultRowHeight="14.4" x14ac:dyDescent="0.3"/>
  <cols>
    <col min="1" max="1" width="9.44140625" customWidth="1"/>
    <col min="2" max="3" width="20.33203125" customWidth="1"/>
    <col min="4" max="4" width="11.6640625" customWidth="1"/>
    <col min="5" max="5" width="12.109375" customWidth="1"/>
    <col min="9" max="9" width="9.88671875" customWidth="1"/>
    <col min="10" max="10" width="10.109375" customWidth="1"/>
    <col min="11" max="11" width="13.109375" customWidth="1"/>
    <col min="13" max="13" width="57.5546875" customWidth="1"/>
  </cols>
  <sheetData>
    <row r="1" spans="1:18" ht="15" thickBot="1" x14ac:dyDescent="0.35">
      <c r="A1" s="9"/>
      <c r="B1" s="10"/>
      <c r="C1" s="11"/>
      <c r="D1" s="12" t="s">
        <v>2</v>
      </c>
      <c r="E1" s="13"/>
      <c r="F1" s="12" t="s">
        <v>3</v>
      </c>
      <c r="G1" s="14"/>
      <c r="H1" s="14"/>
      <c r="I1" s="14"/>
      <c r="J1" s="14"/>
      <c r="K1" s="13"/>
      <c r="M1" t="s">
        <v>39</v>
      </c>
      <c r="N1" t="s">
        <v>40</v>
      </c>
      <c r="O1" t="s">
        <v>41</v>
      </c>
      <c r="P1" t="s">
        <v>42</v>
      </c>
      <c r="Q1" t="s">
        <v>43</v>
      </c>
    </row>
    <row r="2" spans="1:18" ht="15" thickBot="1" x14ac:dyDescent="0.35">
      <c r="A2" s="5" t="s">
        <v>0</v>
      </c>
      <c r="B2" s="1" t="s">
        <v>1</v>
      </c>
      <c r="C2" s="2" t="s">
        <v>38</v>
      </c>
      <c r="D2" s="2" t="s">
        <v>4</v>
      </c>
      <c r="E2" s="2" t="s">
        <v>5</v>
      </c>
      <c r="F2" s="3" t="s">
        <v>60</v>
      </c>
      <c r="G2" s="3" t="s">
        <v>6</v>
      </c>
      <c r="H2" s="3" t="s">
        <v>7</v>
      </c>
      <c r="I2" s="3" t="s">
        <v>8</v>
      </c>
      <c r="J2" s="3" t="s">
        <v>9</v>
      </c>
      <c r="K2" s="6" t="s">
        <v>61</v>
      </c>
      <c r="M2">
        <v>0.1</v>
      </c>
      <c r="N2">
        <v>0.2</v>
      </c>
      <c r="O2">
        <v>0.4</v>
      </c>
      <c r="P2">
        <v>0.2</v>
      </c>
      <c r="Q2">
        <v>0.1</v>
      </c>
    </row>
    <row r="3" spans="1:18" ht="72.599999999999994" thickBot="1" x14ac:dyDescent="0.35">
      <c r="A3" s="3" t="s">
        <v>35</v>
      </c>
      <c r="B3" s="3" t="s">
        <v>17</v>
      </c>
      <c r="C3" s="3" t="s">
        <v>46</v>
      </c>
      <c r="D3" s="3">
        <v>1603.05</v>
      </c>
      <c r="E3" s="3"/>
      <c r="F3" s="3">
        <v>0.9456</v>
      </c>
      <c r="G3" s="3">
        <v>0.94720000000000004</v>
      </c>
      <c r="H3" s="3">
        <v>0.95150000000000001</v>
      </c>
      <c r="I3" s="3">
        <v>0.9496</v>
      </c>
      <c r="J3" s="3">
        <v>0.94550000000000001</v>
      </c>
      <c r="K3" s="6">
        <v>0.95189999999999997</v>
      </c>
      <c r="M3" s="4"/>
      <c r="N3">
        <v>0.93759999999999999</v>
      </c>
      <c r="O3">
        <v>0.95630000000000004</v>
      </c>
      <c r="P3">
        <v>0.95189999999999997</v>
      </c>
      <c r="Q3">
        <v>0.9466</v>
      </c>
      <c r="R3" t="e">
        <f>(#REF!*M2+N3*N2+O3*O2+P3*P2+Q3*Q2)</f>
        <v>#REF!</v>
      </c>
    </row>
    <row r="4" spans="1:18" ht="72.599999999999994" thickBot="1" x14ac:dyDescent="0.35">
      <c r="A4" s="3" t="s">
        <v>34</v>
      </c>
      <c r="B4" s="3" t="s">
        <v>17</v>
      </c>
      <c r="C4" s="3" t="s">
        <v>47</v>
      </c>
      <c r="D4" s="3">
        <v>1597.85</v>
      </c>
      <c r="E4" s="3"/>
      <c r="F4" s="3">
        <v>0.94810000000000005</v>
      </c>
      <c r="G4" s="3">
        <v>0.94169999999999998</v>
      </c>
      <c r="H4" s="3">
        <v>0.95609999999999995</v>
      </c>
      <c r="I4" s="3">
        <v>0.95169999999999999</v>
      </c>
      <c r="J4" s="3">
        <v>0.94679999999999997</v>
      </c>
      <c r="K4" s="6">
        <v>0.95279999999999998</v>
      </c>
      <c r="M4" s="4"/>
    </row>
    <row r="5" spans="1:18" ht="72.599999999999994" thickBot="1" x14ac:dyDescent="0.35">
      <c r="A5" s="3" t="s">
        <v>32</v>
      </c>
      <c r="B5" s="3" t="s">
        <v>15</v>
      </c>
      <c r="C5" s="3" t="s">
        <v>49</v>
      </c>
      <c r="D5" s="3">
        <v>1515.05</v>
      </c>
      <c r="E5" s="3"/>
      <c r="F5" s="3" t="s">
        <v>16</v>
      </c>
      <c r="G5" s="3">
        <v>0.94230000000000003</v>
      </c>
      <c r="H5" s="3">
        <v>0.95609999999999995</v>
      </c>
      <c r="I5" s="3">
        <v>0.95150000000000001</v>
      </c>
      <c r="J5" s="3">
        <v>0.9466</v>
      </c>
      <c r="K5" s="6">
        <v>0.9526</v>
      </c>
      <c r="M5" s="4"/>
    </row>
    <row r="6" spans="1:18" ht="72.599999999999994" thickBot="1" x14ac:dyDescent="0.35">
      <c r="A6" s="3" t="s">
        <v>27</v>
      </c>
      <c r="B6" s="3" t="s">
        <v>17</v>
      </c>
      <c r="C6" s="3" t="s">
        <v>54</v>
      </c>
      <c r="D6" s="3">
        <v>1415.35</v>
      </c>
      <c r="E6" s="3">
        <v>1683.95</v>
      </c>
      <c r="F6" s="3">
        <v>0.94789999999999996</v>
      </c>
      <c r="G6" s="3">
        <v>0.94230000000000003</v>
      </c>
      <c r="H6" s="3">
        <v>0.95609999999999995</v>
      </c>
      <c r="I6" s="3">
        <v>0.95099999999999996</v>
      </c>
      <c r="J6" s="3">
        <v>0.94679999999999997</v>
      </c>
      <c r="K6" s="6">
        <v>0.95040000000000002</v>
      </c>
      <c r="M6" s="4"/>
    </row>
    <row r="7" spans="1:18" ht="72.599999999999994" thickBot="1" x14ac:dyDescent="0.35">
      <c r="A7" s="3" t="s">
        <v>22</v>
      </c>
      <c r="B7" s="3" t="s">
        <v>20</v>
      </c>
      <c r="C7" s="3" t="s">
        <v>59</v>
      </c>
      <c r="D7" s="3">
        <v>1318.65</v>
      </c>
      <c r="E7" s="3">
        <v>1493.2</v>
      </c>
      <c r="F7" s="3">
        <v>0.94810000000000005</v>
      </c>
      <c r="G7" s="3">
        <v>0.93759999999999999</v>
      </c>
      <c r="H7" s="3">
        <v>0.95630000000000004</v>
      </c>
      <c r="I7" s="3">
        <v>0.95189999999999997</v>
      </c>
      <c r="J7" s="3">
        <v>0.9466</v>
      </c>
      <c r="K7" s="6">
        <v>0.9546</v>
      </c>
      <c r="M7" s="4"/>
    </row>
    <row r="8" spans="1:18" ht="72.599999999999994" thickBot="1" x14ac:dyDescent="0.35">
      <c r="A8" s="3" t="s">
        <v>36</v>
      </c>
      <c r="B8" s="3" t="s">
        <v>18</v>
      </c>
      <c r="C8" s="3" t="s">
        <v>45</v>
      </c>
      <c r="D8" s="3">
        <v>1597.2</v>
      </c>
      <c r="E8" s="3"/>
      <c r="F8" s="3">
        <v>0.94810000000000005</v>
      </c>
      <c r="G8" s="3">
        <v>0.95</v>
      </c>
      <c r="H8" s="3">
        <v>0.95630000000000004</v>
      </c>
      <c r="I8" s="3">
        <v>0.95150000000000001</v>
      </c>
      <c r="J8" s="3">
        <v>0.94679999999999997</v>
      </c>
      <c r="K8" s="6">
        <v>0.95169999999999999</v>
      </c>
    </row>
    <row r="9" spans="1:18" ht="72.599999999999994" thickBot="1" x14ac:dyDescent="0.35">
      <c r="A9" s="3" t="s">
        <v>37</v>
      </c>
      <c r="B9" s="3" t="s">
        <v>20</v>
      </c>
      <c r="C9" s="3" t="s">
        <v>44</v>
      </c>
      <c r="D9" s="3">
        <v>1648.25</v>
      </c>
      <c r="E9" s="3"/>
      <c r="F9" s="3">
        <v>0.94299999999999995</v>
      </c>
      <c r="G9" s="3">
        <v>0.94230000000000003</v>
      </c>
      <c r="H9" s="3">
        <v>0.95630000000000004</v>
      </c>
      <c r="I9" s="3">
        <v>0.94740000000000002</v>
      </c>
      <c r="J9" s="3">
        <v>0.94130000000000003</v>
      </c>
      <c r="K9" s="6">
        <v>0.95040000000000002</v>
      </c>
    </row>
    <row r="10" spans="1:18" ht="72.599999999999994" thickBot="1" x14ac:dyDescent="0.35">
      <c r="A10" s="3" t="s">
        <v>23</v>
      </c>
      <c r="B10" s="3" t="s">
        <v>20</v>
      </c>
      <c r="C10" s="3" t="s">
        <v>55</v>
      </c>
      <c r="D10" s="3">
        <v>1620</v>
      </c>
      <c r="E10" s="3">
        <v>1635.75</v>
      </c>
      <c r="F10" s="3">
        <v>0.94820000000000004</v>
      </c>
      <c r="G10" s="3">
        <v>0.94259999999999999</v>
      </c>
      <c r="H10" s="3">
        <v>0.96079999999999999</v>
      </c>
      <c r="I10" s="3">
        <v>0.95240000000000002</v>
      </c>
      <c r="J10" s="3">
        <v>0.94650000000000001</v>
      </c>
      <c r="K10" s="6">
        <v>0.95520000000000005</v>
      </c>
    </row>
    <row r="11" spans="1:18" ht="72.599999999999994" thickBot="1" x14ac:dyDescent="0.35">
      <c r="A11" s="3" t="s">
        <v>33</v>
      </c>
      <c r="B11" s="3" t="s">
        <v>15</v>
      </c>
      <c r="C11" s="3" t="s">
        <v>48</v>
      </c>
      <c r="D11" s="3">
        <v>1552</v>
      </c>
      <c r="E11" s="3"/>
      <c r="F11" s="3">
        <v>0.94289999999999996</v>
      </c>
      <c r="G11" s="3">
        <v>0.94510000000000005</v>
      </c>
      <c r="H11" s="3">
        <v>0.96079999999999999</v>
      </c>
      <c r="I11" s="3">
        <v>0.9466</v>
      </c>
      <c r="J11" s="3">
        <v>0.94199999999999995</v>
      </c>
      <c r="K11" s="6">
        <v>0.94769999999999999</v>
      </c>
    </row>
    <row r="12" spans="1:18" ht="72.599999999999994" thickBot="1" x14ac:dyDescent="0.35">
      <c r="A12" s="3" t="s">
        <v>24</v>
      </c>
      <c r="B12" s="3" t="s">
        <v>14</v>
      </c>
      <c r="C12" s="3" t="s">
        <v>58</v>
      </c>
      <c r="D12" s="3"/>
      <c r="E12" s="3">
        <v>1509.1</v>
      </c>
      <c r="F12" s="3" t="s">
        <v>13</v>
      </c>
      <c r="G12" s="3">
        <v>0.93269999999999997</v>
      </c>
      <c r="H12" s="3">
        <v>0.96120000000000005</v>
      </c>
      <c r="I12" s="3">
        <v>0.94789999999999996</v>
      </c>
      <c r="J12" s="3">
        <v>0.94169999999999998</v>
      </c>
      <c r="K12" s="6">
        <v>0.95269999999999999</v>
      </c>
    </row>
    <row r="13" spans="1:18" ht="72.599999999999994" thickBot="1" x14ac:dyDescent="0.35">
      <c r="A13" s="3" t="s">
        <v>26</v>
      </c>
      <c r="B13" s="3" t="s">
        <v>19</v>
      </c>
      <c r="C13" s="3" t="s">
        <v>56</v>
      </c>
      <c r="D13" s="3">
        <v>1492.9</v>
      </c>
      <c r="E13" s="3">
        <v>1587.7</v>
      </c>
      <c r="F13" s="3">
        <v>0.94550000000000001</v>
      </c>
      <c r="G13" s="3">
        <v>0.93810000000000004</v>
      </c>
      <c r="H13" s="3">
        <v>0.96120000000000005</v>
      </c>
      <c r="I13" s="3">
        <v>0.94940000000000002</v>
      </c>
      <c r="J13" s="3">
        <v>0.94310000000000005</v>
      </c>
      <c r="K13" s="6">
        <v>0.95089999999999997</v>
      </c>
    </row>
    <row r="14" spans="1:18" ht="72.599999999999994" thickBot="1" x14ac:dyDescent="0.35">
      <c r="A14" s="3" t="s">
        <v>31</v>
      </c>
      <c r="B14" s="3" t="s">
        <v>17</v>
      </c>
      <c r="C14" s="3" t="s">
        <v>50</v>
      </c>
      <c r="D14" s="3"/>
      <c r="E14" s="3">
        <v>1749.5</v>
      </c>
      <c r="F14" s="3">
        <v>0.94299999999999995</v>
      </c>
      <c r="G14" s="3">
        <v>0.94220000000000004</v>
      </c>
      <c r="H14" s="3">
        <v>0.96120000000000005</v>
      </c>
      <c r="I14" s="3">
        <v>0.94630000000000003</v>
      </c>
      <c r="J14" s="3">
        <v>0.94310000000000005</v>
      </c>
      <c r="K14" s="6">
        <v>0.94830000000000003</v>
      </c>
    </row>
    <row r="15" spans="1:18" ht="72.599999999999994" thickBot="1" x14ac:dyDescent="0.35">
      <c r="A15" s="3" t="s">
        <v>29</v>
      </c>
      <c r="B15" s="3" t="s">
        <v>21</v>
      </c>
      <c r="C15" s="3" t="s">
        <v>52</v>
      </c>
      <c r="D15" s="3"/>
      <c r="E15" s="3">
        <v>1737.3</v>
      </c>
      <c r="F15" s="3">
        <v>0.94040000000000001</v>
      </c>
      <c r="G15" s="3">
        <v>0.92930000000000001</v>
      </c>
      <c r="H15" s="3">
        <v>0.97060000000000002</v>
      </c>
      <c r="I15" s="3">
        <v>0.9456</v>
      </c>
      <c r="J15" s="3">
        <v>0.93840000000000001</v>
      </c>
      <c r="K15" s="6">
        <v>0.95130000000000003</v>
      </c>
    </row>
    <row r="16" spans="1:18" ht="72.599999999999994" thickBot="1" x14ac:dyDescent="0.35">
      <c r="A16" s="3" t="s">
        <v>28</v>
      </c>
      <c r="B16" s="3" t="s">
        <v>11</v>
      </c>
      <c r="C16" s="3" t="s">
        <v>53</v>
      </c>
      <c r="D16" s="3"/>
      <c r="E16" s="3">
        <v>1726.6</v>
      </c>
      <c r="F16" s="3">
        <v>0.9456</v>
      </c>
      <c r="G16" s="3">
        <v>0.9375</v>
      </c>
      <c r="H16" s="3">
        <v>0.97089999999999999</v>
      </c>
      <c r="I16" s="3">
        <v>0.95009999999999994</v>
      </c>
      <c r="J16" s="3">
        <v>0.94410000000000005</v>
      </c>
      <c r="K16" s="6">
        <v>0.95450000000000002</v>
      </c>
    </row>
    <row r="17" spans="1:11" ht="72.599999999999994" thickBot="1" x14ac:dyDescent="0.35">
      <c r="A17" s="3" t="s">
        <v>25</v>
      </c>
      <c r="B17" s="3" t="s">
        <v>10</v>
      </c>
      <c r="C17" s="3" t="s">
        <v>57</v>
      </c>
      <c r="D17" s="3"/>
      <c r="E17" s="3">
        <v>1566.9</v>
      </c>
      <c r="F17" s="3">
        <v>0.95069999999999999</v>
      </c>
      <c r="G17" s="3">
        <v>0.93400000000000005</v>
      </c>
      <c r="H17" s="3">
        <v>0.97560000000000002</v>
      </c>
      <c r="I17" s="3">
        <v>0.95489999999999997</v>
      </c>
      <c r="J17" s="3">
        <v>0.95069999999999999</v>
      </c>
      <c r="K17" s="6">
        <v>0.96040000000000003</v>
      </c>
    </row>
    <row r="18" spans="1:11" ht="72" x14ac:dyDescent="0.3">
      <c r="A18" s="7" t="s">
        <v>30</v>
      </c>
      <c r="B18" s="7" t="s">
        <v>12</v>
      </c>
      <c r="C18" s="7" t="s">
        <v>51</v>
      </c>
      <c r="D18" s="7"/>
      <c r="E18" s="7">
        <v>1745.75</v>
      </c>
      <c r="F18" s="7">
        <v>0.94299999999999995</v>
      </c>
      <c r="G18" s="7">
        <v>0.9345</v>
      </c>
      <c r="H18" s="7">
        <v>0.97560000000000002</v>
      </c>
      <c r="I18" s="7">
        <v>0.94779999999999998</v>
      </c>
      <c r="J18" s="7">
        <v>0.94099999999999995</v>
      </c>
      <c r="K18" s="8">
        <v>0.95250000000000001</v>
      </c>
    </row>
  </sheetData>
  <sortState xmlns:xlrd2="http://schemas.microsoft.com/office/spreadsheetml/2017/richdata2" ref="A3:K18">
    <sortCondition descending="1" ref="K3:K18"/>
  </sortState>
  <mergeCells count="2">
    <mergeCell ref="D1:E1"/>
    <mergeCell ref="F1:K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Passerini</dc:creator>
  <cp:lastModifiedBy>Jefferson Passerini</cp:lastModifiedBy>
  <dcterms:created xsi:type="dcterms:W3CDTF">2025-06-02T20:31:44Z</dcterms:created>
  <dcterms:modified xsi:type="dcterms:W3CDTF">2025-06-04T23:52:33Z</dcterms:modified>
</cp:coreProperties>
</file>