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erson\Desktop\"/>
    </mc:Choice>
  </mc:AlternateContent>
  <xr:revisionPtr revIDLastSave="0" documentId="13_ncr:1_{FF96FA04-3B00-4E38-B2AF-538EFA878A8F}" xr6:coauthVersionLast="43" xr6:coauthVersionMax="43" xr10:uidLastSave="{00000000-0000-0000-0000-000000000000}"/>
  <bookViews>
    <workbookView xWindow="-120" yWindow="-120" windowWidth="20730" windowHeight="11760" xr2:uid="{6345A613-97FC-4A74-897D-EADD64499A84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9" i="1" l="1"/>
  <c r="E18" i="1"/>
  <c r="E17" i="1"/>
  <c r="C12" i="1"/>
  <c r="B12" i="1"/>
  <c r="B10" i="1" l="1"/>
  <c r="C10" i="1"/>
  <c r="B11" i="1"/>
  <c r="C11" i="1"/>
  <c r="C6" i="1"/>
  <c r="B6" i="1"/>
</calcChain>
</file>

<file path=xl/sharedStrings.xml><?xml version="1.0" encoding="utf-8"?>
<sst xmlns="http://schemas.openxmlformats.org/spreadsheetml/2006/main" count="11" uniqueCount="6">
  <si>
    <t>Atual</t>
  </si>
  <si>
    <t>Proposto</t>
  </si>
  <si>
    <t>média</t>
  </si>
  <si>
    <t>total verde</t>
  </si>
  <si>
    <t>total amarelo</t>
  </si>
  <si>
    <t>total vermelho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</si>
</sst>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Sistema Semafórico</a:t>
            </a:r>
            <a:r>
              <a:rPr lang="pt-BR" baseline="0"/>
              <a:t> Atual</a:t>
            </a:r>
            <a:r>
              <a:rPr lang="pt-BR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0A2-4626-9734-DE09736C811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0A2-4626-9734-DE09736C811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Planilha1!$A$10:$A$12</c:f>
              <c:strCache>
                <c:ptCount val="3"/>
                <c:pt idx="0">
                  <c:v>total verde</c:v>
                </c:pt>
                <c:pt idx="1">
                  <c:v>total amarelo</c:v>
                </c:pt>
                <c:pt idx="2">
                  <c:v>total vermelho</c:v>
                </c:pt>
              </c:strCache>
            </c:strRef>
          </c:cat>
          <c:val>
            <c:numRef>
              <c:f>Planilha1!$B$10:$B$12</c:f>
              <c:numCache>
                <c:formatCode>h:mm;@</c:formatCode>
                <c:ptCount val="3"/>
                <c:pt idx="0">
                  <c:v>20.866666666666667</c:v>
                </c:pt>
                <c:pt idx="1">
                  <c:v>3.1300000000000003</c:v>
                </c:pt>
                <c:pt idx="2">
                  <c:v>20.866666666666667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9-4E97-9098-AD4A24A8A87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Proposto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639-43D7-B642-69B1BB94B9D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34C-4585-A8DE-8BD7F11255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Planilha1!$A$10:$A$12</c:f>
              <c:strCache>
                <c:ptCount val="3"/>
                <c:pt idx="0">
                  <c:v>total verde</c:v>
                </c:pt>
                <c:pt idx="1">
                  <c:v>total amarelo</c:v>
                </c:pt>
                <c:pt idx="2">
                  <c:v>total vermelho</c:v>
                </c:pt>
              </c:strCache>
            </c:strRef>
          </c:cat>
          <c:val>
            <c:numRef>
              <c:f>Planilha1!$C$10:$C$12</c:f>
              <c:numCache>
                <c:formatCode>h:mm;@</c:formatCode>
                <c:ptCount val="3"/>
                <c:pt idx="0">
                  <c:v>12.359722222222222</c:v>
                </c:pt>
                <c:pt idx="1">
                  <c:v>12.362777777777778</c:v>
                </c:pt>
                <c:pt idx="2">
                  <c:v>12.359722222222222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4C-4585-A8DE-8BD7F11255F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Planilha1!$A$10</c:f>
              <c:strCache>
                <c:ptCount val="1"/>
                <c:pt idx="0">
                  <c:v>total verde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Planilha1!$B$9:$C$9</c:f>
              <c:strCache>
                <c:ptCount val="2"/>
                <c:pt idx="0">
                  <c:v>Atual</c:v>
                </c:pt>
                <c:pt idx="1">
                  <c:v>Proposto</c:v>
                </c:pt>
              </c:strCache>
            </c:strRef>
          </c:cat>
          <c:val>
            <c:numRef>
              <c:f>Planilha1!$B$10:$C$10</c:f>
              <c:numCache>
                <c:formatCode>h:mm;@</c:formatCode>
                <c:ptCount val="2"/>
                <c:pt idx="0">
                  <c:v>20.866666666666667</c:v>
                </c:pt>
                <c:pt idx="1">
                  <c:v>12.359722222222222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4B-4EDE-8849-84C41B345A4D}"/>
            </c:ext>
          </c:extLst>
        </c:ser>
        <c:ser>
          <c:idx val="1"/>
          <c:order val="1"/>
          <c:tx>
            <c:strRef>
              <c:f>Planilha1!$A$11</c:f>
              <c:strCache>
                <c:ptCount val="1"/>
                <c:pt idx="0">
                  <c:v>total amarelo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Planilha1!$B$9:$C$9</c:f>
              <c:strCache>
                <c:ptCount val="2"/>
                <c:pt idx="0">
                  <c:v>Atual</c:v>
                </c:pt>
                <c:pt idx="1">
                  <c:v>Proposto</c:v>
                </c:pt>
              </c:strCache>
            </c:strRef>
          </c:cat>
          <c:val>
            <c:numRef>
              <c:f>Planilha1!$B$11:$C$11</c:f>
              <c:numCache>
                <c:formatCode>h:mm;@</c:formatCode>
                <c:ptCount val="2"/>
                <c:pt idx="0">
                  <c:v>3.1300000000000003</c:v>
                </c:pt>
                <c:pt idx="1">
                  <c:v>12.362777777777778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4B-4EDE-8849-84C41B345A4D}"/>
            </c:ext>
          </c:extLst>
        </c:ser>
        <c:ser>
          <c:idx val="2"/>
          <c:order val="2"/>
          <c:tx>
            <c:strRef>
              <c:f>Planilha1!$A$12</c:f>
              <c:strCache>
                <c:ptCount val="1"/>
                <c:pt idx="0">
                  <c:v>total vermelho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Planilha1!$B$9:$C$9</c:f>
              <c:strCache>
                <c:ptCount val="2"/>
                <c:pt idx="0">
                  <c:v>Atual</c:v>
                </c:pt>
                <c:pt idx="1">
                  <c:v>Proposto</c:v>
                </c:pt>
              </c:strCache>
            </c:strRef>
          </c:cat>
          <c:val>
            <c:numRef>
              <c:f>Planilha1!$B$12:$C$12</c:f>
              <c:numCache>
                <c:formatCode>h:mm;@</c:formatCode>
                <c:ptCount val="2"/>
                <c:pt idx="0">
                  <c:v>20.866666666666667</c:v>
                </c:pt>
                <c:pt idx="1">
                  <c:v>12.359722222222222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4B-4EDE-8849-84C41B345A4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57630463"/>
        <c:axId val="461087823"/>
      </c:barChart>
      <c:catAx>
        <c:axId val="4576304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1087823"/>
        <c:crossesAt val="0"/>
        <c:auto val="1"/>
        <c:lblAlgn val="ctr"/>
        <c:lblOffset val="100"/>
        <c:noMultiLvlLbl val="0"/>
      </c:catAx>
      <c:valAx>
        <c:axId val="461087823"/>
        <c:scaling>
          <c:orientation val="minMax"/>
          <c:max val="24"/>
          <c:min val="1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crossAx val="457630463"/>
        <c:crosses val="autoZero"/>
        <c:crossBetween val="between"/>
        <c:majorUnit val="3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5</xdr:row>
      <xdr:rowOff>28575</xdr:rowOff>
    </xdr:from>
    <xdr:to>
      <xdr:col>13</xdr:col>
      <xdr:colOff>295275</xdr:colOff>
      <xdr:row>19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49DE463-5797-4A39-81B6-AB84AC403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600075</xdr:colOff>
      <xdr:row>5</xdr:row>
      <xdr:rowOff>28575</xdr:rowOff>
    </xdr:from>
    <xdr:to>
      <xdr:col>13</xdr:col>
      <xdr:colOff>295275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09B804E-0989-4CBD-9756-24ECA20A7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285750</xdr:colOff>
      <xdr:row>5</xdr:row>
      <xdr:rowOff>47625</xdr:rowOff>
    </xdr:from>
    <xdr:to>
      <xdr:col>21</xdr:col>
      <xdr:colOff>590550</xdr:colOff>
      <xdr:row>19</xdr:row>
      <xdr:rowOff>123825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741F966-0559-42A4-A8DE-CFED32F0F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604837</xdr:colOff>
      <xdr:row>24</xdr:row>
      <xdr:rowOff>85725</xdr:rowOff>
    </xdr:from>
    <xdr:to>
      <xdr:col>11</xdr:col>
      <xdr:colOff>300037</xdr:colOff>
      <xdr:row>38</xdr:row>
      <xdr:rowOff>161925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D5FE5C0-C808-4527-93EE-D93427621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E2444-E47B-404C-8CCD-FB0C1A034EA5}">
  <dimension ref="A2:E19"/>
  <sheetViews>
    <sheetView tabSelected="1" topLeftCell="A2" workbookViewId="0">
      <selection activeCell="E20" sqref="E20"/>
    </sheetView>
  </sheetViews>
  <sheetFormatPr defaultRowHeight="15" x14ac:dyDescent="0.25"/>
  <cols>
    <col min="1" max="1" width="14.28515625" bestFit="1" customWidth="1"/>
  </cols>
  <sheetData>
    <row r="2" spans="1:5" x14ac:dyDescent="0.25">
      <c r="B2" t="s">
        <v>0</v>
      </c>
      <c r="C2" t="s">
        <v>1</v>
      </c>
    </row>
    <row r="3" spans="1:5" x14ac:dyDescent="0.25">
      <c r="A3" t="s">
        <v>2</v>
      </c>
      <c r="B3">
        <v>20</v>
      </c>
      <c r="C3">
        <v>6</v>
      </c>
    </row>
    <row r="4" spans="1:5" x14ac:dyDescent="0.25">
      <c r="A4" t="s">
        <v>3</v>
      </c>
      <c r="B4" s="2">
        <v>75120</v>
      </c>
      <c r="C4" s="2">
        <v>44495</v>
      </c>
    </row>
    <row r="5" spans="1:5" x14ac:dyDescent="0.25">
      <c r="A5" t="s">
        <v>4</v>
      </c>
      <c r="B5" s="2">
        <v>11268</v>
      </c>
      <c r="C5" s="2">
        <v>44506</v>
      </c>
    </row>
    <row r="6" spans="1:5" x14ac:dyDescent="0.25">
      <c r="A6" t="s">
        <v>5</v>
      </c>
      <c r="B6" s="2">
        <f>B4*3</f>
        <v>225360</v>
      </c>
      <c r="C6" s="2">
        <f>C4*3</f>
        <v>133485</v>
      </c>
    </row>
    <row r="9" spans="1:5" x14ac:dyDescent="0.25">
      <c r="B9" t="s">
        <v>0</v>
      </c>
      <c r="C9" t="s">
        <v>1</v>
      </c>
    </row>
    <row r="10" spans="1:5" x14ac:dyDescent="0.25">
      <c r="A10" t="s">
        <v>3</v>
      </c>
      <c r="B10" s="1">
        <f>B4/60/60</f>
        <v>20.866666666666667</v>
      </c>
      <c r="C10" s="1">
        <f>C4/60/60</f>
        <v>12.359722222222222</v>
      </c>
    </row>
    <row r="11" spans="1:5" x14ac:dyDescent="0.25">
      <c r="A11" t="s">
        <v>4</v>
      </c>
      <c r="B11" s="1">
        <f>B5/60/60</f>
        <v>3.1300000000000003</v>
      </c>
      <c r="C11" s="1">
        <f t="shared" ref="C11" si="0">C5/60/60</f>
        <v>12.362777777777778</v>
      </c>
    </row>
    <row r="12" spans="1:5" x14ac:dyDescent="0.25">
      <c r="A12" t="s">
        <v>5</v>
      </c>
      <c r="B12" s="1">
        <f>B10</f>
        <v>20.866666666666667</v>
      </c>
      <c r="C12" s="1">
        <f>C10</f>
        <v>12.359722222222222</v>
      </c>
    </row>
    <row r="15" spans="1:5" x14ac:dyDescent="0.25">
      <c r="E15">
        <v>2048</v>
      </c>
    </row>
    <row r="16" spans="1:5" x14ac:dyDescent="0.25">
      <c r="E16">
        <v>842</v>
      </c>
    </row>
    <row r="17" spans="5:5" x14ac:dyDescent="0.25">
      <c r="E17">
        <f>100/E15</f>
        <v>4.8828125E-2</v>
      </c>
    </row>
    <row r="18" spans="5:5" x14ac:dyDescent="0.25">
      <c r="E18">
        <f>E17*E16</f>
        <v>41.11328125</v>
      </c>
    </row>
    <row r="19" spans="5:5" x14ac:dyDescent="0.25">
      <c r="E19">
        <f>100-E18</f>
        <v>58.88671875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 silvio meireles de matos</dc:creator>
  <cp:lastModifiedBy>jefferson silvio meireles de matos</cp:lastModifiedBy>
  <dcterms:created xsi:type="dcterms:W3CDTF">2019-06-18T22:16:17Z</dcterms:created>
  <dcterms:modified xsi:type="dcterms:W3CDTF">2019-06-19T14:10:49Z</dcterms:modified>
</cp:coreProperties>
</file>