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MA" sheetId="1" r:id="rId4"/>
    <sheet state="visible" name="Dados Interpolados" sheetId="2" r:id="rId5"/>
    <sheet state="visible" name="Gráficos (Exercício 01)" sheetId="3" r:id="rId6"/>
    <sheet state="visible" name="Exercício 02" sheetId="4" r:id="rId7"/>
    <sheet state="visible" name="Gráficos (Exercícios 02)" sheetId="5" r:id="rId8"/>
    <sheet state="visible" name="Exercício 03 (Gráfico)" sheetId="6" r:id="rId9"/>
    <sheet state="visible" name="Exercício 04 (Gráficos)" sheetId="7" r:id="rId10"/>
    <sheet state="visible" name="Exercício 05" sheetId="8" r:id="rId11"/>
    <sheet state="visible" name="Média" sheetId="9" r:id="rId12"/>
    <sheet state="visible" name="Variância" sheetId="10" r:id="rId13"/>
    <sheet state="visible" name="Desvio Padrão" sheetId="11" r:id="rId14"/>
    <sheet state="visible" name="Média Móvel" sheetId="12" r:id="rId15"/>
  </sheets>
  <definedNames/>
  <calcPr/>
</workbook>
</file>

<file path=xl/sharedStrings.xml><?xml version="1.0" encoding="utf-8"?>
<sst xmlns="http://schemas.openxmlformats.org/spreadsheetml/2006/main" count="62" uniqueCount="36">
  <si>
    <t>Ano</t>
  </si>
  <si>
    <t>População Estimada</t>
  </si>
  <si>
    <t>PIB Estimado (R$ em Bilhões)</t>
  </si>
  <si>
    <t>Renda per capita</t>
  </si>
  <si>
    <t>#N/A</t>
  </si>
  <si>
    <t>Vel. População Estimada</t>
  </si>
  <si>
    <t>Aceleração População Estimada</t>
  </si>
  <si>
    <t>Vel. PIB Estimado</t>
  </si>
  <si>
    <t>Aceleração PIB Estimado</t>
  </si>
  <si>
    <t>Vel. Renda Per Capita</t>
  </si>
  <si>
    <t>Aceleração Renda Per Capita</t>
  </si>
  <si>
    <t>Renda per Capita (Antes)</t>
  </si>
  <si>
    <t>Renda per capita (Depois)</t>
  </si>
  <si>
    <t>Média Móvel 3 Anos Renda per capita</t>
  </si>
  <si>
    <t>Média Móvel 7 Anos Renda per capita</t>
  </si>
  <si>
    <t>Média Móvel 3 Anos PIB Estimado</t>
  </si>
  <si>
    <t>Média Móvel 7 Anos PIB Estimado</t>
  </si>
  <si>
    <t>Média Móvel 3 Anos População Estimada</t>
  </si>
  <si>
    <t>Média Móvel 7 Anos População Estimada</t>
  </si>
  <si>
    <t>6727000.0</t>
  </si>
  <si>
    <t>6793628.0</t>
  </si>
  <si>
    <t>Variância População Estimada</t>
  </si>
  <si>
    <t>Desvio Padrão População Estimada</t>
  </si>
  <si>
    <t>Variância PIB Estimado (R$ em Bilhões)</t>
  </si>
  <si>
    <t>Desvio Padrão PIB Estimado (R$ em Bilhões)</t>
  </si>
  <si>
    <t>Variância Renda per capita</t>
  </si>
  <si>
    <t>Desvio Padrão Renda per capita</t>
  </si>
  <si>
    <t>Média População Estimada</t>
  </si>
  <si>
    <t>Média PIB Estimado</t>
  </si>
  <si>
    <t>Média Renda per capita</t>
  </si>
  <si>
    <t>Variância PIB Estimado</t>
  </si>
  <si>
    <t>Desvio Padrão PIB Estimado</t>
  </si>
  <si>
    <t>Média Móvel População Estimada</t>
  </si>
  <si>
    <t>Média Móvel PIB Estimado</t>
  </si>
  <si>
    <t>Média Móvel Renda per capita</t>
  </si>
  <si>
    <t>135.0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</si>
</sst>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[$R$ -416]#,##0.00"/>
    <numFmt numFmtId="165" formatCode="[$R$]#,##0.00"/>
    <numFmt numFmtId="166" formatCode="0.000%"/>
    <numFmt numFmtId="167" formatCode="0.000"/>
    <numFmt numFmtId="168" formatCode="[$R$ -416]#,##0"/>
    <numFmt numFmtId="169" formatCode="[$R$ -416]#,##0.0"/>
    <numFmt numFmtId="170" formatCode="[$R$ -416]#,##0.000"/>
  </numFmts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0.0"/>
      <color rgb="FF1F2123"/>
      <name val="Roboto"/>
    </font>
    <font>
      <b/>
      <sz val="11.0"/>
      <color rgb="FFFFFFFF"/>
      <name val="Arial"/>
      <scheme val="minor"/>
    </font>
    <font>
      <sz val="11.0"/>
      <color theme="1"/>
      <name val="Roboto"/>
    </font>
    <font>
      <color theme="1"/>
      <name val="Roboto"/>
    </font>
    <font>
      <sz val="11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</fills>
  <borders count="23">
    <border/>
    <border>
      <left style="thin">
        <color rgb="FF000000"/>
      </left>
      <right style="thin">
        <color rgb="FF34A853"/>
      </right>
      <top style="thin">
        <color rgb="FF000000"/>
      </top>
      <bottom style="thin">
        <color rgb="FF000000"/>
      </bottom>
    </border>
    <border>
      <left style="thin">
        <color rgb="FF34A853"/>
      </left>
      <right style="thin">
        <color rgb="FF34A853"/>
      </right>
      <top style="thin">
        <color rgb="FF000000"/>
      </top>
      <bottom style="thin">
        <color rgb="FF000000"/>
      </bottom>
    </border>
    <border>
      <left style="thin">
        <color rgb="FF34A853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1" numFmtId="3" xfId="0" applyAlignment="1" applyFont="1" applyNumberFormat="1">
      <alignment horizontal="left"/>
    </xf>
    <xf borderId="0" fillId="2" fontId="1" numFmtId="164" xfId="0" applyAlignment="1" applyFont="1" applyNumberFormat="1">
      <alignment horizontal="left"/>
    </xf>
    <xf borderId="0" fillId="0" fontId="1" numFmtId="4" xfId="0" applyFont="1" applyNumberFormat="1"/>
    <xf borderId="0" fillId="0" fontId="1" numFmtId="0" xfId="0" applyAlignment="1" applyFont="1">
      <alignment horizontal="left"/>
    </xf>
    <xf borderId="0" fillId="0" fontId="1" numFmtId="3" xfId="0" applyAlignment="1" applyFont="1" applyNumberFormat="1">
      <alignment horizontal="left"/>
    </xf>
    <xf borderId="0" fillId="0" fontId="1" numFmtId="165" xfId="0" applyAlignment="1" applyFont="1" applyNumberFormat="1">
      <alignment horizontal="left" vertical="bottom"/>
    </xf>
    <xf borderId="0" fillId="0" fontId="1" numFmtId="164" xfId="0" applyAlignment="1" applyFont="1" applyNumberFormat="1">
      <alignment horizontal="left"/>
    </xf>
    <xf borderId="0" fillId="0" fontId="1" numFmtId="3" xfId="0" applyFont="1" applyNumberFormat="1"/>
    <xf borderId="0" fillId="0" fontId="1" numFmtId="10" xfId="0" applyFont="1" applyNumberFormat="1"/>
    <xf borderId="0" fillId="0" fontId="1" numFmtId="164" xfId="0" applyAlignment="1" applyFont="1" applyNumberFormat="1">
      <alignment horizontal="left" vertical="bottom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3" xfId="0" applyAlignment="1" applyBorder="1" applyFont="1" applyNumberFormat="1">
      <alignment horizontal="left" readingOrder="0" shrinkToFit="0" vertical="center" wrapText="0"/>
    </xf>
    <xf borderId="5" fillId="0" fontId="2" numFmtId="164" xfId="0" applyAlignment="1" applyBorder="1" applyFont="1" applyNumberFormat="1">
      <alignment horizontal="left" readingOrder="0" shrinkToFit="0" vertical="center" wrapText="0"/>
    </xf>
    <xf borderId="6" fillId="0" fontId="2" numFmtId="164" xfId="0" applyAlignment="1" applyBorder="1" applyFont="1" applyNumberFormat="1">
      <alignment horizontal="left"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3" xfId="0" applyAlignment="1" applyBorder="1" applyFont="1" applyNumberFormat="1">
      <alignment horizontal="left" readingOrder="0" shrinkToFit="0" vertical="center" wrapText="0"/>
    </xf>
    <xf borderId="8" fillId="0" fontId="2" numFmtId="164" xfId="0" applyAlignment="1" applyBorder="1" applyFont="1" applyNumberFormat="1">
      <alignment horizontal="left" readingOrder="0" shrinkToFit="0" vertical="center" wrapText="0"/>
    </xf>
    <xf borderId="9" fillId="0" fontId="2" numFmtId="164" xfId="0" applyAlignment="1" applyBorder="1" applyFont="1" applyNumberFormat="1">
      <alignment horizontal="left" readingOrder="0" shrinkToFit="0" vertical="center" wrapText="0"/>
    </xf>
    <xf borderId="5" fillId="3" fontId="3" numFmtId="3" xfId="0" applyAlignment="1" applyBorder="1" applyFill="1" applyFont="1" applyNumberFormat="1">
      <alignment horizontal="left" readingOrder="0"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3" xfId="0" applyAlignment="1" applyBorder="1" applyFont="1" applyNumberFormat="1">
      <alignment horizontal="left" readingOrder="0" shrinkToFit="0" vertical="center" wrapText="0"/>
    </xf>
    <xf borderId="11" fillId="0" fontId="2" numFmtId="164" xfId="0" applyAlignment="1" applyBorder="1" applyFont="1" applyNumberFormat="1">
      <alignment horizontal="left" readingOrder="0" shrinkToFit="0" vertical="center" wrapText="0"/>
    </xf>
    <xf borderId="12" fillId="0" fontId="2" numFmtId="164" xfId="0" applyAlignment="1" applyBorder="1" applyFont="1" applyNumberFormat="1">
      <alignment horizontal="left" readingOrder="0" shrinkToFit="0" vertical="center" wrapText="0"/>
    </xf>
    <xf borderId="0" fillId="0" fontId="2" numFmtId="0" xfId="0" applyFont="1"/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4" fillId="0" fontId="2" numFmtId="0" xfId="0" applyAlignment="1" applyBorder="1" applyFont="1">
      <alignment horizontal="center" shrinkToFit="0" vertical="center" wrapText="0"/>
    </xf>
    <xf borderId="5" fillId="0" fontId="2" numFmtId="3" xfId="0" applyAlignment="1" applyBorder="1" applyFont="1" applyNumberFormat="1">
      <alignment horizontal="center" readingOrder="0" shrinkToFit="0" vertical="center" wrapText="0"/>
    </xf>
    <xf borderId="5" fillId="0" fontId="2" numFmtId="164" xfId="0" applyAlignment="1" applyBorder="1" applyFont="1" applyNumberFormat="1">
      <alignment horizontal="center" readingOrder="0" shrinkToFit="0" vertical="center" wrapText="0"/>
    </xf>
    <xf borderId="5" fillId="0" fontId="2" numFmtId="2" xfId="0" applyAlignment="1" applyBorder="1" applyFont="1" applyNumberFormat="1">
      <alignment shrinkToFit="0" vertical="center" wrapText="0"/>
    </xf>
    <xf borderId="5" fillId="0" fontId="2" numFmtId="166" xfId="0" applyAlignment="1" applyBorder="1" applyFont="1" applyNumberFormat="1">
      <alignment shrinkToFit="0" vertical="center" wrapText="0"/>
    </xf>
    <xf borderId="5" fillId="0" fontId="2" numFmtId="167" xfId="0" applyAlignment="1" applyBorder="1" applyFont="1" applyNumberFormat="1">
      <alignment shrinkToFit="0" vertical="center" wrapText="0"/>
    </xf>
    <xf borderId="6" fillId="0" fontId="2" numFmtId="167" xfId="0" applyAlignment="1" applyBorder="1" applyFont="1" applyNumberFormat="1">
      <alignment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8" fillId="0" fontId="2" numFmtId="3" xfId="0" applyAlignment="1" applyBorder="1" applyFont="1" applyNumberFormat="1">
      <alignment horizontal="center" readingOrder="0" shrinkToFit="0" vertical="center" wrapText="0"/>
    </xf>
    <xf borderId="8" fillId="0" fontId="2" numFmtId="164" xfId="0" applyAlignment="1" applyBorder="1" applyFont="1" applyNumberFormat="1">
      <alignment horizontal="center" readingOrder="0" shrinkToFit="0" vertical="center" wrapText="0"/>
    </xf>
    <xf borderId="8" fillId="0" fontId="2" numFmtId="2" xfId="0" applyAlignment="1" applyBorder="1" applyFont="1" applyNumberFormat="1">
      <alignment readingOrder="0" shrinkToFit="0" vertical="center" wrapText="0"/>
    </xf>
    <xf borderId="8" fillId="0" fontId="2" numFmtId="166" xfId="0" applyAlignment="1" applyBorder="1" applyFont="1" applyNumberFormat="1">
      <alignment shrinkToFit="0" vertical="center" wrapText="0"/>
    </xf>
    <xf borderId="8" fillId="0" fontId="2" numFmtId="167" xfId="0" applyAlignment="1" applyBorder="1" applyFont="1" applyNumberFormat="1">
      <alignment shrinkToFit="0" vertical="center" wrapText="0"/>
    </xf>
    <xf borderId="9" fillId="0" fontId="2" numFmtId="167" xfId="0" applyAlignment="1" applyBorder="1" applyFont="1" applyNumberFormat="1">
      <alignment shrinkToFit="0" vertical="center" wrapText="0"/>
    </xf>
    <xf borderId="5" fillId="3" fontId="3" numFmtId="3" xfId="0" applyAlignment="1" applyBorder="1" applyFont="1" applyNumberFormat="1">
      <alignment horizontal="center" readingOrder="0" shrinkToFit="0" vertical="center" wrapText="0"/>
    </xf>
    <xf borderId="5" fillId="0" fontId="2" numFmtId="2" xfId="0" applyAlignment="1" applyBorder="1" applyFont="1" applyNumberFormat="1">
      <alignment readingOrder="0" shrinkToFit="0" vertical="center" wrapText="0"/>
    </xf>
    <xf borderId="8" fillId="0" fontId="2" numFmtId="3" xfId="0" applyAlignment="1" applyBorder="1" applyFont="1" applyNumberFormat="1">
      <alignment horizontal="center" readingOrder="0" shrinkToFit="0" vertical="center" wrapText="0"/>
    </xf>
    <xf borderId="5" fillId="0" fontId="2" numFmtId="3" xfId="0" applyAlignment="1" applyBorder="1" applyFont="1" applyNumberFormat="1">
      <alignment horizontal="center" readingOrder="0" shrinkToFit="0" vertical="center" wrapText="0"/>
    </xf>
    <xf borderId="10" fillId="0" fontId="2" numFmtId="0" xfId="0" applyAlignment="1" applyBorder="1" applyFont="1">
      <alignment horizontal="center" shrinkToFit="0" vertical="center" wrapText="0"/>
    </xf>
    <xf borderId="11" fillId="0" fontId="2" numFmtId="3" xfId="0" applyAlignment="1" applyBorder="1" applyFont="1" applyNumberFormat="1">
      <alignment horizontal="center" readingOrder="0" shrinkToFit="0" vertical="center" wrapText="0"/>
    </xf>
    <xf borderId="11" fillId="0" fontId="2" numFmtId="164" xfId="0" applyAlignment="1" applyBorder="1" applyFont="1" applyNumberFormat="1">
      <alignment horizontal="center" readingOrder="0" shrinkToFit="0" vertical="center" wrapText="0"/>
    </xf>
    <xf borderId="11" fillId="0" fontId="2" numFmtId="2" xfId="0" applyAlignment="1" applyBorder="1" applyFont="1" applyNumberFormat="1">
      <alignment readingOrder="0" shrinkToFit="0" vertical="center" wrapText="0"/>
    </xf>
    <xf borderId="11" fillId="0" fontId="2" numFmtId="166" xfId="0" applyAlignment="1" applyBorder="1" applyFont="1" applyNumberFormat="1">
      <alignment shrinkToFit="0" vertical="center" wrapText="0"/>
    </xf>
    <xf borderId="11" fillId="0" fontId="2" numFmtId="167" xfId="0" applyAlignment="1" applyBorder="1" applyFont="1" applyNumberFormat="1">
      <alignment shrinkToFit="0" vertical="center" wrapText="0"/>
    </xf>
    <xf borderId="12" fillId="0" fontId="2" numFmtId="167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horizontal="left" shrinkToFit="0" vertical="center" wrapText="0"/>
    </xf>
    <xf borderId="8" fillId="0" fontId="1" numFmtId="164" xfId="0" applyAlignment="1" applyBorder="1" applyFont="1" applyNumberFormat="1">
      <alignment horizontal="left" shrinkToFit="0" vertical="center" wrapText="0"/>
    </xf>
    <xf borderId="8" fillId="0" fontId="1" numFmtId="164" xfId="0" applyAlignment="1" applyBorder="1" applyFont="1" applyNumberFormat="1">
      <alignment horizontal="left" shrinkToFit="0" vertical="bottom" wrapText="0"/>
    </xf>
    <xf borderId="11" fillId="0" fontId="1" numFmtId="164" xfId="0" applyAlignment="1" applyBorder="1" applyFont="1" applyNumberFormat="1">
      <alignment horizontal="left" shrinkToFit="0" vertical="center" wrapText="0"/>
    </xf>
    <xf borderId="0" fillId="4" fontId="4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8" xfId="0" applyAlignment="1" applyFont="1" applyNumberFormat="1">
      <alignment horizontal="center" readingOrder="0"/>
    </xf>
    <xf borderId="13" fillId="0" fontId="5" numFmtId="0" xfId="0" applyAlignment="1" applyBorder="1" applyFont="1">
      <alignment horizontal="center" readingOrder="0" shrinkToFit="0" vertical="top" wrapText="0"/>
    </xf>
    <xf borderId="14" fillId="0" fontId="5" numFmtId="0" xfId="0" applyAlignment="1" applyBorder="1" applyFont="1">
      <alignment horizontal="center" readingOrder="0" shrinkToFit="0" vertical="top" wrapText="0"/>
    </xf>
    <xf borderId="15" fillId="0" fontId="5" numFmtId="0" xfId="0" applyAlignment="1" applyBorder="1" applyFont="1">
      <alignment horizontal="center" readingOrder="0" shrinkToFit="0" vertical="top" wrapText="0"/>
    </xf>
    <xf borderId="0" fillId="0" fontId="6" numFmtId="0" xfId="0" applyFont="1"/>
    <xf borderId="16" fillId="0" fontId="7" numFmtId="0" xfId="0" applyAlignment="1" applyBorder="1" applyFont="1">
      <alignment horizontal="right" readingOrder="0" shrinkToFit="0" vertical="bottom" wrapText="0"/>
    </xf>
    <xf borderId="5" fillId="0" fontId="7" numFmtId="3" xfId="0" applyAlignment="1" applyBorder="1" applyFont="1" applyNumberFormat="1">
      <alignment readingOrder="0" shrinkToFit="0" vertical="bottom" wrapText="0"/>
    </xf>
    <xf borderId="5" fillId="0" fontId="7" numFmtId="164" xfId="0" applyAlignment="1" applyBorder="1" applyFont="1" applyNumberFormat="1">
      <alignment horizontal="right" readingOrder="0" shrinkToFit="0" vertical="bottom" wrapText="0"/>
    </xf>
    <xf borderId="5" fillId="0" fontId="7" numFmtId="3" xfId="0" applyAlignment="1" applyBorder="1" applyFont="1" applyNumberFormat="1">
      <alignment horizontal="right" readingOrder="0" shrinkToFit="0" vertical="bottom" wrapText="0"/>
    </xf>
    <xf borderId="5" fillId="0" fontId="7" numFmtId="1" xfId="0" applyAlignment="1" applyBorder="1" applyFont="1" applyNumberFormat="1">
      <alignment readingOrder="0" shrinkToFit="0" vertical="bottom" wrapText="0"/>
    </xf>
    <xf borderId="5" fillId="0" fontId="7" numFmtId="168" xfId="0" applyAlignment="1" applyBorder="1" applyFont="1" applyNumberFormat="1">
      <alignment horizontal="right" readingOrder="0" shrinkToFit="0" vertical="bottom" wrapText="0"/>
    </xf>
    <xf borderId="5" fillId="0" fontId="7" numFmtId="4" xfId="0" applyAlignment="1" applyBorder="1" applyFont="1" applyNumberFormat="1">
      <alignment horizontal="right" readingOrder="0" shrinkToFit="0" vertical="bottom" wrapText="0"/>
    </xf>
    <xf borderId="17" fillId="0" fontId="7" numFmtId="4" xfId="0" applyAlignment="1" applyBorder="1" applyFont="1" applyNumberFormat="1">
      <alignment horizontal="right" readingOrder="0" shrinkToFit="0" vertical="bottom" wrapText="0"/>
    </xf>
    <xf borderId="18" fillId="0" fontId="7" numFmtId="0" xfId="0" applyAlignment="1" applyBorder="1" applyFont="1">
      <alignment horizontal="right" readingOrder="0" shrinkToFit="0" vertical="bottom" wrapText="0"/>
    </xf>
    <xf borderId="8" fillId="0" fontId="7" numFmtId="3" xfId="0" applyAlignment="1" applyBorder="1" applyFont="1" applyNumberFormat="1">
      <alignment readingOrder="0" shrinkToFit="0" vertical="bottom" wrapText="0"/>
    </xf>
    <xf borderId="8" fillId="0" fontId="7" numFmtId="164" xfId="0" applyAlignment="1" applyBorder="1" applyFont="1" applyNumberFormat="1">
      <alignment horizontal="right" readingOrder="0" shrinkToFit="0" vertical="bottom" wrapText="0"/>
    </xf>
    <xf borderId="8" fillId="0" fontId="7" numFmtId="3" xfId="0" applyAlignment="1" applyBorder="1" applyFont="1" applyNumberFormat="1">
      <alignment horizontal="right" readingOrder="0" shrinkToFit="0" vertical="bottom" wrapText="0"/>
    </xf>
    <xf borderId="8" fillId="0" fontId="7" numFmtId="1" xfId="0" applyAlignment="1" applyBorder="1" applyFont="1" applyNumberFormat="1">
      <alignment readingOrder="0" shrinkToFit="0" vertical="bottom" wrapText="0"/>
    </xf>
    <xf borderId="8" fillId="0" fontId="7" numFmtId="168" xfId="0" applyAlignment="1" applyBorder="1" applyFont="1" applyNumberFormat="1">
      <alignment horizontal="right" readingOrder="0" shrinkToFit="0" vertical="bottom" wrapText="0"/>
    </xf>
    <xf borderId="8" fillId="0" fontId="7" numFmtId="4" xfId="0" applyAlignment="1" applyBorder="1" applyFont="1" applyNumberFormat="1">
      <alignment horizontal="right" readingOrder="0" shrinkToFit="0" vertical="bottom" wrapText="0"/>
    </xf>
    <xf borderId="19" fillId="0" fontId="7" numFmtId="4" xfId="0" applyAlignment="1" applyBorder="1" applyFont="1" applyNumberFormat="1">
      <alignment horizontal="right" readingOrder="0" shrinkToFit="0" vertical="bottom" wrapText="0"/>
    </xf>
    <xf borderId="20" fillId="0" fontId="7" numFmtId="0" xfId="0" applyAlignment="1" applyBorder="1" applyFont="1">
      <alignment horizontal="right" readingOrder="0" shrinkToFit="0" vertical="bottom" wrapText="0"/>
    </xf>
    <xf borderId="21" fillId="0" fontId="7" numFmtId="3" xfId="0" applyAlignment="1" applyBorder="1" applyFont="1" applyNumberFormat="1">
      <alignment readingOrder="0" shrinkToFit="0" vertical="bottom" wrapText="0"/>
    </xf>
    <xf borderId="21" fillId="0" fontId="7" numFmtId="164" xfId="0" applyAlignment="1" applyBorder="1" applyFont="1" applyNumberFormat="1">
      <alignment horizontal="right" readingOrder="0" shrinkToFit="0" vertical="bottom" wrapText="0"/>
    </xf>
    <xf borderId="21" fillId="0" fontId="7" numFmtId="3" xfId="0" applyAlignment="1" applyBorder="1" applyFont="1" applyNumberFormat="1">
      <alignment horizontal="right" readingOrder="0" shrinkToFit="0" vertical="bottom" wrapText="0"/>
    </xf>
    <xf borderId="21" fillId="0" fontId="7" numFmtId="1" xfId="0" applyAlignment="1" applyBorder="1" applyFont="1" applyNumberFormat="1">
      <alignment readingOrder="0" shrinkToFit="0" vertical="bottom" wrapText="0"/>
    </xf>
    <xf borderId="21" fillId="0" fontId="7" numFmtId="168" xfId="0" applyAlignment="1" applyBorder="1" applyFont="1" applyNumberFormat="1">
      <alignment horizontal="right" readingOrder="0" shrinkToFit="0" vertical="bottom" wrapText="0"/>
    </xf>
    <xf borderId="21" fillId="0" fontId="7" numFmtId="4" xfId="0" applyAlignment="1" applyBorder="1" applyFont="1" applyNumberFormat="1">
      <alignment horizontal="right" readingOrder="0" shrinkToFit="0" vertical="bottom" wrapText="0"/>
    </xf>
    <xf borderId="22" fillId="0" fontId="7" numFmtId="4" xfId="0" applyAlignment="1" applyBorder="1" applyFont="1" applyNumberFormat="1">
      <alignment horizontal="right" readingOrder="0" shrinkToFit="0" vertical="bottom" wrapText="0"/>
    </xf>
    <xf borderId="0" fillId="0" fontId="1" numFmtId="0" xfId="0" applyAlignment="1" applyFont="1">
      <alignment vertical="center"/>
    </xf>
    <xf borderId="0" fillId="0" fontId="1" numFmtId="3" xfId="0" applyAlignment="1" applyFont="1" applyNumberFormat="1">
      <alignment horizontal="right" vertical="bottom"/>
    </xf>
    <xf borderId="0" fillId="0" fontId="1" numFmtId="169" xfId="0" applyAlignment="1" applyFont="1" applyNumberFormat="1">
      <alignment horizontal="right" vertical="bottom"/>
    </xf>
    <xf borderId="0" fillId="0" fontId="1" numFmtId="170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5">
    <tableStyle count="3" pivot="0" name="Dados Interpolados-style">
      <tableStyleElement dxfId="1" type="headerRow"/>
      <tableStyleElement dxfId="2" type="firstRowStripe"/>
      <tableStyleElement dxfId="3" type="secondRowStripe"/>
    </tableStyle>
    <tableStyle count="3" pivot="0" name="Exercício 02-style">
      <tableStyleElement dxfId="1" type="headerRow"/>
      <tableStyleElement dxfId="2" type="firstRowStripe"/>
      <tableStyleElement dxfId="3" type="secondRowStripe"/>
    </tableStyle>
    <tableStyle count="3" pivot="0" name="Exercício 03 (Gráfico)-style">
      <tableStyleElement dxfId="1" type="headerRow"/>
      <tableStyleElement dxfId="2" type="firstRowStripe"/>
      <tableStyleElement dxfId="3" type="secondRowStripe"/>
    </tableStyle>
    <tableStyle count="2" pivot="0" name="Exercício 04 (Gráficos)-style">
      <tableStyleElement dxfId="2" type="firstRowStripe"/>
      <tableStyleElement dxfId="4" type="secondRowStripe"/>
    </tableStyle>
    <tableStyle count="3" pivot="0" name="Exercício 05-style">
      <tableStyleElement dxfId="5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População Estimada Entre 2010 e 2024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'Dados Interpolados'!$B$1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'Dados Interpolados'!$A$2:$A$16</c:f>
            </c:strRef>
          </c:cat>
          <c:val>
            <c:numRef>
              <c:f>'Dados Interpolados'!$B$2:$B$16</c:f>
              <c:numCache/>
            </c:numRef>
          </c:val>
        </c:ser>
        <c:axId val="180965410"/>
        <c:axId val="2113606162"/>
      </c:barChart>
      <c:catAx>
        <c:axId val="180965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606162"/>
      </c:catAx>
      <c:valAx>
        <c:axId val="2113606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População Estimada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65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PIB Estimado entre 2010 e 2024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'Dados Interpolados'!$C$1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Pt>
            <c:idx val="6"/>
          </c:dPt>
          <c:cat>
            <c:strRef>
              <c:f>'Dados Interpolados'!$A$2:$A$16</c:f>
            </c:strRef>
          </c:cat>
          <c:val>
            <c:numRef>
              <c:f>'Dados Interpolados'!$C$2:$C$16</c:f>
              <c:numCache/>
            </c:numRef>
          </c:val>
        </c:ser>
        <c:axId val="2006472980"/>
        <c:axId val="629248158"/>
      </c:barChart>
      <c:catAx>
        <c:axId val="2006472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248158"/>
      </c:catAx>
      <c:valAx>
        <c:axId val="629248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PIB Estimado (R$ em Bilhões)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472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Renda per Capita entre 2010 e 2024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'Dados Interpolados'!$D$1</c:f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cat>
            <c:strRef>
              <c:f>'Dados Interpolados'!$A$2:$A$16</c:f>
            </c:strRef>
          </c:cat>
          <c:val>
            <c:numRef>
              <c:f>'Dados Interpolados'!$D$2:$D$16</c:f>
              <c:numCache/>
            </c:numRef>
          </c:val>
        </c:ser>
        <c:axId val="1489561639"/>
        <c:axId val="1032436160"/>
      </c:barChart>
      <c:catAx>
        <c:axId val="1489561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436160"/>
      </c:catAx>
      <c:valAx>
        <c:axId val="1032436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Renda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561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Vel. Renda Per Capita e Aceleração Renda Per Capita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'Exercício 02'!$I$1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'Exercício 02'!$A$2:$A$16</c:f>
            </c:strRef>
          </c:cat>
          <c:val>
            <c:numRef>
              <c:f>'Exercício 02'!$I$2:$I$16</c:f>
              <c:numCache/>
            </c:numRef>
          </c:val>
          <c:smooth val="0"/>
        </c:ser>
        <c:ser>
          <c:idx val="1"/>
          <c:order val="1"/>
          <c:tx>
            <c:strRef>
              <c:f>'Exercício 02'!$J$1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'Exercício 02'!$A$2:$A$16</c:f>
            </c:strRef>
          </c:cat>
          <c:val>
            <c:numRef>
              <c:f>'Exercício 02'!$J$2:$J$16</c:f>
              <c:numCache/>
            </c:numRef>
          </c:val>
          <c:smooth val="0"/>
        </c:ser>
        <c:axId val="1389796081"/>
        <c:axId val="737618163"/>
      </c:lineChart>
      <c:catAx>
        <c:axId val="1389796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618163"/>
      </c:catAx>
      <c:valAx>
        <c:axId val="737618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_([$R$ -416]* #,##0.00_);_([$R$ -416]* \(#,##0.00\);_([$R$ -416]* &quot;-&quot;??_);_(@_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796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0</xdr:rowOff>
    </xdr:from>
    <xdr:ext cx="6505575" cy="3990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266700</xdr:colOff>
      <xdr:row>0</xdr:row>
      <xdr:rowOff>0</xdr:rowOff>
    </xdr:from>
    <xdr:ext cx="6705600" cy="3990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0</xdr:rowOff>
    </xdr:from>
    <xdr:ext cx="6505575" cy="39909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152400</xdr:rowOff>
    </xdr:from>
    <xdr:ext cx="7686675" cy="37528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6" displayName="Dados_Interpolados" name="Dados_Interpolados" id="1">
  <tableColumns count="4">
    <tableColumn name="Ano" id="1"/>
    <tableColumn name="População Estimada" id="2"/>
    <tableColumn name="PIB Estimado (R$ em Bilhões)" id="3"/>
    <tableColumn name="Renda per capita" id="4"/>
  </tableColumns>
  <tableStyleInfo name="Dados Interpolados-style" showColumnStripes="0" showFirstColumn="1" showLastColumn="1" showRowStripes="1"/>
</table>
</file>

<file path=xl/tables/table2.xml><?xml version="1.0" encoding="utf-8"?>
<table xmlns="http://schemas.openxmlformats.org/spreadsheetml/2006/main" ref="A1:J16" displayName="Exercício_02" name="Exercício_02" id="2">
  <tableColumns count="10">
    <tableColumn name="Ano" id="1"/>
    <tableColumn name="População Estimada" id="2"/>
    <tableColumn name="PIB Estimado (R$ em Bilhões)" id="3"/>
    <tableColumn name="Renda per capita" id="4"/>
    <tableColumn name="Vel. População Estimada" id="5"/>
    <tableColumn name="Aceleração População Estimada" id="6"/>
    <tableColumn name="Vel. PIB Estimado" id="7"/>
    <tableColumn name="Aceleração PIB Estimado" id="8"/>
    <tableColumn name="Vel. Renda Per Capita" id="9"/>
    <tableColumn name="Aceleração Renda Per Capita" id="10"/>
  </tableColumns>
  <tableStyleInfo name="Exercício 02-style" showColumnStripes="0" showFirstColumn="1" showLastColumn="1" showRowStripes="1"/>
</table>
</file>

<file path=xl/tables/table3.xml><?xml version="1.0" encoding="utf-8"?>
<table xmlns="http://schemas.openxmlformats.org/spreadsheetml/2006/main" ref="A1:C16" displayName="Exercício_03" name="Exercício_03" id="3">
  <tableColumns count="3">
    <tableColumn name="Ano" id="1"/>
    <tableColumn name="Renda per Capita (Antes)" id="2"/>
    <tableColumn name="Renda per capita (Depois)" id="3"/>
  </tableColumns>
  <tableStyleInfo name="Exercício 03 (Gráfico)-style" showColumnStripes="0" showFirstColumn="1" showLastColumn="1" showRowStripes="1"/>
</table>
</file>

<file path=xl/tables/table4.xml><?xml version="1.0" encoding="utf-8"?>
<table xmlns="http://schemas.openxmlformats.org/spreadsheetml/2006/main" headerRowCount="0" ref="D2:D16" displayName="Table_1" name="Table_1" id="4">
  <tableColumns count="1">
    <tableColumn name="Column1" id="1"/>
  </tableColumns>
  <tableStyleInfo name="Exercício 04 (Gráficos)-style" showColumnStripes="0" showFirstColumn="1" showLastColumn="1" showRowStripes="1"/>
</table>
</file>

<file path=xl/tables/table5.xml><?xml version="1.0" encoding="utf-8"?>
<table xmlns="http://schemas.openxmlformats.org/spreadsheetml/2006/main" ref="A1:J16" displayName="Tabela_1" name="Tabela_1" id="5">
  <tableColumns count="10">
    <tableColumn name="Ano" id="1"/>
    <tableColumn name="População Estimada" id="2"/>
    <tableColumn name="PIB Estimado (R$ em Bilhões)" id="3"/>
    <tableColumn name="Renda per capita" id="4"/>
    <tableColumn name="Variância População Estimada" id="5"/>
    <tableColumn name="Desvio Padrão População Estimada" id="6"/>
    <tableColumn name="Variância PIB Estimado (R$ em Bilhões)" id="7"/>
    <tableColumn name="Desvio Padrão PIB Estimado (R$ em Bilhões)" id="8"/>
    <tableColumn name="Variância Renda per capita" id="9"/>
    <tableColumn name="Desvio Padrão Renda per capita" id="10"/>
  </tableColumns>
  <tableStyleInfo name="Exercício 05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24.63"/>
    <col customWidth="1" min="3" max="3" width="26.63"/>
    <col customWidth="1" min="4" max="4" width="27.25"/>
    <col customWidth="1" min="5" max="6" width="12.63"/>
  </cols>
  <sheetData>
    <row r="1" ht="27.0" customHeight="1">
      <c r="A1" s="1" t="s">
        <v>0</v>
      </c>
      <c r="B1" s="2" t="s">
        <v>1</v>
      </c>
      <c r="C1" s="3" t="s">
        <v>2</v>
      </c>
      <c r="D1" s="3" t="s">
        <v>3</v>
      </c>
      <c r="F1" s="4"/>
    </row>
    <row r="2" ht="15.75" customHeight="1">
      <c r="A2" s="5">
        <v>2010.0</v>
      </c>
      <c r="B2" s="6">
        <v>6574789.0</v>
      </c>
      <c r="C2" s="7">
        <v>52.1</v>
      </c>
      <c r="D2" s="8">
        <v>660.0</v>
      </c>
      <c r="E2" s="9"/>
      <c r="F2" s="4"/>
    </row>
    <row r="3" ht="15.75" customHeight="1">
      <c r="A3" s="5">
        <v>2011.0</v>
      </c>
      <c r="B3" s="6">
        <v>6651000.0</v>
      </c>
      <c r="C3" s="7">
        <v>52.2</v>
      </c>
      <c r="D3" s="8">
        <v>665.0</v>
      </c>
      <c r="E3" s="9"/>
      <c r="F3" s="4"/>
    </row>
    <row r="4" ht="15.75" customHeight="1">
      <c r="A4" s="5">
        <v>2012.0</v>
      </c>
      <c r="B4" s="6">
        <v>6727000.0</v>
      </c>
      <c r="C4" s="7">
        <v>58.8</v>
      </c>
      <c r="D4" s="8">
        <v>682.0</v>
      </c>
      <c r="E4" s="9"/>
      <c r="F4" s="4"/>
      <c r="G4" s="10"/>
    </row>
    <row r="5" ht="15.75" customHeight="1">
      <c r="A5" s="5">
        <v>2013.0</v>
      </c>
      <c r="B5" s="6">
        <v>6803000.0</v>
      </c>
      <c r="C5" s="7">
        <v>68.5</v>
      </c>
      <c r="D5" s="8">
        <v>680.0</v>
      </c>
      <c r="E5" s="9"/>
      <c r="F5" s="4"/>
    </row>
    <row r="6" ht="15.75" customHeight="1">
      <c r="A6" s="5">
        <v>2014.0</v>
      </c>
      <c r="B6" s="6">
        <v>6850884.0</v>
      </c>
      <c r="C6" s="7">
        <v>76.84</v>
      </c>
      <c r="D6" s="8">
        <v>690.0</v>
      </c>
      <c r="E6" s="9"/>
      <c r="F6" s="4"/>
    </row>
    <row r="7" ht="15.75" customHeight="1">
      <c r="A7" s="5">
        <v>2015.0</v>
      </c>
      <c r="B7" s="6">
        <v>6904241.0</v>
      </c>
      <c r="C7" s="7">
        <v>78.48</v>
      </c>
      <c r="D7" s="11" t="s">
        <v>4</v>
      </c>
      <c r="E7" s="9"/>
      <c r="F7" s="4"/>
    </row>
    <row r="8" ht="15.75" customHeight="1">
      <c r="A8" s="5">
        <v>2016.0</v>
      </c>
      <c r="B8" s="6">
        <v>6954036.0</v>
      </c>
      <c r="C8" s="7">
        <v>85.31</v>
      </c>
      <c r="D8" s="8">
        <v>694.0</v>
      </c>
      <c r="E8" s="9"/>
      <c r="F8" s="4"/>
    </row>
    <row r="9" ht="15.75" customHeight="1">
      <c r="A9" s="5">
        <v>2017.0</v>
      </c>
      <c r="B9" s="6">
        <v>7001161.0</v>
      </c>
      <c r="C9" s="7">
        <v>89.54</v>
      </c>
      <c r="D9" s="11" t="s">
        <v>4</v>
      </c>
      <c r="E9" s="9"/>
      <c r="F9" s="4"/>
    </row>
    <row r="10" ht="15.75" customHeight="1">
      <c r="A10" s="5">
        <v>2018.0</v>
      </c>
      <c r="B10" s="6">
        <v>7045055.0</v>
      </c>
      <c r="C10" s="7">
        <v>98.18</v>
      </c>
      <c r="D10" s="8">
        <v>709.0</v>
      </c>
      <c r="E10" s="9"/>
      <c r="F10" s="4"/>
    </row>
    <row r="11" ht="15.75" customHeight="1">
      <c r="A11" s="5">
        <v>2019.0</v>
      </c>
      <c r="B11" s="6">
        <v>7087262.0</v>
      </c>
      <c r="C11" s="7">
        <v>97.34</v>
      </c>
      <c r="D11" s="8">
        <v>754.0</v>
      </c>
      <c r="E11" s="9"/>
      <c r="F11" s="4"/>
    </row>
    <row r="12" ht="15.75" customHeight="1">
      <c r="A12" s="5">
        <v>2020.0</v>
      </c>
      <c r="B12" s="6">
        <v>7130000.0</v>
      </c>
      <c r="C12" s="7">
        <v>106.92</v>
      </c>
      <c r="D12" s="8">
        <v>814.0</v>
      </c>
      <c r="E12" s="9"/>
      <c r="F12" s="4"/>
    </row>
    <row r="13" ht="15.75" customHeight="1">
      <c r="A13" s="5">
        <v>2021.0</v>
      </c>
      <c r="B13" s="6">
        <v>7153262.0</v>
      </c>
      <c r="C13" s="7">
        <v>124.98</v>
      </c>
      <c r="D13" s="11" t="s">
        <v>4</v>
      </c>
      <c r="E13" s="9"/>
      <c r="F13" s="4"/>
    </row>
    <row r="14" ht="15.75" customHeight="1">
      <c r="A14" s="5">
        <v>2022.0</v>
      </c>
      <c r="B14" s="6">
        <v>6775152.0</v>
      </c>
      <c r="C14" s="7">
        <v>130.0</v>
      </c>
      <c r="D14" s="8">
        <v>814.0</v>
      </c>
      <c r="E14" s="9"/>
      <c r="F14" s="4"/>
    </row>
    <row r="15" ht="15.75" customHeight="1">
      <c r="A15" s="5">
        <v>2023.0</v>
      </c>
      <c r="B15" s="6">
        <v>6776699.0</v>
      </c>
      <c r="C15" s="7">
        <v>135.0</v>
      </c>
      <c r="D15" s="8">
        <v>969.0</v>
      </c>
      <c r="E15" s="9"/>
      <c r="F15" s="4"/>
    </row>
    <row r="16" ht="15.75" customHeight="1">
      <c r="A16" s="5">
        <v>2024.0</v>
      </c>
      <c r="B16" s="6">
        <v>7010960.0</v>
      </c>
      <c r="C16" s="7">
        <v>140.0</v>
      </c>
      <c r="D16" s="8">
        <v>969.0</v>
      </c>
      <c r="E16" s="9"/>
      <c r="F16" s="4"/>
    </row>
    <row r="17" ht="15.75" customHeight="1">
      <c r="A17" s="5"/>
      <c r="B17" s="6"/>
      <c r="C17" s="8"/>
      <c r="D17" s="8"/>
      <c r="F17" s="4"/>
    </row>
    <row r="18" ht="15.75" customHeight="1">
      <c r="A18" s="5"/>
      <c r="B18" s="6"/>
      <c r="C18" s="8"/>
      <c r="D18" s="8"/>
      <c r="F18" s="4"/>
    </row>
    <row r="19" ht="15.75" customHeight="1">
      <c r="A19" s="5"/>
      <c r="B19" s="6"/>
      <c r="C19" s="8"/>
      <c r="D19" s="8"/>
      <c r="F19" s="4"/>
    </row>
    <row r="20" ht="15.75" customHeight="1">
      <c r="A20" s="5"/>
      <c r="B20" s="6"/>
      <c r="C20" s="8"/>
      <c r="D20" s="8"/>
      <c r="F20" s="4"/>
    </row>
    <row r="21" ht="15.75" customHeight="1">
      <c r="A21" s="5"/>
      <c r="B21" s="6"/>
      <c r="C21" s="8"/>
      <c r="D21" s="8"/>
      <c r="F21" s="4"/>
    </row>
    <row r="22" ht="15.75" customHeight="1">
      <c r="A22" s="5"/>
      <c r="B22" s="6"/>
      <c r="C22" s="8"/>
      <c r="D22" s="8"/>
      <c r="F22" s="4"/>
    </row>
    <row r="23" ht="15.75" customHeight="1">
      <c r="A23" s="5"/>
      <c r="B23" s="6"/>
      <c r="C23" s="8"/>
      <c r="D23" s="8"/>
      <c r="F23" s="4"/>
    </row>
    <row r="24" ht="15.75" customHeight="1">
      <c r="A24" s="5"/>
      <c r="B24" s="6"/>
      <c r="C24" s="8"/>
      <c r="D24" s="8"/>
      <c r="F24" s="4"/>
    </row>
    <row r="25" ht="15.75" customHeight="1">
      <c r="A25" s="5"/>
      <c r="B25" s="6"/>
      <c r="C25" s="8"/>
      <c r="D25" s="8"/>
      <c r="F25" s="4"/>
    </row>
    <row r="26" ht="15.75" customHeight="1">
      <c r="A26" s="5"/>
      <c r="B26" s="6"/>
      <c r="C26" s="8"/>
      <c r="D26" s="8"/>
      <c r="F26" s="4"/>
    </row>
    <row r="27" ht="15.75" customHeight="1">
      <c r="A27" s="5"/>
      <c r="B27" s="6"/>
      <c r="C27" s="8"/>
      <c r="D27" s="8"/>
      <c r="F27" s="4"/>
    </row>
    <row r="28" ht="15.75" customHeight="1">
      <c r="A28" s="5"/>
      <c r="B28" s="6"/>
      <c r="C28" s="8"/>
      <c r="D28" s="8"/>
      <c r="F28" s="4"/>
    </row>
    <row r="29" ht="15.75" customHeight="1">
      <c r="A29" s="5"/>
      <c r="B29" s="6"/>
      <c r="C29" s="8"/>
      <c r="D29" s="8"/>
      <c r="F29" s="4"/>
    </row>
    <row r="30" ht="15.75" customHeight="1">
      <c r="A30" s="5"/>
      <c r="B30" s="6"/>
      <c r="C30" s="8"/>
      <c r="D30" s="8"/>
      <c r="F30" s="4"/>
    </row>
    <row r="31" ht="15.75" customHeight="1">
      <c r="A31" s="5"/>
      <c r="B31" s="6"/>
      <c r="C31" s="8"/>
      <c r="D31" s="8"/>
      <c r="F31" s="4"/>
    </row>
    <row r="32" ht="15.75" customHeight="1">
      <c r="A32" s="5"/>
      <c r="B32" s="6"/>
      <c r="C32" s="8"/>
      <c r="D32" s="8"/>
      <c r="F32" s="4"/>
    </row>
    <row r="33" ht="15.75" customHeight="1">
      <c r="A33" s="5"/>
      <c r="B33" s="6"/>
      <c r="C33" s="8"/>
      <c r="D33" s="8"/>
      <c r="F33" s="4"/>
    </row>
    <row r="34" ht="15.75" customHeight="1">
      <c r="A34" s="5"/>
      <c r="B34" s="6"/>
      <c r="C34" s="8"/>
      <c r="D34" s="8"/>
      <c r="F34" s="4"/>
    </row>
    <row r="35" ht="15.75" customHeight="1">
      <c r="A35" s="5"/>
      <c r="B35" s="6"/>
      <c r="C35" s="8"/>
      <c r="D35" s="8"/>
      <c r="F35" s="4"/>
    </row>
    <row r="36" ht="15.75" customHeight="1">
      <c r="A36" s="5"/>
      <c r="B36" s="6"/>
      <c r="C36" s="8"/>
      <c r="D36" s="8"/>
      <c r="F36" s="4"/>
    </row>
    <row r="37" ht="15.75" customHeight="1">
      <c r="A37" s="5"/>
      <c r="B37" s="6"/>
      <c r="C37" s="8"/>
      <c r="D37" s="8"/>
      <c r="F37" s="4"/>
    </row>
    <row r="38" ht="15.75" customHeight="1">
      <c r="A38" s="5"/>
      <c r="B38" s="6"/>
      <c r="C38" s="8"/>
      <c r="D38" s="8"/>
      <c r="F38" s="4"/>
    </row>
    <row r="39" ht="15.75" customHeight="1">
      <c r="A39" s="5"/>
      <c r="B39" s="6"/>
      <c r="C39" s="8"/>
      <c r="D39" s="8"/>
      <c r="F39" s="4"/>
    </row>
    <row r="40" ht="15.75" customHeight="1">
      <c r="A40" s="5"/>
      <c r="B40" s="6"/>
      <c r="C40" s="8"/>
      <c r="D40" s="8"/>
      <c r="F40" s="4"/>
    </row>
    <row r="41" ht="15.75" customHeight="1">
      <c r="A41" s="5"/>
      <c r="B41" s="6"/>
      <c r="C41" s="8"/>
      <c r="D41" s="8"/>
      <c r="F41" s="4"/>
    </row>
    <row r="42" ht="15.75" customHeight="1">
      <c r="A42" s="5"/>
      <c r="B42" s="6"/>
      <c r="C42" s="8"/>
      <c r="D42" s="8"/>
      <c r="F42" s="4"/>
    </row>
    <row r="43" ht="15.75" customHeight="1">
      <c r="A43" s="5"/>
      <c r="B43" s="6"/>
      <c r="C43" s="8"/>
      <c r="D43" s="8"/>
      <c r="F43" s="4"/>
    </row>
    <row r="44" ht="15.75" customHeight="1">
      <c r="A44" s="5"/>
      <c r="B44" s="6"/>
      <c r="C44" s="8"/>
      <c r="D44" s="8"/>
      <c r="F44" s="4"/>
    </row>
    <row r="45" ht="15.75" customHeight="1">
      <c r="A45" s="5"/>
      <c r="B45" s="6"/>
      <c r="C45" s="8"/>
      <c r="D45" s="8"/>
      <c r="F45" s="4"/>
    </row>
    <row r="46" ht="15.75" customHeight="1">
      <c r="A46" s="5"/>
      <c r="B46" s="6"/>
      <c r="C46" s="8"/>
      <c r="D46" s="8"/>
      <c r="F46" s="4"/>
    </row>
    <row r="47" ht="15.75" customHeight="1">
      <c r="A47" s="5"/>
      <c r="B47" s="6"/>
      <c r="C47" s="8"/>
      <c r="D47" s="8"/>
      <c r="F47" s="4"/>
    </row>
    <row r="48" ht="15.75" customHeight="1">
      <c r="A48" s="5"/>
      <c r="B48" s="6"/>
      <c r="C48" s="8"/>
      <c r="D48" s="8"/>
      <c r="F48" s="4"/>
    </row>
    <row r="49" ht="15.75" customHeight="1">
      <c r="A49" s="5"/>
      <c r="B49" s="6"/>
      <c r="C49" s="8"/>
      <c r="D49" s="8"/>
      <c r="F49" s="4"/>
    </row>
    <row r="50" ht="15.75" customHeight="1">
      <c r="A50" s="5"/>
      <c r="B50" s="6"/>
      <c r="C50" s="8"/>
      <c r="D50" s="8"/>
      <c r="F50" s="4"/>
    </row>
    <row r="51" ht="15.75" customHeight="1">
      <c r="A51" s="5"/>
      <c r="B51" s="6"/>
      <c r="C51" s="8"/>
      <c r="D51" s="8"/>
      <c r="F51" s="4"/>
    </row>
    <row r="52" ht="15.75" customHeight="1">
      <c r="A52" s="5"/>
      <c r="B52" s="6"/>
      <c r="C52" s="8"/>
      <c r="D52" s="8"/>
      <c r="F52" s="4"/>
    </row>
    <row r="53" ht="15.75" customHeight="1">
      <c r="A53" s="5"/>
      <c r="B53" s="6"/>
      <c r="C53" s="8"/>
      <c r="D53" s="8"/>
      <c r="F53" s="4"/>
    </row>
    <row r="54" ht="15.75" customHeight="1">
      <c r="A54" s="5"/>
      <c r="B54" s="6"/>
      <c r="C54" s="8"/>
      <c r="D54" s="8"/>
      <c r="F54" s="4"/>
    </row>
    <row r="55" ht="15.75" customHeight="1">
      <c r="A55" s="5"/>
      <c r="B55" s="6"/>
      <c r="C55" s="8"/>
      <c r="D55" s="8"/>
      <c r="F55" s="4"/>
    </row>
    <row r="56" ht="15.75" customHeight="1">
      <c r="A56" s="5"/>
      <c r="B56" s="6"/>
      <c r="C56" s="8"/>
      <c r="D56" s="8"/>
      <c r="F56" s="4"/>
    </row>
    <row r="57" ht="15.75" customHeight="1">
      <c r="A57" s="5"/>
      <c r="B57" s="6"/>
      <c r="C57" s="8"/>
      <c r="D57" s="8"/>
      <c r="F57" s="4"/>
    </row>
    <row r="58" ht="15.75" customHeight="1">
      <c r="A58" s="5"/>
      <c r="B58" s="6"/>
      <c r="C58" s="8"/>
      <c r="D58" s="8"/>
      <c r="F58" s="4"/>
    </row>
    <row r="59" ht="15.75" customHeight="1">
      <c r="A59" s="5"/>
      <c r="B59" s="6"/>
      <c r="C59" s="8"/>
      <c r="D59" s="8"/>
      <c r="F59" s="4"/>
    </row>
    <row r="60" ht="15.75" customHeight="1">
      <c r="A60" s="5"/>
      <c r="B60" s="6"/>
      <c r="C60" s="8"/>
      <c r="D60" s="8"/>
      <c r="F60" s="4"/>
    </row>
    <row r="61" ht="15.75" customHeight="1">
      <c r="A61" s="5"/>
      <c r="B61" s="6"/>
      <c r="C61" s="8"/>
      <c r="D61" s="8"/>
      <c r="F61" s="4"/>
    </row>
    <row r="62" ht="15.75" customHeight="1">
      <c r="A62" s="5"/>
      <c r="B62" s="6"/>
      <c r="C62" s="8"/>
      <c r="D62" s="8"/>
      <c r="F62" s="4"/>
    </row>
    <row r="63" ht="15.75" customHeight="1">
      <c r="A63" s="5"/>
      <c r="B63" s="6"/>
      <c r="C63" s="8"/>
      <c r="D63" s="8"/>
      <c r="F63" s="4"/>
    </row>
    <row r="64" ht="15.75" customHeight="1">
      <c r="A64" s="5"/>
      <c r="B64" s="6"/>
      <c r="C64" s="8"/>
      <c r="D64" s="8"/>
      <c r="F64" s="4"/>
    </row>
    <row r="65" ht="15.75" customHeight="1">
      <c r="A65" s="5"/>
      <c r="B65" s="6"/>
      <c r="C65" s="8"/>
      <c r="D65" s="8"/>
      <c r="F65" s="4"/>
    </row>
    <row r="66" ht="15.75" customHeight="1">
      <c r="A66" s="5"/>
      <c r="B66" s="6"/>
      <c r="C66" s="8"/>
      <c r="D66" s="8"/>
      <c r="F66" s="4"/>
    </row>
    <row r="67" ht="15.75" customHeight="1">
      <c r="A67" s="5"/>
      <c r="B67" s="6"/>
      <c r="C67" s="8"/>
      <c r="D67" s="8"/>
      <c r="F67" s="4"/>
    </row>
    <row r="68" ht="15.75" customHeight="1">
      <c r="A68" s="5"/>
      <c r="B68" s="6"/>
      <c r="C68" s="8"/>
      <c r="D68" s="8"/>
      <c r="F68" s="4"/>
    </row>
    <row r="69" ht="15.75" customHeight="1">
      <c r="A69" s="5"/>
      <c r="B69" s="6"/>
      <c r="C69" s="8"/>
      <c r="D69" s="8"/>
      <c r="F69" s="4"/>
    </row>
    <row r="70" ht="15.75" customHeight="1">
      <c r="A70" s="5"/>
      <c r="B70" s="6"/>
      <c r="C70" s="8"/>
      <c r="D70" s="8"/>
      <c r="F70" s="4"/>
    </row>
    <row r="71" ht="15.75" customHeight="1">
      <c r="A71" s="5"/>
      <c r="B71" s="6"/>
      <c r="C71" s="8"/>
      <c r="D71" s="8"/>
      <c r="F71" s="4"/>
    </row>
    <row r="72" ht="15.75" customHeight="1">
      <c r="A72" s="5"/>
      <c r="B72" s="6"/>
      <c r="C72" s="8"/>
      <c r="D72" s="8"/>
      <c r="F72" s="4"/>
    </row>
    <row r="73" ht="15.75" customHeight="1">
      <c r="A73" s="5"/>
      <c r="B73" s="6"/>
      <c r="C73" s="8"/>
      <c r="D73" s="8"/>
      <c r="F73" s="4"/>
    </row>
    <row r="74" ht="15.75" customHeight="1">
      <c r="A74" s="5"/>
      <c r="B74" s="6"/>
      <c r="C74" s="8"/>
      <c r="D74" s="8"/>
      <c r="F74" s="4"/>
    </row>
    <row r="75" ht="15.75" customHeight="1">
      <c r="A75" s="5"/>
      <c r="B75" s="6"/>
      <c r="C75" s="8"/>
      <c r="D75" s="8"/>
      <c r="F75" s="4"/>
    </row>
    <row r="76" ht="15.75" customHeight="1">
      <c r="A76" s="5"/>
      <c r="B76" s="6"/>
      <c r="C76" s="8"/>
      <c r="D76" s="8"/>
      <c r="F76" s="4"/>
    </row>
    <row r="77" ht="15.75" customHeight="1">
      <c r="A77" s="5"/>
      <c r="B77" s="6"/>
      <c r="C77" s="8"/>
      <c r="D77" s="8"/>
      <c r="F77" s="4"/>
    </row>
    <row r="78" ht="15.75" customHeight="1">
      <c r="A78" s="5"/>
      <c r="B78" s="6"/>
      <c r="C78" s="8"/>
      <c r="D78" s="8"/>
      <c r="F78" s="4"/>
    </row>
    <row r="79" ht="15.75" customHeight="1">
      <c r="A79" s="5"/>
      <c r="B79" s="6"/>
      <c r="C79" s="8"/>
      <c r="D79" s="8"/>
      <c r="F79" s="4"/>
    </row>
    <row r="80" ht="15.75" customHeight="1">
      <c r="A80" s="5"/>
      <c r="B80" s="6"/>
      <c r="C80" s="8"/>
      <c r="D80" s="8"/>
      <c r="F80" s="4"/>
    </row>
    <row r="81" ht="15.75" customHeight="1">
      <c r="A81" s="5"/>
      <c r="B81" s="6"/>
      <c r="C81" s="8"/>
      <c r="D81" s="8"/>
      <c r="F81" s="4"/>
    </row>
    <row r="82" ht="15.75" customHeight="1">
      <c r="A82" s="5"/>
      <c r="B82" s="6"/>
      <c r="C82" s="8"/>
      <c r="D82" s="8"/>
      <c r="F82" s="4"/>
    </row>
    <row r="83" ht="15.75" customHeight="1">
      <c r="A83" s="5"/>
      <c r="B83" s="6"/>
      <c r="C83" s="8"/>
      <c r="D83" s="8"/>
      <c r="F83" s="4"/>
    </row>
    <row r="84" ht="15.75" customHeight="1">
      <c r="A84" s="5"/>
      <c r="B84" s="6"/>
      <c r="C84" s="8"/>
      <c r="D84" s="8"/>
      <c r="F84" s="4"/>
    </row>
    <row r="85" ht="15.75" customHeight="1">
      <c r="A85" s="5"/>
      <c r="B85" s="6"/>
      <c r="C85" s="8"/>
      <c r="D85" s="8"/>
      <c r="F85" s="4"/>
    </row>
    <row r="86" ht="15.75" customHeight="1">
      <c r="A86" s="5"/>
      <c r="B86" s="6"/>
      <c r="C86" s="8"/>
      <c r="D86" s="8"/>
      <c r="F86" s="4"/>
    </row>
    <row r="87" ht="15.75" customHeight="1">
      <c r="A87" s="5"/>
      <c r="B87" s="6"/>
      <c r="C87" s="8"/>
      <c r="D87" s="8"/>
      <c r="F87" s="4"/>
    </row>
    <row r="88" ht="15.75" customHeight="1">
      <c r="A88" s="5"/>
      <c r="B88" s="6"/>
      <c r="C88" s="8"/>
      <c r="D88" s="8"/>
      <c r="F88" s="4"/>
    </row>
    <row r="89" ht="15.75" customHeight="1">
      <c r="A89" s="5"/>
      <c r="B89" s="6"/>
      <c r="C89" s="8"/>
      <c r="D89" s="8"/>
      <c r="F89" s="4"/>
    </row>
    <row r="90" ht="15.75" customHeight="1">
      <c r="A90" s="5"/>
      <c r="B90" s="6"/>
      <c r="C90" s="8"/>
      <c r="D90" s="8"/>
      <c r="F90" s="4"/>
    </row>
    <row r="91" ht="15.75" customHeight="1">
      <c r="A91" s="5"/>
      <c r="B91" s="6"/>
      <c r="C91" s="8"/>
      <c r="D91" s="8"/>
      <c r="F91" s="4"/>
    </row>
    <row r="92" ht="15.75" customHeight="1">
      <c r="A92" s="5"/>
      <c r="B92" s="6"/>
      <c r="C92" s="8"/>
      <c r="D92" s="8"/>
      <c r="F92" s="4"/>
    </row>
    <row r="93" ht="15.75" customHeight="1">
      <c r="A93" s="5"/>
      <c r="B93" s="6"/>
      <c r="C93" s="8"/>
      <c r="D93" s="8"/>
      <c r="F93" s="4"/>
    </row>
    <row r="94" ht="15.75" customHeight="1">
      <c r="A94" s="5"/>
      <c r="B94" s="6"/>
      <c r="C94" s="8"/>
      <c r="D94" s="8"/>
      <c r="F94" s="4"/>
    </row>
    <row r="95" ht="15.75" customHeight="1">
      <c r="A95" s="5"/>
      <c r="B95" s="6"/>
      <c r="C95" s="8"/>
      <c r="D95" s="8"/>
      <c r="F95" s="4"/>
    </row>
    <row r="96" ht="15.75" customHeight="1">
      <c r="A96" s="5"/>
      <c r="B96" s="6"/>
      <c r="C96" s="8"/>
      <c r="D96" s="8"/>
      <c r="F96" s="4"/>
    </row>
    <row r="97" ht="15.75" customHeight="1">
      <c r="A97" s="5"/>
      <c r="B97" s="6"/>
      <c r="C97" s="8"/>
      <c r="D97" s="8"/>
      <c r="F97" s="4"/>
    </row>
    <row r="98" ht="15.75" customHeight="1">
      <c r="A98" s="5"/>
      <c r="B98" s="6"/>
      <c r="C98" s="8"/>
      <c r="D98" s="8"/>
      <c r="F98" s="4"/>
    </row>
    <row r="99" ht="15.75" customHeight="1">
      <c r="A99" s="5"/>
      <c r="B99" s="6"/>
      <c r="C99" s="8"/>
      <c r="D99" s="8"/>
      <c r="F99" s="4"/>
    </row>
    <row r="100" ht="15.75" customHeight="1">
      <c r="A100" s="5"/>
      <c r="B100" s="6"/>
      <c r="C100" s="8"/>
      <c r="D100" s="8"/>
      <c r="F100" s="4"/>
    </row>
    <row r="101" ht="15.75" customHeight="1">
      <c r="A101" s="5"/>
      <c r="B101" s="6"/>
      <c r="C101" s="8"/>
      <c r="D101" s="8"/>
      <c r="F101" s="4"/>
    </row>
    <row r="102" ht="15.75" customHeight="1">
      <c r="A102" s="5"/>
      <c r="B102" s="6"/>
      <c r="C102" s="8"/>
      <c r="D102" s="8"/>
      <c r="F102" s="4"/>
    </row>
    <row r="103" ht="15.75" customHeight="1">
      <c r="A103" s="5"/>
      <c r="B103" s="6"/>
      <c r="C103" s="8"/>
      <c r="D103" s="8"/>
      <c r="F103" s="4"/>
    </row>
    <row r="104" ht="15.75" customHeight="1">
      <c r="A104" s="5"/>
      <c r="B104" s="6"/>
      <c r="C104" s="8"/>
      <c r="D104" s="8"/>
      <c r="F104" s="4"/>
    </row>
    <row r="105" ht="15.75" customHeight="1">
      <c r="A105" s="5"/>
      <c r="B105" s="6"/>
      <c r="C105" s="8"/>
      <c r="D105" s="8"/>
      <c r="F105" s="4"/>
    </row>
    <row r="106" ht="15.75" customHeight="1">
      <c r="A106" s="5"/>
      <c r="B106" s="6"/>
      <c r="C106" s="8"/>
      <c r="D106" s="8"/>
      <c r="F106" s="4"/>
    </row>
    <row r="107" ht="15.75" customHeight="1">
      <c r="A107" s="5"/>
      <c r="B107" s="6"/>
      <c r="C107" s="8"/>
      <c r="D107" s="8"/>
      <c r="F107" s="4"/>
    </row>
    <row r="108" ht="15.75" customHeight="1">
      <c r="A108" s="5"/>
      <c r="B108" s="6"/>
      <c r="C108" s="8"/>
      <c r="D108" s="8"/>
      <c r="F108" s="4"/>
    </row>
    <row r="109" ht="15.75" customHeight="1">
      <c r="A109" s="5"/>
      <c r="B109" s="6"/>
      <c r="C109" s="8"/>
      <c r="D109" s="8"/>
      <c r="F109" s="4"/>
    </row>
    <row r="110" ht="15.75" customHeight="1">
      <c r="A110" s="5"/>
      <c r="B110" s="6"/>
      <c r="C110" s="8"/>
      <c r="D110" s="8"/>
      <c r="F110" s="4"/>
    </row>
    <row r="111" ht="15.75" customHeight="1">
      <c r="A111" s="5"/>
      <c r="B111" s="6"/>
      <c r="C111" s="8"/>
      <c r="D111" s="8"/>
      <c r="F111" s="4"/>
    </row>
    <row r="112" ht="15.75" customHeight="1">
      <c r="A112" s="5"/>
      <c r="B112" s="6"/>
      <c r="C112" s="8"/>
      <c r="D112" s="8"/>
      <c r="F112" s="4"/>
    </row>
    <row r="113" ht="15.75" customHeight="1">
      <c r="A113" s="5"/>
      <c r="B113" s="6"/>
      <c r="C113" s="8"/>
      <c r="D113" s="8"/>
      <c r="F113" s="4"/>
    </row>
    <row r="114" ht="15.75" customHeight="1">
      <c r="A114" s="5"/>
      <c r="B114" s="6"/>
      <c r="C114" s="8"/>
      <c r="D114" s="8"/>
      <c r="F114" s="4"/>
    </row>
    <row r="115" ht="15.75" customHeight="1">
      <c r="A115" s="5"/>
      <c r="B115" s="6"/>
      <c r="C115" s="8"/>
      <c r="D115" s="8"/>
      <c r="F115" s="4"/>
    </row>
    <row r="116" ht="15.75" customHeight="1">
      <c r="A116" s="5"/>
      <c r="B116" s="6"/>
      <c r="C116" s="8"/>
      <c r="D116" s="8"/>
      <c r="F116" s="4"/>
    </row>
    <row r="117" ht="15.75" customHeight="1">
      <c r="A117" s="5"/>
      <c r="B117" s="6"/>
      <c r="C117" s="8"/>
      <c r="D117" s="8"/>
      <c r="F117" s="4"/>
    </row>
    <row r="118" ht="15.75" customHeight="1">
      <c r="A118" s="5"/>
      <c r="B118" s="6"/>
      <c r="C118" s="8"/>
      <c r="D118" s="8"/>
      <c r="F118" s="4"/>
    </row>
    <row r="119" ht="15.75" customHeight="1">
      <c r="A119" s="5"/>
      <c r="B119" s="6"/>
      <c r="C119" s="8"/>
      <c r="D119" s="8"/>
      <c r="F119" s="4"/>
    </row>
    <row r="120" ht="15.75" customHeight="1">
      <c r="A120" s="5"/>
      <c r="B120" s="6"/>
      <c r="C120" s="8"/>
      <c r="D120" s="8"/>
      <c r="F120" s="4"/>
    </row>
    <row r="121" ht="15.75" customHeight="1">
      <c r="A121" s="5"/>
      <c r="B121" s="6"/>
      <c r="C121" s="8"/>
      <c r="D121" s="8"/>
      <c r="F121" s="4"/>
    </row>
    <row r="122" ht="15.75" customHeight="1">
      <c r="A122" s="5"/>
      <c r="B122" s="6"/>
      <c r="C122" s="8"/>
      <c r="D122" s="8"/>
      <c r="F122" s="4"/>
    </row>
    <row r="123" ht="15.75" customHeight="1">
      <c r="A123" s="5"/>
      <c r="B123" s="6"/>
      <c r="C123" s="8"/>
      <c r="D123" s="8"/>
      <c r="F123" s="4"/>
    </row>
    <row r="124" ht="15.75" customHeight="1">
      <c r="A124" s="5"/>
      <c r="B124" s="6"/>
      <c r="C124" s="8"/>
      <c r="D124" s="8"/>
      <c r="F124" s="4"/>
    </row>
    <row r="125" ht="15.75" customHeight="1">
      <c r="A125" s="5"/>
      <c r="B125" s="6"/>
      <c r="C125" s="8"/>
      <c r="D125" s="8"/>
      <c r="F125" s="4"/>
    </row>
    <row r="126" ht="15.75" customHeight="1">
      <c r="A126" s="5"/>
      <c r="B126" s="6"/>
      <c r="C126" s="8"/>
      <c r="D126" s="8"/>
      <c r="F126" s="4"/>
    </row>
    <row r="127" ht="15.75" customHeight="1">
      <c r="A127" s="5"/>
      <c r="B127" s="6"/>
      <c r="C127" s="8"/>
      <c r="D127" s="8"/>
      <c r="F127" s="4"/>
    </row>
    <row r="128" ht="15.75" customHeight="1">
      <c r="A128" s="5"/>
      <c r="B128" s="6"/>
      <c r="C128" s="8"/>
      <c r="D128" s="8"/>
      <c r="F128" s="4"/>
    </row>
    <row r="129" ht="15.75" customHeight="1">
      <c r="A129" s="5"/>
      <c r="B129" s="6"/>
      <c r="C129" s="8"/>
      <c r="D129" s="8"/>
      <c r="F129" s="4"/>
    </row>
    <row r="130" ht="15.75" customHeight="1">
      <c r="A130" s="5"/>
      <c r="B130" s="6"/>
      <c r="C130" s="8"/>
      <c r="D130" s="8"/>
      <c r="F130" s="4"/>
    </row>
    <row r="131" ht="15.75" customHeight="1">
      <c r="A131" s="5"/>
      <c r="B131" s="6"/>
      <c r="C131" s="8"/>
      <c r="D131" s="8"/>
      <c r="F131" s="4"/>
    </row>
    <row r="132" ht="15.75" customHeight="1">
      <c r="A132" s="5"/>
      <c r="B132" s="6"/>
      <c r="C132" s="8"/>
      <c r="D132" s="8"/>
      <c r="F132" s="4"/>
    </row>
    <row r="133" ht="15.75" customHeight="1">
      <c r="A133" s="5"/>
      <c r="B133" s="6"/>
      <c r="C133" s="8"/>
      <c r="D133" s="8"/>
      <c r="F133" s="4"/>
    </row>
    <row r="134" ht="15.75" customHeight="1">
      <c r="A134" s="5"/>
      <c r="B134" s="6"/>
      <c r="C134" s="8"/>
      <c r="D134" s="8"/>
      <c r="F134" s="4"/>
    </row>
    <row r="135" ht="15.75" customHeight="1">
      <c r="A135" s="5"/>
      <c r="B135" s="6"/>
      <c r="C135" s="8"/>
      <c r="D135" s="8"/>
      <c r="F135" s="4"/>
    </row>
    <row r="136" ht="15.75" customHeight="1">
      <c r="A136" s="5"/>
      <c r="B136" s="6"/>
      <c r="C136" s="8"/>
      <c r="D136" s="8"/>
      <c r="F136" s="4"/>
    </row>
    <row r="137" ht="15.75" customHeight="1">
      <c r="A137" s="5"/>
      <c r="B137" s="6"/>
      <c r="C137" s="8"/>
      <c r="D137" s="8"/>
      <c r="F137" s="4"/>
    </row>
    <row r="138" ht="15.75" customHeight="1">
      <c r="A138" s="5"/>
      <c r="B138" s="6"/>
      <c r="C138" s="8"/>
      <c r="D138" s="8"/>
      <c r="F138" s="4"/>
    </row>
    <row r="139" ht="15.75" customHeight="1">
      <c r="A139" s="5"/>
      <c r="B139" s="6"/>
      <c r="C139" s="8"/>
      <c r="D139" s="8"/>
      <c r="F139" s="4"/>
    </row>
    <row r="140" ht="15.75" customHeight="1">
      <c r="A140" s="5"/>
      <c r="B140" s="6"/>
      <c r="C140" s="8"/>
      <c r="D140" s="8"/>
      <c r="F140" s="4"/>
    </row>
    <row r="141" ht="15.75" customHeight="1">
      <c r="A141" s="5"/>
      <c r="B141" s="6"/>
      <c r="C141" s="8"/>
      <c r="D141" s="8"/>
      <c r="F141" s="4"/>
    </row>
    <row r="142" ht="15.75" customHeight="1">
      <c r="A142" s="5"/>
      <c r="B142" s="6"/>
      <c r="C142" s="8"/>
      <c r="D142" s="8"/>
      <c r="F142" s="4"/>
    </row>
    <row r="143" ht="15.75" customHeight="1">
      <c r="A143" s="5"/>
      <c r="B143" s="6"/>
      <c r="C143" s="8"/>
      <c r="D143" s="8"/>
      <c r="F143" s="4"/>
    </row>
    <row r="144" ht="15.75" customHeight="1">
      <c r="A144" s="5"/>
      <c r="B144" s="6"/>
      <c r="C144" s="8"/>
      <c r="D144" s="8"/>
      <c r="F144" s="4"/>
    </row>
    <row r="145" ht="15.75" customHeight="1">
      <c r="A145" s="5"/>
      <c r="B145" s="6"/>
      <c r="C145" s="8"/>
      <c r="D145" s="8"/>
      <c r="F145" s="4"/>
    </row>
    <row r="146" ht="15.75" customHeight="1">
      <c r="A146" s="5"/>
      <c r="B146" s="6"/>
      <c r="C146" s="8"/>
      <c r="D146" s="8"/>
      <c r="F146" s="4"/>
    </row>
    <row r="147" ht="15.75" customHeight="1">
      <c r="A147" s="5"/>
      <c r="B147" s="6"/>
      <c r="C147" s="8"/>
      <c r="D147" s="8"/>
      <c r="F147" s="4"/>
    </row>
    <row r="148" ht="15.75" customHeight="1">
      <c r="A148" s="5"/>
      <c r="B148" s="6"/>
      <c r="C148" s="8"/>
      <c r="D148" s="8"/>
      <c r="F148" s="4"/>
    </row>
    <row r="149" ht="15.75" customHeight="1">
      <c r="A149" s="5"/>
      <c r="B149" s="6"/>
      <c r="C149" s="8"/>
      <c r="D149" s="8"/>
      <c r="F149" s="4"/>
    </row>
    <row r="150" ht="15.75" customHeight="1">
      <c r="A150" s="5"/>
      <c r="B150" s="6"/>
      <c r="C150" s="8"/>
      <c r="D150" s="8"/>
      <c r="F150" s="4"/>
    </row>
    <row r="151" ht="15.75" customHeight="1">
      <c r="A151" s="5"/>
      <c r="B151" s="6"/>
      <c r="C151" s="8"/>
      <c r="D151" s="8"/>
      <c r="F151" s="4"/>
    </row>
    <row r="152" ht="15.75" customHeight="1">
      <c r="A152" s="5"/>
      <c r="B152" s="6"/>
      <c r="C152" s="8"/>
      <c r="D152" s="8"/>
      <c r="F152" s="4"/>
    </row>
    <row r="153" ht="15.75" customHeight="1">
      <c r="A153" s="5"/>
      <c r="B153" s="6"/>
      <c r="C153" s="8"/>
      <c r="D153" s="8"/>
      <c r="F153" s="4"/>
    </row>
    <row r="154" ht="15.75" customHeight="1">
      <c r="A154" s="5"/>
      <c r="B154" s="6"/>
      <c r="C154" s="8"/>
      <c r="D154" s="8"/>
      <c r="F154" s="4"/>
    </row>
    <row r="155" ht="15.75" customHeight="1">
      <c r="A155" s="5"/>
      <c r="B155" s="6"/>
      <c r="C155" s="8"/>
      <c r="D155" s="8"/>
      <c r="F155" s="4"/>
    </row>
    <row r="156" ht="15.75" customHeight="1">
      <c r="A156" s="5"/>
      <c r="B156" s="6"/>
      <c r="C156" s="8"/>
      <c r="D156" s="8"/>
      <c r="F156" s="4"/>
    </row>
    <row r="157" ht="15.75" customHeight="1">
      <c r="A157" s="5"/>
      <c r="B157" s="6"/>
      <c r="C157" s="8"/>
      <c r="D157" s="8"/>
      <c r="F157" s="4"/>
    </row>
    <row r="158" ht="15.75" customHeight="1">
      <c r="A158" s="5"/>
      <c r="B158" s="6"/>
      <c r="C158" s="8"/>
      <c r="D158" s="8"/>
      <c r="F158" s="4"/>
    </row>
    <row r="159" ht="15.75" customHeight="1">
      <c r="A159" s="5"/>
      <c r="B159" s="6"/>
      <c r="C159" s="8"/>
      <c r="D159" s="8"/>
      <c r="F159" s="4"/>
    </row>
    <row r="160" ht="15.75" customHeight="1">
      <c r="A160" s="5"/>
      <c r="B160" s="6"/>
      <c r="C160" s="8"/>
      <c r="D160" s="8"/>
      <c r="F160" s="4"/>
    </row>
    <row r="161" ht="15.75" customHeight="1">
      <c r="A161" s="5"/>
      <c r="B161" s="6"/>
      <c r="C161" s="8"/>
      <c r="D161" s="8"/>
      <c r="F161" s="4"/>
    </row>
    <row r="162" ht="15.75" customHeight="1">
      <c r="A162" s="5"/>
      <c r="B162" s="6"/>
      <c r="C162" s="8"/>
      <c r="D162" s="8"/>
      <c r="F162" s="4"/>
    </row>
    <row r="163" ht="15.75" customHeight="1">
      <c r="A163" s="5"/>
      <c r="B163" s="6"/>
      <c r="C163" s="8"/>
      <c r="D163" s="8"/>
      <c r="F163" s="4"/>
    </row>
    <row r="164" ht="15.75" customHeight="1">
      <c r="A164" s="5"/>
      <c r="B164" s="6"/>
      <c r="C164" s="8"/>
      <c r="D164" s="8"/>
      <c r="F164" s="4"/>
    </row>
    <row r="165" ht="15.75" customHeight="1">
      <c r="A165" s="5"/>
      <c r="B165" s="6"/>
      <c r="C165" s="8"/>
      <c r="D165" s="8"/>
      <c r="F165" s="4"/>
    </row>
    <row r="166" ht="15.75" customHeight="1">
      <c r="A166" s="5"/>
      <c r="B166" s="6"/>
      <c r="C166" s="8"/>
      <c r="D166" s="8"/>
      <c r="F166" s="4"/>
    </row>
    <row r="167" ht="15.75" customHeight="1">
      <c r="A167" s="5"/>
      <c r="B167" s="6"/>
      <c r="C167" s="8"/>
      <c r="D167" s="8"/>
      <c r="F167" s="4"/>
    </row>
    <row r="168" ht="15.75" customHeight="1">
      <c r="A168" s="5"/>
      <c r="B168" s="6"/>
      <c r="C168" s="8"/>
      <c r="D168" s="8"/>
      <c r="F168" s="4"/>
    </row>
    <row r="169" ht="15.75" customHeight="1">
      <c r="A169" s="5"/>
      <c r="B169" s="6"/>
      <c r="C169" s="8"/>
      <c r="D169" s="8"/>
      <c r="F169" s="4"/>
    </row>
    <row r="170" ht="15.75" customHeight="1">
      <c r="A170" s="5"/>
      <c r="B170" s="6"/>
      <c r="C170" s="8"/>
      <c r="D170" s="8"/>
      <c r="F170" s="4"/>
    </row>
    <row r="171" ht="15.75" customHeight="1">
      <c r="A171" s="5"/>
      <c r="B171" s="6"/>
      <c r="C171" s="8"/>
      <c r="D171" s="8"/>
      <c r="F171" s="4"/>
    </row>
    <row r="172" ht="15.75" customHeight="1">
      <c r="A172" s="5"/>
      <c r="B172" s="6"/>
      <c r="C172" s="8"/>
      <c r="D172" s="8"/>
      <c r="F172" s="4"/>
    </row>
    <row r="173" ht="15.75" customHeight="1">
      <c r="A173" s="5"/>
      <c r="B173" s="6"/>
      <c r="C173" s="8"/>
      <c r="D173" s="8"/>
      <c r="F173" s="4"/>
    </row>
    <row r="174" ht="15.75" customHeight="1">
      <c r="A174" s="5"/>
      <c r="B174" s="6"/>
      <c r="C174" s="8"/>
      <c r="D174" s="8"/>
      <c r="F174" s="4"/>
    </row>
    <row r="175" ht="15.75" customHeight="1">
      <c r="A175" s="5"/>
      <c r="B175" s="6"/>
      <c r="C175" s="8"/>
      <c r="D175" s="8"/>
      <c r="F175" s="4"/>
    </row>
    <row r="176" ht="15.75" customHeight="1">
      <c r="A176" s="5"/>
      <c r="B176" s="6"/>
      <c r="C176" s="8"/>
      <c r="D176" s="8"/>
      <c r="F176" s="4"/>
    </row>
    <row r="177" ht="15.75" customHeight="1">
      <c r="A177" s="5"/>
      <c r="B177" s="6"/>
      <c r="C177" s="8"/>
      <c r="D177" s="8"/>
      <c r="F177" s="4"/>
    </row>
    <row r="178" ht="15.75" customHeight="1">
      <c r="A178" s="5"/>
      <c r="B178" s="6"/>
      <c r="C178" s="8"/>
      <c r="D178" s="8"/>
      <c r="F178" s="4"/>
    </row>
    <row r="179" ht="15.75" customHeight="1">
      <c r="A179" s="5"/>
      <c r="B179" s="6"/>
      <c r="C179" s="8"/>
      <c r="D179" s="8"/>
      <c r="F179" s="4"/>
    </row>
    <row r="180" ht="15.75" customHeight="1">
      <c r="A180" s="5"/>
      <c r="B180" s="6"/>
      <c r="C180" s="8"/>
      <c r="D180" s="8"/>
      <c r="F180" s="4"/>
    </row>
    <row r="181" ht="15.75" customHeight="1">
      <c r="A181" s="5"/>
      <c r="B181" s="6"/>
      <c r="C181" s="8"/>
      <c r="D181" s="8"/>
      <c r="F181" s="4"/>
    </row>
    <row r="182" ht="15.75" customHeight="1">
      <c r="A182" s="5"/>
      <c r="B182" s="6"/>
      <c r="C182" s="8"/>
      <c r="D182" s="8"/>
      <c r="F182" s="4"/>
    </row>
    <row r="183" ht="15.75" customHeight="1">
      <c r="A183" s="5"/>
      <c r="B183" s="6"/>
      <c r="C183" s="8"/>
      <c r="D183" s="8"/>
      <c r="F183" s="4"/>
    </row>
    <row r="184" ht="15.75" customHeight="1">
      <c r="A184" s="5"/>
      <c r="B184" s="6"/>
      <c r="C184" s="8"/>
      <c r="D184" s="8"/>
      <c r="F184" s="4"/>
    </row>
    <row r="185" ht="15.75" customHeight="1">
      <c r="A185" s="5"/>
      <c r="B185" s="6"/>
      <c r="C185" s="8"/>
      <c r="D185" s="8"/>
      <c r="F185" s="4"/>
    </row>
    <row r="186" ht="15.75" customHeight="1">
      <c r="A186" s="5"/>
      <c r="B186" s="6"/>
      <c r="C186" s="8"/>
      <c r="D186" s="8"/>
      <c r="F186" s="4"/>
    </row>
    <row r="187" ht="15.75" customHeight="1">
      <c r="A187" s="5"/>
      <c r="B187" s="6"/>
      <c r="C187" s="8"/>
      <c r="D187" s="8"/>
      <c r="F187" s="4"/>
    </row>
    <row r="188" ht="15.75" customHeight="1">
      <c r="A188" s="5"/>
      <c r="B188" s="6"/>
      <c r="C188" s="8"/>
      <c r="D188" s="8"/>
      <c r="F188" s="4"/>
    </row>
    <row r="189" ht="15.75" customHeight="1">
      <c r="A189" s="5"/>
      <c r="B189" s="6"/>
      <c r="C189" s="8"/>
      <c r="D189" s="8"/>
      <c r="F189" s="4"/>
    </row>
    <row r="190" ht="15.75" customHeight="1">
      <c r="A190" s="5"/>
      <c r="B190" s="6"/>
      <c r="C190" s="8"/>
      <c r="D190" s="8"/>
      <c r="F190" s="4"/>
    </row>
    <row r="191" ht="15.75" customHeight="1">
      <c r="A191" s="5"/>
      <c r="B191" s="6"/>
      <c r="C191" s="8"/>
      <c r="D191" s="8"/>
      <c r="F191" s="4"/>
    </row>
    <row r="192" ht="15.75" customHeight="1">
      <c r="A192" s="5"/>
      <c r="B192" s="6"/>
      <c r="C192" s="8"/>
      <c r="D192" s="8"/>
      <c r="F192" s="4"/>
    </row>
    <row r="193" ht="15.75" customHeight="1">
      <c r="A193" s="5"/>
      <c r="B193" s="6"/>
      <c r="C193" s="8"/>
      <c r="D193" s="8"/>
      <c r="F193" s="4"/>
    </row>
    <row r="194" ht="15.75" customHeight="1">
      <c r="A194" s="5"/>
      <c r="B194" s="6"/>
      <c r="C194" s="8"/>
      <c r="D194" s="8"/>
      <c r="F194" s="4"/>
    </row>
    <row r="195" ht="15.75" customHeight="1">
      <c r="A195" s="5"/>
      <c r="B195" s="6"/>
      <c r="C195" s="8"/>
      <c r="D195" s="8"/>
      <c r="F195" s="4"/>
    </row>
    <row r="196" ht="15.75" customHeight="1">
      <c r="A196" s="5"/>
      <c r="B196" s="6"/>
      <c r="C196" s="8"/>
      <c r="D196" s="8"/>
      <c r="F196" s="4"/>
    </row>
    <row r="197" ht="15.75" customHeight="1">
      <c r="A197" s="5"/>
      <c r="B197" s="6"/>
      <c r="C197" s="8"/>
      <c r="D197" s="8"/>
      <c r="F197" s="4"/>
    </row>
    <row r="198" ht="15.75" customHeight="1">
      <c r="A198" s="5"/>
      <c r="B198" s="6"/>
      <c r="C198" s="8"/>
      <c r="D198" s="8"/>
      <c r="F198" s="4"/>
    </row>
    <row r="199" ht="15.75" customHeight="1">
      <c r="A199" s="5"/>
      <c r="B199" s="6"/>
      <c r="C199" s="8"/>
      <c r="D199" s="8"/>
      <c r="F199" s="4"/>
    </row>
    <row r="200" ht="15.75" customHeight="1">
      <c r="A200" s="5"/>
      <c r="B200" s="6"/>
      <c r="C200" s="8"/>
      <c r="D200" s="8"/>
      <c r="F200" s="4"/>
    </row>
    <row r="201" ht="15.75" customHeight="1">
      <c r="A201" s="5"/>
      <c r="B201" s="6"/>
      <c r="C201" s="8"/>
      <c r="D201" s="8"/>
      <c r="F201" s="4"/>
    </row>
    <row r="202" ht="15.75" customHeight="1">
      <c r="A202" s="5"/>
      <c r="B202" s="6"/>
      <c r="C202" s="8"/>
      <c r="D202" s="8"/>
      <c r="F202" s="4"/>
    </row>
    <row r="203" ht="15.75" customHeight="1">
      <c r="A203" s="5"/>
      <c r="B203" s="6"/>
      <c r="C203" s="8"/>
      <c r="D203" s="8"/>
      <c r="F203" s="4"/>
    </row>
    <row r="204" ht="15.75" customHeight="1">
      <c r="A204" s="5"/>
      <c r="B204" s="6"/>
      <c r="C204" s="8"/>
      <c r="D204" s="8"/>
      <c r="F204" s="4"/>
    </row>
    <row r="205" ht="15.75" customHeight="1">
      <c r="A205" s="5"/>
      <c r="B205" s="6"/>
      <c r="C205" s="8"/>
      <c r="D205" s="8"/>
      <c r="F205" s="4"/>
    </row>
    <row r="206" ht="15.75" customHeight="1">
      <c r="A206" s="5"/>
      <c r="B206" s="6"/>
      <c r="C206" s="8"/>
      <c r="D206" s="8"/>
      <c r="F206" s="4"/>
    </row>
    <row r="207" ht="15.75" customHeight="1">
      <c r="A207" s="5"/>
      <c r="B207" s="6"/>
      <c r="C207" s="8"/>
      <c r="D207" s="8"/>
      <c r="F207" s="4"/>
    </row>
    <row r="208" ht="15.75" customHeight="1">
      <c r="A208" s="5"/>
      <c r="B208" s="6"/>
      <c r="C208" s="8"/>
      <c r="D208" s="8"/>
      <c r="F208" s="4"/>
    </row>
    <row r="209" ht="15.75" customHeight="1">
      <c r="A209" s="5"/>
      <c r="B209" s="6"/>
      <c r="C209" s="8"/>
      <c r="D209" s="8"/>
      <c r="F209" s="4"/>
    </row>
    <row r="210" ht="15.75" customHeight="1">
      <c r="A210" s="5"/>
      <c r="B210" s="6"/>
      <c r="C210" s="8"/>
      <c r="D210" s="8"/>
      <c r="F210" s="4"/>
    </row>
    <row r="211" ht="15.75" customHeight="1">
      <c r="A211" s="5"/>
      <c r="B211" s="6"/>
      <c r="C211" s="8"/>
      <c r="D211" s="8"/>
      <c r="F211" s="4"/>
    </row>
    <row r="212" ht="15.75" customHeight="1">
      <c r="A212" s="5"/>
      <c r="B212" s="6"/>
      <c r="C212" s="8"/>
      <c r="D212" s="8"/>
      <c r="F212" s="4"/>
    </row>
    <row r="213" ht="15.75" customHeight="1">
      <c r="A213" s="5"/>
      <c r="B213" s="6"/>
      <c r="C213" s="8"/>
      <c r="D213" s="8"/>
      <c r="F213" s="4"/>
    </row>
    <row r="214" ht="15.75" customHeight="1">
      <c r="A214" s="5"/>
      <c r="B214" s="6"/>
      <c r="C214" s="8"/>
      <c r="D214" s="8"/>
      <c r="F214" s="4"/>
    </row>
    <row r="215" ht="15.75" customHeight="1">
      <c r="A215" s="5"/>
      <c r="B215" s="6"/>
      <c r="C215" s="8"/>
      <c r="D215" s="8"/>
      <c r="F215" s="4"/>
    </row>
    <row r="216" ht="15.75" customHeight="1">
      <c r="A216" s="5"/>
      <c r="B216" s="6"/>
      <c r="C216" s="8"/>
      <c r="D216" s="8"/>
      <c r="F216" s="4"/>
    </row>
    <row r="217" ht="15.75" customHeight="1">
      <c r="A217" s="5"/>
      <c r="B217" s="6"/>
      <c r="C217" s="8"/>
      <c r="D217" s="8"/>
      <c r="F217" s="4"/>
    </row>
    <row r="218" ht="15.75" customHeight="1">
      <c r="A218" s="5"/>
      <c r="B218" s="6"/>
      <c r="C218" s="8"/>
      <c r="D218" s="8"/>
      <c r="F218" s="4"/>
    </row>
    <row r="219" ht="15.75" customHeight="1">
      <c r="A219" s="5"/>
      <c r="B219" s="6"/>
      <c r="C219" s="8"/>
      <c r="D219" s="8"/>
      <c r="F219" s="4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18.38"/>
    <col customWidth="1" min="3" max="3" width="21.0"/>
  </cols>
  <sheetData>
    <row r="1">
      <c r="A1" s="97" t="s">
        <v>21</v>
      </c>
      <c r="B1" s="97" t="s">
        <v>30</v>
      </c>
      <c r="C1" s="97" t="s">
        <v>25</v>
      </c>
    </row>
    <row r="2">
      <c r="A2" s="98">
        <v>3.13379705923523E16</v>
      </c>
      <c r="B2" s="98">
        <v>8.75323911428571E15</v>
      </c>
      <c r="C2" s="101">
        <v>1.04991309523809E16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63"/>
    <col customWidth="1" min="2" max="2" width="22.5"/>
    <col customWidth="1" min="3" max="3" width="25.13"/>
  </cols>
  <sheetData>
    <row r="1">
      <c r="A1" s="97" t="s">
        <v>22</v>
      </c>
      <c r="B1" s="97" t="s">
        <v>31</v>
      </c>
      <c r="C1" s="97" t="s">
        <v>26</v>
      </c>
    </row>
    <row r="2">
      <c r="A2" s="98">
        <v>1.77025338842642E15</v>
      </c>
      <c r="B2" s="98">
        <v>2.95858735113325E15</v>
      </c>
      <c r="C2" s="98">
        <v>1.02465267053675E16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25"/>
    <col customWidth="1" min="2" max="2" width="21.0"/>
    <col customWidth="1" min="3" max="3" width="23.63"/>
  </cols>
  <sheetData>
    <row r="1">
      <c r="A1" s="97" t="s">
        <v>32</v>
      </c>
      <c r="B1" s="102" t="s">
        <v>33</v>
      </c>
      <c r="C1" s="102" t="s">
        <v>34</v>
      </c>
    </row>
    <row r="2">
      <c r="A2" s="98">
        <v>6.85427033333333E15</v>
      </c>
      <c r="B2" s="102" t="s">
        <v>35</v>
      </c>
      <c r="C2" s="98">
        <v>9.17333333333333E15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0"/>
    <col customWidth="1" min="3" max="3" width="30.88"/>
    <col customWidth="1" min="4" max="4" width="21.25"/>
  </cols>
  <sheetData>
    <row r="1">
      <c r="A1" s="12" t="s">
        <v>0</v>
      </c>
      <c r="B1" s="13" t="s">
        <v>1</v>
      </c>
      <c r="C1" s="13" t="s">
        <v>2</v>
      </c>
      <c r="D1" s="14" t="s">
        <v>3</v>
      </c>
    </row>
    <row r="2">
      <c r="A2" s="15">
        <v>2010.0</v>
      </c>
      <c r="B2" s="16">
        <v>6574789.0</v>
      </c>
      <c r="C2" s="17">
        <v>5.21E10</v>
      </c>
      <c r="D2" s="18">
        <v>660.0</v>
      </c>
    </row>
    <row r="3">
      <c r="A3" s="19">
        <v>2011.0</v>
      </c>
      <c r="B3" s="20">
        <v>6651000.0</v>
      </c>
      <c r="C3" s="21">
        <v>5.22E10</v>
      </c>
      <c r="D3" s="22">
        <v>665.0</v>
      </c>
    </row>
    <row r="4">
      <c r="A4" s="15">
        <v>2012.0</v>
      </c>
      <c r="B4" s="23">
        <v>6727000.0</v>
      </c>
      <c r="C4" s="17">
        <v>5.88E10</v>
      </c>
      <c r="D4" s="18">
        <v>682.0</v>
      </c>
    </row>
    <row r="5">
      <c r="A5" s="19">
        <v>2013.0</v>
      </c>
      <c r="B5" s="23">
        <v>6803000.0</v>
      </c>
      <c r="C5" s="21">
        <v>6.85E10</v>
      </c>
      <c r="D5" s="22">
        <v>680.0</v>
      </c>
    </row>
    <row r="6">
      <c r="A6" s="15">
        <v>2014.0</v>
      </c>
      <c r="B6" s="23">
        <v>6850884.0</v>
      </c>
      <c r="C6" s="17">
        <v>7.684E10</v>
      </c>
      <c r="D6" s="18">
        <v>690.0</v>
      </c>
    </row>
    <row r="7">
      <c r="A7" s="19">
        <v>2015.0</v>
      </c>
      <c r="B7" s="20">
        <v>6904241.0</v>
      </c>
      <c r="C7" s="21">
        <v>7.848E10</v>
      </c>
      <c r="D7" s="22">
        <v>692.0</v>
      </c>
    </row>
    <row r="8">
      <c r="A8" s="15">
        <v>2016.0</v>
      </c>
      <c r="B8" s="16">
        <v>6954036.0</v>
      </c>
      <c r="C8" s="17">
        <v>8.531E10</v>
      </c>
      <c r="D8" s="18">
        <v>694.0</v>
      </c>
    </row>
    <row r="9">
      <c r="A9" s="19">
        <v>2017.0</v>
      </c>
      <c r="B9" s="20">
        <v>7001161.0</v>
      </c>
      <c r="C9" s="21">
        <v>8.954E10</v>
      </c>
      <c r="D9" s="22">
        <v>701.5</v>
      </c>
    </row>
    <row r="10">
      <c r="A10" s="15">
        <v>2018.0</v>
      </c>
      <c r="B10" s="16">
        <v>7045055.0</v>
      </c>
      <c r="C10" s="17">
        <v>9.818E10</v>
      </c>
      <c r="D10" s="18">
        <v>709.0</v>
      </c>
    </row>
    <row r="11">
      <c r="A11" s="19">
        <v>2019.0</v>
      </c>
      <c r="B11" s="20">
        <v>7087262.0</v>
      </c>
      <c r="C11" s="21">
        <v>9.734E10</v>
      </c>
      <c r="D11" s="22">
        <v>754.0</v>
      </c>
    </row>
    <row r="12">
      <c r="A12" s="15">
        <v>2020.0</v>
      </c>
      <c r="B12" s="16">
        <v>7130000.0</v>
      </c>
      <c r="C12" s="17">
        <v>1.0692E11</v>
      </c>
      <c r="D12" s="18">
        <v>814.0</v>
      </c>
    </row>
    <row r="13">
      <c r="A13" s="19">
        <v>2021.0</v>
      </c>
      <c r="B13" s="20">
        <v>7153262.0</v>
      </c>
      <c r="C13" s="21">
        <v>1.2498E11</v>
      </c>
      <c r="D13" s="22">
        <v>814.0</v>
      </c>
    </row>
    <row r="14">
      <c r="A14" s="15">
        <v>2022.0</v>
      </c>
      <c r="B14" s="23">
        <v>6775152.0</v>
      </c>
      <c r="C14" s="17">
        <v>1.3E11</v>
      </c>
      <c r="D14" s="18">
        <v>814.0</v>
      </c>
    </row>
    <row r="15">
      <c r="A15" s="19">
        <v>2023.0</v>
      </c>
      <c r="B15" s="20">
        <v>6776699.0</v>
      </c>
      <c r="C15" s="21">
        <v>1.35E11</v>
      </c>
      <c r="D15" s="22">
        <v>969.0</v>
      </c>
    </row>
    <row r="16">
      <c r="A16" s="24">
        <v>2024.0</v>
      </c>
      <c r="B16" s="25">
        <v>7010960.0</v>
      </c>
      <c r="C16" s="26">
        <v>1.4E11</v>
      </c>
      <c r="D16" s="27">
        <v>969.0</v>
      </c>
    </row>
  </sheetData>
  <dataValidations>
    <dataValidation type="custom" allowBlank="1" showDropDown="1" sqref="A2:B16 D2:D16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0"/>
    <col customWidth="1" min="3" max="3" width="30.88"/>
    <col customWidth="1" min="4" max="4" width="18.0"/>
  </cols>
  <sheetData>
    <row r="1">
      <c r="A1" s="28"/>
      <c r="B1" s="28"/>
      <c r="C1" s="28"/>
      <c r="D1" s="28"/>
    </row>
    <row r="2">
      <c r="A2" s="28"/>
      <c r="B2" s="28"/>
      <c r="C2" s="28"/>
      <c r="D2" s="28"/>
    </row>
    <row r="3">
      <c r="A3" s="28"/>
      <c r="B3" s="28"/>
      <c r="C3" s="28"/>
      <c r="D3" s="28"/>
    </row>
    <row r="4">
      <c r="A4" s="28"/>
      <c r="B4" s="28"/>
      <c r="C4" s="28"/>
      <c r="D4" s="28"/>
    </row>
    <row r="5">
      <c r="A5" s="28"/>
      <c r="B5" s="28"/>
      <c r="C5" s="28"/>
      <c r="D5" s="28"/>
    </row>
    <row r="6">
      <c r="A6" s="28"/>
      <c r="B6" s="28"/>
      <c r="C6" s="28"/>
      <c r="D6" s="28"/>
    </row>
    <row r="7">
      <c r="A7" s="28"/>
      <c r="B7" s="28"/>
      <c r="C7" s="28"/>
      <c r="D7" s="28"/>
    </row>
    <row r="8">
      <c r="A8" s="28"/>
      <c r="B8" s="28"/>
      <c r="C8" s="28"/>
      <c r="D8" s="28"/>
    </row>
    <row r="9">
      <c r="A9" s="28"/>
      <c r="B9" s="28"/>
      <c r="C9" s="28"/>
      <c r="D9" s="28"/>
      <c r="F9" s="29"/>
    </row>
    <row r="10">
      <c r="A10" s="28"/>
      <c r="B10" s="28"/>
      <c r="C10" s="28"/>
      <c r="D10" s="28"/>
    </row>
    <row r="11">
      <c r="A11" s="28"/>
      <c r="B11" s="28"/>
      <c r="C11" s="28"/>
      <c r="D11" s="28"/>
    </row>
    <row r="12">
      <c r="A12" s="28"/>
      <c r="B12" s="28"/>
      <c r="C12" s="28"/>
      <c r="D12" s="28"/>
    </row>
    <row r="13">
      <c r="A13" s="28"/>
      <c r="B13" s="28"/>
      <c r="C13" s="28"/>
      <c r="D13" s="28"/>
    </row>
    <row r="14">
      <c r="A14" s="28"/>
      <c r="B14" s="28"/>
      <c r="C14" s="28"/>
      <c r="D14" s="28"/>
    </row>
    <row r="15">
      <c r="A15" s="28"/>
      <c r="B15" s="28"/>
      <c r="C15" s="28"/>
      <c r="D15" s="28"/>
    </row>
    <row r="16">
      <c r="A16" s="28"/>
      <c r="B16" s="28"/>
      <c r="C16" s="28"/>
      <c r="D16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16.63"/>
    <col customWidth="1" min="3" max="3" width="21.13"/>
    <col customWidth="1" min="4" max="4" width="16.25"/>
    <col customWidth="1" min="5" max="5" width="19.75"/>
    <col customWidth="1" min="6" max="6" width="17.0"/>
    <col customWidth="1" min="7" max="7" width="12.25"/>
    <col customWidth="1" min="8" max="8" width="15.75"/>
    <col customWidth="1" min="9" max="9" width="13.5"/>
    <col customWidth="1" min="10" max="10" width="15.75"/>
  </cols>
  <sheetData>
    <row r="1" ht="63.75" customHeight="1">
      <c r="A1" s="30" t="s">
        <v>0</v>
      </c>
      <c r="B1" s="31" t="s">
        <v>1</v>
      </c>
      <c r="C1" s="31" t="s">
        <v>2</v>
      </c>
      <c r="D1" s="31" t="s">
        <v>3</v>
      </c>
      <c r="E1" s="32" t="s">
        <v>5</v>
      </c>
      <c r="F1" s="32" t="s">
        <v>6</v>
      </c>
      <c r="G1" s="32" t="s">
        <v>7</v>
      </c>
      <c r="H1" s="32" t="s">
        <v>8</v>
      </c>
      <c r="I1" s="32" t="s">
        <v>9</v>
      </c>
      <c r="J1" s="33" t="s">
        <v>10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>
        <v>2010.0</v>
      </c>
      <c r="B2" s="36">
        <v>6574789.0</v>
      </c>
      <c r="C2" s="37">
        <v>5.21E10</v>
      </c>
      <c r="D2" s="37">
        <v>660.0</v>
      </c>
      <c r="E2" s="38">
        <f t="shared" ref="E2:E16" si="1">(((B3-B2)/B2)*100)</f>
        <v>1.15913986</v>
      </c>
      <c r="F2" s="39">
        <f t="shared" ref="F2:F16" si="2">(B3 - B2) / B4</f>
        <v>0.01132912145</v>
      </c>
      <c r="G2" s="40">
        <f t="shared" ref="G2:G16" si="3">(((C3-C2)/C2)*100)</f>
        <v>0.1919385797</v>
      </c>
      <c r="H2" s="40">
        <f t="shared" ref="H2:H16" si="4">(C3 - C2) / C4</f>
        <v>0.001700680272</v>
      </c>
      <c r="I2" s="40">
        <f t="shared" ref="I2:I16" si="5">(((D3-D2)/D2)*100)</f>
        <v>0.7575757576</v>
      </c>
      <c r="J2" s="41">
        <f t="shared" ref="J2:J16" si="6">(D3 - D2) / D4</f>
        <v>0.007331378299</v>
      </c>
    </row>
    <row r="3">
      <c r="A3" s="42">
        <v>2011.0</v>
      </c>
      <c r="B3" s="43">
        <v>6651000.0</v>
      </c>
      <c r="C3" s="44">
        <v>5.22E10</v>
      </c>
      <c r="D3" s="44">
        <v>665.0</v>
      </c>
      <c r="E3" s="45">
        <f t="shared" si="1"/>
        <v>1.14268531</v>
      </c>
      <c r="F3" s="46">
        <f t="shared" si="2"/>
        <v>0.01117154197</v>
      </c>
      <c r="G3" s="47">
        <f t="shared" si="3"/>
        <v>12.64367816</v>
      </c>
      <c r="H3" s="47">
        <f t="shared" si="4"/>
        <v>0.09635036496</v>
      </c>
      <c r="I3" s="47">
        <f t="shared" si="5"/>
        <v>2.556390977</v>
      </c>
      <c r="J3" s="48">
        <f t="shared" si="6"/>
        <v>0.025</v>
      </c>
    </row>
    <row r="4">
      <c r="A4" s="35">
        <v>2012.0</v>
      </c>
      <c r="B4" s="49">
        <v>6727000.0</v>
      </c>
      <c r="C4" s="37">
        <v>5.88E10</v>
      </c>
      <c r="D4" s="37">
        <v>682.0</v>
      </c>
      <c r="E4" s="50">
        <f t="shared" si="1"/>
        <v>1.129775531</v>
      </c>
      <c r="F4" s="39">
        <f t="shared" si="2"/>
        <v>0.01109345889</v>
      </c>
      <c r="G4" s="40">
        <f t="shared" si="3"/>
        <v>16.49659864</v>
      </c>
      <c r="H4" s="40">
        <f t="shared" si="4"/>
        <v>0.1262363352</v>
      </c>
      <c r="I4" s="40">
        <f t="shared" si="5"/>
        <v>-0.293255132</v>
      </c>
      <c r="J4" s="41">
        <f t="shared" si="6"/>
        <v>-0.002898550725</v>
      </c>
    </row>
    <row r="5">
      <c r="A5" s="42">
        <v>2013.0</v>
      </c>
      <c r="B5" s="49">
        <v>6803000.0</v>
      </c>
      <c r="C5" s="44">
        <v>6.85E10</v>
      </c>
      <c r="D5" s="44">
        <v>680.0</v>
      </c>
      <c r="E5" s="45">
        <f t="shared" si="1"/>
        <v>0.7038659415</v>
      </c>
      <c r="F5" s="46">
        <f t="shared" si="2"/>
        <v>0.006935447358</v>
      </c>
      <c r="G5" s="47">
        <f t="shared" si="3"/>
        <v>12.17518248</v>
      </c>
      <c r="H5" s="47">
        <f t="shared" si="4"/>
        <v>0.1062691131</v>
      </c>
      <c r="I5" s="47">
        <f t="shared" si="5"/>
        <v>1.470588235</v>
      </c>
      <c r="J5" s="48">
        <f t="shared" si="6"/>
        <v>0.01445086705</v>
      </c>
    </row>
    <row r="6">
      <c r="A6" s="35">
        <v>2014.0</v>
      </c>
      <c r="B6" s="49">
        <v>6850884.0</v>
      </c>
      <c r="C6" s="37">
        <v>7.684E10</v>
      </c>
      <c r="D6" s="37">
        <v>690.0</v>
      </c>
      <c r="E6" s="50">
        <f t="shared" si="1"/>
        <v>0.7788337972</v>
      </c>
      <c r="F6" s="39">
        <f t="shared" si="2"/>
        <v>0.007672810437</v>
      </c>
      <c r="G6" s="40">
        <f t="shared" si="3"/>
        <v>2.134305049</v>
      </c>
      <c r="H6" s="40">
        <f t="shared" si="4"/>
        <v>0.01922400656</v>
      </c>
      <c r="I6" s="40">
        <f t="shared" si="5"/>
        <v>0.2898550725</v>
      </c>
      <c r="J6" s="41">
        <f t="shared" si="6"/>
        <v>0.00288184438</v>
      </c>
    </row>
    <row r="7">
      <c r="A7" s="42">
        <v>2015.0</v>
      </c>
      <c r="B7" s="51">
        <v>6904241.0</v>
      </c>
      <c r="C7" s="44">
        <v>7.848E10</v>
      </c>
      <c r="D7" s="44">
        <v>692.0</v>
      </c>
      <c r="E7" s="45">
        <f t="shared" si="1"/>
        <v>0.7212233756</v>
      </c>
      <c r="F7" s="46">
        <f t="shared" si="2"/>
        <v>0.007112391788</v>
      </c>
      <c r="G7" s="47">
        <f t="shared" si="3"/>
        <v>8.70285423</v>
      </c>
      <c r="H7" s="47">
        <f t="shared" si="4"/>
        <v>0.0762787581</v>
      </c>
      <c r="I7" s="47">
        <f t="shared" si="5"/>
        <v>0.289017341</v>
      </c>
      <c r="J7" s="48">
        <f t="shared" si="6"/>
        <v>0.0028510335</v>
      </c>
    </row>
    <row r="8">
      <c r="A8" s="35">
        <v>2016.0</v>
      </c>
      <c r="B8" s="52">
        <v>6954036.0</v>
      </c>
      <c r="C8" s="37">
        <v>8.531E10</v>
      </c>
      <c r="D8" s="37">
        <v>694.0</v>
      </c>
      <c r="E8" s="50">
        <f t="shared" si="1"/>
        <v>0.6776640213</v>
      </c>
      <c r="F8" s="39">
        <f t="shared" si="2"/>
        <v>0.006689089013</v>
      </c>
      <c r="G8" s="40">
        <f t="shared" si="3"/>
        <v>4.958387059</v>
      </c>
      <c r="H8" s="40">
        <f t="shared" si="4"/>
        <v>0.04308413119</v>
      </c>
      <c r="I8" s="40">
        <f t="shared" si="5"/>
        <v>1.080691643</v>
      </c>
      <c r="J8" s="41">
        <f t="shared" si="6"/>
        <v>0.01057827927</v>
      </c>
    </row>
    <row r="9">
      <c r="A9" s="42">
        <v>2017.0</v>
      </c>
      <c r="B9" s="51">
        <v>7001161.0</v>
      </c>
      <c r="C9" s="44">
        <v>8.954E10</v>
      </c>
      <c r="D9" s="44">
        <v>701.5</v>
      </c>
      <c r="E9" s="45">
        <f t="shared" si="1"/>
        <v>0.6269531582</v>
      </c>
      <c r="F9" s="46">
        <f t="shared" si="2"/>
        <v>0.006193364941</v>
      </c>
      <c r="G9" s="47">
        <f t="shared" si="3"/>
        <v>9.64931874</v>
      </c>
      <c r="H9" s="47">
        <f t="shared" si="4"/>
        <v>0.08876104376</v>
      </c>
      <c r="I9" s="47">
        <f t="shared" si="5"/>
        <v>1.069137562</v>
      </c>
      <c r="J9" s="48">
        <f t="shared" si="6"/>
        <v>0.009946949602</v>
      </c>
    </row>
    <row r="10">
      <c r="A10" s="35">
        <v>2018.0</v>
      </c>
      <c r="B10" s="52">
        <v>7045055.0</v>
      </c>
      <c r="C10" s="37">
        <v>9.818E10</v>
      </c>
      <c r="D10" s="37">
        <v>709.0</v>
      </c>
      <c r="E10" s="50">
        <f t="shared" si="1"/>
        <v>0.5991010716</v>
      </c>
      <c r="F10" s="39">
        <f t="shared" si="2"/>
        <v>0.005919635344</v>
      </c>
      <c r="G10" s="40">
        <f t="shared" si="3"/>
        <v>-0.8555713995</v>
      </c>
      <c r="H10" s="40">
        <f t="shared" si="4"/>
        <v>-0.00785634119</v>
      </c>
      <c r="I10" s="40">
        <f t="shared" si="5"/>
        <v>6.34696756</v>
      </c>
      <c r="J10" s="41">
        <f t="shared" si="6"/>
        <v>0.05528255528</v>
      </c>
    </row>
    <row r="11">
      <c r="A11" s="42">
        <v>2019.0</v>
      </c>
      <c r="B11" s="51">
        <v>7087262.0</v>
      </c>
      <c r="C11" s="44">
        <v>9.734E10</v>
      </c>
      <c r="D11" s="44">
        <v>754.0</v>
      </c>
      <c r="E11" s="45">
        <f t="shared" si="1"/>
        <v>0.6030255408</v>
      </c>
      <c r="F11" s="46">
        <f t="shared" si="2"/>
        <v>0.005974616895</v>
      </c>
      <c r="G11" s="47">
        <f t="shared" si="3"/>
        <v>9.841791658</v>
      </c>
      <c r="H11" s="47">
        <f t="shared" si="4"/>
        <v>0.07665226436</v>
      </c>
      <c r="I11" s="47">
        <f t="shared" si="5"/>
        <v>7.957559682</v>
      </c>
      <c r="J11" s="48">
        <f t="shared" si="6"/>
        <v>0.07371007371</v>
      </c>
    </row>
    <row r="12">
      <c r="A12" s="35">
        <v>2020.0</v>
      </c>
      <c r="B12" s="52">
        <v>7130000.0</v>
      </c>
      <c r="C12" s="37">
        <v>1.0692E11</v>
      </c>
      <c r="D12" s="37">
        <v>814.0</v>
      </c>
      <c r="E12" s="50">
        <f t="shared" si="1"/>
        <v>0.3262552595</v>
      </c>
      <c r="F12" s="39">
        <f t="shared" si="2"/>
        <v>0.003433428505</v>
      </c>
      <c r="G12" s="40">
        <f t="shared" si="3"/>
        <v>16.89113356</v>
      </c>
      <c r="H12" s="40">
        <f t="shared" si="4"/>
        <v>0.1389230769</v>
      </c>
      <c r="I12" s="40">
        <f t="shared" si="5"/>
        <v>0</v>
      </c>
      <c r="J12" s="41">
        <f t="shared" si="6"/>
        <v>0</v>
      </c>
    </row>
    <row r="13">
      <c r="A13" s="42">
        <v>2021.0</v>
      </c>
      <c r="B13" s="51">
        <v>7153262.0</v>
      </c>
      <c r="C13" s="44">
        <v>1.2498E11</v>
      </c>
      <c r="D13" s="44">
        <v>814.0</v>
      </c>
      <c r="E13" s="45">
        <f t="shared" si="1"/>
        <v>-5.285840222</v>
      </c>
      <c r="F13" s="46">
        <f t="shared" si="2"/>
        <v>-0.05579560196</v>
      </c>
      <c r="G13" s="47">
        <f t="shared" si="3"/>
        <v>4.016642663</v>
      </c>
      <c r="H13" s="47">
        <f t="shared" si="4"/>
        <v>0.03718518519</v>
      </c>
      <c r="I13" s="47">
        <f t="shared" si="5"/>
        <v>0</v>
      </c>
      <c r="J13" s="48">
        <f t="shared" si="6"/>
        <v>0</v>
      </c>
    </row>
    <row r="14">
      <c r="A14" s="35">
        <v>2022.0</v>
      </c>
      <c r="B14" s="49">
        <v>6775152.0</v>
      </c>
      <c r="C14" s="37">
        <v>1.3E11</v>
      </c>
      <c r="D14" s="37">
        <v>814.0</v>
      </c>
      <c r="E14" s="50">
        <f t="shared" si="1"/>
        <v>0.02283343606</v>
      </c>
      <c r="F14" s="39">
        <f t="shared" si="2"/>
        <v>0.0002206545181</v>
      </c>
      <c r="G14" s="40">
        <f t="shared" si="3"/>
        <v>3.846153846</v>
      </c>
      <c r="H14" s="40">
        <f t="shared" si="4"/>
        <v>0.03571428571</v>
      </c>
      <c r="I14" s="40">
        <f t="shared" si="5"/>
        <v>19.04176904</v>
      </c>
      <c r="J14" s="41">
        <f t="shared" si="6"/>
        <v>0.1599587203</v>
      </c>
    </row>
    <row r="15">
      <c r="A15" s="42">
        <v>2023.0</v>
      </c>
      <c r="B15" s="51">
        <v>6776699.0</v>
      </c>
      <c r="C15" s="44">
        <v>1.35E11</v>
      </c>
      <c r="D15" s="44">
        <v>969.0</v>
      </c>
      <c r="E15" s="45">
        <f t="shared" si="1"/>
        <v>3.456860044</v>
      </c>
      <c r="F15" s="46" t="str">
        <f t="shared" si="2"/>
        <v>#DIV/0!</v>
      </c>
      <c r="G15" s="47">
        <f t="shared" si="3"/>
        <v>3.703703704</v>
      </c>
      <c r="H15" s="47" t="str">
        <f t="shared" si="4"/>
        <v>#DIV/0!</v>
      </c>
      <c r="I15" s="47">
        <f t="shared" si="5"/>
        <v>0</v>
      </c>
      <c r="J15" s="48" t="str">
        <f t="shared" si="6"/>
        <v>#DIV/0!</v>
      </c>
    </row>
    <row r="16">
      <c r="A16" s="53">
        <v>2024.0</v>
      </c>
      <c r="B16" s="54">
        <v>7010960.0</v>
      </c>
      <c r="C16" s="55">
        <v>1.4E11</v>
      </c>
      <c r="D16" s="55">
        <v>969.0</v>
      </c>
      <c r="E16" s="56">
        <f t="shared" si="1"/>
        <v>-100</v>
      </c>
      <c r="F16" s="57" t="str">
        <f t="shared" si="2"/>
        <v>#DIV/0!</v>
      </c>
      <c r="G16" s="58">
        <f t="shared" si="3"/>
        <v>-100</v>
      </c>
      <c r="H16" s="58" t="str">
        <f t="shared" si="4"/>
        <v>#DIV/0!</v>
      </c>
      <c r="I16" s="58">
        <f t="shared" si="5"/>
        <v>-100</v>
      </c>
      <c r="J16" s="59" t="str">
        <f t="shared" si="6"/>
        <v>#DIV/0!</v>
      </c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</row>
  </sheetData>
  <dataValidations>
    <dataValidation type="custom" allowBlank="1" showDropDown="1" sqref="A2:B16 D2:J16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0"/>
    <col customWidth="1" min="3" max="3" width="27.88"/>
  </cols>
  <sheetData>
    <row r="1">
      <c r="A1" s="12" t="s">
        <v>0</v>
      </c>
      <c r="B1" s="13" t="s">
        <v>11</v>
      </c>
      <c r="C1" s="14" t="s">
        <v>12</v>
      </c>
    </row>
    <row r="2">
      <c r="A2" s="15">
        <v>2010.0</v>
      </c>
      <c r="B2" s="60">
        <v>660.0</v>
      </c>
      <c r="C2" s="18">
        <v>660.0</v>
      </c>
    </row>
    <row r="3">
      <c r="A3" s="19">
        <v>2011.0</v>
      </c>
      <c r="B3" s="61">
        <v>665.0</v>
      </c>
      <c r="C3" s="22">
        <v>665.0</v>
      </c>
    </row>
    <row r="4">
      <c r="A4" s="15">
        <v>2012.0</v>
      </c>
      <c r="B4" s="60">
        <v>682.0</v>
      </c>
      <c r="C4" s="18">
        <v>682.0</v>
      </c>
    </row>
    <row r="5">
      <c r="A5" s="19">
        <v>2013.0</v>
      </c>
      <c r="B5" s="61">
        <v>680.0</v>
      </c>
      <c r="C5" s="22">
        <v>680.0</v>
      </c>
    </row>
    <row r="6">
      <c r="A6" s="15">
        <v>2014.0</v>
      </c>
      <c r="B6" s="60">
        <v>690.0</v>
      </c>
      <c r="C6" s="18">
        <v>690.0</v>
      </c>
    </row>
    <row r="7">
      <c r="A7" s="19">
        <v>2015.0</v>
      </c>
      <c r="B7" s="62" t="s">
        <v>4</v>
      </c>
      <c r="C7" s="22">
        <v>692.0</v>
      </c>
    </row>
    <row r="8">
      <c r="A8" s="15">
        <v>2016.0</v>
      </c>
      <c r="B8" s="60">
        <v>694.0</v>
      </c>
      <c r="C8" s="18">
        <v>694.0</v>
      </c>
    </row>
    <row r="9">
      <c r="A9" s="19">
        <v>2017.0</v>
      </c>
      <c r="B9" s="62" t="s">
        <v>4</v>
      </c>
      <c r="C9" s="22">
        <v>701.5</v>
      </c>
    </row>
    <row r="10">
      <c r="A10" s="15">
        <v>2018.0</v>
      </c>
      <c r="B10" s="60">
        <v>709.0</v>
      </c>
      <c r="C10" s="18">
        <v>709.0</v>
      </c>
    </row>
    <row r="11">
      <c r="A11" s="19">
        <v>2019.0</v>
      </c>
      <c r="B11" s="61">
        <v>754.0</v>
      </c>
      <c r="C11" s="22">
        <v>754.0</v>
      </c>
    </row>
    <row r="12">
      <c r="A12" s="15">
        <v>2020.0</v>
      </c>
      <c r="B12" s="60">
        <v>814.0</v>
      </c>
      <c r="C12" s="18">
        <v>814.0</v>
      </c>
    </row>
    <row r="13">
      <c r="A13" s="19">
        <v>2021.0</v>
      </c>
      <c r="B13" s="62" t="s">
        <v>4</v>
      </c>
      <c r="C13" s="22">
        <v>814.0</v>
      </c>
    </row>
    <row r="14">
      <c r="A14" s="15">
        <v>2022.0</v>
      </c>
      <c r="B14" s="60">
        <v>814.0</v>
      </c>
      <c r="C14" s="18">
        <v>814.0</v>
      </c>
    </row>
    <row r="15">
      <c r="A15" s="19">
        <v>2023.0</v>
      </c>
      <c r="B15" s="61">
        <v>969.0</v>
      </c>
      <c r="C15" s="22">
        <v>969.0</v>
      </c>
    </row>
    <row r="16">
      <c r="A16" s="24">
        <v>2024.0</v>
      </c>
      <c r="B16" s="63">
        <v>969.0</v>
      </c>
      <c r="C16" s="27">
        <v>969.0</v>
      </c>
    </row>
  </sheetData>
  <dataValidations>
    <dataValidation type="custom" allowBlank="1" showDropDown="1" sqref="A2:A16 C2:C16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18.88"/>
    <col customWidth="1" min="3" max="3" width="27.13"/>
    <col customWidth="1" min="4" max="4" width="15.75"/>
    <col customWidth="1" min="5" max="6" width="33.75"/>
    <col customWidth="1" min="7" max="8" width="30.88"/>
    <col customWidth="1" min="9" max="10" width="37.0"/>
  </cols>
  <sheetData>
    <row r="1">
      <c r="A1" s="64" t="s">
        <v>0</v>
      </c>
      <c r="B1" s="64" t="s">
        <v>1</v>
      </c>
      <c r="C1" s="64" t="s">
        <v>2</v>
      </c>
      <c r="D1" s="64" t="s">
        <v>3</v>
      </c>
      <c r="E1" s="64" t="s">
        <v>13</v>
      </c>
      <c r="F1" s="64" t="s">
        <v>14</v>
      </c>
      <c r="G1" s="64" t="s">
        <v>15</v>
      </c>
      <c r="H1" s="64" t="s">
        <v>16</v>
      </c>
      <c r="I1" s="64" t="s">
        <v>17</v>
      </c>
      <c r="J1" s="64" t="s">
        <v>18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65">
        <v>2010.0</v>
      </c>
      <c r="B2" s="66">
        <v>6574789.0</v>
      </c>
      <c r="C2" s="67">
        <v>5.21E10</v>
      </c>
      <c r="D2" s="67">
        <v>660.0</v>
      </c>
      <c r="E2" s="67">
        <v>669.0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65">
        <v>2011.0</v>
      </c>
      <c r="B3" s="66">
        <v>6651000.0</v>
      </c>
      <c r="C3" s="67">
        <v>5.22E10</v>
      </c>
      <c r="D3" s="67">
        <v>665.0</v>
      </c>
      <c r="E3" s="67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65">
        <v>2012.0</v>
      </c>
      <c r="B4" s="66">
        <v>6727000.0</v>
      </c>
      <c r="C4" s="66">
        <v>5.88E10</v>
      </c>
      <c r="D4" s="67">
        <v>682.0</v>
      </c>
      <c r="E4" s="67"/>
      <c r="F4" s="29"/>
      <c r="G4" s="66">
        <v>54366.0</v>
      </c>
      <c r="H4" s="29"/>
      <c r="I4" s="66">
        <v>6650929.0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65">
        <v>2013.0</v>
      </c>
      <c r="B5" s="66">
        <v>6803000.0</v>
      </c>
      <c r="C5" s="67">
        <v>6.85E10</v>
      </c>
      <c r="D5" s="67">
        <v>680.0</v>
      </c>
      <c r="E5" s="67">
        <v>675.0</v>
      </c>
      <c r="F5" s="29"/>
      <c r="G5" s="66">
        <v>59833.0</v>
      </c>
      <c r="H5" s="29"/>
      <c r="I5" s="65" t="s">
        <v>19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65">
        <v>2014.0</v>
      </c>
      <c r="B6" s="66">
        <v>6850884.0</v>
      </c>
      <c r="C6" s="67">
        <v>7.684E10</v>
      </c>
      <c r="D6" s="67">
        <v>690.0</v>
      </c>
      <c r="E6" s="67">
        <v>684.0</v>
      </c>
      <c r="F6" s="29"/>
      <c r="G6" s="66">
        <v>68046.0</v>
      </c>
      <c r="H6" s="29"/>
      <c r="I6" s="65" t="s">
        <v>20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65">
        <v>2015.0</v>
      </c>
      <c r="B7" s="66">
        <v>6904241.0</v>
      </c>
      <c r="C7" s="67">
        <v>7.848E10</v>
      </c>
      <c r="D7" s="67">
        <v>692.0</v>
      </c>
      <c r="E7" s="67">
        <v>687.0</v>
      </c>
      <c r="F7" s="29"/>
      <c r="G7" s="66">
        <v>74606.0</v>
      </c>
      <c r="H7" s="29"/>
      <c r="I7" s="66">
        <v>6852708.0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65">
        <v>2016.0</v>
      </c>
      <c r="B8" s="66">
        <v>6954036.0</v>
      </c>
      <c r="C8" s="67">
        <v>8.531E10</v>
      </c>
      <c r="D8" s="67">
        <v>694.0</v>
      </c>
      <c r="E8" s="67">
        <v>692.0</v>
      </c>
      <c r="F8" s="68">
        <v>680.0</v>
      </c>
      <c r="G8" s="65">
        <v>80210.0</v>
      </c>
      <c r="H8" s="66">
        <v>67461.0</v>
      </c>
      <c r="I8" s="66">
        <v>6903053.0</v>
      </c>
      <c r="J8" s="66">
        <v>6780707.0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65">
        <v>2017.0</v>
      </c>
      <c r="B9" s="66">
        <v>7001161.0</v>
      </c>
      <c r="C9" s="67">
        <v>8.954E10</v>
      </c>
      <c r="D9" s="67">
        <v>701.5</v>
      </c>
      <c r="E9" s="67">
        <v>695.0</v>
      </c>
      <c r="F9" s="68">
        <v>686.0</v>
      </c>
      <c r="G9" s="66">
        <v>84443.0</v>
      </c>
      <c r="H9" s="65">
        <v>72810.0</v>
      </c>
      <c r="I9" s="66">
        <v>6953146.0</v>
      </c>
      <c r="J9" s="66">
        <v>6841617.0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65">
        <v>2018.0</v>
      </c>
      <c r="B10" s="66">
        <v>7045055.0</v>
      </c>
      <c r="C10" s="67">
        <v>9.818E10</v>
      </c>
      <c r="D10" s="67">
        <v>709.0</v>
      </c>
      <c r="E10" s="67">
        <v>701.0</v>
      </c>
      <c r="F10" s="68">
        <v>692.0</v>
      </c>
      <c r="G10" s="65">
        <v>91010.0</v>
      </c>
      <c r="H10" s="66">
        <v>79378.0</v>
      </c>
      <c r="I10" s="66">
        <v>7000084.0</v>
      </c>
      <c r="J10" s="66">
        <v>6897911.0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65">
        <v>2019.0</v>
      </c>
      <c r="B11" s="66">
        <v>7087262.0</v>
      </c>
      <c r="C11" s="67">
        <v>9.734E10</v>
      </c>
      <c r="D11" s="67">
        <v>754.0</v>
      </c>
      <c r="E11" s="67">
        <v>721.0</v>
      </c>
      <c r="F11" s="68">
        <v>702.0</v>
      </c>
      <c r="G11" s="65">
        <v>95020.0</v>
      </c>
      <c r="H11" s="66">
        <v>84884.0</v>
      </c>
      <c r="I11" s="66">
        <v>7044492.0</v>
      </c>
      <c r="J11" s="66">
        <v>6949377.0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65">
        <v>2020.0</v>
      </c>
      <c r="B12" s="66">
        <v>7130000.0</v>
      </c>
      <c r="C12" s="67">
        <v>1.0692E11</v>
      </c>
      <c r="D12" s="67">
        <v>814.0</v>
      </c>
      <c r="E12" s="67">
        <v>759.0</v>
      </c>
      <c r="F12" s="68">
        <v>722.0</v>
      </c>
      <c r="G12" s="66">
        <v>100813.0</v>
      </c>
      <c r="H12" s="66">
        <v>90372.0</v>
      </c>
      <c r="I12" s="66">
        <v>7087439.0</v>
      </c>
      <c r="J12" s="66">
        <v>6996091.0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65">
        <v>2021.0</v>
      </c>
      <c r="B13" s="66">
        <v>7153262.0</v>
      </c>
      <c r="C13" s="67">
        <v>1.2498E11</v>
      </c>
      <c r="D13" s="67">
        <v>814.0</v>
      </c>
      <c r="E13" s="67">
        <v>794.0</v>
      </c>
      <c r="F13" s="68">
        <v>739.0</v>
      </c>
      <c r="G13" s="66">
        <v>109746.0</v>
      </c>
      <c r="H13" s="65">
        <v>97250.0</v>
      </c>
      <c r="I13" s="66">
        <v>7123508.0</v>
      </c>
      <c r="J13" s="66">
        <v>7039288.0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65">
        <v>2022.0</v>
      </c>
      <c r="B14" s="66">
        <v>6775152.0</v>
      </c>
      <c r="C14" s="67">
        <v>1.3E11</v>
      </c>
      <c r="D14" s="67">
        <v>814.0</v>
      </c>
      <c r="E14" s="67">
        <v>814.0</v>
      </c>
      <c r="F14" s="68">
        <v>757.0</v>
      </c>
      <c r="G14" s="66">
        <v>120633.0</v>
      </c>
      <c r="H14" s="65">
        <v>104610.0</v>
      </c>
      <c r="I14" s="66">
        <v>7019471.0</v>
      </c>
      <c r="J14" s="66">
        <v>7020846.0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65">
        <v>2023.0</v>
      </c>
      <c r="B15" s="66">
        <v>6776699.0</v>
      </c>
      <c r="C15" s="67">
        <v>1.35E11</v>
      </c>
      <c r="D15" s="67">
        <v>969.0</v>
      </c>
      <c r="E15" s="67">
        <v>865.0</v>
      </c>
      <c r="F15" s="68">
        <v>796.0</v>
      </c>
      <c r="G15" s="66">
        <v>129993.0</v>
      </c>
      <c r="H15" s="66">
        <v>111708.0</v>
      </c>
      <c r="I15" s="66">
        <v>6901704.0</v>
      </c>
      <c r="J15" s="66">
        <v>6995513.0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65">
        <v>2024.0</v>
      </c>
      <c r="B16" s="66">
        <v>7010960.0</v>
      </c>
      <c r="C16" s="67">
        <v>1.4E11</v>
      </c>
      <c r="D16" s="67">
        <v>969.0</v>
      </c>
      <c r="E16" s="67">
        <v>917.0</v>
      </c>
      <c r="F16" s="68">
        <v>834.0</v>
      </c>
      <c r="G16" s="65">
        <v>135000.0</v>
      </c>
      <c r="H16" s="66">
        <v>118917.0</v>
      </c>
      <c r="I16" s="66">
        <v>6854270.0</v>
      </c>
      <c r="J16" s="66">
        <v>6996912.0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25.5"/>
    <col customWidth="1" min="3" max="3" width="33.38"/>
    <col customWidth="1" min="4" max="4" width="22.63"/>
    <col customWidth="1" min="5" max="5" width="33.75"/>
    <col customWidth="1" min="6" max="8" width="37.63"/>
    <col customWidth="1" min="9" max="9" width="30.75"/>
    <col customWidth="1" min="10" max="10" width="34.88"/>
  </cols>
  <sheetData>
    <row r="1">
      <c r="A1" s="69" t="s">
        <v>0</v>
      </c>
      <c r="B1" s="70" t="s">
        <v>1</v>
      </c>
      <c r="C1" s="70" t="s">
        <v>2</v>
      </c>
      <c r="D1" s="70" t="s">
        <v>3</v>
      </c>
      <c r="E1" s="70" t="s">
        <v>21</v>
      </c>
      <c r="F1" s="70" t="s">
        <v>22</v>
      </c>
      <c r="G1" s="70" t="s">
        <v>23</v>
      </c>
      <c r="H1" s="70" t="s">
        <v>24</v>
      </c>
      <c r="I1" s="70" t="s">
        <v>25</v>
      </c>
      <c r="J1" s="71" t="s">
        <v>26</v>
      </c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>
      <c r="A2" s="73">
        <v>2010.0</v>
      </c>
      <c r="B2" s="74">
        <v>6574789.0</v>
      </c>
      <c r="C2" s="75">
        <v>5.21E10</v>
      </c>
      <c r="D2" s="75">
        <v>660.0</v>
      </c>
      <c r="E2" s="76">
        <v>3133797.0</v>
      </c>
      <c r="F2" s="77">
        <v>177025.3388</v>
      </c>
      <c r="G2" s="78">
        <v>8.75324E20</v>
      </c>
      <c r="H2" s="78">
        <v>2.9585873511E10</v>
      </c>
      <c r="I2" s="79">
        <v>10499.13095</v>
      </c>
      <c r="J2" s="80">
        <v>102.4652671</v>
      </c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>
      <c r="A3" s="81">
        <v>2011.0</v>
      </c>
      <c r="B3" s="82">
        <v>6651000.0</v>
      </c>
      <c r="C3" s="83">
        <v>5.22E10</v>
      </c>
      <c r="D3" s="83">
        <v>665.0</v>
      </c>
      <c r="E3" s="84">
        <v>3133797.0</v>
      </c>
      <c r="F3" s="85">
        <v>177025.3388</v>
      </c>
      <c r="G3" s="86">
        <v>8.75324E20</v>
      </c>
      <c r="H3" s="86">
        <v>2.9585873511E10</v>
      </c>
      <c r="I3" s="87">
        <v>10499.13095</v>
      </c>
      <c r="J3" s="88">
        <v>102.4652671</v>
      </c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>
      <c r="A4" s="73">
        <v>2012.0</v>
      </c>
      <c r="B4" s="74">
        <v>6727000.0</v>
      </c>
      <c r="C4" s="75">
        <v>5.88E10</v>
      </c>
      <c r="D4" s="75">
        <v>682.0</v>
      </c>
      <c r="E4" s="76">
        <v>3133797.0</v>
      </c>
      <c r="F4" s="77">
        <v>177025.3388</v>
      </c>
      <c r="G4" s="78">
        <v>8.75324E20</v>
      </c>
      <c r="H4" s="78">
        <v>2.9585873511E10</v>
      </c>
      <c r="I4" s="79">
        <v>10499.13095</v>
      </c>
      <c r="J4" s="80">
        <v>102.4652671</v>
      </c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>
      <c r="A5" s="81">
        <v>2013.0</v>
      </c>
      <c r="B5" s="82">
        <v>6803000.0</v>
      </c>
      <c r="C5" s="83">
        <v>6.85E10</v>
      </c>
      <c r="D5" s="83">
        <v>680.0</v>
      </c>
      <c r="E5" s="84">
        <v>3133797.0</v>
      </c>
      <c r="F5" s="85">
        <v>177025.3388</v>
      </c>
      <c r="G5" s="86">
        <v>8.75324E20</v>
      </c>
      <c r="H5" s="86">
        <v>2.9585873511E10</v>
      </c>
      <c r="I5" s="87">
        <v>10499.13095</v>
      </c>
      <c r="J5" s="88">
        <v>102.4652671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>
      <c r="A6" s="73">
        <v>2014.0</v>
      </c>
      <c r="B6" s="74">
        <v>6850884.0</v>
      </c>
      <c r="C6" s="75">
        <v>7.684E10</v>
      </c>
      <c r="D6" s="75">
        <v>690.0</v>
      </c>
      <c r="E6" s="76">
        <v>3133797.0</v>
      </c>
      <c r="F6" s="77">
        <v>177025.3388</v>
      </c>
      <c r="G6" s="78">
        <v>8.75324E20</v>
      </c>
      <c r="H6" s="78">
        <v>2.9585873511E10</v>
      </c>
      <c r="I6" s="79">
        <v>10499.13095</v>
      </c>
      <c r="J6" s="80">
        <v>102.4652671</v>
      </c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>
      <c r="A7" s="81">
        <v>2015.0</v>
      </c>
      <c r="B7" s="82">
        <v>6904241.0</v>
      </c>
      <c r="C7" s="83">
        <v>7.848E10</v>
      </c>
      <c r="D7" s="83">
        <v>692.0</v>
      </c>
      <c r="E7" s="84">
        <v>3133797.0</v>
      </c>
      <c r="F7" s="85">
        <v>177025.3388</v>
      </c>
      <c r="G7" s="86">
        <v>8.75324E20</v>
      </c>
      <c r="H7" s="86">
        <v>2.9585873511E10</v>
      </c>
      <c r="I7" s="87">
        <v>10499.1</v>
      </c>
      <c r="J7" s="88">
        <v>102.4652671</v>
      </c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>
      <c r="A8" s="73">
        <v>2016.0</v>
      </c>
      <c r="B8" s="74">
        <v>6954036.0</v>
      </c>
      <c r="C8" s="75">
        <v>8.531E10</v>
      </c>
      <c r="D8" s="75">
        <v>694.0</v>
      </c>
      <c r="E8" s="76">
        <v>3133797.0</v>
      </c>
      <c r="F8" s="77">
        <v>177025.3388</v>
      </c>
      <c r="G8" s="78">
        <v>8.75324E20</v>
      </c>
      <c r="H8" s="78">
        <v>2.9585873511E10</v>
      </c>
      <c r="I8" s="79">
        <v>10499.13095</v>
      </c>
      <c r="J8" s="80">
        <v>102.4652671</v>
      </c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>
      <c r="A9" s="81">
        <v>2017.0</v>
      </c>
      <c r="B9" s="82">
        <v>7001161.0</v>
      </c>
      <c r="C9" s="83">
        <v>8.954E10</v>
      </c>
      <c r="D9" s="83">
        <v>701.5</v>
      </c>
      <c r="E9" s="84">
        <v>3133797.0</v>
      </c>
      <c r="F9" s="85">
        <v>177025.3388</v>
      </c>
      <c r="G9" s="86">
        <v>8.75324E20</v>
      </c>
      <c r="H9" s="86">
        <v>2.9585873511E10</v>
      </c>
      <c r="I9" s="87">
        <v>10499.13095</v>
      </c>
      <c r="J9" s="88">
        <v>102.4652671</v>
      </c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>
      <c r="A10" s="73">
        <v>2018.0</v>
      </c>
      <c r="B10" s="74">
        <v>7045055.0</v>
      </c>
      <c r="C10" s="75">
        <v>9.818E10</v>
      </c>
      <c r="D10" s="75">
        <v>709.0</v>
      </c>
      <c r="E10" s="76">
        <v>3133797.0</v>
      </c>
      <c r="F10" s="77">
        <v>177025.3388</v>
      </c>
      <c r="G10" s="78">
        <v>8.75324E20</v>
      </c>
      <c r="H10" s="78">
        <v>2.9585873511E10</v>
      </c>
      <c r="I10" s="79">
        <v>10499.13095</v>
      </c>
      <c r="J10" s="80">
        <v>102.4652671</v>
      </c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>
      <c r="A11" s="81">
        <v>2019.0</v>
      </c>
      <c r="B11" s="82">
        <v>7087262.0</v>
      </c>
      <c r="C11" s="83">
        <v>9.734E10</v>
      </c>
      <c r="D11" s="83">
        <v>754.0</v>
      </c>
      <c r="E11" s="84">
        <v>3133797.0</v>
      </c>
      <c r="F11" s="85">
        <v>177025.3388</v>
      </c>
      <c r="G11" s="86">
        <v>8.75324E20</v>
      </c>
      <c r="H11" s="86">
        <v>2.9585873511E10</v>
      </c>
      <c r="I11" s="87">
        <v>10499.13095</v>
      </c>
      <c r="J11" s="88">
        <v>102.4652671</v>
      </c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>
      <c r="A12" s="73">
        <v>2020.0</v>
      </c>
      <c r="B12" s="74">
        <v>7130000.0</v>
      </c>
      <c r="C12" s="75">
        <v>1.0692E11</v>
      </c>
      <c r="D12" s="75">
        <v>814.0</v>
      </c>
      <c r="E12" s="76">
        <v>3133797.0</v>
      </c>
      <c r="F12" s="77">
        <v>177025.3388</v>
      </c>
      <c r="G12" s="78">
        <v>8.75324E20</v>
      </c>
      <c r="H12" s="78">
        <v>2.9585873511E10</v>
      </c>
      <c r="I12" s="79">
        <v>10499.13095</v>
      </c>
      <c r="J12" s="80">
        <v>102.4652671</v>
      </c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>
      <c r="A13" s="81">
        <v>2021.0</v>
      </c>
      <c r="B13" s="82">
        <v>7153262.0</v>
      </c>
      <c r="C13" s="83">
        <v>1.2498E11</v>
      </c>
      <c r="D13" s="83">
        <v>814.0</v>
      </c>
      <c r="E13" s="84">
        <v>3133797.0</v>
      </c>
      <c r="F13" s="85">
        <v>177025.3388</v>
      </c>
      <c r="G13" s="86">
        <v>8.75324E20</v>
      </c>
      <c r="H13" s="86">
        <v>2.9585873511E10</v>
      </c>
      <c r="I13" s="87">
        <v>10499.13095</v>
      </c>
      <c r="J13" s="88">
        <v>102.4652671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>
      <c r="A14" s="73">
        <v>2022.0</v>
      </c>
      <c r="B14" s="74">
        <v>6775152.0</v>
      </c>
      <c r="C14" s="75">
        <v>1.3E11</v>
      </c>
      <c r="D14" s="75">
        <v>814.0</v>
      </c>
      <c r="E14" s="76">
        <v>3133797.0</v>
      </c>
      <c r="F14" s="77">
        <v>177025.3388</v>
      </c>
      <c r="G14" s="78">
        <v>8.75324E20</v>
      </c>
      <c r="H14" s="78">
        <v>2.9585873511E10</v>
      </c>
      <c r="I14" s="79">
        <v>10499.13095</v>
      </c>
      <c r="J14" s="80">
        <v>102.4652671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>
      <c r="A15" s="81">
        <v>2023.0</v>
      </c>
      <c r="B15" s="82">
        <v>6776699.0</v>
      </c>
      <c r="C15" s="83">
        <v>1.35E11</v>
      </c>
      <c r="D15" s="83">
        <v>969.0</v>
      </c>
      <c r="E15" s="84">
        <v>3133797.0</v>
      </c>
      <c r="F15" s="85">
        <v>177025.3388</v>
      </c>
      <c r="G15" s="86">
        <v>8.75324E20</v>
      </c>
      <c r="H15" s="86">
        <v>2.9585873511E10</v>
      </c>
      <c r="I15" s="87">
        <v>10499.13095</v>
      </c>
      <c r="J15" s="88">
        <v>102.4652671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>
      <c r="A16" s="89">
        <v>2024.0</v>
      </c>
      <c r="B16" s="90">
        <v>7010960.0</v>
      </c>
      <c r="C16" s="91">
        <v>1.4E11</v>
      </c>
      <c r="D16" s="91">
        <v>969.0</v>
      </c>
      <c r="E16" s="92">
        <v>3133797.0</v>
      </c>
      <c r="F16" s="93">
        <v>177025.3388</v>
      </c>
      <c r="G16" s="94">
        <v>8.75324E20</v>
      </c>
      <c r="H16" s="94">
        <v>2.9585873511E10</v>
      </c>
      <c r="I16" s="95">
        <v>10499.13095</v>
      </c>
      <c r="J16" s="96">
        <v>102.4652671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</row>
    <row r="257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</row>
    <row r="258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</row>
    <row r="259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dataValidations>
    <dataValidation type="custom" allowBlank="1" showDropDown="1" sqref="A2:J16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25"/>
    <col customWidth="1" min="2" max="2" width="16.13"/>
    <col customWidth="1" min="3" max="3" width="18.75"/>
    <col customWidth="1" min="4" max="4" width="23.63"/>
    <col customWidth="1" min="5" max="5" width="18.38"/>
    <col customWidth="1" min="6" max="6" width="21.0"/>
    <col customWidth="1" min="7" max="7" width="27.63"/>
    <col customWidth="1" min="8" max="8" width="22.5"/>
    <col customWidth="1" min="9" max="9" width="25.13"/>
    <col customWidth="1" min="10" max="10" width="26.25"/>
    <col customWidth="1" min="11" max="11" width="21.0"/>
    <col customWidth="1" min="12" max="12" width="23.63"/>
  </cols>
  <sheetData>
    <row r="1">
      <c r="A1" s="97" t="s">
        <v>27</v>
      </c>
      <c r="B1" s="97" t="s">
        <v>28</v>
      </c>
      <c r="C1" s="97" t="s">
        <v>29</v>
      </c>
    </row>
    <row r="2">
      <c r="A2" s="98">
        <v>6.89630006666666E15</v>
      </c>
      <c r="B2" s="99">
        <v>92946.0</v>
      </c>
      <c r="C2" s="100">
        <v>7.53833333333333E15</v>
      </c>
    </row>
  </sheetData>
  <drawing r:id="rId1"/>
</worksheet>
</file>