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4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5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drawings/drawing6.xml" ContentType="application/vnd.openxmlformats-officedocument.drawing+xml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drawings/drawing7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8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drawings/drawing9.xml" ContentType="application/vnd.openxmlformats-officedocument.drawing+xml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drawings/drawing10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drawings/drawing11.xml" ContentType="application/vnd.openxmlformats-officedocument.drawing+xml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drawings/drawing12.xml" ContentType="application/vnd.openxmlformats-officedocument.drawing+xml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drawings/drawing13.xml" ContentType="application/vnd.openxmlformats-officedocument.drawing+xml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4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drawings/drawing15.xml" ContentType="application/vnd.openxmlformats-officedocument.drawing+xml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drawings/drawing16.xml" ContentType="application/vnd.openxmlformats-officedocument.drawing+xml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17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drawings/drawing18.xml" ContentType="application/vnd.openxmlformats-officedocument.drawing+xml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drawings/drawing19.xml" ContentType="application/vnd.openxmlformats-officedocument.drawing+xml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drawings/drawing20.xml" ContentType="application/vnd.openxmlformats-officedocument.drawing+xml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drawings/drawing21.xml" ContentType="application/vnd.openxmlformats-officedocument.drawing+xml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drawings/drawing22.xml" ContentType="application/vnd.openxmlformats-officedocument.drawing+xml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drawings/drawing23.xml" ContentType="application/vnd.openxmlformats-officedocument.drawing+xml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drawings/drawing24.xml" ContentType="application/vnd.openxmlformats-officedocument.drawing+xml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drawings/drawing25.xml" ContentType="application/vnd.openxmlformats-officedocument.drawing+xml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drawings/drawing26.xml" ContentType="application/vnd.openxmlformats-officedocument.drawing+xml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drawings/drawing27.xml" ContentType="application/vnd.openxmlformats-officedocument.drawing+xml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drawings/drawing28.xml" ContentType="application/vnd.openxmlformats-officedocument.drawing+xml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drawings/drawing29.xml" ContentType="application/vnd.openxmlformats-officedocument.drawing+xml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drawings/drawing30.xml" ContentType="application/vnd.openxmlformats-officedocument.drawing+xml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drawings/drawing31.xml" ContentType="application/vnd.openxmlformats-officedocument.drawing+xml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drawings/drawing3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2020\2020 JULY\"/>
    </mc:Choice>
  </mc:AlternateContent>
  <bookViews>
    <workbookView xWindow="-120" yWindow="480" windowWidth="20736" windowHeight="11160" tabRatio="882" firstSheet="28" activeTab="37"/>
  </bookViews>
  <sheets>
    <sheet name="Mar 17-23 '19" sheetId="3" r:id="rId1"/>
    <sheet name="Mar 15-21 '20" sheetId="5" r:id="rId2"/>
    <sheet name="Mar 24-30 '19" sheetId="7" r:id="rId3"/>
    <sheet name="Mar 22-28 '20" sheetId="6" r:id="rId4"/>
    <sheet name="Mar 31-Apr 6, 2019" sheetId="11" r:id="rId5"/>
    <sheet name="Mar 29-Apr 4, 2020" sheetId="10" r:id="rId6"/>
    <sheet name="Apr 7-13, 2019" sheetId="13" r:id="rId7"/>
    <sheet name="Apr 5-11, 2020" sheetId="12" r:id="rId8"/>
    <sheet name="Apr 14-20, 2019" sheetId="15" r:id="rId9"/>
    <sheet name="Apr 12-18, 2020" sheetId="14" r:id="rId10"/>
    <sheet name="Apr 21-27, 2019" sheetId="17" r:id="rId11"/>
    <sheet name="Apr 19-25, 2020" sheetId="16" r:id="rId12"/>
    <sheet name="Apr 28-May 4, 2019" sheetId="24" r:id="rId13"/>
    <sheet name="Apr 26- May 2, 2020" sheetId="18" r:id="rId14"/>
    <sheet name="May 5-11, 2019" sheetId="19" r:id="rId15"/>
    <sheet name="May 3-9, 2020" sheetId="21" r:id="rId16"/>
    <sheet name="May 12-18, 2019" sheetId="20" r:id="rId17"/>
    <sheet name="May 10-16, 2020" sheetId="25" r:id="rId18"/>
    <sheet name="May 19-25, 2019" sheetId="22" r:id="rId19"/>
    <sheet name="May 17-23, 2020" sheetId="27" r:id="rId20"/>
    <sheet name="May 26-Jun 1, 2019" sheetId="26" r:id="rId21"/>
    <sheet name="May 24-30, 2020" sheetId="29" r:id="rId22"/>
    <sheet name="Jun 2-8, 2019" sheetId="28" r:id="rId23"/>
    <sheet name="May 31-Jun 6, 2020" sheetId="32" r:id="rId24"/>
    <sheet name="Jun 9-15, 2019" sheetId="30" r:id="rId25"/>
    <sheet name="Jun 7-13, 2020" sheetId="34" r:id="rId26"/>
    <sheet name="Jun 16-22, 2019" sheetId="33" r:id="rId27"/>
    <sheet name="Jun 14-20, 2020" sheetId="36" r:id="rId28"/>
    <sheet name="Jun 23-29, 2019" sheetId="35" r:id="rId29"/>
    <sheet name="Jun 21-27, 2020" sheetId="38" r:id="rId30"/>
    <sheet name="Jun 30-Jul 6, 2019" sheetId="37" r:id="rId31"/>
    <sheet name="Jun 28-Jul 4, 2020" sheetId="40" r:id="rId32"/>
    <sheet name="Jul 7-13, 2019" sheetId="39" r:id="rId33"/>
    <sheet name="Jul 5-11, 2020" sheetId="42" r:id="rId34"/>
    <sheet name="Jul 14-20, 2019" sheetId="41" r:id="rId35"/>
    <sheet name="Jul 21-27, 2019" sheetId="43" r:id="rId36"/>
    <sheet name="Table" sheetId="44" r:id="rId37"/>
    <sheet name="Metro" sheetId="45" r:id="rId38"/>
  </sheets>
  <externalReferences>
    <externalReference r:id="rId39"/>
  </externalReferences>
  <definedNames>
    <definedName name="_xlnm._FilterDatabase" localSheetId="12" hidden="1">'Apr 28-May 4, 2019'!$A$3:$F$297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7" i="42" l="1"/>
  <c r="C333" i="44"/>
  <c r="K298" i="44"/>
  <c r="C298" i="44"/>
  <c r="Y19" i="45"/>
  <c r="I195" i="42"/>
  <c r="V19" i="45"/>
  <c r="H473" i="42"/>
  <c r="R19" i="45"/>
  <c r="C334" i="44"/>
  <c r="K299" i="44"/>
  <c r="K319" i="44"/>
  <c r="H351" i="39"/>
  <c r="D275" i="44"/>
  <c r="D218" i="44"/>
  <c r="D163" i="44"/>
  <c r="D160" i="44"/>
  <c r="D108" i="44"/>
  <c r="D105" i="44"/>
  <c r="R3" i="45"/>
  <c r="V3" i="45"/>
  <c r="Y3" i="45"/>
  <c r="E4" i="45"/>
  <c r="G4" i="45"/>
  <c r="I4" i="45"/>
  <c r="R4" i="45"/>
  <c r="V4" i="45"/>
  <c r="Y4" i="45"/>
  <c r="R5" i="45"/>
  <c r="V5" i="45"/>
  <c r="Y5" i="45"/>
  <c r="D6" i="45"/>
  <c r="R6" i="45"/>
  <c r="V6" i="45"/>
  <c r="Y6" i="45"/>
  <c r="E7" i="45"/>
  <c r="G7" i="45"/>
  <c r="I7" i="45"/>
  <c r="R7" i="45"/>
  <c r="V7" i="45"/>
  <c r="Y7" i="45"/>
  <c r="R8" i="45"/>
  <c r="V8" i="45"/>
  <c r="Y8" i="45"/>
  <c r="D9" i="45"/>
  <c r="R9" i="45"/>
  <c r="V9" i="45"/>
  <c r="Y9" i="45"/>
  <c r="E10" i="45"/>
  <c r="G10" i="45"/>
  <c r="I10" i="45"/>
  <c r="R10" i="45"/>
  <c r="V10" i="45"/>
  <c r="Y10" i="45"/>
  <c r="R11" i="45"/>
  <c r="V11" i="45"/>
  <c r="Y11" i="45"/>
  <c r="D12" i="45"/>
  <c r="R12" i="45"/>
  <c r="V12" i="45"/>
  <c r="Y12" i="45"/>
  <c r="E13" i="45"/>
  <c r="G13" i="45"/>
  <c r="I13" i="45"/>
  <c r="R13" i="45"/>
  <c r="V13" i="45"/>
  <c r="Y13" i="45"/>
  <c r="R14" i="45"/>
  <c r="V14" i="45"/>
  <c r="Y14" i="45"/>
  <c r="D15" i="45"/>
  <c r="R15" i="45"/>
  <c r="V15" i="45"/>
  <c r="Y15" i="45"/>
  <c r="E16" i="45"/>
  <c r="G16" i="45"/>
  <c r="I16" i="45"/>
  <c r="R16" i="45"/>
  <c r="V16" i="45"/>
  <c r="Y16" i="45"/>
  <c r="R17" i="45"/>
  <c r="V17" i="45"/>
  <c r="Y17" i="45"/>
  <c r="D18" i="45"/>
  <c r="R18" i="45"/>
  <c r="V18" i="45"/>
  <c r="Y18" i="45"/>
  <c r="E19" i="45"/>
  <c r="G19" i="45"/>
  <c r="I19" i="45"/>
  <c r="D21" i="45"/>
  <c r="E22" i="45"/>
  <c r="G22" i="45"/>
  <c r="I22" i="45"/>
  <c r="D24" i="45"/>
  <c r="E25" i="45"/>
  <c r="G25" i="45"/>
  <c r="I25" i="45"/>
  <c r="D27" i="45"/>
  <c r="E28" i="45"/>
  <c r="G28" i="45"/>
  <c r="D30" i="45"/>
  <c r="E31" i="45"/>
  <c r="G31" i="45"/>
  <c r="D33" i="45"/>
  <c r="E34" i="45"/>
  <c r="G34" i="45"/>
  <c r="D36" i="45"/>
  <c r="D39" i="45"/>
  <c r="D333" i="44" l="1"/>
  <c r="H345" i="42" l="1"/>
  <c r="H421" i="42"/>
  <c r="G191" i="42"/>
  <c r="H11" i="42"/>
  <c r="H310" i="42"/>
  <c r="D53" i="44"/>
  <c r="K21" i="44"/>
  <c r="D3" i="44"/>
  <c r="K3" i="44"/>
  <c r="K4" i="44"/>
  <c r="K5" i="44"/>
  <c r="K6" i="44"/>
  <c r="D7" i="44"/>
  <c r="K7" i="44"/>
  <c r="K8" i="44"/>
  <c r="K9" i="44"/>
  <c r="K10" i="44"/>
  <c r="D11" i="44"/>
  <c r="I11" i="44"/>
  <c r="K11" i="44" s="1"/>
  <c r="K12" i="44"/>
  <c r="K13" i="44"/>
  <c r="D14" i="44"/>
  <c r="K14" i="44"/>
  <c r="K15" i="44"/>
  <c r="K16" i="44"/>
  <c r="D17" i="44"/>
  <c r="K17" i="44"/>
  <c r="K18" i="44"/>
  <c r="K19" i="44"/>
  <c r="D20" i="44"/>
  <c r="K20" i="44"/>
  <c r="D26" i="44"/>
  <c r="D29" i="44"/>
  <c r="D32" i="44"/>
  <c r="D35" i="44"/>
  <c r="D38" i="44"/>
  <c r="D41" i="44"/>
  <c r="D44" i="44"/>
  <c r="D47" i="44"/>
  <c r="D50" i="44"/>
  <c r="D60" i="44"/>
  <c r="D63" i="44"/>
  <c r="D66" i="44"/>
  <c r="D69" i="44"/>
  <c r="D72" i="44"/>
  <c r="D75" i="44"/>
  <c r="D81" i="44"/>
  <c r="D84" i="44"/>
  <c r="D87" i="44"/>
  <c r="D90" i="44"/>
  <c r="D93" i="44"/>
  <c r="D96" i="44"/>
  <c r="D99" i="44"/>
  <c r="D102" i="44"/>
  <c r="D115" i="44"/>
  <c r="D118" i="44"/>
  <c r="D121" i="44"/>
  <c r="D124" i="44"/>
  <c r="D127" i="44"/>
  <c r="D130" i="44"/>
  <c r="D133" i="44"/>
  <c r="D136" i="44"/>
  <c r="D139" i="44"/>
  <c r="D142" i="44"/>
  <c r="D145" i="44"/>
  <c r="D148" i="44"/>
  <c r="D151" i="44"/>
  <c r="D154" i="44"/>
  <c r="D157" i="44"/>
  <c r="D170" i="44"/>
  <c r="D173" i="44"/>
  <c r="D176" i="44"/>
  <c r="D179" i="44"/>
  <c r="D182" i="44"/>
  <c r="D185" i="44"/>
  <c r="D188" i="44"/>
  <c r="D191" i="44"/>
  <c r="D194" i="44"/>
  <c r="H194" i="44"/>
  <c r="D197" i="44"/>
  <c r="D200" i="44"/>
  <c r="D203" i="44"/>
  <c r="D206" i="44"/>
  <c r="D209" i="44"/>
  <c r="D212" i="44"/>
  <c r="D215" i="44"/>
  <c r="D227" i="44"/>
  <c r="D230" i="44"/>
  <c r="D233" i="44"/>
  <c r="D236" i="44"/>
  <c r="D239" i="44"/>
  <c r="D242" i="44"/>
  <c r="D245" i="44"/>
  <c r="D248" i="44"/>
  <c r="D251" i="44"/>
  <c r="D254" i="44"/>
  <c r="D257" i="44"/>
  <c r="D260" i="44"/>
  <c r="D263" i="44"/>
  <c r="D266" i="44"/>
  <c r="D269" i="44"/>
  <c r="D272" i="44"/>
  <c r="K283" i="44"/>
  <c r="C284" i="44"/>
  <c r="K284" i="44"/>
  <c r="C285" i="44"/>
  <c r="K285" i="44"/>
  <c r="C286" i="44"/>
  <c r="K286" i="44"/>
  <c r="C287" i="44"/>
  <c r="K287" i="44"/>
  <c r="C288" i="44"/>
  <c r="K288" i="44"/>
  <c r="C289" i="44"/>
  <c r="C290" i="44"/>
  <c r="D290" i="44" s="1"/>
  <c r="K290" i="44"/>
  <c r="C291" i="44"/>
  <c r="K291" i="44"/>
  <c r="C292" i="44"/>
  <c r="K292" i="44"/>
  <c r="C293" i="44"/>
  <c r="K293" i="44"/>
  <c r="C294" i="44"/>
  <c r="K294" i="44"/>
  <c r="C295" i="44"/>
  <c r="K295" i="44"/>
  <c r="C296" i="44"/>
  <c r="K296" i="44"/>
  <c r="C297" i="44"/>
  <c r="K297" i="44"/>
  <c r="C300" i="44"/>
  <c r="C301" i="44"/>
  <c r="C302" i="44"/>
  <c r="C303" i="44"/>
  <c r="D303" i="44" s="1"/>
  <c r="C304" i="44"/>
  <c r="K303" i="44"/>
  <c r="C305" i="44"/>
  <c r="K304" i="44"/>
  <c r="C306" i="44"/>
  <c r="K305" i="44"/>
  <c r="C307" i="44"/>
  <c r="D306" i="44" s="1"/>
  <c r="K306" i="44"/>
  <c r="C308" i="44"/>
  <c r="K307" i="44"/>
  <c r="C309" i="44"/>
  <c r="D309" i="44" s="1"/>
  <c r="K308" i="44"/>
  <c r="C310" i="44"/>
  <c r="C311" i="44"/>
  <c r="K310" i="44"/>
  <c r="C312" i="44"/>
  <c r="D312" i="44" s="1"/>
  <c r="K311" i="44"/>
  <c r="C313" i="44"/>
  <c r="K312" i="44"/>
  <c r="C314" i="44"/>
  <c r="K313" i="44"/>
  <c r="C315" i="44"/>
  <c r="K314" i="44"/>
  <c r="C316" i="44"/>
  <c r="K315" i="44"/>
  <c r="K316" i="44"/>
  <c r="C318" i="44"/>
  <c r="D318" i="44" s="1"/>
  <c r="K317" i="44"/>
  <c r="C319" i="44"/>
  <c r="K318" i="44"/>
  <c r="C321" i="44"/>
  <c r="C322" i="44"/>
  <c r="C324" i="44"/>
  <c r="C325" i="44"/>
  <c r="C327" i="44"/>
  <c r="C328" i="44"/>
  <c r="D327" i="44" s="1"/>
  <c r="C330" i="44"/>
  <c r="C331" i="44"/>
  <c r="D296" i="44" l="1"/>
  <c r="D293" i="44"/>
  <c r="D324" i="44"/>
  <c r="D300" i="44"/>
  <c r="D284" i="44"/>
  <c r="D330" i="44"/>
  <c r="D321" i="44"/>
  <c r="D315" i="44"/>
  <c r="D287" i="44"/>
  <c r="G313" i="40"/>
  <c r="H339" i="39" l="1"/>
  <c r="G335" i="37"/>
  <c r="G475" i="39"/>
  <c r="H468" i="37"/>
  <c r="G198" i="39"/>
  <c r="H199" i="37"/>
  <c r="H197" i="38"/>
  <c r="G480" i="38"/>
  <c r="I344" i="38"/>
  <c r="I364" i="38"/>
  <c r="G13" i="39"/>
  <c r="G13" i="37"/>
  <c r="H13" i="38"/>
  <c r="H419" i="39"/>
  <c r="H415" i="37"/>
  <c r="G422" i="38"/>
  <c r="H192" i="39"/>
  <c r="G191" i="37"/>
  <c r="H313" i="39"/>
  <c r="H309" i="37"/>
  <c r="H190" i="38"/>
  <c r="I313" i="38"/>
  <c r="G189" i="36" l="1"/>
  <c r="G479" i="36"/>
  <c r="G343" i="36"/>
  <c r="I357" i="36"/>
  <c r="H12" i="36"/>
  <c r="I423" i="36"/>
  <c r="I191" i="36"/>
  <c r="J313" i="36"/>
  <c r="I337" i="35" l="1"/>
  <c r="I339" i="33"/>
  <c r="H469" i="35"/>
  <c r="I475" i="33"/>
  <c r="I196" i="35"/>
  <c r="I194" i="33"/>
  <c r="H194" i="34"/>
  <c r="H469" i="34"/>
  <c r="H341" i="34"/>
  <c r="H355" i="35"/>
  <c r="J357" i="33"/>
  <c r="H361" i="34"/>
  <c r="H366" i="30"/>
  <c r="H313" i="35"/>
  <c r="H311" i="33"/>
  <c r="H191" i="35"/>
  <c r="I190" i="33"/>
  <c r="H12" i="35"/>
  <c r="H12" i="33"/>
  <c r="H419" i="33"/>
  <c r="I415" i="35"/>
  <c r="H13" i="34"/>
  <c r="G13" i="30"/>
  <c r="H420" i="30"/>
  <c r="H414" i="34"/>
  <c r="H190" i="30"/>
  <c r="H187" i="34"/>
  <c r="G309" i="30"/>
  <c r="I305" i="34"/>
  <c r="H203" i="32" l="1"/>
  <c r="H511" i="32"/>
  <c r="H501" i="28"/>
  <c r="H367" i="32"/>
  <c r="H397" i="32"/>
  <c r="I389" i="28"/>
  <c r="H199" i="32"/>
  <c r="H199" i="28"/>
  <c r="H13" i="32"/>
  <c r="H14" i="28"/>
  <c r="I447" i="28"/>
  <c r="H457" i="32"/>
  <c r="H333" i="28"/>
  <c r="H331" i="32"/>
  <c r="I395" i="29" l="1"/>
  <c r="I391" i="29"/>
  <c r="I393" i="26"/>
  <c r="H13" i="26"/>
  <c r="H13" i="29"/>
  <c r="H451" i="26"/>
  <c r="H457" i="29"/>
  <c r="H199" i="26"/>
  <c r="H199" i="29"/>
  <c r="H331" i="26"/>
  <c r="H331" i="29"/>
  <c r="I477" i="30"/>
  <c r="J502" i="28"/>
  <c r="H505" i="26"/>
  <c r="I517" i="29"/>
  <c r="H185" i="30"/>
  <c r="I195" i="28"/>
  <c r="H201" i="26"/>
  <c r="H193" i="29"/>
  <c r="J337" i="30"/>
  <c r="H355" i="28"/>
  <c r="I367" i="26"/>
  <c r="H367" i="29"/>
  <c r="I373" i="27" l="1"/>
  <c r="I367" i="22"/>
  <c r="H13" i="27"/>
  <c r="H13" i="22"/>
  <c r="H451" i="27"/>
  <c r="H445" i="22"/>
  <c r="H199" i="27"/>
  <c r="H199" i="22"/>
  <c r="H331" i="22"/>
  <c r="H331" i="27"/>
  <c r="I383" i="25" l="1"/>
  <c r="H193" i="25"/>
  <c r="H445" i="25"/>
  <c r="H13" i="25"/>
  <c r="H325" i="25"/>
  <c r="A295" i="24" l="1"/>
  <c r="A296" i="24" s="1"/>
  <c r="A292" i="24"/>
  <c r="A293" i="24" s="1"/>
  <c r="A289" i="24"/>
  <c r="A290" i="24" s="1"/>
  <c r="A286" i="24"/>
  <c r="A284" i="24"/>
  <c r="A283" i="24"/>
  <c r="A280" i="24"/>
  <c r="A281" i="24" s="1"/>
  <c r="A278" i="24"/>
  <c r="A277" i="24"/>
  <c r="A274" i="24"/>
  <c r="A275" i="24" s="1"/>
  <c r="A272" i="24"/>
  <c r="A271" i="24"/>
  <c r="A269" i="24"/>
  <c r="A265" i="24"/>
  <c r="A266" i="24" s="1"/>
  <c r="A263" i="24"/>
  <c r="A260" i="24"/>
  <c r="A261" i="24" s="1"/>
  <c r="A258" i="24"/>
  <c r="A257" i="24"/>
  <c r="A254" i="24"/>
  <c r="A255" i="24" s="1"/>
  <c r="A252" i="24"/>
  <c r="A251" i="24"/>
  <c r="A248" i="24"/>
  <c r="A249" i="24" s="1"/>
  <c r="A246" i="24"/>
  <c r="A245" i="24"/>
  <c r="A242" i="24"/>
  <c r="A243" i="24" s="1"/>
  <c r="A240" i="24"/>
  <c r="A239" i="24"/>
  <c r="A237" i="24"/>
  <c r="A234" i="24"/>
  <c r="A235" i="24" s="1"/>
  <c r="A230" i="24"/>
  <c r="A229" i="24"/>
  <c r="A226" i="24"/>
  <c r="A227" i="24" s="1"/>
  <c r="A224" i="24"/>
  <c r="A223" i="24"/>
  <c r="A221" i="24"/>
  <c r="A219" i="24"/>
  <c r="A217" i="24"/>
  <c r="A216" i="24"/>
  <c r="A213" i="24"/>
  <c r="A214" i="24" s="1"/>
  <c r="A210" i="24"/>
  <c r="A211" i="24" s="1"/>
  <c r="A207" i="24"/>
  <c r="A208" i="24" s="1"/>
  <c r="A204" i="24"/>
  <c r="A205" i="24" s="1"/>
  <c r="A201" i="24"/>
  <c r="A202" i="24" s="1"/>
  <c r="A198" i="24"/>
  <c r="A199" i="24" s="1"/>
  <c r="A195" i="24"/>
  <c r="A196" i="24" s="1"/>
  <c r="A192" i="24"/>
  <c r="A193" i="24" s="1"/>
  <c r="A189" i="24"/>
  <c r="A187" i="24"/>
  <c r="A186" i="24"/>
  <c r="A183" i="24"/>
  <c r="A184" i="24" s="1"/>
  <c r="A181" i="24"/>
  <c r="A180" i="24"/>
  <c r="A177" i="24"/>
  <c r="A178" i="24" s="1"/>
  <c r="A175" i="24"/>
  <c r="A174" i="24"/>
  <c r="A172" i="24"/>
  <c r="A169" i="24"/>
  <c r="A166" i="24"/>
  <c r="A165" i="24"/>
  <c r="A162" i="24"/>
  <c r="A163" i="24" s="1"/>
  <c r="A160" i="24"/>
  <c r="A159" i="24"/>
  <c r="A156" i="24"/>
  <c r="A157" i="24" s="1"/>
  <c r="A154" i="24"/>
  <c r="A153" i="24"/>
  <c r="A150" i="24"/>
  <c r="A151" i="24" s="1"/>
  <c r="A148" i="24"/>
  <c r="A147" i="24"/>
  <c r="A145" i="24"/>
  <c r="A142" i="24"/>
  <c r="A143" i="24" s="1"/>
  <c r="A140" i="24"/>
  <c r="A137" i="24"/>
  <c r="A138" i="24" s="1"/>
  <c r="A135" i="24"/>
  <c r="A133" i="24"/>
  <c r="A132" i="24"/>
  <c r="A129" i="24"/>
  <c r="A130" i="24" s="1"/>
  <c r="A127" i="24"/>
  <c r="A126" i="24"/>
  <c r="A124" i="24"/>
  <c r="A122" i="24"/>
  <c r="A121" i="24"/>
  <c r="A118" i="24"/>
  <c r="A119" i="24" s="1"/>
  <c r="A116" i="24"/>
  <c r="A115" i="24"/>
  <c r="A112" i="24"/>
  <c r="A113" i="24" s="1"/>
  <c r="A110" i="24"/>
  <c r="A109" i="24"/>
  <c r="A106" i="24"/>
  <c r="A107" i="24" s="1"/>
  <c r="A104" i="24"/>
  <c r="A103" i="24"/>
  <c r="A100" i="24"/>
  <c r="A101" i="24" s="1"/>
  <c r="A98" i="24"/>
  <c r="A97" i="24"/>
  <c r="A94" i="24"/>
  <c r="A95" i="24" s="1"/>
  <c r="A91" i="24"/>
  <c r="A90" i="24"/>
  <c r="A88" i="24"/>
  <c r="A84" i="24"/>
  <c r="A85" i="24" s="1"/>
  <c r="A82" i="24"/>
  <c r="A80" i="24"/>
  <c r="A77" i="24"/>
  <c r="A78" i="24" s="1"/>
  <c r="A75" i="24"/>
  <c r="A74" i="24"/>
  <c r="A71" i="24"/>
  <c r="A72" i="24" s="1"/>
  <c r="A69" i="24"/>
  <c r="A68" i="24"/>
  <c r="A65" i="24"/>
  <c r="A66" i="24" s="1"/>
  <c r="A62" i="24"/>
  <c r="A63" i="24" s="1"/>
  <c r="A59" i="24"/>
  <c r="A60" i="24" s="1"/>
  <c r="A56" i="24"/>
  <c r="A57" i="24" s="1"/>
  <c r="A53" i="24"/>
  <c r="A54" i="24" s="1"/>
  <c r="A52" i="24"/>
  <c r="A49" i="24"/>
  <c r="A50" i="24" s="1"/>
  <c r="A47" i="24"/>
  <c r="A45" i="24"/>
  <c r="A42" i="24"/>
  <c r="A43" i="24" s="1"/>
  <c r="A40" i="24"/>
  <c r="A39" i="24"/>
  <c r="A36" i="24"/>
  <c r="A37" i="24" s="1"/>
  <c r="A34" i="24"/>
  <c r="A33" i="24"/>
  <c r="A30" i="24"/>
  <c r="A31" i="24" s="1"/>
  <c r="A28" i="24"/>
  <c r="A27" i="24"/>
  <c r="A24" i="24"/>
  <c r="A25" i="24" s="1"/>
  <c r="A22" i="24"/>
  <c r="A21" i="24"/>
  <c r="A17" i="24"/>
  <c r="A18" i="24" s="1"/>
  <c r="A15" i="24"/>
  <c r="A13" i="24"/>
  <c r="A12" i="24"/>
  <c r="A9" i="24"/>
  <c r="A10" i="24" s="1"/>
  <c r="A6" i="24"/>
  <c r="A5" i="24"/>
  <c r="I373" i="21" l="1"/>
  <c r="H13" i="21"/>
  <c r="H445" i="21"/>
  <c r="H199" i="21"/>
  <c r="H333" i="21"/>
  <c r="I331" i="19"/>
  <c r="I332" i="19"/>
  <c r="J329" i="20"/>
  <c r="I607" i="17" l="1"/>
  <c r="H615" i="16"/>
  <c r="I391" i="17"/>
  <c r="J397" i="16"/>
  <c r="H13" i="16"/>
  <c r="H13" i="17"/>
  <c r="I439" i="17"/>
  <c r="I445" i="16"/>
  <c r="H199" i="17"/>
  <c r="I199" i="16"/>
  <c r="H331" i="17"/>
  <c r="I331" i="16"/>
  <c r="H397" i="15" l="1"/>
  <c r="I387" i="14"/>
  <c r="H13" i="15" l="1"/>
  <c r="H13" i="14"/>
  <c r="H445" i="15"/>
  <c r="H445" i="14"/>
  <c r="H201" i="15"/>
  <c r="H199" i="14"/>
  <c r="H331" i="14"/>
  <c r="H331" i="15"/>
  <c r="G15" i="13" l="1"/>
  <c r="G447" i="13"/>
  <c r="G453" i="12"/>
  <c r="G15" i="12"/>
  <c r="G201" i="13"/>
  <c r="G201" i="12"/>
  <c r="G333" i="13"/>
  <c r="G333" i="12"/>
  <c r="I13" i="11" l="1"/>
  <c r="J357" i="42"/>
</calcChain>
</file>

<file path=xl/sharedStrings.xml><?xml version="1.0" encoding="utf-8"?>
<sst xmlns="http://schemas.openxmlformats.org/spreadsheetml/2006/main" count="23003" uniqueCount="272">
  <si>
    <t>Week of : 03/17/2019-03/23/2019</t>
  </si>
  <si>
    <t>Time Zone : Central</t>
  </si>
  <si>
    <t>State : MN</t>
  </si>
  <si>
    <t>PSAP : ALL</t>
  </si>
  <si>
    <t>PSAP</t>
  </si>
  <si>
    <t>Call Type</t>
  </si>
  <si>
    <t>Total Events</t>
  </si>
  <si>
    <t>Initial Calls</t>
  </si>
  <si>
    <t>Transferred Out Calls</t>
  </si>
  <si>
    <t>Transferred In Calls</t>
  </si>
  <si>
    <t>Aitkin County Sheriffs Office</t>
  </si>
  <si>
    <t>VoIP</t>
  </si>
  <si>
    <t>Wireless</t>
  </si>
  <si>
    <t>Wireline</t>
  </si>
  <si>
    <t>Allina Medical Transportation</t>
  </si>
  <si>
    <t>Anoka County Central Communications</t>
  </si>
  <si>
    <t>Becker County Sheriffs Office</t>
  </si>
  <si>
    <t>Beltrami County Sheriffs Communications</t>
  </si>
  <si>
    <t>Benton County Sheriffs Office</t>
  </si>
  <si>
    <t>Big Stone County Sheriffs Office</t>
  </si>
  <si>
    <t>Bloomington Police Department</t>
  </si>
  <si>
    <t>Blue Earth County Emergency Services</t>
  </si>
  <si>
    <t>Brown County Sheriffs Office</t>
  </si>
  <si>
    <t>Carlton County Sheriffs Office</t>
  </si>
  <si>
    <t>Carver County Sheriffs Office</t>
  </si>
  <si>
    <t>Cass County Sheriffs Office</t>
  </si>
  <si>
    <t>Chippewa County Sheriffs Office</t>
  </si>
  <si>
    <t>Chisago County Sheriffs Office</t>
  </si>
  <si>
    <t>Clearwater County Sheriffs Office</t>
  </si>
  <si>
    <t>Cook County Sheriffs Office</t>
  </si>
  <si>
    <t>Cottonwood County Sheriffs Office</t>
  </si>
  <si>
    <t>Crow Wing County Sheriffs Office</t>
  </si>
  <si>
    <t>Dakota Communications Center Zone 1 (DCCZ1)</t>
  </si>
  <si>
    <t>Dakota Communications Center Zone 2 (DCCZ2)</t>
  </si>
  <si>
    <t>Dakota Communications Center Zone 3 (DCCZ3)</t>
  </si>
  <si>
    <t>Dodge County Sheriffs Office</t>
  </si>
  <si>
    <t>Douglas County Sheriffs Office</t>
  </si>
  <si>
    <t>Eden Prairie Police Department</t>
  </si>
  <si>
    <t>Edina Police Department</t>
  </si>
  <si>
    <t>Faribault County Sheriffs Office</t>
  </si>
  <si>
    <t>Fillmore County Sheriffs Office</t>
  </si>
  <si>
    <t>Freeborn County Law Enforcement Center</t>
  </si>
  <si>
    <t>Goodhue County Sheriffs Office</t>
  </si>
  <si>
    <t>Grant County Sheriffs Office</t>
  </si>
  <si>
    <t>Hennepin County East</t>
  </si>
  <si>
    <t>Hennepin County Medical Center-EMS</t>
  </si>
  <si>
    <t>Hennepin County North</t>
  </si>
  <si>
    <t>Hennepin County South</t>
  </si>
  <si>
    <t>Houston County Sheriffs Office</t>
  </si>
  <si>
    <t>Hubbard County Sheriffs Office</t>
  </si>
  <si>
    <t>Hutchinson Police Department</t>
  </si>
  <si>
    <t>Isanti County Sheriffs Office</t>
  </si>
  <si>
    <t>Itasca County Sheriffs Office</t>
  </si>
  <si>
    <t>Jackson County Sheriffs Office</t>
  </si>
  <si>
    <t>Kanabec County Sheriffs Office</t>
  </si>
  <si>
    <t>Kandiyohi County Sheriffs Office</t>
  </si>
  <si>
    <t>Kittson County Sheriffs Office</t>
  </si>
  <si>
    <t>Koochiching County Sheriffs Office</t>
  </si>
  <si>
    <t>Lac Qui Parle County Sheriffs Office</t>
  </si>
  <si>
    <t>Lake County Sheriffs Office</t>
  </si>
  <si>
    <t>Lake of the Woods County Sheriff</t>
  </si>
  <si>
    <t>Le Sueur County Sheriffs Office</t>
  </si>
  <si>
    <t>Lincoln County Sheriffs Office</t>
  </si>
  <si>
    <t>Lyon County Sheriffs Office</t>
  </si>
  <si>
    <t>Mahnomen County Sheriffs Office</t>
  </si>
  <si>
    <t>Marshall County Sheriffs Office</t>
  </si>
  <si>
    <t>Martin County Sheriffs Office Law Enforcement Center</t>
  </si>
  <si>
    <t>Mayo Emergency Communications Center - Rochester MN</t>
  </si>
  <si>
    <t>McLeod County Sheriffs Office</t>
  </si>
  <si>
    <t>Meeker County Sheriffs Office</t>
  </si>
  <si>
    <t>Mille Lacs County Sheriffs Office</t>
  </si>
  <si>
    <t>Minneapolis Emergency Communications</t>
  </si>
  <si>
    <t>Minneapolis St Paul Airport Communications Center</t>
  </si>
  <si>
    <t>Minnesota State Patrol - North East Metro District</t>
  </si>
  <si>
    <t>Minnesota State Patrol - North West Metro District</t>
  </si>
  <si>
    <t>Minnesota State Patrol-East Metro District</t>
  </si>
  <si>
    <t>Minnesota State Patrol-Rochester</t>
  </si>
  <si>
    <t>Minnesota State Patrol-West Metro District</t>
  </si>
  <si>
    <t>Minnetonka Police Department</t>
  </si>
  <si>
    <t>Moorhead Police Department</t>
  </si>
  <si>
    <t>Morrison County Sheriffs Office</t>
  </si>
  <si>
    <t>Mower County Law Enforcement Center</t>
  </si>
  <si>
    <t>Murray County Sheriffs Office</t>
  </si>
  <si>
    <t>Nicollet County Sheriffs Office</t>
  </si>
  <si>
    <t>Nobles County Sheriffs Office</t>
  </si>
  <si>
    <t>Norman County Sheriffs Office</t>
  </si>
  <si>
    <t>North Memorial Medical Center</t>
  </si>
  <si>
    <t>Olmsted County Law Enforcement Center</t>
  </si>
  <si>
    <t>Otter Tail County Sheriffs Office</t>
  </si>
  <si>
    <t>Pearl Street 9-1-1 Center</t>
  </si>
  <si>
    <t>Pennington County Sheriffs Office</t>
  </si>
  <si>
    <t>Pine County Sheriffs Office</t>
  </si>
  <si>
    <t>Pipestone County Sheriffs Office</t>
  </si>
  <si>
    <t>Polk County Sheriffs Office</t>
  </si>
  <si>
    <t>Pope County Sheriffs Office</t>
  </si>
  <si>
    <t>Ramsey County Emergency Communications Center (RCECC)</t>
  </si>
  <si>
    <t>Red Lake County Sheriffs Office</t>
  </si>
  <si>
    <t>Red Lake Indian Reservation Law Enforcement Center</t>
  </si>
  <si>
    <t>Redwood County Sheriffs Office</t>
  </si>
  <si>
    <t>Renville County Sheriffs Office</t>
  </si>
  <si>
    <t>Ridgeview Medical Center</t>
  </si>
  <si>
    <t>Rock County Sheriffs Office</t>
  </si>
  <si>
    <t>Roseau County Sheriffs Office</t>
  </si>
  <si>
    <t>Scott County Sheriffs Office</t>
  </si>
  <si>
    <t>Sherburne County Sheriffs Office</t>
  </si>
  <si>
    <t>Sibley County Sheriffs Office</t>
  </si>
  <si>
    <t>St Louis Co MN Emergency Communications-RFAI</t>
  </si>
  <si>
    <t>St Louis County Emergency Communications-Duluth</t>
  </si>
  <si>
    <t>St Louis Park Police Department</t>
  </si>
  <si>
    <t>Stearns County Sheriffs Office</t>
  </si>
  <si>
    <t>Stevens County Sheriffs Office</t>
  </si>
  <si>
    <t>Swift County Sheriffs Office</t>
  </si>
  <si>
    <t>Todd County Sheriffs Office</t>
  </si>
  <si>
    <t>Traverse County Sheriffs Office</t>
  </si>
  <si>
    <t>University of Minnesota Police Department</t>
  </si>
  <si>
    <t>Wabasha County Sheriffs Office</t>
  </si>
  <si>
    <t>Wadena County Sheriffs Office</t>
  </si>
  <si>
    <t>Waseca County Sheriffs Office</t>
  </si>
  <si>
    <t>Washington County Sheriffs Office</t>
  </si>
  <si>
    <t>Watonwan County Sheriffs Office</t>
  </si>
  <si>
    <t>Wilkin County Law Enforcement Center</t>
  </si>
  <si>
    <t>Winona County Sheriffs Office</t>
  </si>
  <si>
    <t>Wright County Sheriffs Office</t>
  </si>
  <si>
    <t>Yellow Medicine County Sheriffs Office</t>
  </si>
  <si>
    <t>All PSAPs</t>
  </si>
  <si>
    <t>Olmsted County Law Enforcement Center BackUp</t>
  </si>
  <si>
    <t>Metro Transit</t>
  </si>
  <si>
    <t>Week of : 03/15/2020-03/21/2020</t>
  </si>
  <si>
    <t>Week of : 03/22/2020-03/28/2020</t>
  </si>
  <si>
    <t>Week of : 03/24/2019-03/30/2019</t>
  </si>
  <si>
    <t>Mar 17-23 '19</t>
  </si>
  <si>
    <t>Mar 15-21 '20</t>
  </si>
  <si>
    <t>Comparable Week</t>
  </si>
  <si>
    <t># of Calls</t>
  </si>
  <si>
    <t>Drop/Increase</t>
  </si>
  <si>
    <t>Mar 24-30 '19</t>
  </si>
  <si>
    <t>Mar 22-28 '20</t>
  </si>
  <si>
    <t>Statewide Totals</t>
  </si>
  <si>
    <t>Mayo Clinic</t>
  </si>
  <si>
    <t>HCEMS</t>
  </si>
  <si>
    <t>North Memorial</t>
  </si>
  <si>
    <t>Allina</t>
  </si>
  <si>
    <t>Total Secondary PSAPs</t>
  </si>
  <si>
    <t>Week 1</t>
  </si>
  <si>
    <t>Week 2</t>
  </si>
  <si>
    <t>Statewide 2019</t>
  </si>
  <si>
    <t>Statewide 2020</t>
  </si>
  <si>
    <t>Medical PSAPs 2019</t>
  </si>
  <si>
    <t>Medical PSAPs 2020</t>
  </si>
  <si>
    <t>White Bear Lake Police Department</t>
  </si>
  <si>
    <t>Week of : 03/29/2020-04/04/2020</t>
  </si>
  <si>
    <t>Frequency : Weekly</t>
  </si>
  <si>
    <t>IEN Voice Event Counts By Call Type</t>
  </si>
  <si>
    <t>Week of : 03/31/2019-04/06/2019</t>
  </si>
  <si>
    <t>Week 3</t>
  </si>
  <si>
    <t>Mar 29-Apr 4 '20</t>
  </si>
  <si>
    <t>Mar 31-Apr 6 '19</t>
  </si>
  <si>
    <t>Statewide 911 Call Volume Comparative to last year</t>
  </si>
  <si>
    <t>Comparative week</t>
  </si>
  <si>
    <t>Comparative Week</t>
  </si>
  <si>
    <t>Week of : 04/05/2020-04/11/2020</t>
  </si>
  <si>
    <t>Week of : 04/07/2019-04/13/2019</t>
  </si>
  <si>
    <t>Week 4</t>
  </si>
  <si>
    <t>% up or down</t>
  </si>
  <si>
    <t>Apr 5-Apr 11 '20</t>
  </si>
  <si>
    <t>Apr 7 -Apr 13 '19</t>
  </si>
  <si>
    <t>Week of : 04/12/2020-04/18/2020</t>
  </si>
  <si>
    <t>Minneapolis Air Force Reserve Station/Fort Snelling PSAP</t>
  </si>
  <si>
    <t>Week of : 04/14/2019-04/20/2019</t>
  </si>
  <si>
    <t>Week 5</t>
  </si>
  <si>
    <t>Apr 12-Apr 18 '20</t>
  </si>
  <si>
    <t>Apr 14 -Apr 20 '19</t>
  </si>
  <si>
    <t>State Patrol</t>
  </si>
  <si>
    <t>SP PSAPs 2019</t>
  </si>
  <si>
    <t>SP PSAPs 2020</t>
  </si>
  <si>
    <t>Week of : 04/19/2020-04/25/2020</t>
  </si>
  <si>
    <t>Week of : 04/21/2019-04/27/2019</t>
  </si>
  <si>
    <t>Week 6</t>
  </si>
  <si>
    <t>Apr 19-25 '20</t>
  </si>
  <si>
    <t>Apr 21-27 '19</t>
  </si>
  <si>
    <t>Week of : 04/26/2020-05/02/2020</t>
  </si>
  <si>
    <t>Week of : 05/05/2019-05/11/2019</t>
  </si>
  <si>
    <t>Week of : 05/12/2019-05/18/2019</t>
  </si>
  <si>
    <t>Week of : 05/03/2020-05/09/2020</t>
  </si>
  <si>
    <t>Week of : 05/19/2019-05/25/2019</t>
  </si>
  <si>
    <t>May 12-18 '19</t>
  </si>
  <si>
    <t>May 10-16  '20</t>
  </si>
  <si>
    <t>May 5-11 '19</t>
  </si>
  <si>
    <t>May 3-9 '20</t>
  </si>
  <si>
    <t>Week 9</t>
  </si>
  <si>
    <t>Week 8</t>
  </si>
  <si>
    <t>Apr 28-May 4 '19</t>
  </si>
  <si>
    <t>Week 7</t>
  </si>
  <si>
    <t>Apr 26-May 2 '20</t>
  </si>
  <si>
    <t>Issue with Data Retrieval</t>
  </si>
  <si>
    <t>Medical PSAPs Call Volume Comparative to last year</t>
  </si>
  <si>
    <t>Week of : 04/28/2019-05/04/2019</t>
  </si>
  <si>
    <t>Sum of Total Events</t>
  </si>
  <si>
    <t>Sum of Initial Calls</t>
  </si>
  <si>
    <t>Sum of Transferred Out Calls</t>
  </si>
  <si>
    <t>Sum of Transferred In Calls</t>
  </si>
  <si>
    <t>Unknown</t>
  </si>
  <si>
    <t>Grand Forks County PSAP</t>
  </si>
  <si>
    <t>Red River Regional Dispatch Center-ND</t>
  </si>
  <si>
    <t>Richland County Communications</t>
  </si>
  <si>
    <t>Traill County Sheriffs Office</t>
  </si>
  <si>
    <t>Grand Total</t>
  </si>
  <si>
    <t>Week of : 05/10/2020-05/16/2020</t>
  </si>
  <si>
    <t>Week of : 05/26/2019-06/01/2019</t>
  </si>
  <si>
    <t>Week 10</t>
  </si>
  <si>
    <t>Week of : 05/17/2020-05/23/2020</t>
  </si>
  <si>
    <t>Week of : 06/02/2019-06/08/2019</t>
  </si>
  <si>
    <t>Week 11</t>
  </si>
  <si>
    <t>Week 12</t>
  </si>
  <si>
    <t>May 19-25 '19</t>
  </si>
  <si>
    <t>May 17-23  '20</t>
  </si>
  <si>
    <t>Week of : 05/24/2020-05/30/2020</t>
  </si>
  <si>
    <t>Week of : 06/09/2019-06/15/2019</t>
  </si>
  <si>
    <t>Week 13</t>
  </si>
  <si>
    <t>MECC</t>
  </si>
  <si>
    <t>May 24-31 '20</t>
  </si>
  <si>
    <t>May 26 - Jun 1 '19</t>
  </si>
  <si>
    <t>Jun 2-8 '19</t>
  </si>
  <si>
    <t>Jun 9-15 '19</t>
  </si>
  <si>
    <t>Jun 7-13 '20</t>
  </si>
  <si>
    <t>2019</t>
  </si>
  <si>
    <t>2020</t>
  </si>
  <si>
    <t>% change</t>
  </si>
  <si>
    <t>Column1</t>
  </si>
  <si>
    <t xml:space="preserve"># of Calls </t>
  </si>
  <si>
    <t xml:space="preserve">% change   </t>
  </si>
  <si>
    <t>% chg</t>
  </si>
  <si>
    <t xml:space="preserve"># of Calls  </t>
  </si>
  <si>
    <t>% change   2</t>
  </si>
  <si>
    <t>Ramsey</t>
  </si>
  <si>
    <t xml:space="preserve">% chg </t>
  </si>
  <si>
    <r>
      <t>2019</t>
    </r>
    <r>
      <rPr>
        <b/>
        <sz val="11"/>
        <color theme="1"/>
        <rFont val="Calibri"/>
        <family val="2"/>
        <scheme val="minor"/>
      </rPr>
      <t>_</t>
    </r>
  </si>
  <si>
    <r>
      <t>2020</t>
    </r>
    <r>
      <rPr>
        <b/>
        <sz val="11"/>
        <color theme="1"/>
        <rFont val="Calibri"/>
        <family val="2"/>
        <scheme val="minor"/>
      </rPr>
      <t>-</t>
    </r>
  </si>
  <si>
    <t>Ramsey Co</t>
  </si>
  <si>
    <t>HCSO</t>
  </si>
  <si>
    <t>May 24-30 '20</t>
  </si>
  <si>
    <t>May 31 - Jun 6 '20</t>
  </si>
  <si>
    <t>Week of : 06/16/2019-06/22/2019</t>
  </si>
  <si>
    <t>Week of : 05/31-06/06/2020</t>
  </si>
  <si>
    <t>May 31-Jun 6 '20</t>
  </si>
  <si>
    <t>Week of : 06/07/2020-06/13/2020</t>
  </si>
  <si>
    <t>Time Zone : Eastern</t>
  </si>
  <si>
    <t>Week of : 06/23/2019-06/29/2019</t>
  </si>
  <si>
    <t>CenturyLink IP lab in Minnesota</t>
  </si>
  <si>
    <t>Week 14</t>
  </si>
  <si>
    <t>Week 15</t>
  </si>
  <si>
    <t>Jun 16-22 '19</t>
  </si>
  <si>
    <t>Jun 23-29 '19</t>
  </si>
  <si>
    <t>Week of : 06/14/2020-06/20/2020</t>
  </si>
  <si>
    <t>Week of : 06/30/2019-07/06/2019</t>
  </si>
  <si>
    <t>Week 16</t>
  </si>
  <si>
    <t>Jun 14-20 '20</t>
  </si>
  <si>
    <t>1+C3C351:C379</t>
  </si>
  <si>
    <t>Week of : 06/21/2020-06/27/2020</t>
  </si>
  <si>
    <t>Week of : 07/07/2019-07/13/2019</t>
  </si>
  <si>
    <t>Week 17</t>
  </si>
  <si>
    <t>Jun 21-27 '20</t>
  </si>
  <si>
    <t>Jun 28- Jul 4 '20</t>
  </si>
  <si>
    <t>Jun 30 - Jul 6 '19</t>
  </si>
  <si>
    <t>Jul 7-13 '19</t>
  </si>
  <si>
    <t>Jul 5 11 '20</t>
  </si>
  <si>
    <t>Week of : 06/28/2020-07/04/2020</t>
  </si>
  <si>
    <t>Week of : 07/14/2019-07/20/2019</t>
  </si>
  <si>
    <t>Week of : 07/05/2020-07/11/2020</t>
  </si>
  <si>
    <t>Week of : 07/21/2019-07/27/2019</t>
  </si>
  <si>
    <t>Week 18</t>
  </si>
  <si>
    <t>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</si>
</sst>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2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ck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>
      <left style="thin">
        <color theme="0"/>
      </left>
      <right style="thin">
        <color theme="0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/>
    <xf numFmtId="3" fontId="16" fillId="33" borderId="10" xfId="0" applyNumberFormat="1" applyFont="1" applyFill="1" applyBorder="1" applyAlignment="1">
      <alignment horizontal="center" vertical="center" wrapText="1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42" applyFont="1"/>
    <xf numFmtId="0" fontId="0" fillId="35" borderId="0" xfId="0" applyFill="1"/>
    <xf numFmtId="0" fontId="16" fillId="0" borderId="0" xfId="0" applyFont="1"/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6" fillId="33" borderId="0" xfId="0" applyNumberFormat="1" applyFont="1" applyFill="1" applyAlignment="1">
      <alignment wrapText="1"/>
    </xf>
    <xf numFmtId="0" fontId="16" fillId="33" borderId="0" xfId="0" applyFont="1" applyFill="1" applyAlignment="1">
      <alignment wrapText="1"/>
    </xf>
    <xf numFmtId="0" fontId="16" fillId="33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wrapText="1"/>
    </xf>
    <xf numFmtId="0" fontId="13" fillId="36" borderId="22" xfId="0" applyFont="1" applyFill="1" applyBorder="1"/>
    <xf numFmtId="0" fontId="13" fillId="36" borderId="23" xfId="0" applyFont="1" applyFill="1" applyBorder="1"/>
    <xf numFmtId="0" fontId="19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3" fontId="16" fillId="33" borderId="0" xfId="0" applyNumberFormat="1" applyFont="1" applyFill="1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0" fontId="13" fillId="36" borderId="30" xfId="0" applyFont="1" applyFill="1" applyBorder="1"/>
    <xf numFmtId="0" fontId="13" fillId="36" borderId="31" xfId="0" applyFont="1" applyFill="1" applyBorder="1"/>
    <xf numFmtId="0" fontId="13" fillId="36" borderId="32" xfId="0" applyFont="1" applyFill="1" applyBorder="1"/>
    <xf numFmtId="0" fontId="0" fillId="38" borderId="25" xfId="0" applyFill="1" applyBorder="1"/>
    <xf numFmtId="0" fontId="0" fillId="0" borderId="25" xfId="0" applyBorder="1"/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16" fillId="3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right" wrapText="1"/>
    </xf>
    <xf numFmtId="0" fontId="0" fillId="35" borderId="26" xfId="0" applyFill="1" applyBorder="1"/>
    <xf numFmtId="0" fontId="0" fillId="35" borderId="25" xfId="0" applyFill="1" applyBorder="1"/>
    <xf numFmtId="0" fontId="0" fillId="37" borderId="27" xfId="0" applyFill="1" applyBorder="1"/>
    <xf numFmtId="0" fontId="0" fillId="38" borderId="24" xfId="0" applyFill="1" applyBorder="1"/>
    <xf numFmtId="0" fontId="0" fillId="35" borderId="24" xfId="0" applyFill="1" applyBorder="1"/>
    <xf numFmtId="0" fontId="0" fillId="38" borderId="27" xfId="0" applyFill="1" applyBorder="1"/>
    <xf numFmtId="0" fontId="0" fillId="37" borderId="24" xfId="0" applyFill="1" applyBorder="1"/>
    <xf numFmtId="9" fontId="0" fillId="0" borderId="28" xfId="42" applyFont="1" applyFill="1" applyBorder="1"/>
    <xf numFmtId="0" fontId="0" fillId="0" borderId="28" xfId="0" applyBorder="1"/>
    <xf numFmtId="9" fontId="0" fillId="0" borderId="25" xfId="42" applyFont="1" applyFill="1" applyBorder="1"/>
    <xf numFmtId="9" fontId="0" fillId="0" borderId="29" xfId="42" applyFont="1" applyFill="1" applyBorder="1"/>
    <xf numFmtId="0" fontId="0" fillId="0" borderId="27" xfId="0" applyBorder="1"/>
    <xf numFmtId="9" fontId="0" fillId="0" borderId="26" xfId="42" applyFont="1" applyFill="1" applyBorder="1"/>
    <xf numFmtId="0" fontId="0" fillId="0" borderId="24" xfId="0" applyBorder="1"/>
    <xf numFmtId="0" fontId="0" fillId="37" borderId="29" xfId="0" applyFill="1" applyBorder="1"/>
    <xf numFmtId="0" fontId="0" fillId="37" borderId="28" xfId="0" applyFill="1" applyBorder="1"/>
    <xf numFmtId="9" fontId="0" fillId="38" borderId="26" xfId="42" applyFont="1" applyFill="1" applyBorder="1"/>
    <xf numFmtId="0" fontId="0" fillId="38" borderId="29" xfId="0" applyFill="1" applyBorder="1"/>
    <xf numFmtId="0" fontId="0" fillId="38" borderId="28" xfId="0" applyFill="1" applyBorder="1"/>
    <xf numFmtId="9" fontId="0" fillId="37" borderId="26" xfId="42" applyFont="1" applyFill="1" applyBorder="1"/>
    <xf numFmtId="0" fontId="0" fillId="37" borderId="25" xfId="0" applyFill="1" applyBorder="1"/>
    <xf numFmtId="0" fontId="0" fillId="37" borderId="26" xfId="0" applyFill="1" applyBorder="1"/>
    <xf numFmtId="0" fontId="0" fillId="38" borderId="26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16" fillId="39" borderId="35" xfId="0" applyFont="1" applyFill="1" applyBorder="1" applyAlignment="1">
      <alignment vertical="top" wrapText="1"/>
    </xf>
    <xf numFmtId="0" fontId="0" fillId="0" borderId="35" xfId="0" applyBorder="1"/>
    <xf numFmtId="0" fontId="16" fillId="39" borderId="36" xfId="0" applyFont="1" applyFill="1" applyBorder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right" vertical="center" wrapText="1"/>
    </xf>
    <xf numFmtId="0" fontId="0" fillId="0" borderId="28" xfId="0" applyFont="1" applyFill="1" applyBorder="1"/>
    <xf numFmtId="9" fontId="0" fillId="0" borderId="28" xfId="42" applyNumberFormat="1" applyFont="1" applyFill="1" applyBorder="1"/>
    <xf numFmtId="0" fontId="0" fillId="0" borderId="0" xfId="0" applyAlignment="1">
      <alignment wrapText="1"/>
    </xf>
    <xf numFmtId="0" fontId="20" fillId="0" borderId="0" xfId="43" applyAlignment="1">
      <alignment wrapText="1"/>
    </xf>
    <xf numFmtId="0" fontId="0" fillId="0" borderId="0" xfId="0" applyAlignment="1">
      <alignment wrapText="1"/>
    </xf>
    <xf numFmtId="0" fontId="0" fillId="37" borderId="25" xfId="0" applyFont="1" applyFill="1" applyBorder="1"/>
    <xf numFmtId="0" fontId="0" fillId="0" borderId="14" xfId="0" applyBorder="1"/>
    <xf numFmtId="0" fontId="0" fillId="0" borderId="15" xfId="0" applyBorder="1"/>
    <xf numFmtId="0" fontId="0" fillId="0" borderId="37" xfId="0" applyBorder="1"/>
    <xf numFmtId="9" fontId="0" fillId="0" borderId="38" xfId="42" applyFont="1" applyBorder="1"/>
    <xf numFmtId="0" fontId="0" fillId="0" borderId="39" xfId="0" applyBorder="1"/>
    <xf numFmtId="0" fontId="0" fillId="0" borderId="40" xfId="0" applyBorder="1"/>
    <xf numFmtId="0" fontId="0" fillId="35" borderId="39" xfId="0" applyFill="1" applyBorder="1"/>
    <xf numFmtId="0" fontId="0" fillId="35" borderId="40" xfId="0" applyFill="1" applyBorder="1"/>
    <xf numFmtId="9" fontId="0" fillId="0" borderId="40" xfId="42" applyFont="1" applyBorder="1"/>
    <xf numFmtId="0" fontId="0" fillId="0" borderId="39" xfId="0" applyBorder="1" applyAlignment="1">
      <alignment horizontal="right"/>
    </xf>
    <xf numFmtId="0" fontId="0" fillId="0" borderId="42" xfId="0" applyBorder="1"/>
    <xf numFmtId="0" fontId="13" fillId="36" borderId="22" xfId="0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0" fillId="0" borderId="0" xfId="42" applyFont="1" applyFill="1"/>
    <xf numFmtId="0" fontId="0" fillId="0" borderId="25" xfId="0" applyFont="1" applyBorder="1"/>
    <xf numFmtId="0" fontId="0" fillId="38" borderId="44" xfId="0" applyFont="1" applyFill="1" applyBorder="1"/>
    <xf numFmtId="9" fontId="0" fillId="38" borderId="44" xfId="42" applyNumberFormat="1" applyFont="1" applyFill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0" fontId="16" fillId="33" borderId="0" xfId="0" applyFont="1" applyFill="1" applyAlignment="1">
      <alignment horizontal="left" wrapText="1"/>
    </xf>
    <xf numFmtId="0" fontId="16" fillId="33" borderId="0" xfId="0" applyFont="1" applyFill="1" applyAlignment="1">
      <alignment wrapText="1"/>
    </xf>
    <xf numFmtId="3" fontId="16" fillId="33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 wrapText="1"/>
    </xf>
    <xf numFmtId="9" fontId="0" fillId="44" borderId="0" xfId="42" applyFont="1" applyFill="1"/>
    <xf numFmtId="0" fontId="0" fillId="44" borderId="46" xfId="0" applyFill="1" applyBorder="1"/>
    <xf numFmtId="0" fontId="0" fillId="44" borderId="47" xfId="0" applyFill="1" applyBorder="1"/>
    <xf numFmtId="0" fontId="0" fillId="44" borderId="24" xfId="0" applyFill="1" applyBorder="1"/>
    <xf numFmtId="0" fontId="0" fillId="44" borderId="48" xfId="0" applyFill="1" applyBorder="1"/>
    <xf numFmtId="9" fontId="0" fillId="44" borderId="47" xfId="42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49" xfId="42" applyFont="1" applyFill="1" applyBorder="1"/>
    <xf numFmtId="0" fontId="0" fillId="0" borderId="49" xfId="0" applyBorder="1"/>
    <xf numFmtId="9" fontId="0" fillId="38" borderId="44" xfId="42" applyFont="1" applyFill="1" applyBorder="1"/>
    <xf numFmtId="0" fontId="0" fillId="38" borderId="44" xfId="0" applyFill="1" applyBorder="1"/>
    <xf numFmtId="9" fontId="0" fillId="0" borderId="44" xfId="42" applyFont="1" applyBorder="1"/>
    <xf numFmtId="0" fontId="0" fillId="0" borderId="44" xfId="0" applyBorder="1"/>
    <xf numFmtId="9" fontId="0" fillId="0" borderId="25" xfId="42" applyFont="1" applyBorder="1"/>
    <xf numFmtId="9" fontId="0" fillId="38" borderId="25" xfId="42" applyFont="1" applyFill="1" applyBorder="1"/>
    <xf numFmtId="9" fontId="0" fillId="0" borderId="45" xfId="42" applyFont="1" applyBorder="1"/>
    <xf numFmtId="0" fontId="0" fillId="0" borderId="43" xfId="0" applyBorder="1"/>
    <xf numFmtId="9" fontId="0" fillId="0" borderId="34" xfId="42" applyFont="1" applyBorder="1"/>
    <xf numFmtId="0" fontId="0" fillId="0" borderId="33" xfId="0" applyBorder="1"/>
    <xf numFmtId="9" fontId="0" fillId="38" borderId="34" xfId="42" applyFont="1" applyFill="1" applyBorder="1"/>
    <xf numFmtId="0" fontId="0" fillId="38" borderId="33" xfId="0" applyFill="1" applyBorder="1"/>
    <xf numFmtId="0" fontId="0" fillId="38" borderId="0" xfId="0" applyFill="1"/>
    <xf numFmtId="0" fontId="0" fillId="38" borderId="0" xfId="0" applyFill="1" applyAlignment="1">
      <alignment horizontal="right"/>
    </xf>
    <xf numFmtId="0" fontId="0" fillId="38" borderId="28" xfId="0" applyFill="1" applyBorder="1" applyAlignment="1">
      <alignment horizontal="right"/>
    </xf>
    <xf numFmtId="0" fontId="0" fillId="37" borderId="25" xfId="0" applyFill="1" applyBorder="1" applyAlignment="1">
      <alignment horizontal="right"/>
    </xf>
    <xf numFmtId="0" fontId="0" fillId="38" borderId="25" xfId="0" applyFill="1" applyBorder="1" applyAlignment="1">
      <alignment horizontal="right"/>
    </xf>
    <xf numFmtId="0" fontId="0" fillId="0" borderId="41" xfId="0" applyBorder="1"/>
    <xf numFmtId="9" fontId="0" fillId="44" borderId="26" xfId="0" applyNumberFormat="1" applyFill="1" applyBorder="1"/>
    <xf numFmtId="0" fontId="0" fillId="44" borderId="25" xfId="0" applyFill="1" applyBorder="1"/>
    <xf numFmtId="9" fontId="0" fillId="37" borderId="29" xfId="42" applyFont="1" applyFill="1" applyBorder="1"/>
    <xf numFmtId="0" fontId="0" fillId="46" borderId="0" xfId="0" applyFill="1"/>
    <xf numFmtId="9" fontId="0" fillId="46" borderId="0" xfId="42" applyFont="1" applyFill="1"/>
    <xf numFmtId="9" fontId="0" fillId="44" borderId="25" xfId="42" applyFont="1" applyFill="1" applyBorder="1"/>
    <xf numFmtId="9" fontId="0" fillId="44" borderId="46" xfId="42" applyFont="1" applyFill="1" applyBorder="1"/>
    <xf numFmtId="9" fontId="0" fillId="44" borderId="29" xfId="42" applyFont="1" applyFill="1" applyBorder="1"/>
    <xf numFmtId="0" fontId="0" fillId="45" borderId="27" xfId="0" applyFill="1" applyBorder="1"/>
    <xf numFmtId="0" fontId="0" fillId="45" borderId="25" xfId="0" applyFill="1" applyBorder="1"/>
    <xf numFmtId="0" fontId="0" fillId="41" borderId="0" xfId="0" applyFill="1"/>
    <xf numFmtId="9" fontId="0" fillId="41" borderId="0" xfId="42" applyFont="1" applyFill="1"/>
    <xf numFmtId="9" fontId="0" fillId="45" borderId="25" xfId="42" applyFont="1" applyFill="1" applyBorder="1"/>
    <xf numFmtId="0" fontId="0" fillId="45" borderId="24" xfId="0" applyFill="1" applyBorder="1"/>
    <xf numFmtId="9" fontId="0" fillId="45" borderId="26" xfId="42" applyFont="1" applyFill="1" applyBorder="1"/>
    <xf numFmtId="0" fontId="0" fillId="0" borderId="25" xfId="0" applyFont="1" applyBorder="1" applyAlignment="1">
      <alignment horizontal="right"/>
    </xf>
    <xf numFmtId="9" fontId="0" fillId="0" borderId="25" xfId="0" applyNumberFormat="1" applyFont="1" applyBorder="1"/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40" borderId="11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2" borderId="11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43" borderId="11" xfId="0" applyFill="1" applyBorder="1" applyAlignment="1">
      <alignment horizontal="center"/>
    </xf>
    <xf numFmtId="0" fontId="0" fillId="43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3" formatCode="0%"/>
    </dxf>
    <dxf>
      <fill>
        <patternFill patternType="solid">
          <fgColor indexed="64"/>
          <bgColor theme="1"/>
        </patternFill>
      </fill>
    </dxf>
    <dxf>
      <numFmt numFmtId="13" formatCode="0%"/>
    </dxf>
    <dxf>
      <numFmt numFmtId="13" formatCode="0%"/>
    </dxf>
    <dxf>
      <border diagonalUp="0" diagonalDown="0">
        <left/>
        <right style="medium">
          <color theme="4"/>
        </right>
        <top/>
        <bottom/>
        <vertical/>
        <horizontal/>
      </border>
    </dxf>
    <dxf>
      <numFmt numFmtId="0" formatCode="General"/>
      <border diagonalUp="0" diagonalDown="0">
        <left style="medium">
          <color theme="4"/>
        </left>
        <right/>
        <top/>
        <bottom/>
        <vertical/>
        <horizontal/>
      </border>
    </dxf>
    <dxf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</a:t>
            </a:r>
            <a:r>
              <a:rPr lang="en-US"/>
              <a:t>Statewide</a:t>
            </a:r>
            <a:r>
              <a:rPr lang="en-US" baseline="0"/>
              <a:t> 911 Call Volume</a:t>
            </a:r>
          </a:p>
          <a:p>
            <a:pPr>
              <a:defRPr/>
            </a:pPr>
            <a:r>
              <a:rPr lang="en-US" baseline="0"/>
              <a:t>Comparison of 2020 with 2019</a:t>
            </a:r>
          </a:p>
        </c:rich>
      </c:tx>
      <c:layout>
        <c:manualLayout>
          <c:xMode val="edge"/>
          <c:yMode val="edge"/>
          <c:x val="0.38828545997256919"/>
          <c:y val="1.405152224824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19125193599288E-2"/>
          <c:y val="0.10693398275179394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strRef>
              <c:f>Table!$I$2</c:f>
              <c:strCache>
                <c:ptCount val="1"/>
                <c:pt idx="0">
                  <c:v>Statewide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Table!$H$3:$H$23</c:f>
              <c:strCache>
                <c:ptCount val="1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</c:strCache>
            </c:strRef>
          </c:cat>
          <c:val>
            <c:numRef>
              <c:f>Table!$I$3:$I$23</c:f>
              <c:numCache>
                <c:formatCode>General</c:formatCode>
                <c:ptCount val="19"/>
                <c:pt idx="0">
                  <c:v>53021</c:v>
                </c:pt>
                <c:pt idx="1">
                  <c:v>51796</c:v>
                </c:pt>
                <c:pt idx="2">
                  <c:v>45970</c:v>
                </c:pt>
                <c:pt idx="3">
                  <c:v>55828</c:v>
                </c:pt>
                <c:pt idx="4">
                  <c:v>55955</c:v>
                </c:pt>
                <c:pt idx="5">
                  <c:v>56382</c:v>
                </c:pt>
                <c:pt idx="6" formatCode="0">
                  <c:v>57223.5</c:v>
                </c:pt>
                <c:pt idx="7">
                  <c:v>58065</c:v>
                </c:pt>
                <c:pt idx="8">
                  <c:v>60500</c:v>
                </c:pt>
                <c:pt idx="9">
                  <c:v>58425</c:v>
                </c:pt>
                <c:pt idx="10">
                  <c:v>62812</c:v>
                </c:pt>
                <c:pt idx="11">
                  <c:v>69001</c:v>
                </c:pt>
                <c:pt idx="12">
                  <c:v>63606</c:v>
                </c:pt>
                <c:pt idx="13">
                  <c:v>63558</c:v>
                </c:pt>
                <c:pt idx="14">
                  <c:v>65434</c:v>
                </c:pt>
                <c:pt idx="15">
                  <c:v>68256</c:v>
                </c:pt>
                <c:pt idx="16">
                  <c:v>65567</c:v>
                </c:pt>
                <c:pt idx="17">
                  <c:v>67255</c:v>
                </c:pt>
                <c:pt idx="18">
                  <c:v>64292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41-4B1F-B1F0-9C9C63FF54A5}"/>
            </c:ext>
          </c:extLst>
        </c:ser>
        <c:ser>
          <c:idx val="1"/>
          <c:order val="1"/>
          <c:tx>
            <c:strRef>
              <c:f>Table!$J$2</c:f>
              <c:strCache>
                <c:ptCount val="1"/>
                <c:pt idx="0">
                  <c:v>Statewide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Table!$H$3:$H$23</c:f>
              <c:strCache>
                <c:ptCount val="1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</c:strCache>
            </c:strRef>
          </c:cat>
          <c:val>
            <c:numRef>
              <c:f>Table!$J$3:$J$23</c:f>
              <c:numCache>
                <c:formatCode>General</c:formatCode>
                <c:ptCount val="19"/>
                <c:pt idx="0">
                  <c:v>48984</c:v>
                </c:pt>
                <c:pt idx="1">
                  <c:v>46133</c:v>
                </c:pt>
                <c:pt idx="2">
                  <c:v>44389</c:v>
                </c:pt>
                <c:pt idx="3">
                  <c:v>46980</c:v>
                </c:pt>
                <c:pt idx="4">
                  <c:v>43770</c:v>
                </c:pt>
                <c:pt idx="5">
                  <c:v>49150</c:v>
                </c:pt>
                <c:pt idx="6">
                  <c:v>52696</c:v>
                </c:pt>
                <c:pt idx="7">
                  <c:v>50732</c:v>
                </c:pt>
                <c:pt idx="8">
                  <c:v>51558</c:v>
                </c:pt>
                <c:pt idx="9">
                  <c:v>56448</c:v>
                </c:pt>
                <c:pt idx="10">
                  <c:v>74748</c:v>
                </c:pt>
                <c:pt idx="11">
                  <c:v>81182</c:v>
                </c:pt>
                <c:pt idx="12">
                  <c:v>62261</c:v>
                </c:pt>
                <c:pt idx="13">
                  <c:v>64385</c:v>
                </c:pt>
                <c:pt idx="14">
                  <c:v>64639</c:v>
                </c:pt>
                <c:pt idx="15">
                  <c:v>68355</c:v>
                </c:pt>
                <c:pt idx="16">
                  <c:v>64311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41-4B1F-B1F0-9C9C63FF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73464"/>
        <c:axId val="1206668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Table!$H$3:$H$23</c15:sqref>
                        </c15:formulaRef>
                      </c:ext>
                    </c:extLst>
                    <c:strCache>
                      <c:ptCount val="19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Table!$K$3:$K$16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-3.4391994779203829E-2</c:v>
                      </c:pt>
                      <c:pt idx="3">
                        <c:v>-0.15848678082682524</c:v>
                      </c:pt>
                      <c:pt idx="4">
                        <c:v>-0.21776427486372979</c:v>
                      </c:pt>
                      <c:pt idx="5">
                        <c:v>-0.12826788691426341</c:v>
                      </c:pt>
                      <c:pt idx="6">
                        <c:v>-7.9119592475119488E-2</c:v>
                      </c:pt>
                      <c:pt idx="7">
                        <c:v>-0.12628950314302936</c:v>
                      </c:pt>
                      <c:pt idx="8">
                        <c:v>-0.14780165289256197</c:v>
                      </c:pt>
                      <c:pt idx="9">
                        <c:v>-3.3838254172015407E-2</c:v>
                      </c:pt>
                      <c:pt idx="10">
                        <c:v>0.19002738330255364</c:v>
                      </c:pt>
                      <c:pt idx="11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741-4B1F-B1F0-9C9C63FF54A5}"/>
                  </c:ext>
                </c:extLst>
              </c15:ser>
            </c15:filteredLineSeries>
          </c:ext>
        </c:extLst>
      </c:lineChart>
      <c:catAx>
        <c:axId val="1206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6800"/>
        <c:crosses val="autoZero"/>
        <c:auto val="1"/>
        <c:lblAlgn val="ctr"/>
        <c:lblOffset val="100"/>
        <c:noMultiLvlLbl val="0"/>
      </c:catAx>
      <c:valAx>
        <c:axId val="1206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</a:t>
            </a:r>
            <a:r>
              <a:rPr lang="en-US" baseline="0"/>
              <a:t> Medical PSAPs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809926744"/>
          <c:y val="0.18585619105304144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Table!$H$283:$H$299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Table!$I$283:$I$299</c:f>
              <c:numCache>
                <c:formatCode>General</c:formatCode>
                <c:ptCount val="17"/>
                <c:pt idx="0">
                  <c:v>2365</c:v>
                </c:pt>
                <c:pt idx="1">
                  <c:v>2319</c:v>
                </c:pt>
                <c:pt idx="2">
                  <c:v>1999</c:v>
                </c:pt>
                <c:pt idx="3">
                  <c:v>2294</c:v>
                </c:pt>
                <c:pt idx="4">
                  <c:v>2412</c:v>
                </c:pt>
                <c:pt idx="5">
                  <c:v>2338</c:v>
                </c:pt>
                <c:pt idx="7">
                  <c:v>2520</c:v>
                </c:pt>
                <c:pt idx="8">
                  <c:v>2542</c:v>
                </c:pt>
                <c:pt idx="9">
                  <c:v>2400</c:v>
                </c:pt>
                <c:pt idx="10">
                  <c:v>2415</c:v>
                </c:pt>
                <c:pt idx="11">
                  <c:v>2307</c:v>
                </c:pt>
                <c:pt idx="12">
                  <c:v>1999</c:v>
                </c:pt>
                <c:pt idx="13">
                  <c:v>2128</c:v>
                </c:pt>
                <c:pt idx="14">
                  <c:v>2233</c:v>
                </c:pt>
                <c:pt idx="15">
                  <c:v>2702</c:v>
                </c:pt>
                <c:pt idx="16">
                  <c:v>2635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22-4343-B56F-02CE7B906CDA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Table!$H$283:$H$299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Table!$J$283:$J$299</c:f>
              <c:numCache>
                <c:formatCode>General</c:formatCode>
                <c:ptCount val="17"/>
                <c:pt idx="0">
                  <c:v>2133</c:v>
                </c:pt>
                <c:pt idx="1">
                  <c:v>2055</c:v>
                </c:pt>
                <c:pt idx="2">
                  <c:v>1879</c:v>
                </c:pt>
                <c:pt idx="3">
                  <c:v>1893</c:v>
                </c:pt>
                <c:pt idx="4">
                  <c:v>1812</c:v>
                </c:pt>
                <c:pt idx="5">
                  <c:v>1961</c:v>
                </c:pt>
                <c:pt idx="6">
                  <c:v>2053</c:v>
                </c:pt>
                <c:pt idx="7">
                  <c:v>2013</c:v>
                </c:pt>
                <c:pt idx="8">
                  <c:v>2050</c:v>
                </c:pt>
                <c:pt idx="9">
                  <c:v>2274</c:v>
                </c:pt>
                <c:pt idx="10">
                  <c:v>2200</c:v>
                </c:pt>
                <c:pt idx="11">
                  <c:v>2200</c:v>
                </c:pt>
                <c:pt idx="12">
                  <c:v>2188</c:v>
                </c:pt>
                <c:pt idx="13">
                  <c:v>2227</c:v>
                </c:pt>
                <c:pt idx="14">
                  <c:v>2256</c:v>
                </c:pt>
                <c:pt idx="15">
                  <c:v>2757</c:v>
                </c:pt>
                <c:pt idx="16">
                  <c:v>2463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22-4343-B56F-02CE7B90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56232"/>
        <c:axId val="2320827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Table!$I$282:$J$282</c15:sqref>
                        </c15:formulaRef>
                      </c:ext>
                    </c:extLst>
                    <c:strCache>
                      <c:ptCount val="1"/>
                      <c:pt idx="0">
                        <c:v>Medical PSAPs 2019 Medical PSAPs 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Table!$H$283:$H$299</c15:sqref>
                        </c15:formulaRef>
                      </c:ext>
                    </c:extLst>
                    <c:strCache>
                      <c:ptCount val="17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Table!$K$283:$K$298</c15:sqref>
                        </c15:formulaRef>
                      </c:ext>
                    </c:extLst>
                    <c:numCache>
                      <c:formatCode>0%</c:formatCode>
                      <c:ptCount val="16"/>
                      <c:pt idx="0">
                        <c:v>-9.8097251585623685E-2</c:v>
                      </c:pt>
                      <c:pt idx="1">
                        <c:v>-0.11384217335058215</c:v>
                      </c:pt>
                      <c:pt idx="2">
                        <c:v>-6.0030015007503754E-2</c:v>
                      </c:pt>
                      <c:pt idx="3">
                        <c:v>-0.17480383609415867</c:v>
                      </c:pt>
                      <c:pt idx="4">
                        <c:v>-0.24875621890547264</c:v>
                      </c:pt>
                      <c:pt idx="5">
                        <c:v>-0.16124893071000856</c:v>
                      </c:pt>
                      <c:pt idx="7">
                        <c:v>-0.2011904761904762</c:v>
                      </c:pt>
                      <c:pt idx="8">
                        <c:v>-0.19354838709677419</c:v>
                      </c:pt>
                      <c:pt idx="9">
                        <c:v>-5.2499999999999998E-2</c:v>
                      </c:pt>
                      <c:pt idx="10">
                        <c:v>-8.9026915113871632E-2</c:v>
                      </c:pt>
                      <c:pt idx="11">
                        <c:v>-4.6380580840918943E-2</c:v>
                      </c:pt>
                      <c:pt idx="12">
                        <c:v>9.4547273636818405E-2</c:v>
                      </c:pt>
                      <c:pt idx="13">
                        <c:v>4.6522556390977444E-2</c:v>
                      </c:pt>
                      <c:pt idx="14">
                        <c:v>1.0300044782803403E-2</c:v>
                      </c:pt>
                      <c:pt idx="15">
                        <c:v>2.0355292376017766E-2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C22-4343-B56F-02CE7B906CDA}"/>
                  </c:ext>
                </c:extLst>
              </c15:ser>
            </c15:filteredLineSeries>
          </c:ext>
        </c:extLst>
      </c:lineChart>
      <c:catAx>
        <c:axId val="1568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2752"/>
        <c:crosses val="autoZero"/>
        <c:auto val="1"/>
        <c:lblAlgn val="ctr"/>
        <c:lblOffset val="100"/>
        <c:noMultiLvlLbl val="0"/>
      </c:catAx>
      <c:valAx>
        <c:axId val="2320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</a:t>
            </a:r>
            <a:r>
              <a:rPr lang="en-US" baseline="0"/>
              <a:t> State Patrol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5418906817327"/>
          <c:y val="0.21483657316272969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Table!$I$302</c:f>
              <c:strCache>
                <c:ptCount val="1"/>
                <c:pt idx="0">
                  <c:v>SP PSAPs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Table!$H$303:$H$319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Table!$I$303:$I$319</c:f>
              <c:numCache>
                <c:formatCode>General</c:formatCode>
                <c:ptCount val="17"/>
                <c:pt idx="0">
                  <c:v>4123</c:v>
                </c:pt>
                <c:pt idx="1">
                  <c:v>4028</c:v>
                </c:pt>
                <c:pt idx="2">
                  <c:v>3427</c:v>
                </c:pt>
                <c:pt idx="3">
                  <c:v>4922</c:v>
                </c:pt>
                <c:pt idx="4">
                  <c:v>4316</c:v>
                </c:pt>
                <c:pt idx="5">
                  <c:v>4507</c:v>
                </c:pt>
                <c:pt idx="7">
                  <c:v>4658</c:v>
                </c:pt>
                <c:pt idx="8">
                  <c:v>4937</c:v>
                </c:pt>
                <c:pt idx="9">
                  <c:v>4957</c:v>
                </c:pt>
                <c:pt idx="10">
                  <c:v>5254</c:v>
                </c:pt>
                <c:pt idx="11">
                  <c:v>5832</c:v>
                </c:pt>
                <c:pt idx="12">
                  <c:v>5521</c:v>
                </c:pt>
                <c:pt idx="13">
                  <c:v>5558</c:v>
                </c:pt>
                <c:pt idx="14">
                  <c:v>5264</c:v>
                </c:pt>
                <c:pt idx="15">
                  <c:v>5320</c:v>
                </c:pt>
                <c:pt idx="16">
                  <c:v>5238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7-4BF6-91B0-1C0A8DDF73F2}"/>
            </c:ext>
          </c:extLst>
        </c:ser>
        <c:ser>
          <c:idx val="1"/>
          <c:order val="1"/>
          <c:tx>
            <c:strRef>
              <c:f>Table!$J$302</c:f>
              <c:strCache>
                <c:ptCount val="1"/>
                <c:pt idx="0">
                  <c:v>SP PSAPs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Table!$H$303:$H$319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Table!$J$303:$J$319</c:f>
              <c:numCache>
                <c:formatCode>General</c:formatCode>
                <c:ptCount val="17"/>
                <c:pt idx="0">
                  <c:v>2970</c:v>
                </c:pt>
                <c:pt idx="1">
                  <c:v>2688</c:v>
                </c:pt>
                <c:pt idx="2">
                  <c:v>2605</c:v>
                </c:pt>
                <c:pt idx="3">
                  <c:v>2550</c:v>
                </c:pt>
                <c:pt idx="4">
                  <c:v>3029</c:v>
                </c:pt>
                <c:pt idx="5">
                  <c:v>2903</c:v>
                </c:pt>
                <c:pt idx="6">
                  <c:v>3171</c:v>
                </c:pt>
                <c:pt idx="7">
                  <c:v>3264</c:v>
                </c:pt>
                <c:pt idx="8">
                  <c:v>3344</c:v>
                </c:pt>
                <c:pt idx="9">
                  <c:v>3648</c:v>
                </c:pt>
                <c:pt idx="10">
                  <c:v>3920</c:v>
                </c:pt>
                <c:pt idx="11">
                  <c:v>3489</c:v>
                </c:pt>
                <c:pt idx="12">
                  <c:v>4137</c:v>
                </c:pt>
                <c:pt idx="13">
                  <c:v>4533</c:v>
                </c:pt>
                <c:pt idx="14">
                  <c:v>4387</c:v>
                </c:pt>
                <c:pt idx="15">
                  <c:v>4745</c:v>
                </c:pt>
                <c:pt idx="16">
                  <c:v>4464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37-4BF6-91B0-1C0A8DDF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1576"/>
        <c:axId val="232085888"/>
        <c:extLst xmlns:c16r2="http://schemas.microsoft.com/office/drawing/2015/06/chart"/>
      </c:lineChart>
      <c:catAx>
        <c:axId val="2320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5888"/>
        <c:crosses val="autoZero"/>
        <c:auto val="1"/>
        <c:lblAlgn val="ctr"/>
        <c:lblOffset val="100"/>
        <c:noMultiLvlLbl val="0"/>
      </c:catAx>
      <c:valAx>
        <c:axId val="2320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Minneapolis ECC</a:t>
            </a:r>
            <a:r>
              <a:rPr lang="en-US" baseline="0"/>
              <a:t> 911 Call Volume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5824676439479E-2"/>
          <c:y val="0.1090251160559786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MECC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[1]Table!$H$3:$H$21</c:f>
              <c:strCache>
                <c:ptCount val="19"/>
                <c:pt idx="0">
                  <c:v>Week 1</c:v>
                </c:pt>
                <c:pt idx="1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7">
                  <c:v>Week 6</c:v>
                </c:pt>
                <c:pt idx="8">
                  <c:v>Week 7</c:v>
                </c:pt>
                <c:pt idx="9">
                  <c:v>Week 8</c:v>
                </c:pt>
                <c:pt idx="10">
                  <c:v>Week 9</c:v>
                </c:pt>
                <c:pt idx="11">
                  <c:v>Week 10</c:v>
                </c:pt>
                <c:pt idx="12">
                  <c:v>Week 11</c:v>
                </c:pt>
                <c:pt idx="13">
                  <c:v>Week 12</c:v>
                </c:pt>
                <c:pt idx="14">
                  <c:v>Week 13</c:v>
                </c:pt>
                <c:pt idx="15">
                  <c:v>Week 14</c:v>
                </c:pt>
                <c:pt idx="16">
                  <c:v>Week 15</c:v>
                </c:pt>
                <c:pt idx="17">
                  <c:v>Week 16</c:v>
                </c:pt>
                <c:pt idx="18">
                  <c:v>Week 17</c:v>
                </c:pt>
              </c:strCache>
            </c:strRef>
          </c:cat>
          <c:val>
            <c:numRef>
              <c:f>Metro!$P$3:$P$19</c:f>
              <c:numCache>
                <c:formatCode>General</c:formatCode>
                <c:ptCount val="17"/>
                <c:pt idx="0">
                  <c:v>7570</c:v>
                </c:pt>
                <c:pt idx="1">
                  <c:v>7453</c:v>
                </c:pt>
                <c:pt idx="2">
                  <c:v>6823</c:v>
                </c:pt>
                <c:pt idx="3">
                  <c:v>8000</c:v>
                </c:pt>
                <c:pt idx="4">
                  <c:v>8137</c:v>
                </c:pt>
                <c:pt idx="5">
                  <c:v>8454</c:v>
                </c:pt>
                <c:pt idx="6" formatCode="0">
                  <c:v>8572</c:v>
                </c:pt>
                <c:pt idx="7">
                  <c:v>8677</c:v>
                </c:pt>
                <c:pt idx="8">
                  <c:v>9229</c:v>
                </c:pt>
                <c:pt idx="9">
                  <c:v>8554</c:v>
                </c:pt>
                <c:pt idx="10">
                  <c:v>9115</c:v>
                </c:pt>
                <c:pt idx="11">
                  <c:v>10260</c:v>
                </c:pt>
                <c:pt idx="12">
                  <c:v>8947</c:v>
                </c:pt>
                <c:pt idx="13">
                  <c:v>9505</c:v>
                </c:pt>
                <c:pt idx="14">
                  <c:v>9478</c:v>
                </c:pt>
                <c:pt idx="15">
                  <c:v>9727</c:v>
                </c:pt>
                <c:pt idx="16">
                  <c:v>9077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8-4E25-BFFC-E8933C9D5287}"/>
            </c:ext>
          </c:extLst>
        </c:ser>
        <c:ser>
          <c:idx val="1"/>
          <c:order val="1"/>
          <c:tx>
            <c:v>MECC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[1]Table!$H$3:$H$21</c:f>
              <c:strCache>
                <c:ptCount val="19"/>
                <c:pt idx="0">
                  <c:v>Week 1</c:v>
                </c:pt>
                <c:pt idx="1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7">
                  <c:v>Week 6</c:v>
                </c:pt>
                <c:pt idx="8">
                  <c:v>Week 7</c:v>
                </c:pt>
                <c:pt idx="9">
                  <c:v>Week 8</c:v>
                </c:pt>
                <c:pt idx="10">
                  <c:v>Week 9</c:v>
                </c:pt>
                <c:pt idx="11">
                  <c:v>Week 10</c:v>
                </c:pt>
                <c:pt idx="12">
                  <c:v>Week 11</c:v>
                </c:pt>
                <c:pt idx="13">
                  <c:v>Week 12</c:v>
                </c:pt>
                <c:pt idx="14">
                  <c:v>Week 13</c:v>
                </c:pt>
                <c:pt idx="15">
                  <c:v>Week 14</c:v>
                </c:pt>
                <c:pt idx="16">
                  <c:v>Week 15</c:v>
                </c:pt>
                <c:pt idx="17">
                  <c:v>Week 16</c:v>
                </c:pt>
                <c:pt idx="18">
                  <c:v>Week 17</c:v>
                </c:pt>
              </c:strCache>
            </c:strRef>
          </c:cat>
          <c:val>
            <c:numRef>
              <c:f>Metro!$Q$3:$Q$19</c:f>
              <c:numCache>
                <c:formatCode>General</c:formatCode>
                <c:ptCount val="17"/>
                <c:pt idx="0">
                  <c:v>7567</c:v>
                </c:pt>
                <c:pt idx="1">
                  <c:v>6877</c:v>
                </c:pt>
                <c:pt idx="2">
                  <c:v>6793</c:v>
                </c:pt>
                <c:pt idx="3">
                  <c:v>7389</c:v>
                </c:pt>
                <c:pt idx="4">
                  <c:v>6418</c:v>
                </c:pt>
                <c:pt idx="5">
                  <c:v>7243</c:v>
                </c:pt>
                <c:pt idx="6">
                  <c:v>7984</c:v>
                </c:pt>
                <c:pt idx="7">
                  <c:v>7481</c:v>
                </c:pt>
                <c:pt idx="8">
                  <c:v>7321</c:v>
                </c:pt>
                <c:pt idx="9">
                  <c:v>8343</c:v>
                </c:pt>
                <c:pt idx="10">
                  <c:v>18425</c:v>
                </c:pt>
                <c:pt idx="11">
                  <c:v>18632</c:v>
                </c:pt>
                <c:pt idx="12">
                  <c:v>8858</c:v>
                </c:pt>
                <c:pt idx="13">
                  <c:v>9881</c:v>
                </c:pt>
                <c:pt idx="14">
                  <c:v>9332</c:v>
                </c:pt>
                <c:pt idx="15">
                  <c:v>9399</c:v>
                </c:pt>
                <c:pt idx="16">
                  <c:v>8817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8-4E25-BFFC-E8933C9D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1968"/>
        <c:axId val="2320839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[1]Table!$H$3:$H$21</c15:sqref>
                        </c15:formulaRef>
                      </c:ext>
                    </c:extLst>
                    <c:strCache>
                      <c:ptCount val="19"/>
                      <c:pt idx="0">
                        <c:v>Week 1</c:v>
                      </c:pt>
                      <c:pt idx="1">
                        <c:v>Week 2</c:v>
                      </c:pt>
                      <c:pt idx="3">
                        <c:v>Week 3</c:v>
                      </c:pt>
                      <c:pt idx="4">
                        <c:v>Week 4</c:v>
                      </c:pt>
                      <c:pt idx="5">
                        <c:v>Week 5</c:v>
                      </c:pt>
                      <c:pt idx="7">
                        <c:v>Week 6</c:v>
                      </c:pt>
                      <c:pt idx="8">
                        <c:v>Week 7</c:v>
                      </c:pt>
                      <c:pt idx="9">
                        <c:v>Week 8</c:v>
                      </c:pt>
                      <c:pt idx="10">
                        <c:v>Week 9</c:v>
                      </c:pt>
                      <c:pt idx="11">
                        <c:v>Week 10</c:v>
                      </c:pt>
                      <c:pt idx="12">
                        <c:v>Week 11</c:v>
                      </c:pt>
                      <c:pt idx="13">
                        <c:v>Week 12</c:v>
                      </c:pt>
                      <c:pt idx="14">
                        <c:v>Week 13</c:v>
                      </c:pt>
                      <c:pt idx="15">
                        <c:v>Week 14</c:v>
                      </c:pt>
                      <c:pt idx="16">
                        <c:v>Week 15</c:v>
                      </c:pt>
                      <c:pt idx="17">
                        <c:v>Week 16</c:v>
                      </c:pt>
                      <c:pt idx="18">
                        <c:v>Week 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988-4E25-BFFC-E8933C9D5287}"/>
                  </c:ext>
                </c:extLst>
              </c15:ser>
            </c15:filteredLineSeries>
          </c:ext>
        </c:extLst>
      </c:lineChart>
      <c:catAx>
        <c:axId val="2320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3928"/>
        <c:crosses val="autoZero"/>
        <c:auto val="1"/>
        <c:lblAlgn val="ctr"/>
        <c:lblOffset val="100"/>
        <c:noMultiLvlLbl val="0"/>
      </c:catAx>
      <c:valAx>
        <c:axId val="2320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Ramsey Co  ECC</a:t>
            </a:r>
            <a:r>
              <a:rPr lang="en-US" baseline="0"/>
              <a:t> 911 Call Volume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579385910095E-2"/>
          <c:y val="0.10902518351125391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Ramsey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Metro!$O$3:$O$19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Metro!$T$3:$T$19</c:f>
              <c:numCache>
                <c:formatCode>General</c:formatCode>
                <c:ptCount val="17"/>
                <c:pt idx="0">
                  <c:v>5711</c:v>
                </c:pt>
                <c:pt idx="1">
                  <c:v>5856</c:v>
                </c:pt>
                <c:pt idx="2">
                  <c:v>5096</c:v>
                </c:pt>
                <c:pt idx="3">
                  <c:v>6163</c:v>
                </c:pt>
                <c:pt idx="4">
                  <c:v>6162</c:v>
                </c:pt>
                <c:pt idx="5">
                  <c:v>6430</c:v>
                </c:pt>
                <c:pt idx="6">
                  <c:v>6529</c:v>
                </c:pt>
                <c:pt idx="7">
                  <c:v>6461</c:v>
                </c:pt>
                <c:pt idx="8">
                  <c:v>6994</c:v>
                </c:pt>
                <c:pt idx="9">
                  <c:v>6458</c:v>
                </c:pt>
                <c:pt idx="10">
                  <c:v>6758</c:v>
                </c:pt>
                <c:pt idx="11">
                  <c:v>7565</c:v>
                </c:pt>
                <c:pt idx="12">
                  <c:v>7005</c:v>
                </c:pt>
                <c:pt idx="13">
                  <c:v>6958</c:v>
                </c:pt>
                <c:pt idx="14">
                  <c:v>7202</c:v>
                </c:pt>
                <c:pt idx="15">
                  <c:v>7332</c:v>
                </c:pt>
                <c:pt idx="16">
                  <c:v>7233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8-4739-A46B-4CCA58FB5E02}"/>
            </c:ext>
          </c:extLst>
        </c:ser>
        <c:ser>
          <c:idx val="1"/>
          <c:order val="1"/>
          <c:tx>
            <c:v>Ramsey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Metro!$O$3:$O$19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Metro!$U$3:$U$19</c:f>
              <c:numCache>
                <c:formatCode>General</c:formatCode>
                <c:ptCount val="17"/>
                <c:pt idx="0">
                  <c:v>5978</c:v>
                </c:pt>
                <c:pt idx="1">
                  <c:v>5612</c:v>
                </c:pt>
                <c:pt idx="2">
                  <c:v>5436</c:v>
                </c:pt>
                <c:pt idx="3">
                  <c:v>5256</c:v>
                </c:pt>
                <c:pt idx="4">
                  <c:v>5237</c:v>
                </c:pt>
                <c:pt idx="5">
                  <c:v>5805</c:v>
                </c:pt>
                <c:pt idx="6">
                  <c:v>6053</c:v>
                </c:pt>
                <c:pt idx="7">
                  <c:v>6006</c:v>
                </c:pt>
                <c:pt idx="8">
                  <c:v>6285</c:v>
                </c:pt>
                <c:pt idx="9">
                  <c:v>6760</c:v>
                </c:pt>
                <c:pt idx="10">
                  <c:v>10084</c:v>
                </c:pt>
                <c:pt idx="11">
                  <c:v>10170</c:v>
                </c:pt>
                <c:pt idx="12">
                  <c:v>6971</c:v>
                </c:pt>
                <c:pt idx="13">
                  <c:v>7019</c:v>
                </c:pt>
                <c:pt idx="14">
                  <c:v>7458</c:v>
                </c:pt>
                <c:pt idx="15">
                  <c:v>7383</c:v>
                </c:pt>
                <c:pt idx="16">
                  <c:v>7143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D8-4739-A46B-4CCA58FB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1184"/>
        <c:axId val="2320823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Metro!$O$3:$O$19</c15:sqref>
                        </c15:formulaRef>
                      </c:ext>
                    </c:extLst>
                    <c:strCache>
                      <c:ptCount val="17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7D8-4739-A46B-4CCA58FB5E02}"/>
                  </c:ext>
                </c:extLst>
              </c15:ser>
            </c15:filteredLineSeries>
          </c:ext>
        </c:extLst>
      </c:lineChart>
      <c:catAx>
        <c:axId val="2320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2360"/>
        <c:crosses val="autoZero"/>
        <c:auto val="1"/>
        <c:lblAlgn val="ctr"/>
        <c:lblOffset val="100"/>
        <c:noMultiLvlLbl val="0"/>
      </c:catAx>
      <c:valAx>
        <c:axId val="2320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HCSO ECC</a:t>
            </a:r>
            <a:r>
              <a:rPr lang="en-US" baseline="0"/>
              <a:t> 911 Call Volume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5805782843416E-2"/>
          <c:y val="0.11300521016962432"/>
          <c:w val="0.88333541041182806"/>
          <c:h val="0.71713134072526652"/>
        </c:manualLayout>
      </c:layout>
      <c:lineChart>
        <c:grouping val="standard"/>
        <c:varyColors val="0"/>
        <c:ser>
          <c:idx val="0"/>
          <c:order val="0"/>
          <c:tx>
            <c:v>HCSO 2019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Table!$H$303:$H$319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Metro!$W$3:$W$19</c:f>
              <c:numCache>
                <c:formatCode>General</c:formatCode>
                <c:ptCount val="17"/>
                <c:pt idx="0">
                  <c:v>5711</c:v>
                </c:pt>
                <c:pt idx="1">
                  <c:v>4815</c:v>
                </c:pt>
                <c:pt idx="2">
                  <c:v>4240</c:v>
                </c:pt>
                <c:pt idx="3">
                  <c:v>4913</c:v>
                </c:pt>
                <c:pt idx="4">
                  <c:v>5681</c:v>
                </c:pt>
                <c:pt idx="5">
                  <c:v>5116</c:v>
                </c:pt>
                <c:pt idx="6">
                  <c:v>8103</c:v>
                </c:pt>
                <c:pt idx="7">
                  <c:v>5383</c:v>
                </c:pt>
                <c:pt idx="8">
                  <c:v>5359</c:v>
                </c:pt>
                <c:pt idx="9">
                  <c:v>5484</c:v>
                </c:pt>
                <c:pt idx="10">
                  <c:v>5923</c:v>
                </c:pt>
                <c:pt idx="11">
                  <c:v>6385</c:v>
                </c:pt>
                <c:pt idx="12">
                  <c:v>6015</c:v>
                </c:pt>
                <c:pt idx="13">
                  <c:v>6218</c:v>
                </c:pt>
                <c:pt idx="14">
                  <c:v>6028</c:v>
                </c:pt>
                <c:pt idx="15">
                  <c:v>6189</c:v>
                </c:pt>
                <c:pt idx="16">
                  <c:v>6098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72-4D73-89DA-B054D5B2F226}"/>
            </c:ext>
          </c:extLst>
        </c:ser>
        <c:ser>
          <c:idx val="1"/>
          <c:order val="1"/>
          <c:tx>
            <c:v>HCSO 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Table!$H$303:$H$319</c:f>
              <c:strCache>
                <c:ptCount val="1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</c:strCache>
            </c:strRef>
          </c:cat>
          <c:val>
            <c:numRef>
              <c:f>Metro!$X$3:$X$19</c:f>
              <c:numCache>
                <c:formatCode>General</c:formatCode>
                <c:ptCount val="17"/>
                <c:pt idx="0">
                  <c:v>4550</c:v>
                </c:pt>
                <c:pt idx="1">
                  <c:v>4516</c:v>
                </c:pt>
                <c:pt idx="2">
                  <c:v>3965</c:v>
                </c:pt>
                <c:pt idx="3">
                  <c:v>4371</c:v>
                </c:pt>
                <c:pt idx="4">
                  <c:v>3942</c:v>
                </c:pt>
                <c:pt idx="5">
                  <c:v>4588</c:v>
                </c:pt>
                <c:pt idx="6">
                  <c:v>4938</c:v>
                </c:pt>
                <c:pt idx="7">
                  <c:v>4846</c:v>
                </c:pt>
                <c:pt idx="8">
                  <c:v>4797</c:v>
                </c:pt>
                <c:pt idx="9">
                  <c:v>5452</c:v>
                </c:pt>
                <c:pt idx="10">
                  <c:v>6127</c:v>
                </c:pt>
                <c:pt idx="11">
                  <c:v>7400</c:v>
                </c:pt>
                <c:pt idx="12">
                  <c:v>5827</c:v>
                </c:pt>
                <c:pt idx="13">
                  <c:v>5995</c:v>
                </c:pt>
                <c:pt idx="14">
                  <c:v>5909</c:v>
                </c:pt>
                <c:pt idx="15">
                  <c:v>5993</c:v>
                </c:pt>
                <c:pt idx="16">
                  <c:v>5521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72-4D73-89DA-B054D5B2F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4320"/>
        <c:axId val="2320847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[1]Table!$K$2</c15:sqref>
                        </c15:formulaRef>
                      </c:ext>
                    </c:extLst>
                    <c:strCache>
                      <c:ptCount val="1"/>
                      <c:pt idx="0">
                        <c:v>% up or down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Table!$H$303:$H$319</c15:sqref>
                        </c15:formulaRef>
                      </c:ext>
                    </c:extLst>
                    <c:strCache>
                      <c:ptCount val="17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[1]Table!$K$3:$K$16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-7.6139642783048231E-2</c:v>
                      </c:pt>
                      <c:pt idx="1">
                        <c:v>-0.10933276700903545</c:v>
                      </c:pt>
                      <c:pt idx="2">
                        <c:v>0</c:v>
                      </c:pt>
                      <c:pt idx="3">
                        <c:v>-3.4391994779203829E-2</c:v>
                      </c:pt>
                      <c:pt idx="4">
                        <c:v>-0.15848678082682524</c:v>
                      </c:pt>
                      <c:pt idx="5">
                        <c:v>-0.21776427486372979</c:v>
                      </c:pt>
                      <c:pt idx="6">
                        <c:v>0</c:v>
                      </c:pt>
                      <c:pt idx="7">
                        <c:v>-0.12826788691426341</c:v>
                      </c:pt>
                      <c:pt idx="8">
                        <c:v>-7.9119592475119488E-2</c:v>
                      </c:pt>
                      <c:pt idx="9">
                        <c:v>-0.12628950314302936</c:v>
                      </c:pt>
                      <c:pt idx="10">
                        <c:v>-0.14780165289256197</c:v>
                      </c:pt>
                      <c:pt idx="11">
                        <c:v>-3.3838254172015407E-2</c:v>
                      </c:pt>
                      <c:pt idx="12">
                        <c:v>0.19002738330255364</c:v>
                      </c:pt>
                      <c:pt idx="13">
                        <c:v>0.17653367342502282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672-4D73-89DA-B054D5B2F226}"/>
                  </c:ext>
                </c:extLst>
              </c15:ser>
            </c15:filteredLineSeries>
          </c:ext>
        </c:extLst>
      </c:lineChart>
      <c:catAx>
        <c:axId val="2320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4712"/>
        <c:crosses val="autoZero"/>
        <c:auto val="1"/>
        <c:lblAlgn val="ctr"/>
        <c:lblOffset val="100"/>
        <c:noMultiLvlLbl val="0"/>
      </c:catAx>
      <c:valAx>
        <c:axId val="2320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png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7" Type="http://schemas.openxmlformats.org/officeDocument/2006/relationships/image" Target="../media/image56.emf"/><Relationship Id="rId2" Type="http://schemas.openxmlformats.org/officeDocument/2006/relationships/image" Target="../media/image61.emf"/><Relationship Id="rId1" Type="http://schemas.openxmlformats.org/officeDocument/2006/relationships/image" Target="../media/image7.png"/><Relationship Id="rId6" Type="http://schemas.openxmlformats.org/officeDocument/2006/relationships/image" Target="../media/image57.emf"/><Relationship Id="rId5" Type="http://schemas.openxmlformats.org/officeDocument/2006/relationships/image" Target="../media/image58.emf"/><Relationship Id="rId4" Type="http://schemas.openxmlformats.org/officeDocument/2006/relationships/image" Target="../media/image5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7" Type="http://schemas.openxmlformats.org/officeDocument/2006/relationships/image" Target="../media/image67.emf"/><Relationship Id="rId2" Type="http://schemas.openxmlformats.org/officeDocument/2006/relationships/image" Target="../media/image62.emf"/><Relationship Id="rId1" Type="http://schemas.openxmlformats.org/officeDocument/2006/relationships/image" Target="../media/image7.png"/><Relationship Id="rId6" Type="http://schemas.openxmlformats.org/officeDocument/2006/relationships/image" Target="../media/image66.emf"/><Relationship Id="rId5" Type="http://schemas.openxmlformats.org/officeDocument/2006/relationships/image" Target="../media/image65.emf"/><Relationship Id="rId4" Type="http://schemas.openxmlformats.org/officeDocument/2006/relationships/image" Target="../media/image64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7.png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7" Type="http://schemas.openxmlformats.org/officeDocument/2006/relationships/image" Target="../media/image74.emf"/><Relationship Id="rId2" Type="http://schemas.openxmlformats.org/officeDocument/2006/relationships/image" Target="../media/image79.emf"/><Relationship Id="rId1" Type="http://schemas.openxmlformats.org/officeDocument/2006/relationships/image" Target="../media/image7.png"/><Relationship Id="rId6" Type="http://schemas.openxmlformats.org/officeDocument/2006/relationships/image" Target="../media/image75.emf"/><Relationship Id="rId5" Type="http://schemas.openxmlformats.org/officeDocument/2006/relationships/image" Target="../media/image76.emf"/><Relationship Id="rId4" Type="http://schemas.openxmlformats.org/officeDocument/2006/relationships/image" Target="../media/image77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.png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7.emf"/><Relationship Id="rId7" Type="http://schemas.openxmlformats.org/officeDocument/2006/relationships/image" Target="../media/image91.emf"/><Relationship Id="rId2" Type="http://schemas.openxmlformats.org/officeDocument/2006/relationships/image" Target="../media/image86.emf"/><Relationship Id="rId1" Type="http://schemas.openxmlformats.org/officeDocument/2006/relationships/image" Target="../media/image7.png"/><Relationship Id="rId6" Type="http://schemas.openxmlformats.org/officeDocument/2006/relationships/image" Target="../media/image90.emf"/><Relationship Id="rId5" Type="http://schemas.openxmlformats.org/officeDocument/2006/relationships/image" Target="../media/image89.emf"/><Relationship Id="rId4" Type="http://schemas.openxmlformats.org/officeDocument/2006/relationships/image" Target="../media/image88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6.emf"/><Relationship Id="rId7" Type="http://schemas.openxmlformats.org/officeDocument/2006/relationships/image" Target="../media/image92.emf"/><Relationship Id="rId2" Type="http://schemas.openxmlformats.org/officeDocument/2006/relationships/image" Target="../media/image97.emf"/><Relationship Id="rId1" Type="http://schemas.openxmlformats.org/officeDocument/2006/relationships/image" Target="../media/image7.png"/><Relationship Id="rId6" Type="http://schemas.openxmlformats.org/officeDocument/2006/relationships/image" Target="../media/image93.emf"/><Relationship Id="rId5" Type="http://schemas.openxmlformats.org/officeDocument/2006/relationships/image" Target="../media/image94.emf"/><Relationship Id="rId4" Type="http://schemas.openxmlformats.org/officeDocument/2006/relationships/image" Target="../media/image95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99.emf"/><Relationship Id="rId7" Type="http://schemas.openxmlformats.org/officeDocument/2006/relationships/image" Target="../media/image103.emf"/><Relationship Id="rId2" Type="http://schemas.openxmlformats.org/officeDocument/2006/relationships/image" Target="../media/image98.emf"/><Relationship Id="rId1" Type="http://schemas.openxmlformats.org/officeDocument/2006/relationships/image" Target="../media/image7.png"/><Relationship Id="rId6" Type="http://schemas.openxmlformats.org/officeDocument/2006/relationships/image" Target="../media/image102.emf"/><Relationship Id="rId5" Type="http://schemas.openxmlformats.org/officeDocument/2006/relationships/image" Target="../media/image101.emf"/><Relationship Id="rId4" Type="http://schemas.openxmlformats.org/officeDocument/2006/relationships/image" Target="../media/image100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5.emf"/><Relationship Id="rId7" Type="http://schemas.openxmlformats.org/officeDocument/2006/relationships/image" Target="../media/image109.emf"/><Relationship Id="rId2" Type="http://schemas.openxmlformats.org/officeDocument/2006/relationships/image" Target="../media/image104.emf"/><Relationship Id="rId1" Type="http://schemas.openxmlformats.org/officeDocument/2006/relationships/image" Target="../media/image7.png"/><Relationship Id="rId6" Type="http://schemas.openxmlformats.org/officeDocument/2006/relationships/image" Target="../media/image108.emf"/><Relationship Id="rId5" Type="http://schemas.openxmlformats.org/officeDocument/2006/relationships/image" Target="../media/image107.emf"/><Relationship Id="rId4" Type="http://schemas.openxmlformats.org/officeDocument/2006/relationships/image" Target="../media/image106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4.emf"/><Relationship Id="rId7" Type="http://schemas.openxmlformats.org/officeDocument/2006/relationships/image" Target="../media/image110.emf"/><Relationship Id="rId2" Type="http://schemas.openxmlformats.org/officeDocument/2006/relationships/image" Target="../media/image115.emf"/><Relationship Id="rId1" Type="http://schemas.openxmlformats.org/officeDocument/2006/relationships/image" Target="../media/image7.png"/><Relationship Id="rId6" Type="http://schemas.openxmlformats.org/officeDocument/2006/relationships/image" Target="../media/image111.emf"/><Relationship Id="rId5" Type="http://schemas.openxmlformats.org/officeDocument/2006/relationships/image" Target="../media/image112.emf"/><Relationship Id="rId4" Type="http://schemas.openxmlformats.org/officeDocument/2006/relationships/image" Target="../media/image11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7" Type="http://schemas.openxmlformats.org/officeDocument/2006/relationships/image" Target="../media/image8.emf"/><Relationship Id="rId2" Type="http://schemas.openxmlformats.org/officeDocument/2006/relationships/image" Target="../media/image13.emf"/><Relationship Id="rId1" Type="http://schemas.openxmlformats.org/officeDocument/2006/relationships/image" Target="../media/image7.png"/><Relationship Id="rId6" Type="http://schemas.openxmlformats.org/officeDocument/2006/relationships/image" Target="../media/image9.emf"/><Relationship Id="rId5" Type="http://schemas.openxmlformats.org/officeDocument/2006/relationships/image" Target="../media/image10.emf"/><Relationship Id="rId4" Type="http://schemas.openxmlformats.org/officeDocument/2006/relationships/image" Target="../media/image1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7.emf"/><Relationship Id="rId7" Type="http://schemas.openxmlformats.org/officeDocument/2006/relationships/image" Target="../media/image121.emf"/><Relationship Id="rId2" Type="http://schemas.openxmlformats.org/officeDocument/2006/relationships/image" Target="../media/image116.emf"/><Relationship Id="rId1" Type="http://schemas.openxmlformats.org/officeDocument/2006/relationships/image" Target="../media/image7.png"/><Relationship Id="rId6" Type="http://schemas.openxmlformats.org/officeDocument/2006/relationships/image" Target="../media/image120.emf"/><Relationship Id="rId5" Type="http://schemas.openxmlformats.org/officeDocument/2006/relationships/image" Target="../media/image119.emf"/><Relationship Id="rId4" Type="http://schemas.openxmlformats.org/officeDocument/2006/relationships/image" Target="../media/image118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6.emf"/><Relationship Id="rId7" Type="http://schemas.openxmlformats.org/officeDocument/2006/relationships/image" Target="../media/image122.emf"/><Relationship Id="rId2" Type="http://schemas.openxmlformats.org/officeDocument/2006/relationships/image" Target="../media/image127.emf"/><Relationship Id="rId1" Type="http://schemas.openxmlformats.org/officeDocument/2006/relationships/image" Target="../media/image7.png"/><Relationship Id="rId6" Type="http://schemas.openxmlformats.org/officeDocument/2006/relationships/image" Target="../media/image123.emf"/><Relationship Id="rId5" Type="http://schemas.openxmlformats.org/officeDocument/2006/relationships/image" Target="../media/image124.emf"/><Relationship Id="rId4" Type="http://schemas.openxmlformats.org/officeDocument/2006/relationships/image" Target="../media/image125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2.emf"/><Relationship Id="rId7" Type="http://schemas.openxmlformats.org/officeDocument/2006/relationships/image" Target="../media/image128.emf"/><Relationship Id="rId2" Type="http://schemas.openxmlformats.org/officeDocument/2006/relationships/image" Target="../media/image133.emf"/><Relationship Id="rId1" Type="http://schemas.openxmlformats.org/officeDocument/2006/relationships/image" Target="../media/image7.png"/><Relationship Id="rId6" Type="http://schemas.openxmlformats.org/officeDocument/2006/relationships/image" Target="../media/image129.emf"/><Relationship Id="rId5" Type="http://schemas.openxmlformats.org/officeDocument/2006/relationships/image" Target="../media/image130.emf"/><Relationship Id="rId4" Type="http://schemas.openxmlformats.org/officeDocument/2006/relationships/image" Target="../media/image131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8.emf"/><Relationship Id="rId7" Type="http://schemas.openxmlformats.org/officeDocument/2006/relationships/image" Target="../media/image134.emf"/><Relationship Id="rId2" Type="http://schemas.openxmlformats.org/officeDocument/2006/relationships/image" Target="../media/image139.emf"/><Relationship Id="rId1" Type="http://schemas.openxmlformats.org/officeDocument/2006/relationships/image" Target="../media/image7.png"/><Relationship Id="rId6" Type="http://schemas.openxmlformats.org/officeDocument/2006/relationships/image" Target="../media/image135.emf"/><Relationship Id="rId5" Type="http://schemas.openxmlformats.org/officeDocument/2006/relationships/image" Target="../media/image136.emf"/><Relationship Id="rId4" Type="http://schemas.openxmlformats.org/officeDocument/2006/relationships/image" Target="../media/image137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4.emf"/><Relationship Id="rId7" Type="http://schemas.openxmlformats.org/officeDocument/2006/relationships/image" Target="../media/image140.emf"/><Relationship Id="rId2" Type="http://schemas.openxmlformats.org/officeDocument/2006/relationships/image" Target="../media/image145.emf"/><Relationship Id="rId1" Type="http://schemas.openxmlformats.org/officeDocument/2006/relationships/image" Target="../media/image7.png"/><Relationship Id="rId6" Type="http://schemas.openxmlformats.org/officeDocument/2006/relationships/image" Target="../media/image141.emf"/><Relationship Id="rId5" Type="http://schemas.openxmlformats.org/officeDocument/2006/relationships/image" Target="../media/image142.emf"/><Relationship Id="rId4" Type="http://schemas.openxmlformats.org/officeDocument/2006/relationships/image" Target="../media/image143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0.emf"/><Relationship Id="rId7" Type="http://schemas.openxmlformats.org/officeDocument/2006/relationships/image" Target="../media/image146.emf"/><Relationship Id="rId2" Type="http://schemas.openxmlformats.org/officeDocument/2006/relationships/image" Target="../media/image151.emf"/><Relationship Id="rId1" Type="http://schemas.openxmlformats.org/officeDocument/2006/relationships/image" Target="../media/image7.png"/><Relationship Id="rId6" Type="http://schemas.openxmlformats.org/officeDocument/2006/relationships/image" Target="../media/image147.emf"/><Relationship Id="rId5" Type="http://schemas.openxmlformats.org/officeDocument/2006/relationships/image" Target="../media/image148.emf"/><Relationship Id="rId4" Type="http://schemas.openxmlformats.org/officeDocument/2006/relationships/image" Target="../media/image149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6.emf"/><Relationship Id="rId7" Type="http://schemas.openxmlformats.org/officeDocument/2006/relationships/image" Target="../media/image152.emf"/><Relationship Id="rId2" Type="http://schemas.openxmlformats.org/officeDocument/2006/relationships/image" Target="../media/image157.emf"/><Relationship Id="rId1" Type="http://schemas.openxmlformats.org/officeDocument/2006/relationships/image" Target="../media/image7.png"/><Relationship Id="rId6" Type="http://schemas.openxmlformats.org/officeDocument/2006/relationships/image" Target="../media/image153.emf"/><Relationship Id="rId5" Type="http://schemas.openxmlformats.org/officeDocument/2006/relationships/image" Target="../media/image154.emf"/><Relationship Id="rId4" Type="http://schemas.openxmlformats.org/officeDocument/2006/relationships/image" Target="../media/image155.emf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2.emf"/><Relationship Id="rId7" Type="http://schemas.openxmlformats.org/officeDocument/2006/relationships/image" Target="../media/image158.emf"/><Relationship Id="rId2" Type="http://schemas.openxmlformats.org/officeDocument/2006/relationships/image" Target="../media/image163.emf"/><Relationship Id="rId1" Type="http://schemas.openxmlformats.org/officeDocument/2006/relationships/image" Target="../media/image7.png"/><Relationship Id="rId6" Type="http://schemas.openxmlformats.org/officeDocument/2006/relationships/image" Target="../media/image159.emf"/><Relationship Id="rId5" Type="http://schemas.openxmlformats.org/officeDocument/2006/relationships/image" Target="../media/image160.emf"/><Relationship Id="rId4" Type="http://schemas.openxmlformats.org/officeDocument/2006/relationships/image" Target="../media/image161.emf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8.emf"/><Relationship Id="rId7" Type="http://schemas.openxmlformats.org/officeDocument/2006/relationships/image" Target="../media/image164.emf"/><Relationship Id="rId2" Type="http://schemas.openxmlformats.org/officeDocument/2006/relationships/image" Target="../media/image169.emf"/><Relationship Id="rId1" Type="http://schemas.openxmlformats.org/officeDocument/2006/relationships/image" Target="../media/image7.png"/><Relationship Id="rId6" Type="http://schemas.openxmlformats.org/officeDocument/2006/relationships/image" Target="../media/image165.emf"/><Relationship Id="rId5" Type="http://schemas.openxmlformats.org/officeDocument/2006/relationships/image" Target="../media/image166.emf"/><Relationship Id="rId4" Type="http://schemas.openxmlformats.org/officeDocument/2006/relationships/image" Target="../media/image167.emf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1.emf"/><Relationship Id="rId7" Type="http://schemas.openxmlformats.org/officeDocument/2006/relationships/image" Target="../media/image175.emf"/><Relationship Id="rId2" Type="http://schemas.openxmlformats.org/officeDocument/2006/relationships/image" Target="../media/image170.emf"/><Relationship Id="rId1" Type="http://schemas.openxmlformats.org/officeDocument/2006/relationships/image" Target="../media/image7.png"/><Relationship Id="rId6" Type="http://schemas.openxmlformats.org/officeDocument/2006/relationships/image" Target="../media/image174.emf"/><Relationship Id="rId5" Type="http://schemas.openxmlformats.org/officeDocument/2006/relationships/image" Target="../media/image173.emf"/><Relationship Id="rId4" Type="http://schemas.openxmlformats.org/officeDocument/2006/relationships/image" Target="../media/image17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7" Type="http://schemas.openxmlformats.org/officeDocument/2006/relationships/image" Target="../media/image14.emf"/><Relationship Id="rId2" Type="http://schemas.openxmlformats.org/officeDocument/2006/relationships/image" Target="../media/image19.emf"/><Relationship Id="rId1" Type="http://schemas.openxmlformats.org/officeDocument/2006/relationships/image" Target="../media/image7.png"/><Relationship Id="rId6" Type="http://schemas.openxmlformats.org/officeDocument/2006/relationships/image" Target="../media/image15.emf"/><Relationship Id="rId5" Type="http://schemas.openxmlformats.org/officeDocument/2006/relationships/image" Target="../media/image16.emf"/><Relationship Id="rId4" Type="http://schemas.openxmlformats.org/officeDocument/2006/relationships/image" Target="../media/image17.emf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0.emf"/><Relationship Id="rId7" Type="http://schemas.openxmlformats.org/officeDocument/2006/relationships/image" Target="../media/image176.emf"/><Relationship Id="rId2" Type="http://schemas.openxmlformats.org/officeDocument/2006/relationships/image" Target="../media/image181.emf"/><Relationship Id="rId1" Type="http://schemas.openxmlformats.org/officeDocument/2006/relationships/image" Target="../media/image7.png"/><Relationship Id="rId6" Type="http://schemas.openxmlformats.org/officeDocument/2006/relationships/image" Target="../media/image177.emf"/><Relationship Id="rId5" Type="http://schemas.openxmlformats.org/officeDocument/2006/relationships/image" Target="../media/image178.emf"/><Relationship Id="rId4" Type="http://schemas.openxmlformats.org/officeDocument/2006/relationships/image" Target="../media/image179.emf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3.emf"/><Relationship Id="rId7" Type="http://schemas.openxmlformats.org/officeDocument/2006/relationships/image" Target="../media/image187.emf"/><Relationship Id="rId2" Type="http://schemas.openxmlformats.org/officeDocument/2006/relationships/image" Target="../media/image182.emf"/><Relationship Id="rId1" Type="http://schemas.openxmlformats.org/officeDocument/2006/relationships/image" Target="../media/image7.png"/><Relationship Id="rId6" Type="http://schemas.openxmlformats.org/officeDocument/2006/relationships/image" Target="../media/image186.emf"/><Relationship Id="rId5" Type="http://schemas.openxmlformats.org/officeDocument/2006/relationships/image" Target="../media/image185.emf"/><Relationship Id="rId4" Type="http://schemas.openxmlformats.org/officeDocument/2006/relationships/image" Target="../media/image184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0.emf"/><Relationship Id="rId2" Type="http://schemas.openxmlformats.org/officeDocument/2006/relationships/image" Target="../media/image25.emf"/><Relationship Id="rId1" Type="http://schemas.openxmlformats.org/officeDocument/2006/relationships/image" Target="../media/image7.png"/><Relationship Id="rId6" Type="http://schemas.openxmlformats.org/officeDocument/2006/relationships/image" Target="../media/image21.emf"/><Relationship Id="rId5" Type="http://schemas.openxmlformats.org/officeDocument/2006/relationships/image" Target="../media/image22.emf"/><Relationship Id="rId4" Type="http://schemas.openxmlformats.org/officeDocument/2006/relationships/image" Target="../media/image2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7" Type="http://schemas.openxmlformats.org/officeDocument/2006/relationships/image" Target="../media/image26.emf"/><Relationship Id="rId2" Type="http://schemas.openxmlformats.org/officeDocument/2006/relationships/image" Target="../media/image31.emf"/><Relationship Id="rId1" Type="http://schemas.openxmlformats.org/officeDocument/2006/relationships/image" Target="../media/image7.png"/><Relationship Id="rId6" Type="http://schemas.openxmlformats.org/officeDocument/2006/relationships/image" Target="../media/image27.emf"/><Relationship Id="rId5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32.emf"/><Relationship Id="rId2" Type="http://schemas.openxmlformats.org/officeDocument/2006/relationships/image" Target="../media/image37.emf"/><Relationship Id="rId1" Type="http://schemas.openxmlformats.org/officeDocument/2006/relationships/image" Target="../media/image7.png"/><Relationship Id="rId6" Type="http://schemas.openxmlformats.org/officeDocument/2006/relationships/image" Target="../media/image33.emf"/><Relationship Id="rId5" Type="http://schemas.openxmlformats.org/officeDocument/2006/relationships/image" Target="../media/image34.emf"/><Relationship Id="rId4" Type="http://schemas.openxmlformats.org/officeDocument/2006/relationships/image" Target="../media/image35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7" Type="http://schemas.openxmlformats.org/officeDocument/2006/relationships/image" Target="../media/image43.emf"/><Relationship Id="rId2" Type="http://schemas.openxmlformats.org/officeDocument/2006/relationships/image" Target="../media/image38.emf"/><Relationship Id="rId1" Type="http://schemas.openxmlformats.org/officeDocument/2006/relationships/image" Target="../media/image7.png"/><Relationship Id="rId6" Type="http://schemas.openxmlformats.org/officeDocument/2006/relationships/image" Target="../media/image42.emf"/><Relationship Id="rId5" Type="http://schemas.openxmlformats.org/officeDocument/2006/relationships/image" Target="../media/image41.emf"/><Relationship Id="rId4" Type="http://schemas.openxmlformats.org/officeDocument/2006/relationships/image" Target="../media/image4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7" Type="http://schemas.openxmlformats.org/officeDocument/2006/relationships/image" Target="../media/image49.emf"/><Relationship Id="rId2" Type="http://schemas.openxmlformats.org/officeDocument/2006/relationships/image" Target="../media/image44.emf"/><Relationship Id="rId1" Type="http://schemas.openxmlformats.org/officeDocument/2006/relationships/image" Target="../media/image7.png"/><Relationship Id="rId6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4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54.emf"/><Relationship Id="rId7" Type="http://schemas.openxmlformats.org/officeDocument/2006/relationships/image" Target="../media/image50.emf"/><Relationship Id="rId2" Type="http://schemas.openxmlformats.org/officeDocument/2006/relationships/image" Target="../media/image55.emf"/><Relationship Id="rId1" Type="http://schemas.openxmlformats.org/officeDocument/2006/relationships/image" Target="../media/image7.png"/><Relationship Id="rId6" Type="http://schemas.openxmlformats.org/officeDocument/2006/relationships/image" Target="../media/image51.emf"/><Relationship Id="rId5" Type="http://schemas.openxmlformats.org/officeDocument/2006/relationships/image" Target="../media/image52.emf"/><Relationship Id="rId4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xmlns="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xmlns="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xmlns="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xmlns="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xmlns="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599</xdr:row>
          <xdr:rowOff>45720</xdr:rowOff>
        </xdr:from>
        <xdr:to>
          <xdr:col>0</xdr:col>
          <xdr:colOff>914400</xdr:colOff>
          <xdr:row>601</xdr:row>
          <xdr:rowOff>38100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xmlns="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7656" name="Control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xmlns="" id="{00000000-0008-0000-0B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868680</xdr:colOff>
          <xdr:row>1</xdr:row>
          <xdr:rowOff>0</xdr:rowOff>
        </xdr:from>
        <xdr:to>
          <xdr:col>5</xdr:col>
          <xdr:colOff>419100</xdr:colOff>
          <xdr:row>2</xdr:row>
          <xdr:rowOff>45720</xdr:rowOff>
        </xdr:to>
        <xdr:sp macro="" textlink="">
          <xdr:nvSpPr>
            <xdr:cNvPr id="27657" name="Control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xmlns="" id="{00000000-0008-0000-0B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58" name="Control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xmlns="" id="{00000000-0008-0000-0B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59" name="Control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xmlns="" id="{00000000-0008-0000-0B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7660" name="Control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xmlns="" id="{00000000-0008-0000-0B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657</xdr:row>
          <xdr:rowOff>0</xdr:rowOff>
        </xdr:from>
        <xdr:to>
          <xdr:col>0</xdr:col>
          <xdr:colOff>914400</xdr:colOff>
          <xdr:row>658</xdr:row>
          <xdr:rowOff>175260</xdr:rowOff>
        </xdr:to>
        <xdr:sp macro="" textlink="">
          <xdr:nvSpPr>
            <xdr:cNvPr id="27661" name="Control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xmlns="" id="{00000000-0008-0000-0B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1752" name="Control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0D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1753" name="Control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0D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1754" name="Control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0D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1755" name="Control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0D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1756" name="Control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0D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666</xdr:row>
          <xdr:rowOff>38100</xdr:rowOff>
        </xdr:from>
        <xdr:to>
          <xdr:col>0</xdr:col>
          <xdr:colOff>914400</xdr:colOff>
          <xdr:row>668</xdr:row>
          <xdr:rowOff>30480</xdr:rowOff>
        </xdr:to>
        <xdr:sp macro="" textlink="">
          <xdr:nvSpPr>
            <xdr:cNvPr id="31757" name="Control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0D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3800" name="Control 8" hidden="1">
              <a:extLst>
                <a:ext uri="{63B3BB69-23CF-44E3-9099-C40C66FF867C}">
                  <a14:compatExt spid="_x0000_s33800"/>
                </a:ext>
                <a:ext uri="{FF2B5EF4-FFF2-40B4-BE49-F238E27FC236}">
                  <a16:creationId xmlns:a16="http://schemas.microsoft.com/office/drawing/2014/main" xmlns="" id="{00000000-0008-0000-0E00-000008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3801" name="Control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xmlns="" id="{00000000-0008-0000-0E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3802" name="Control 10" hidden="1">
              <a:extLst>
                <a:ext uri="{63B3BB69-23CF-44E3-9099-C40C66FF867C}">
                  <a14:compatExt spid="_x0000_s33802"/>
                </a:ext>
                <a:ext uri="{FF2B5EF4-FFF2-40B4-BE49-F238E27FC236}">
                  <a16:creationId xmlns:a16="http://schemas.microsoft.com/office/drawing/2014/main" xmlns="" id="{00000000-0008-0000-0E00-00000A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3803" name="Control 11" hidden="1">
              <a:extLst>
                <a:ext uri="{63B3BB69-23CF-44E3-9099-C40C66FF867C}">
                  <a14:compatExt spid="_x0000_s33803"/>
                </a:ext>
                <a:ext uri="{FF2B5EF4-FFF2-40B4-BE49-F238E27FC236}">
                  <a16:creationId xmlns:a16="http://schemas.microsoft.com/office/drawing/2014/main" xmlns="" id="{00000000-0008-0000-0E00-00000B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3804" name="Control 12" hidden="1">
              <a:extLst>
                <a:ext uri="{63B3BB69-23CF-44E3-9099-C40C66FF867C}">
                  <a14:compatExt spid="_x0000_s33804"/>
                </a:ext>
                <a:ext uri="{FF2B5EF4-FFF2-40B4-BE49-F238E27FC236}">
                  <a16:creationId xmlns:a16="http://schemas.microsoft.com/office/drawing/2014/main" xmlns="" id="{00000000-0008-0000-0E00-00000C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670</xdr:row>
          <xdr:rowOff>152400</xdr:rowOff>
        </xdr:from>
        <xdr:to>
          <xdr:col>0</xdr:col>
          <xdr:colOff>914400</xdr:colOff>
          <xdr:row>672</xdr:row>
          <xdr:rowOff>15240</xdr:rowOff>
        </xdr:to>
        <xdr:sp macro="" textlink="">
          <xdr:nvSpPr>
            <xdr:cNvPr id="33805" name="Control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xmlns="" id="{00000000-0008-0000-0E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8920" name="Control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xmlns="" id="{00000000-0008-0000-0F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883920</xdr:colOff>
          <xdr:row>1</xdr:row>
          <xdr:rowOff>0</xdr:rowOff>
        </xdr:from>
        <xdr:to>
          <xdr:col>5</xdr:col>
          <xdr:colOff>434340</xdr:colOff>
          <xdr:row>2</xdr:row>
          <xdr:rowOff>45720</xdr:rowOff>
        </xdr:to>
        <xdr:sp macro="" textlink="">
          <xdr:nvSpPr>
            <xdr:cNvPr id="38921" name="Control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xmlns="" id="{00000000-0008-0000-0F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2" name="Control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xmlns="" id="{00000000-0008-0000-0F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3" name="Control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xmlns="" id="{00000000-0008-0000-0F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8924" name="Control 12" hidden="1">
              <a:extLst>
                <a:ext uri="{63B3BB69-23CF-44E3-9099-C40C66FF867C}">
                  <a14:compatExt spid="_x0000_s38924"/>
                </a:ext>
                <a:ext uri="{FF2B5EF4-FFF2-40B4-BE49-F238E27FC236}">
                  <a16:creationId xmlns:a16="http://schemas.microsoft.com/office/drawing/2014/main" xmlns="" id="{00000000-0008-0000-0F00-00000C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662</xdr:row>
          <xdr:rowOff>144780</xdr:rowOff>
        </xdr:from>
        <xdr:to>
          <xdr:col>0</xdr:col>
          <xdr:colOff>914400</xdr:colOff>
          <xdr:row>664</xdr:row>
          <xdr:rowOff>129540</xdr:rowOff>
        </xdr:to>
        <xdr:sp macro="" textlink="">
          <xdr:nvSpPr>
            <xdr:cNvPr id="38925" name="Control 13" hidden="1">
              <a:extLst>
                <a:ext uri="{63B3BB69-23CF-44E3-9099-C40C66FF867C}">
                  <a14:compatExt spid="_x0000_s38925"/>
                </a:ext>
                <a:ext uri="{FF2B5EF4-FFF2-40B4-BE49-F238E27FC236}">
                  <a16:creationId xmlns:a16="http://schemas.microsoft.com/office/drawing/2014/main" xmlns="" id="{00000000-0008-0000-0F00-00000D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678180</xdr:colOff>
          <xdr:row>1</xdr:row>
          <xdr:rowOff>0</xdr:rowOff>
        </xdr:from>
        <xdr:to>
          <xdr:col>4</xdr:col>
          <xdr:colOff>861060</xdr:colOff>
          <xdr:row>2</xdr:row>
          <xdr:rowOff>45720</xdr:rowOff>
        </xdr:to>
        <xdr:sp macro="" textlink="">
          <xdr:nvSpPr>
            <xdr:cNvPr id="36872" name="Control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xmlns="" id="{00000000-0008-0000-10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579120</xdr:colOff>
          <xdr:row>1</xdr:row>
          <xdr:rowOff>0</xdr:rowOff>
        </xdr:from>
        <xdr:to>
          <xdr:col>5</xdr:col>
          <xdr:colOff>129540</xdr:colOff>
          <xdr:row>2</xdr:row>
          <xdr:rowOff>45720</xdr:rowOff>
        </xdr:to>
        <xdr:sp macro="" textlink="">
          <xdr:nvSpPr>
            <xdr:cNvPr id="36873" name="Control 9" hidden="1">
              <a:extLst>
                <a:ext uri="{63B3BB69-23CF-44E3-9099-C40C66FF867C}">
                  <a14:compatExt spid="_x0000_s36873"/>
                </a:ext>
                <a:ext uri="{FF2B5EF4-FFF2-40B4-BE49-F238E27FC236}">
                  <a16:creationId xmlns:a16="http://schemas.microsoft.com/office/drawing/2014/main" xmlns="" id="{00000000-0008-0000-1000-000009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1203960</xdr:colOff>
          <xdr:row>1</xdr:row>
          <xdr:rowOff>0</xdr:rowOff>
        </xdr:from>
        <xdr:to>
          <xdr:col>5</xdr:col>
          <xdr:colOff>754380</xdr:colOff>
          <xdr:row>2</xdr:row>
          <xdr:rowOff>45720</xdr:rowOff>
        </xdr:to>
        <xdr:sp macro="" textlink="">
          <xdr:nvSpPr>
            <xdr:cNvPr id="36874" name="Control 10" hidden="1">
              <a:extLst>
                <a:ext uri="{63B3BB69-23CF-44E3-9099-C40C66FF867C}">
                  <a14:compatExt spid="_x0000_s36874"/>
                </a:ext>
                <a:ext uri="{FF2B5EF4-FFF2-40B4-BE49-F238E27FC236}">
                  <a16:creationId xmlns:a16="http://schemas.microsoft.com/office/drawing/2014/main" xmlns="" id="{00000000-0008-0000-1000-00000A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6875" name="Control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xmlns="" id="{00000000-0008-0000-10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1287780</xdr:colOff>
          <xdr:row>1</xdr:row>
          <xdr:rowOff>0</xdr:rowOff>
        </xdr:from>
        <xdr:to>
          <xdr:col>5</xdr:col>
          <xdr:colOff>838200</xdr:colOff>
          <xdr:row>2</xdr:row>
          <xdr:rowOff>45720</xdr:rowOff>
        </xdr:to>
        <xdr:sp macro="" textlink="">
          <xdr:nvSpPr>
            <xdr:cNvPr id="36876" name="Control 12" hidden="1">
              <a:extLst>
                <a:ext uri="{63B3BB69-23CF-44E3-9099-C40C66FF867C}">
                  <a14:compatExt spid="_x0000_s36876"/>
                </a:ext>
                <a:ext uri="{FF2B5EF4-FFF2-40B4-BE49-F238E27FC236}">
                  <a16:creationId xmlns:a16="http://schemas.microsoft.com/office/drawing/2014/main" xmlns="" id="{00000000-0008-0000-1000-00000C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668</xdr:row>
          <xdr:rowOff>99060</xdr:rowOff>
        </xdr:from>
        <xdr:to>
          <xdr:col>0</xdr:col>
          <xdr:colOff>914400</xdr:colOff>
          <xdr:row>670</xdr:row>
          <xdr:rowOff>83820</xdr:rowOff>
        </xdr:to>
        <xdr:sp macro="" textlink="">
          <xdr:nvSpPr>
            <xdr:cNvPr id="36877" name="Control 13" hidden="1">
              <a:extLst>
                <a:ext uri="{63B3BB69-23CF-44E3-9099-C40C66FF867C}">
                  <a14:compatExt spid="_x0000_s36877"/>
                </a:ext>
                <a:ext uri="{FF2B5EF4-FFF2-40B4-BE49-F238E27FC236}">
                  <a16:creationId xmlns:a16="http://schemas.microsoft.com/office/drawing/2014/main" xmlns="" id="{00000000-0008-0000-1000-00000D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4040" name="Control 8" hidden="1">
              <a:extLst>
                <a:ext uri="{63B3BB69-23CF-44E3-9099-C40C66FF867C}">
                  <a14:compatExt spid="_x0000_s44040"/>
                </a:ext>
                <a:ext uri="{FF2B5EF4-FFF2-40B4-BE49-F238E27FC236}">
                  <a16:creationId xmlns:a16="http://schemas.microsoft.com/office/drawing/2014/main" xmlns="" id="{00000000-0008-0000-1100-000008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5</xdr:col>
          <xdr:colOff>160020</xdr:colOff>
          <xdr:row>2</xdr:row>
          <xdr:rowOff>45720</xdr:rowOff>
        </xdr:to>
        <xdr:sp macro="" textlink="">
          <xdr:nvSpPr>
            <xdr:cNvPr id="44041" name="Control 9" hidden="1">
              <a:extLst>
                <a:ext uri="{63B3BB69-23CF-44E3-9099-C40C66FF867C}">
                  <a14:compatExt spid="_x0000_s44041"/>
                </a:ext>
                <a:ext uri="{FF2B5EF4-FFF2-40B4-BE49-F238E27FC236}">
                  <a16:creationId xmlns:a16="http://schemas.microsoft.com/office/drawing/2014/main" xmlns="" id="{00000000-0008-0000-1100-000009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1226820</xdr:colOff>
          <xdr:row>1</xdr:row>
          <xdr:rowOff>0</xdr:rowOff>
        </xdr:from>
        <xdr:to>
          <xdr:col>5</xdr:col>
          <xdr:colOff>777240</xdr:colOff>
          <xdr:row>2</xdr:row>
          <xdr:rowOff>45720</xdr:rowOff>
        </xdr:to>
        <xdr:sp macro="" textlink="">
          <xdr:nvSpPr>
            <xdr:cNvPr id="44042" name="Control 10" hidden="1">
              <a:extLst>
                <a:ext uri="{63B3BB69-23CF-44E3-9099-C40C66FF867C}">
                  <a14:compatExt spid="_x0000_s44042"/>
                </a:ext>
                <a:ext uri="{FF2B5EF4-FFF2-40B4-BE49-F238E27FC236}">
                  <a16:creationId xmlns:a16="http://schemas.microsoft.com/office/drawing/2014/main" xmlns="" id="{00000000-0008-0000-1100-00000A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4043" name="Control 11" hidden="1">
              <a:extLst>
                <a:ext uri="{63B3BB69-23CF-44E3-9099-C40C66FF867C}">
                  <a14:compatExt spid="_x0000_s44043"/>
                </a:ext>
                <a:ext uri="{FF2B5EF4-FFF2-40B4-BE49-F238E27FC236}">
                  <a16:creationId xmlns:a16="http://schemas.microsoft.com/office/drawing/2014/main" xmlns="" id="{00000000-0008-0000-1100-00000B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4044" name="Control 12" hidden="1">
              <a:extLst>
                <a:ext uri="{63B3BB69-23CF-44E3-9099-C40C66FF867C}">
                  <a14:compatExt spid="_x0000_s44044"/>
                </a:ext>
                <a:ext uri="{FF2B5EF4-FFF2-40B4-BE49-F238E27FC236}">
                  <a16:creationId xmlns:a16="http://schemas.microsoft.com/office/drawing/2014/main" xmlns="" id="{00000000-0008-0000-1100-00000C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662</xdr:row>
          <xdr:rowOff>99060</xdr:rowOff>
        </xdr:from>
        <xdr:to>
          <xdr:col>0</xdr:col>
          <xdr:colOff>914400</xdr:colOff>
          <xdr:row>664</xdr:row>
          <xdr:rowOff>83820</xdr:rowOff>
        </xdr:to>
        <xdr:sp macro="" textlink="">
          <xdr:nvSpPr>
            <xdr:cNvPr id="44045" name="Control 13" hidden="1">
              <a:extLst>
                <a:ext uri="{63B3BB69-23CF-44E3-9099-C40C66FF867C}">
                  <a14:compatExt spid="_x0000_s44045"/>
                </a:ext>
                <a:ext uri="{FF2B5EF4-FFF2-40B4-BE49-F238E27FC236}">
                  <a16:creationId xmlns:a16="http://schemas.microsoft.com/office/drawing/2014/main" xmlns="" id="{00000000-0008-0000-1100-00000D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528320</xdr:colOff>
          <xdr:row>1</xdr:row>
          <xdr:rowOff>0</xdr:rowOff>
        </xdr:from>
        <xdr:to>
          <xdr:col>3</xdr:col>
          <xdr:colOff>695960</xdr:colOff>
          <xdr:row>1</xdr:row>
          <xdr:rowOff>175260</xdr:rowOff>
        </xdr:to>
        <xdr:sp macro="" textlink="">
          <xdr:nvSpPr>
            <xdr:cNvPr id="41992" name="Control 8" hidden="1">
              <a:extLst>
                <a:ext uri="{63B3BB69-23CF-44E3-9099-C40C66FF867C}">
                  <a14:compatExt spid="_x0000_s41992"/>
                </a:ext>
                <a:ext uri="{FF2B5EF4-FFF2-40B4-BE49-F238E27FC236}">
                  <a16:creationId xmlns:a16="http://schemas.microsoft.com/office/drawing/2014/main" xmlns="" id="{00000000-0008-0000-1200-000008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878840</xdr:colOff>
          <xdr:row>1</xdr:row>
          <xdr:rowOff>0</xdr:rowOff>
        </xdr:from>
        <xdr:to>
          <xdr:col>4</xdr:col>
          <xdr:colOff>1046480</xdr:colOff>
          <xdr:row>1</xdr:row>
          <xdr:rowOff>175260</xdr:rowOff>
        </xdr:to>
        <xdr:sp macro="" textlink="">
          <xdr:nvSpPr>
            <xdr:cNvPr id="41993" name="Control 9" hidden="1">
              <a:extLst>
                <a:ext uri="{63B3BB69-23CF-44E3-9099-C40C66FF867C}">
                  <a14:compatExt spid="_x0000_s41993"/>
                </a:ext>
                <a:ext uri="{FF2B5EF4-FFF2-40B4-BE49-F238E27FC236}">
                  <a16:creationId xmlns:a16="http://schemas.microsoft.com/office/drawing/2014/main" xmlns="" id="{00000000-0008-0000-1200-000009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4" name="Control 10" hidden="1">
              <a:extLst>
                <a:ext uri="{63B3BB69-23CF-44E3-9099-C40C66FF867C}">
                  <a14:compatExt spid="_x0000_s41994"/>
                </a:ext>
                <a:ext uri="{FF2B5EF4-FFF2-40B4-BE49-F238E27FC236}">
                  <a16:creationId xmlns:a16="http://schemas.microsoft.com/office/drawing/2014/main" xmlns="" id="{00000000-0008-0000-1200-00000A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5" name="Control 11" hidden="1">
              <a:extLst>
                <a:ext uri="{63B3BB69-23CF-44E3-9099-C40C66FF867C}">
                  <a14:compatExt spid="_x0000_s41995"/>
                </a:ext>
                <a:ext uri="{FF2B5EF4-FFF2-40B4-BE49-F238E27FC236}">
                  <a16:creationId xmlns:a16="http://schemas.microsoft.com/office/drawing/2014/main" xmlns="" id="{00000000-0008-0000-1200-00000B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1282700</xdr:colOff>
          <xdr:row>1</xdr:row>
          <xdr:rowOff>0</xdr:rowOff>
        </xdr:from>
        <xdr:to>
          <xdr:col>5</xdr:col>
          <xdr:colOff>88900</xdr:colOff>
          <xdr:row>1</xdr:row>
          <xdr:rowOff>175260</xdr:rowOff>
        </xdr:to>
        <xdr:sp macro="" textlink="">
          <xdr:nvSpPr>
            <xdr:cNvPr id="41996" name="Control 12" hidden="1">
              <a:extLst>
                <a:ext uri="{63B3BB69-23CF-44E3-9099-C40C66FF867C}">
                  <a14:compatExt spid="_x0000_s41996"/>
                </a:ext>
                <a:ext uri="{FF2B5EF4-FFF2-40B4-BE49-F238E27FC236}">
                  <a16:creationId xmlns:a16="http://schemas.microsoft.com/office/drawing/2014/main" xmlns="" id="{00000000-0008-0000-1200-00000C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434</xdr:row>
          <xdr:rowOff>71120</xdr:rowOff>
        </xdr:from>
        <xdr:to>
          <xdr:col>0</xdr:col>
          <xdr:colOff>685800</xdr:colOff>
          <xdr:row>436</xdr:row>
          <xdr:rowOff>2540</xdr:rowOff>
        </xdr:to>
        <xdr:sp macro="" textlink="">
          <xdr:nvSpPr>
            <xdr:cNvPr id="41997" name="Control 13" hidden="1">
              <a:extLst>
                <a:ext uri="{63B3BB69-23CF-44E3-9099-C40C66FF867C}">
                  <a14:compatExt spid="_x0000_s41997"/>
                </a:ext>
                <a:ext uri="{FF2B5EF4-FFF2-40B4-BE49-F238E27FC236}">
                  <a16:creationId xmlns:a16="http://schemas.microsoft.com/office/drawing/2014/main" xmlns="" id="{00000000-0008-0000-1200-00000D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8136" name="Control 8" hidden="1">
              <a:extLst>
                <a:ext uri="{63B3BB69-23CF-44E3-9099-C40C66FF867C}">
                  <a14:compatExt spid="_x0000_s48136"/>
                </a:ext>
                <a:ext uri="{FF2B5EF4-FFF2-40B4-BE49-F238E27FC236}">
                  <a16:creationId xmlns:a16="http://schemas.microsoft.com/office/drawing/2014/main" xmlns="" id="{00000000-0008-0000-1300-000008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</xdr:row>
          <xdr:rowOff>0</xdr:rowOff>
        </xdr:from>
        <xdr:to>
          <xdr:col>5</xdr:col>
          <xdr:colOff>464820</xdr:colOff>
          <xdr:row>2</xdr:row>
          <xdr:rowOff>45720</xdr:rowOff>
        </xdr:to>
        <xdr:sp macro="" textlink="">
          <xdr:nvSpPr>
            <xdr:cNvPr id="48137" name="Control 9" hidden="1">
              <a:extLst>
                <a:ext uri="{63B3BB69-23CF-44E3-9099-C40C66FF867C}">
                  <a14:compatExt spid="_x0000_s48137"/>
                </a:ext>
                <a:ext uri="{FF2B5EF4-FFF2-40B4-BE49-F238E27FC236}">
                  <a16:creationId xmlns:a16="http://schemas.microsoft.com/office/drawing/2014/main" xmlns="" id="{00000000-0008-0000-1300-000009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38" name="Control 10" hidden="1">
              <a:extLst>
                <a:ext uri="{63B3BB69-23CF-44E3-9099-C40C66FF867C}">
                  <a14:compatExt spid="_x0000_s48138"/>
                </a:ext>
                <a:ext uri="{FF2B5EF4-FFF2-40B4-BE49-F238E27FC236}">
                  <a16:creationId xmlns:a16="http://schemas.microsoft.com/office/drawing/2014/main" xmlns="" id="{00000000-0008-0000-1300-00000A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39" name="Control 11" hidden="1">
              <a:extLst>
                <a:ext uri="{63B3BB69-23CF-44E3-9099-C40C66FF867C}">
                  <a14:compatExt spid="_x0000_s48139"/>
                </a:ext>
                <a:ext uri="{FF2B5EF4-FFF2-40B4-BE49-F238E27FC236}">
                  <a16:creationId xmlns:a16="http://schemas.microsoft.com/office/drawing/2014/main" xmlns="" id="{00000000-0008-0000-1300-00000B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8140" name="Control 12" hidden="1">
              <a:extLst>
                <a:ext uri="{63B3BB69-23CF-44E3-9099-C40C66FF867C}">
                  <a14:compatExt spid="_x0000_s48140"/>
                </a:ext>
                <a:ext uri="{FF2B5EF4-FFF2-40B4-BE49-F238E27FC236}">
                  <a16:creationId xmlns:a16="http://schemas.microsoft.com/office/drawing/2014/main" xmlns="" id="{00000000-0008-0000-1300-00000C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677</xdr:row>
          <xdr:rowOff>0</xdr:rowOff>
        </xdr:from>
        <xdr:to>
          <xdr:col>0</xdr:col>
          <xdr:colOff>914400</xdr:colOff>
          <xdr:row>678</xdr:row>
          <xdr:rowOff>45720</xdr:rowOff>
        </xdr:to>
        <xdr:sp macro="" textlink="">
          <xdr:nvSpPr>
            <xdr:cNvPr id="48141" name="Control 13" hidden="1">
              <a:extLst>
                <a:ext uri="{63B3BB69-23CF-44E3-9099-C40C66FF867C}">
                  <a14:compatExt spid="_x0000_s48141"/>
                </a:ext>
                <a:ext uri="{FF2B5EF4-FFF2-40B4-BE49-F238E27FC236}">
                  <a16:creationId xmlns:a16="http://schemas.microsoft.com/office/drawing/2014/main" xmlns="" id="{00000000-0008-0000-1300-00000D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708660</xdr:colOff>
          <xdr:row>1</xdr:row>
          <xdr:rowOff>0</xdr:rowOff>
        </xdr:from>
        <xdr:to>
          <xdr:col>4</xdr:col>
          <xdr:colOff>891540</xdr:colOff>
          <xdr:row>2</xdr:row>
          <xdr:rowOff>45720</xdr:rowOff>
        </xdr:to>
        <xdr:sp macro="" textlink="">
          <xdr:nvSpPr>
            <xdr:cNvPr id="45064" name="Control 8" hidden="1">
              <a:extLst>
                <a:ext uri="{63B3BB69-23CF-44E3-9099-C40C66FF867C}">
                  <a14:compatExt spid="_x0000_s45064"/>
                </a:ext>
                <a:ext uri="{FF2B5EF4-FFF2-40B4-BE49-F238E27FC236}">
                  <a16:creationId xmlns:a16="http://schemas.microsoft.com/office/drawing/2014/main" xmlns="" id="{00000000-0008-0000-1400-00000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5</xdr:col>
          <xdr:colOff>160020</xdr:colOff>
          <xdr:row>2</xdr:row>
          <xdr:rowOff>45720</xdr:rowOff>
        </xdr:to>
        <xdr:sp macro="" textlink="">
          <xdr:nvSpPr>
            <xdr:cNvPr id="45065" name="Control 9" hidden="1">
              <a:extLst>
                <a:ext uri="{63B3BB69-23CF-44E3-9099-C40C66FF867C}">
                  <a14:compatExt spid="_x0000_s45065"/>
                </a:ext>
                <a:ext uri="{FF2B5EF4-FFF2-40B4-BE49-F238E27FC236}">
                  <a16:creationId xmlns:a16="http://schemas.microsoft.com/office/drawing/2014/main" xmlns="" id="{00000000-0008-0000-1400-00000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1226820</xdr:colOff>
          <xdr:row>1</xdr:row>
          <xdr:rowOff>0</xdr:rowOff>
        </xdr:from>
        <xdr:to>
          <xdr:col>5</xdr:col>
          <xdr:colOff>777240</xdr:colOff>
          <xdr:row>2</xdr:row>
          <xdr:rowOff>45720</xdr:rowOff>
        </xdr:to>
        <xdr:sp macro="" textlink="">
          <xdr:nvSpPr>
            <xdr:cNvPr id="45066" name="Control 10" hidden="1">
              <a:extLst>
                <a:ext uri="{63B3BB69-23CF-44E3-9099-C40C66FF867C}">
                  <a14:compatExt spid="_x0000_s45066"/>
                </a:ext>
                <a:ext uri="{FF2B5EF4-FFF2-40B4-BE49-F238E27FC236}">
                  <a16:creationId xmlns:a16="http://schemas.microsoft.com/office/drawing/2014/main" xmlns="" id="{00000000-0008-0000-1400-00000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5067" name="Control 11" hidden="1">
              <a:extLst>
                <a:ext uri="{63B3BB69-23CF-44E3-9099-C40C66FF867C}">
                  <a14:compatExt spid="_x0000_s45067"/>
                </a:ext>
                <a:ext uri="{FF2B5EF4-FFF2-40B4-BE49-F238E27FC236}">
                  <a16:creationId xmlns:a16="http://schemas.microsoft.com/office/drawing/2014/main" xmlns="" id="{00000000-0008-0000-1400-00000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1</xdr:row>
          <xdr:rowOff>0</xdr:rowOff>
        </xdr:from>
        <xdr:to>
          <xdr:col>5</xdr:col>
          <xdr:colOff>868680</xdr:colOff>
          <xdr:row>2</xdr:row>
          <xdr:rowOff>45720</xdr:rowOff>
        </xdr:to>
        <xdr:sp macro="" textlink="">
          <xdr:nvSpPr>
            <xdr:cNvPr id="45068" name="Control 12" hidden="1">
              <a:extLst>
                <a:ext uri="{63B3BB69-23CF-44E3-9099-C40C66FF867C}">
                  <a14:compatExt spid="_x0000_s45068"/>
                </a:ext>
                <a:ext uri="{FF2B5EF4-FFF2-40B4-BE49-F238E27FC236}">
                  <a16:creationId xmlns:a16="http://schemas.microsoft.com/office/drawing/2014/main" xmlns="" id="{00000000-0008-0000-1400-00000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677</xdr:row>
          <xdr:rowOff>0</xdr:rowOff>
        </xdr:from>
        <xdr:to>
          <xdr:col>0</xdr:col>
          <xdr:colOff>914400</xdr:colOff>
          <xdr:row>678</xdr:row>
          <xdr:rowOff>45720</xdr:rowOff>
        </xdr:to>
        <xdr:sp macro="" textlink="">
          <xdr:nvSpPr>
            <xdr:cNvPr id="45069" name="Control 13" hidden="1">
              <a:extLst>
                <a:ext uri="{63B3BB69-23CF-44E3-9099-C40C66FF867C}">
                  <a14:compatExt spid="_x0000_s45069"/>
                </a:ext>
                <a:ext uri="{FF2B5EF4-FFF2-40B4-BE49-F238E27FC236}">
                  <a16:creationId xmlns:a16="http://schemas.microsoft.com/office/drawing/2014/main" xmlns="" id="{00000000-0008-0000-1400-00000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38100</xdr:rowOff>
        </xdr:to>
        <xdr:sp macro="" textlink="">
          <xdr:nvSpPr>
            <xdr:cNvPr id="54280" name="Control 8" hidden="1">
              <a:extLst>
                <a:ext uri="{63B3BB69-23CF-44E3-9099-C40C66FF867C}">
                  <a14:compatExt spid="_x0000_s54280"/>
                </a:ext>
                <a:ext uri="{FF2B5EF4-FFF2-40B4-BE49-F238E27FC236}">
                  <a16:creationId xmlns:a16="http://schemas.microsoft.com/office/drawing/2014/main" xmlns="" id="{00000000-0008-0000-1500-000008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38100</xdr:rowOff>
        </xdr:to>
        <xdr:sp macro="" textlink="">
          <xdr:nvSpPr>
            <xdr:cNvPr id="54281" name="Control 9" hidden="1">
              <a:extLst>
                <a:ext uri="{63B3BB69-23CF-44E3-9099-C40C66FF867C}">
                  <a14:compatExt spid="_x0000_s54281"/>
                </a:ext>
                <a:ext uri="{FF2B5EF4-FFF2-40B4-BE49-F238E27FC236}">
                  <a16:creationId xmlns:a16="http://schemas.microsoft.com/office/drawing/2014/main" xmlns="" id="{00000000-0008-0000-1500-000009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38100</xdr:rowOff>
        </xdr:to>
        <xdr:sp macro="" textlink="">
          <xdr:nvSpPr>
            <xdr:cNvPr id="54282" name="Control 10" hidden="1">
              <a:extLst>
                <a:ext uri="{63B3BB69-23CF-44E3-9099-C40C66FF867C}">
                  <a14:compatExt spid="_x0000_s54282"/>
                </a:ext>
                <a:ext uri="{FF2B5EF4-FFF2-40B4-BE49-F238E27FC236}">
                  <a16:creationId xmlns:a16="http://schemas.microsoft.com/office/drawing/2014/main" xmlns="" id="{00000000-0008-0000-1500-00000A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38100</xdr:rowOff>
        </xdr:to>
        <xdr:sp macro="" textlink="">
          <xdr:nvSpPr>
            <xdr:cNvPr id="54283" name="Control 11" hidden="1">
              <a:extLst>
                <a:ext uri="{63B3BB69-23CF-44E3-9099-C40C66FF867C}">
                  <a14:compatExt spid="_x0000_s54283"/>
                </a:ext>
                <a:ext uri="{FF2B5EF4-FFF2-40B4-BE49-F238E27FC236}">
                  <a16:creationId xmlns:a16="http://schemas.microsoft.com/office/drawing/2014/main" xmlns="" id="{00000000-0008-0000-1500-00000B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38100</xdr:rowOff>
        </xdr:to>
        <xdr:sp macro="" textlink="">
          <xdr:nvSpPr>
            <xdr:cNvPr id="54284" name="Control 12" hidden="1">
              <a:extLst>
                <a:ext uri="{63B3BB69-23CF-44E3-9099-C40C66FF867C}">
                  <a14:compatExt spid="_x0000_s54284"/>
                </a:ext>
                <a:ext uri="{FF2B5EF4-FFF2-40B4-BE49-F238E27FC236}">
                  <a16:creationId xmlns:a16="http://schemas.microsoft.com/office/drawing/2014/main" xmlns="" id="{00000000-0008-0000-1500-00000C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683</xdr:row>
          <xdr:rowOff>0</xdr:rowOff>
        </xdr:from>
        <xdr:to>
          <xdr:col>0</xdr:col>
          <xdr:colOff>914400</xdr:colOff>
          <xdr:row>684</xdr:row>
          <xdr:rowOff>45720</xdr:rowOff>
        </xdr:to>
        <xdr:sp macro="" textlink="">
          <xdr:nvSpPr>
            <xdr:cNvPr id="54285" name="Control 13" hidden="1">
              <a:extLst>
                <a:ext uri="{63B3BB69-23CF-44E3-9099-C40C66FF867C}">
                  <a14:compatExt spid="_x0000_s54285"/>
                </a:ext>
                <a:ext uri="{FF2B5EF4-FFF2-40B4-BE49-F238E27FC236}">
                  <a16:creationId xmlns:a16="http://schemas.microsoft.com/office/drawing/2014/main" xmlns="" id="{00000000-0008-0000-1500-00000D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xmlns="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xmlns="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xmlns="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106680</xdr:rowOff>
        </xdr:from>
        <xdr:to>
          <xdr:col>0</xdr:col>
          <xdr:colOff>914400</xdr:colOff>
          <xdr:row>600</xdr:row>
          <xdr:rowOff>99060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xmlns="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707390</xdr:colOff>
          <xdr:row>0</xdr:row>
          <xdr:rowOff>182880</xdr:rowOff>
        </xdr:from>
        <xdr:to>
          <xdr:col>11</xdr:col>
          <xdr:colOff>425450</xdr:colOff>
          <xdr:row>2</xdr:row>
          <xdr:rowOff>88900</xdr:rowOff>
        </xdr:to>
        <xdr:sp macro="" textlink="">
          <xdr:nvSpPr>
            <xdr:cNvPr id="52232" name="Control 8" hidden="1">
              <a:extLst>
                <a:ext uri="{63B3BB69-23CF-44E3-9099-C40C66FF867C}">
                  <a14:compatExt spid="_x0000_s52232"/>
                </a:ext>
                <a:ext uri="{FF2B5EF4-FFF2-40B4-BE49-F238E27FC236}">
                  <a16:creationId xmlns:a16="http://schemas.microsoft.com/office/drawing/2014/main" xmlns="" id="{00000000-0008-0000-1600-000008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0</xdr:row>
          <xdr:rowOff>182880</xdr:rowOff>
        </xdr:from>
        <xdr:to>
          <xdr:col>13</xdr:col>
          <xdr:colOff>143510</xdr:colOff>
          <xdr:row>2</xdr:row>
          <xdr:rowOff>88900</xdr:rowOff>
        </xdr:to>
        <xdr:sp macro="" textlink="">
          <xdr:nvSpPr>
            <xdr:cNvPr id="52233" name="Control 9" hidden="1">
              <a:extLst>
                <a:ext uri="{63B3BB69-23CF-44E3-9099-C40C66FF867C}">
                  <a14:compatExt spid="_x0000_s52233"/>
                </a:ext>
                <a:ext uri="{FF2B5EF4-FFF2-40B4-BE49-F238E27FC236}">
                  <a16:creationId xmlns:a16="http://schemas.microsoft.com/office/drawing/2014/main" xmlns="" id="{00000000-0008-0000-1600-000009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4" name="Control 10" hidden="1">
              <a:extLst>
                <a:ext uri="{63B3BB69-23CF-44E3-9099-C40C66FF867C}">
                  <a14:compatExt spid="_x0000_s52234"/>
                </a:ext>
                <a:ext uri="{FF2B5EF4-FFF2-40B4-BE49-F238E27FC236}">
                  <a16:creationId xmlns:a16="http://schemas.microsoft.com/office/drawing/2014/main" xmlns="" id="{00000000-0008-0000-1600-00000A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5" name="Control 11" hidden="1">
              <a:extLst>
                <a:ext uri="{63B3BB69-23CF-44E3-9099-C40C66FF867C}">
                  <a14:compatExt spid="_x0000_s52235"/>
                </a:ext>
                <a:ext uri="{FF2B5EF4-FFF2-40B4-BE49-F238E27FC236}">
                  <a16:creationId xmlns:a16="http://schemas.microsoft.com/office/drawing/2014/main" xmlns="" id="{00000000-0008-0000-1600-00000B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1318260</xdr:colOff>
          <xdr:row>0</xdr:row>
          <xdr:rowOff>182880</xdr:rowOff>
        </xdr:from>
        <xdr:to>
          <xdr:col>13</xdr:col>
          <xdr:colOff>547370</xdr:colOff>
          <xdr:row>2</xdr:row>
          <xdr:rowOff>88900</xdr:rowOff>
        </xdr:to>
        <xdr:sp macro="" textlink="">
          <xdr:nvSpPr>
            <xdr:cNvPr id="52236" name="Control 12" hidden="1">
              <a:extLst>
                <a:ext uri="{63B3BB69-23CF-44E3-9099-C40C66FF867C}">
                  <a14:compatExt spid="_x0000_s52236"/>
                </a:ext>
                <a:ext uri="{FF2B5EF4-FFF2-40B4-BE49-F238E27FC236}">
                  <a16:creationId xmlns:a16="http://schemas.microsoft.com/office/drawing/2014/main" xmlns="" id="{00000000-0008-0000-1600-00000C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709</xdr:row>
          <xdr:rowOff>154940</xdr:rowOff>
        </xdr:from>
        <xdr:to>
          <xdr:col>0</xdr:col>
          <xdr:colOff>1097280</xdr:colOff>
          <xdr:row>711</xdr:row>
          <xdr:rowOff>60960</xdr:rowOff>
        </xdr:to>
        <xdr:sp macro="" textlink="">
          <xdr:nvSpPr>
            <xdr:cNvPr id="52237" name="Control 13" hidden="1">
              <a:extLst>
                <a:ext uri="{63B3BB69-23CF-44E3-9099-C40C66FF867C}">
                  <a14:compatExt spid="_x0000_s52237"/>
                </a:ext>
                <a:ext uri="{FF2B5EF4-FFF2-40B4-BE49-F238E27FC236}">
                  <a16:creationId xmlns:a16="http://schemas.microsoft.com/office/drawing/2014/main" xmlns="" id="{00000000-0008-0000-1600-00000D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</xdr:colOff>
          <xdr:row>0</xdr:row>
          <xdr:rowOff>182880</xdr:rowOff>
        </xdr:from>
        <xdr:to>
          <xdr:col>11</xdr:col>
          <xdr:colOff>450850</xdr:colOff>
          <xdr:row>2</xdr:row>
          <xdr:rowOff>88900</xdr:rowOff>
        </xdr:to>
        <xdr:sp macro="" textlink="">
          <xdr:nvSpPr>
            <xdr:cNvPr id="61448" name="Control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xmlns="" id="{00000000-0008-0000-17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619760</xdr:colOff>
          <xdr:row>0</xdr:row>
          <xdr:rowOff>182880</xdr:rowOff>
        </xdr:from>
        <xdr:to>
          <xdr:col>12</xdr:col>
          <xdr:colOff>458470</xdr:colOff>
          <xdr:row>2</xdr:row>
          <xdr:rowOff>88900</xdr:rowOff>
        </xdr:to>
        <xdr:sp macro="" textlink="">
          <xdr:nvSpPr>
            <xdr:cNvPr id="61449" name="Control 9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xmlns="" id="{00000000-0008-0000-17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1244600</xdr:colOff>
          <xdr:row>0</xdr:row>
          <xdr:rowOff>182880</xdr:rowOff>
        </xdr:from>
        <xdr:to>
          <xdr:col>13</xdr:col>
          <xdr:colOff>473710</xdr:colOff>
          <xdr:row>2</xdr:row>
          <xdr:rowOff>88900</xdr:rowOff>
        </xdr:to>
        <xdr:sp macro="" textlink="">
          <xdr:nvSpPr>
            <xdr:cNvPr id="61450" name="Control 10" hidden="1">
              <a:extLst>
                <a:ext uri="{63B3BB69-23CF-44E3-9099-C40C66FF867C}">
                  <a14:compatExt spid="_x0000_s61450"/>
                </a:ext>
                <a:ext uri="{FF2B5EF4-FFF2-40B4-BE49-F238E27FC236}">
                  <a16:creationId xmlns:a16="http://schemas.microsoft.com/office/drawing/2014/main" xmlns="" id="{00000000-0008-0000-1700-00000A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</xdr:colOff>
          <xdr:row>0</xdr:row>
          <xdr:rowOff>182880</xdr:rowOff>
        </xdr:from>
        <xdr:to>
          <xdr:col>13</xdr:col>
          <xdr:colOff>595630</xdr:colOff>
          <xdr:row>2</xdr:row>
          <xdr:rowOff>88900</xdr:rowOff>
        </xdr:to>
        <xdr:sp macro="" textlink="">
          <xdr:nvSpPr>
            <xdr:cNvPr id="61451" name="Control 11" hidden="1">
              <a:extLst>
                <a:ext uri="{63B3BB69-23CF-44E3-9099-C40C66FF867C}">
                  <a14:compatExt spid="_x0000_s61451"/>
                </a:ext>
                <a:ext uri="{FF2B5EF4-FFF2-40B4-BE49-F238E27FC236}">
                  <a16:creationId xmlns:a16="http://schemas.microsoft.com/office/drawing/2014/main" xmlns="" id="{00000000-0008-0000-1700-00000B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</xdr:colOff>
          <xdr:row>0</xdr:row>
          <xdr:rowOff>182880</xdr:rowOff>
        </xdr:from>
        <xdr:to>
          <xdr:col>13</xdr:col>
          <xdr:colOff>595630</xdr:colOff>
          <xdr:row>2</xdr:row>
          <xdr:rowOff>88900</xdr:rowOff>
        </xdr:to>
        <xdr:sp macro="" textlink="">
          <xdr:nvSpPr>
            <xdr:cNvPr id="61452" name="Control 12" hidden="1">
              <a:extLst>
                <a:ext uri="{63B3BB69-23CF-44E3-9099-C40C66FF867C}">
                  <a14:compatExt spid="_x0000_s61452"/>
                </a:ext>
                <a:ext uri="{FF2B5EF4-FFF2-40B4-BE49-F238E27FC236}">
                  <a16:creationId xmlns:a16="http://schemas.microsoft.com/office/drawing/2014/main" xmlns="" id="{00000000-0008-0000-1700-00000C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727</xdr:row>
          <xdr:rowOff>11430</xdr:rowOff>
        </xdr:from>
        <xdr:to>
          <xdr:col>0</xdr:col>
          <xdr:colOff>1097280</xdr:colOff>
          <xdr:row>728</xdr:row>
          <xdr:rowOff>101600</xdr:rowOff>
        </xdr:to>
        <xdr:sp macro="" textlink="">
          <xdr:nvSpPr>
            <xdr:cNvPr id="61453" name="Control 13" hidden="1">
              <a:extLst>
                <a:ext uri="{63B3BB69-23CF-44E3-9099-C40C66FF867C}">
                  <a14:compatExt spid="_x0000_s61453"/>
                </a:ext>
                <a:ext uri="{FF2B5EF4-FFF2-40B4-BE49-F238E27FC236}">
                  <a16:creationId xmlns:a16="http://schemas.microsoft.com/office/drawing/2014/main" xmlns="" id="{00000000-0008-0000-1700-00000D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58376" name="Control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xmlns="" id="{00000000-0008-0000-18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58377" name="Control 9" hidden="1">
              <a:extLst>
                <a:ext uri="{63B3BB69-23CF-44E3-9099-C40C66FF867C}">
                  <a14:compatExt spid="_x0000_s58377"/>
                </a:ext>
                <a:ext uri="{FF2B5EF4-FFF2-40B4-BE49-F238E27FC236}">
                  <a16:creationId xmlns:a16="http://schemas.microsoft.com/office/drawing/2014/main" xmlns="" id="{00000000-0008-0000-1800-000009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58378" name="Control 10" hidden="1">
              <a:extLst>
                <a:ext uri="{63B3BB69-23CF-44E3-9099-C40C66FF867C}">
                  <a14:compatExt spid="_x0000_s58378"/>
                </a:ext>
                <a:ext uri="{FF2B5EF4-FFF2-40B4-BE49-F238E27FC236}">
                  <a16:creationId xmlns:a16="http://schemas.microsoft.com/office/drawing/2014/main" xmlns="" id="{00000000-0008-0000-1800-00000A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58379" name="Control 11" hidden="1">
              <a:extLst>
                <a:ext uri="{63B3BB69-23CF-44E3-9099-C40C66FF867C}">
                  <a14:compatExt spid="_x0000_s58379"/>
                </a:ext>
                <a:ext uri="{FF2B5EF4-FFF2-40B4-BE49-F238E27FC236}">
                  <a16:creationId xmlns:a16="http://schemas.microsoft.com/office/drawing/2014/main" xmlns="" id="{00000000-0008-0000-1800-00000B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58380" name="Control 12" hidden="1">
              <a:extLst>
                <a:ext uri="{63B3BB69-23CF-44E3-9099-C40C66FF867C}">
                  <a14:compatExt spid="_x0000_s58380"/>
                </a:ext>
                <a:ext uri="{FF2B5EF4-FFF2-40B4-BE49-F238E27FC236}">
                  <a16:creationId xmlns:a16="http://schemas.microsoft.com/office/drawing/2014/main" xmlns="" id="{00000000-0008-0000-1800-00000C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58381" name="Control 13" hidden="1">
              <a:extLst>
                <a:ext uri="{63B3BB69-23CF-44E3-9099-C40C66FF867C}">
                  <a14:compatExt spid="_x0000_s58381"/>
                </a:ext>
                <a:ext uri="{FF2B5EF4-FFF2-40B4-BE49-F238E27FC236}">
                  <a16:creationId xmlns:a16="http://schemas.microsoft.com/office/drawing/2014/main" xmlns="" id="{00000000-0008-0000-1800-00000D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65544" name="Control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xmlns="" id="{00000000-0008-0000-1A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65545" name="Control 9" hidden="1">
              <a:extLst>
                <a:ext uri="{63B3BB69-23CF-44E3-9099-C40C66FF867C}">
                  <a14:compatExt spid="_x0000_s65545"/>
                </a:ext>
                <a:ext uri="{FF2B5EF4-FFF2-40B4-BE49-F238E27FC236}">
                  <a16:creationId xmlns:a16="http://schemas.microsoft.com/office/drawing/2014/main" xmlns="" id="{00000000-0008-0000-1A00-00000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65546" name="Control 10" hidden="1">
              <a:extLst>
                <a:ext uri="{63B3BB69-23CF-44E3-9099-C40C66FF867C}">
                  <a14:compatExt spid="_x0000_s65546"/>
                </a:ext>
                <a:ext uri="{FF2B5EF4-FFF2-40B4-BE49-F238E27FC236}">
                  <a16:creationId xmlns:a16="http://schemas.microsoft.com/office/drawing/2014/main" xmlns="" id="{00000000-0008-0000-1A00-00000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5547" name="Control 11" hidden="1">
              <a:extLst>
                <a:ext uri="{63B3BB69-23CF-44E3-9099-C40C66FF867C}">
                  <a14:compatExt spid="_x0000_s65547"/>
                </a:ext>
                <a:ext uri="{FF2B5EF4-FFF2-40B4-BE49-F238E27FC236}">
                  <a16:creationId xmlns:a16="http://schemas.microsoft.com/office/drawing/2014/main" xmlns="" id="{00000000-0008-0000-1A00-00000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5548" name="Control 12" hidden="1">
              <a:extLst>
                <a:ext uri="{63B3BB69-23CF-44E3-9099-C40C66FF867C}">
                  <a14:compatExt spid="_x0000_s65548"/>
                </a:ext>
                <a:ext uri="{FF2B5EF4-FFF2-40B4-BE49-F238E27FC236}">
                  <a16:creationId xmlns:a16="http://schemas.microsoft.com/office/drawing/2014/main" xmlns="" id="{00000000-0008-0000-1A00-00000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65549" name="Control 13" hidden="1">
              <a:extLst>
                <a:ext uri="{63B3BB69-23CF-44E3-9099-C40C66FF867C}">
                  <a14:compatExt spid="_x0000_s65549"/>
                </a:ext>
                <a:ext uri="{FF2B5EF4-FFF2-40B4-BE49-F238E27FC236}">
                  <a16:creationId xmlns:a16="http://schemas.microsoft.com/office/drawing/2014/main" xmlns="" id="{00000000-0008-0000-1A00-00000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68616" name="Control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xmlns="" id="{00000000-0008-0000-1B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68617" name="Control 9" hidden="1">
              <a:extLst>
                <a:ext uri="{63B3BB69-23CF-44E3-9099-C40C66FF867C}">
                  <a14:compatExt spid="_x0000_s68617"/>
                </a:ext>
                <a:ext uri="{FF2B5EF4-FFF2-40B4-BE49-F238E27FC236}">
                  <a16:creationId xmlns:a16="http://schemas.microsoft.com/office/drawing/2014/main" xmlns="" id="{00000000-0008-0000-1B00-000009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68618" name="Control 10" hidden="1">
              <a:extLst>
                <a:ext uri="{63B3BB69-23CF-44E3-9099-C40C66FF867C}">
                  <a14:compatExt spid="_x0000_s68618"/>
                </a:ext>
                <a:ext uri="{FF2B5EF4-FFF2-40B4-BE49-F238E27FC236}">
                  <a16:creationId xmlns:a16="http://schemas.microsoft.com/office/drawing/2014/main" xmlns="" id="{00000000-0008-0000-1B00-00000A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8619" name="Control 11" hidden="1">
              <a:extLst>
                <a:ext uri="{63B3BB69-23CF-44E3-9099-C40C66FF867C}">
                  <a14:compatExt spid="_x0000_s68619"/>
                </a:ext>
                <a:ext uri="{FF2B5EF4-FFF2-40B4-BE49-F238E27FC236}">
                  <a16:creationId xmlns:a16="http://schemas.microsoft.com/office/drawing/2014/main" xmlns="" id="{00000000-0008-0000-1B00-00000B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68620" name="Control 12" hidden="1">
              <a:extLst>
                <a:ext uri="{63B3BB69-23CF-44E3-9099-C40C66FF867C}">
                  <a14:compatExt spid="_x0000_s68620"/>
                </a:ext>
                <a:ext uri="{FF2B5EF4-FFF2-40B4-BE49-F238E27FC236}">
                  <a16:creationId xmlns:a16="http://schemas.microsoft.com/office/drawing/2014/main" xmlns="" id="{00000000-0008-0000-1B00-00000C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914400</xdr:colOff>
          <xdr:row>626</xdr:row>
          <xdr:rowOff>45720</xdr:rowOff>
        </xdr:to>
        <xdr:sp macro="" textlink="">
          <xdr:nvSpPr>
            <xdr:cNvPr id="68621" name="Control 13" hidden="1">
              <a:extLst>
                <a:ext uri="{63B3BB69-23CF-44E3-9099-C40C66FF867C}">
                  <a14:compatExt spid="_x0000_s68621"/>
                </a:ext>
                <a:ext uri="{FF2B5EF4-FFF2-40B4-BE49-F238E27FC236}">
                  <a16:creationId xmlns:a16="http://schemas.microsoft.com/office/drawing/2014/main" xmlns="" id="{00000000-0008-0000-1B00-00000D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7832" name="Control 8" hidden="1">
              <a:extLst>
                <a:ext uri="{63B3BB69-23CF-44E3-9099-C40C66FF867C}">
                  <a14:compatExt spid="_x0000_s77832"/>
                </a:ext>
                <a:ext uri="{FF2B5EF4-FFF2-40B4-BE49-F238E27FC236}">
                  <a16:creationId xmlns:a16="http://schemas.microsoft.com/office/drawing/2014/main" xmlns="" id="{00000000-0008-0000-1D00-000008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7833" name="Control 9" hidden="1">
              <a:extLst>
                <a:ext uri="{63B3BB69-23CF-44E3-9099-C40C66FF867C}">
                  <a14:compatExt spid="_x0000_s77833"/>
                </a:ext>
                <a:ext uri="{FF2B5EF4-FFF2-40B4-BE49-F238E27FC236}">
                  <a16:creationId xmlns:a16="http://schemas.microsoft.com/office/drawing/2014/main" xmlns="" id="{00000000-0008-0000-1D00-000009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7834" name="Control 10" hidden="1">
              <a:extLst>
                <a:ext uri="{63B3BB69-23CF-44E3-9099-C40C66FF867C}">
                  <a14:compatExt spid="_x0000_s77834"/>
                </a:ext>
                <a:ext uri="{FF2B5EF4-FFF2-40B4-BE49-F238E27FC236}">
                  <a16:creationId xmlns:a16="http://schemas.microsoft.com/office/drawing/2014/main" xmlns="" id="{00000000-0008-0000-1D00-00000A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7835" name="Control 11" hidden="1">
              <a:extLst>
                <a:ext uri="{63B3BB69-23CF-44E3-9099-C40C66FF867C}">
                  <a14:compatExt spid="_x0000_s77835"/>
                </a:ext>
                <a:ext uri="{FF2B5EF4-FFF2-40B4-BE49-F238E27FC236}">
                  <a16:creationId xmlns:a16="http://schemas.microsoft.com/office/drawing/2014/main" xmlns="" id="{00000000-0008-0000-1D00-00000B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7836" name="Control 12" hidden="1">
              <a:extLst>
                <a:ext uri="{63B3BB69-23CF-44E3-9099-C40C66FF867C}">
                  <a14:compatExt spid="_x0000_s77836"/>
                </a:ext>
                <a:ext uri="{FF2B5EF4-FFF2-40B4-BE49-F238E27FC236}">
                  <a16:creationId xmlns:a16="http://schemas.microsoft.com/office/drawing/2014/main" xmlns="" id="{00000000-0008-0000-1D00-00000C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629</xdr:row>
          <xdr:rowOff>0</xdr:rowOff>
        </xdr:from>
        <xdr:to>
          <xdr:col>0</xdr:col>
          <xdr:colOff>914400</xdr:colOff>
          <xdr:row>630</xdr:row>
          <xdr:rowOff>45720</xdr:rowOff>
        </xdr:to>
        <xdr:sp macro="" textlink="">
          <xdr:nvSpPr>
            <xdr:cNvPr id="77837" name="Control 13" hidden="1">
              <a:extLst>
                <a:ext uri="{63B3BB69-23CF-44E3-9099-C40C66FF867C}">
                  <a14:compatExt spid="_x0000_s77837"/>
                </a:ext>
                <a:ext uri="{FF2B5EF4-FFF2-40B4-BE49-F238E27FC236}">
                  <a16:creationId xmlns:a16="http://schemas.microsoft.com/office/drawing/2014/main" xmlns="" id="{00000000-0008-0000-1D00-00000D3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4760" name="Control 8" hidden="1">
              <a:extLst>
                <a:ext uri="{63B3BB69-23CF-44E3-9099-C40C66FF867C}">
                  <a14:compatExt spid="_x0000_s74760"/>
                </a:ext>
                <a:ext uri="{FF2B5EF4-FFF2-40B4-BE49-F238E27FC236}">
                  <a16:creationId xmlns:a16="http://schemas.microsoft.com/office/drawing/2014/main" xmlns="" id="{00000000-0008-0000-1E00-000008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4761" name="Control 9" hidden="1">
              <a:extLst>
                <a:ext uri="{63B3BB69-23CF-44E3-9099-C40C66FF867C}">
                  <a14:compatExt spid="_x0000_s74761"/>
                </a:ext>
                <a:ext uri="{FF2B5EF4-FFF2-40B4-BE49-F238E27FC236}">
                  <a16:creationId xmlns:a16="http://schemas.microsoft.com/office/drawing/2014/main" xmlns="" id="{00000000-0008-0000-1E00-000009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4762" name="Control 10" hidden="1">
              <a:extLst>
                <a:ext uri="{63B3BB69-23CF-44E3-9099-C40C66FF867C}">
                  <a14:compatExt spid="_x0000_s74762"/>
                </a:ext>
                <a:ext uri="{FF2B5EF4-FFF2-40B4-BE49-F238E27FC236}">
                  <a16:creationId xmlns:a16="http://schemas.microsoft.com/office/drawing/2014/main" xmlns="" id="{00000000-0008-0000-1E00-00000A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4763" name="Control 11" hidden="1">
              <a:extLst>
                <a:ext uri="{63B3BB69-23CF-44E3-9099-C40C66FF867C}">
                  <a14:compatExt spid="_x0000_s74763"/>
                </a:ext>
                <a:ext uri="{FF2B5EF4-FFF2-40B4-BE49-F238E27FC236}">
                  <a16:creationId xmlns:a16="http://schemas.microsoft.com/office/drawing/2014/main" xmlns="" id="{00000000-0008-0000-1E00-00000B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4764" name="Control 12" hidden="1">
              <a:extLst>
                <a:ext uri="{63B3BB69-23CF-44E3-9099-C40C66FF867C}">
                  <a14:compatExt spid="_x0000_s74764"/>
                </a:ext>
                <a:ext uri="{FF2B5EF4-FFF2-40B4-BE49-F238E27FC236}">
                  <a16:creationId xmlns:a16="http://schemas.microsoft.com/office/drawing/2014/main" xmlns="" id="{00000000-0008-0000-1E00-00000C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914400</xdr:colOff>
          <xdr:row>626</xdr:row>
          <xdr:rowOff>45720</xdr:rowOff>
        </xdr:to>
        <xdr:sp macro="" textlink="">
          <xdr:nvSpPr>
            <xdr:cNvPr id="74765" name="Control 13" hidden="1">
              <a:extLst>
                <a:ext uri="{63B3BB69-23CF-44E3-9099-C40C66FF867C}">
                  <a14:compatExt spid="_x0000_s74765"/>
                </a:ext>
                <a:ext uri="{FF2B5EF4-FFF2-40B4-BE49-F238E27FC236}">
                  <a16:creationId xmlns:a16="http://schemas.microsoft.com/office/drawing/2014/main" xmlns="" id="{00000000-0008-0000-1E00-00000D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82952" name="Control 8" hidden="1">
              <a:extLst>
                <a:ext uri="{63B3BB69-23CF-44E3-9099-C40C66FF867C}">
                  <a14:compatExt spid="_x0000_s82952"/>
                </a:ext>
                <a:ext uri="{FF2B5EF4-FFF2-40B4-BE49-F238E27FC236}">
                  <a16:creationId xmlns:a16="http://schemas.microsoft.com/office/drawing/2014/main" xmlns="" id="{00000000-0008-0000-1F00-000008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82953" name="Control 9" hidden="1">
              <a:extLst>
                <a:ext uri="{63B3BB69-23CF-44E3-9099-C40C66FF867C}">
                  <a14:compatExt spid="_x0000_s82953"/>
                </a:ext>
                <a:ext uri="{FF2B5EF4-FFF2-40B4-BE49-F238E27FC236}">
                  <a16:creationId xmlns:a16="http://schemas.microsoft.com/office/drawing/2014/main" xmlns="" id="{00000000-0008-0000-1F00-000009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82954" name="Control 10" hidden="1">
              <a:extLst>
                <a:ext uri="{63B3BB69-23CF-44E3-9099-C40C66FF867C}">
                  <a14:compatExt spid="_x0000_s82954"/>
                </a:ext>
                <a:ext uri="{FF2B5EF4-FFF2-40B4-BE49-F238E27FC236}">
                  <a16:creationId xmlns:a16="http://schemas.microsoft.com/office/drawing/2014/main" xmlns="" id="{00000000-0008-0000-1F00-00000A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2955" name="Control 11" hidden="1">
              <a:extLst>
                <a:ext uri="{63B3BB69-23CF-44E3-9099-C40C66FF867C}">
                  <a14:compatExt spid="_x0000_s82955"/>
                </a:ext>
                <a:ext uri="{FF2B5EF4-FFF2-40B4-BE49-F238E27FC236}">
                  <a16:creationId xmlns:a16="http://schemas.microsoft.com/office/drawing/2014/main" xmlns="" id="{00000000-0008-0000-1F00-00000B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2956" name="Control 12" hidden="1">
              <a:extLst>
                <a:ext uri="{63B3BB69-23CF-44E3-9099-C40C66FF867C}">
                  <a14:compatExt spid="_x0000_s82956"/>
                </a:ext>
                <a:ext uri="{FF2B5EF4-FFF2-40B4-BE49-F238E27FC236}">
                  <a16:creationId xmlns:a16="http://schemas.microsoft.com/office/drawing/2014/main" xmlns="" id="{00000000-0008-0000-1F00-00000C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631</xdr:row>
          <xdr:rowOff>0</xdr:rowOff>
        </xdr:from>
        <xdr:to>
          <xdr:col>0</xdr:col>
          <xdr:colOff>914400</xdr:colOff>
          <xdr:row>632</xdr:row>
          <xdr:rowOff>45720</xdr:rowOff>
        </xdr:to>
        <xdr:sp macro="" textlink="">
          <xdr:nvSpPr>
            <xdr:cNvPr id="82957" name="Control 13" hidden="1">
              <a:extLst>
                <a:ext uri="{63B3BB69-23CF-44E3-9099-C40C66FF867C}">
                  <a14:compatExt spid="_x0000_s82957"/>
                </a:ext>
                <a:ext uri="{FF2B5EF4-FFF2-40B4-BE49-F238E27FC236}">
                  <a16:creationId xmlns:a16="http://schemas.microsoft.com/office/drawing/2014/main" xmlns="" id="{00000000-0008-0000-1F00-00000D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79880" name="Control 8" hidden="1">
              <a:extLst>
                <a:ext uri="{63B3BB69-23CF-44E3-9099-C40C66FF867C}">
                  <a14:compatExt spid="_x0000_s79880"/>
                </a:ext>
                <a:ext uri="{FF2B5EF4-FFF2-40B4-BE49-F238E27FC236}">
                  <a16:creationId xmlns:a16="http://schemas.microsoft.com/office/drawing/2014/main" xmlns="" id="{00000000-0008-0000-2000-000008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79881" name="Control 9" hidden="1">
              <a:extLst>
                <a:ext uri="{63B3BB69-23CF-44E3-9099-C40C66FF867C}">
                  <a14:compatExt spid="_x0000_s79881"/>
                </a:ext>
                <a:ext uri="{FF2B5EF4-FFF2-40B4-BE49-F238E27FC236}">
                  <a16:creationId xmlns:a16="http://schemas.microsoft.com/office/drawing/2014/main" xmlns="" id="{00000000-0008-0000-2000-000009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79882" name="Control 10" hidden="1">
              <a:extLst>
                <a:ext uri="{63B3BB69-23CF-44E3-9099-C40C66FF867C}">
                  <a14:compatExt spid="_x0000_s79882"/>
                </a:ext>
                <a:ext uri="{FF2B5EF4-FFF2-40B4-BE49-F238E27FC236}">
                  <a16:creationId xmlns:a16="http://schemas.microsoft.com/office/drawing/2014/main" xmlns="" id="{00000000-0008-0000-2000-00000A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9883" name="Control 11" hidden="1">
              <a:extLst>
                <a:ext uri="{63B3BB69-23CF-44E3-9099-C40C66FF867C}">
                  <a14:compatExt spid="_x0000_s79883"/>
                </a:ext>
                <a:ext uri="{FF2B5EF4-FFF2-40B4-BE49-F238E27FC236}">
                  <a16:creationId xmlns:a16="http://schemas.microsoft.com/office/drawing/2014/main" xmlns="" id="{00000000-0008-0000-2000-00000B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79884" name="Control 12" hidden="1">
              <a:extLst>
                <a:ext uri="{63B3BB69-23CF-44E3-9099-C40C66FF867C}">
                  <a14:compatExt spid="_x0000_s79884"/>
                </a:ext>
                <a:ext uri="{FF2B5EF4-FFF2-40B4-BE49-F238E27FC236}">
                  <a16:creationId xmlns:a16="http://schemas.microsoft.com/office/drawing/2014/main" xmlns="" id="{00000000-0008-0000-2000-00000C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627</xdr:row>
          <xdr:rowOff>0</xdr:rowOff>
        </xdr:from>
        <xdr:to>
          <xdr:col>0</xdr:col>
          <xdr:colOff>914400</xdr:colOff>
          <xdr:row>628</xdr:row>
          <xdr:rowOff>45720</xdr:rowOff>
        </xdr:to>
        <xdr:sp macro="" textlink="">
          <xdr:nvSpPr>
            <xdr:cNvPr id="79885" name="Control 13" hidden="1">
              <a:extLst>
                <a:ext uri="{63B3BB69-23CF-44E3-9099-C40C66FF867C}">
                  <a14:compatExt spid="_x0000_s79885"/>
                </a:ext>
                <a:ext uri="{FF2B5EF4-FFF2-40B4-BE49-F238E27FC236}">
                  <a16:creationId xmlns:a16="http://schemas.microsoft.com/office/drawing/2014/main" xmlns="" id="{00000000-0008-0000-2000-00000D3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1</xdr:row>
          <xdr:rowOff>0</xdr:rowOff>
        </xdr:from>
        <xdr:to>
          <xdr:col>4</xdr:col>
          <xdr:colOff>464820</xdr:colOff>
          <xdr:row>1</xdr:row>
          <xdr:rowOff>175260</xdr:rowOff>
        </xdr:to>
        <xdr:sp macro="" textlink="">
          <xdr:nvSpPr>
            <xdr:cNvPr id="88072" name="Control 8" hidden="1">
              <a:extLst>
                <a:ext uri="{63B3BB69-23CF-44E3-9099-C40C66FF867C}">
                  <a14:compatExt spid="_x0000_s88072"/>
                </a:ext>
                <a:ext uri="{FF2B5EF4-FFF2-40B4-BE49-F238E27FC236}">
                  <a16:creationId xmlns:a16="http://schemas.microsoft.com/office/drawing/2014/main" xmlns="" id="{00000000-0008-0000-2100-000008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1</xdr:row>
          <xdr:rowOff>0</xdr:rowOff>
        </xdr:from>
        <xdr:to>
          <xdr:col>4</xdr:col>
          <xdr:colOff>1082040</xdr:colOff>
          <xdr:row>1</xdr:row>
          <xdr:rowOff>175260</xdr:rowOff>
        </xdr:to>
        <xdr:sp macro="" textlink="">
          <xdr:nvSpPr>
            <xdr:cNvPr id="88073" name="Control 9" hidden="1">
              <a:extLst>
                <a:ext uri="{63B3BB69-23CF-44E3-9099-C40C66FF867C}">
                  <a14:compatExt spid="_x0000_s88073"/>
                </a:ext>
                <a:ext uri="{FF2B5EF4-FFF2-40B4-BE49-F238E27FC236}">
                  <a16:creationId xmlns:a16="http://schemas.microsoft.com/office/drawing/2014/main" xmlns="" id="{00000000-0008-0000-2100-000009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1234440</xdr:colOff>
          <xdr:row>1</xdr:row>
          <xdr:rowOff>0</xdr:rowOff>
        </xdr:from>
        <xdr:to>
          <xdr:col>5</xdr:col>
          <xdr:colOff>345440</xdr:colOff>
          <xdr:row>1</xdr:row>
          <xdr:rowOff>175260</xdr:rowOff>
        </xdr:to>
        <xdr:sp macro="" textlink="">
          <xdr:nvSpPr>
            <xdr:cNvPr id="88074" name="Control 10" hidden="1">
              <a:extLst>
                <a:ext uri="{63B3BB69-23CF-44E3-9099-C40C66FF867C}">
                  <a14:compatExt spid="_x0000_s88074"/>
                </a:ext>
                <a:ext uri="{FF2B5EF4-FFF2-40B4-BE49-F238E27FC236}">
                  <a16:creationId xmlns:a16="http://schemas.microsoft.com/office/drawing/2014/main" xmlns="" id="{00000000-0008-0000-2100-00000A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</xdr:colOff>
          <xdr:row>1</xdr:row>
          <xdr:rowOff>0</xdr:rowOff>
        </xdr:from>
        <xdr:to>
          <xdr:col>5</xdr:col>
          <xdr:colOff>474980</xdr:colOff>
          <xdr:row>1</xdr:row>
          <xdr:rowOff>175260</xdr:rowOff>
        </xdr:to>
        <xdr:sp macro="" textlink="">
          <xdr:nvSpPr>
            <xdr:cNvPr id="88075" name="Control 11" hidden="1">
              <a:extLst>
                <a:ext uri="{63B3BB69-23CF-44E3-9099-C40C66FF867C}">
                  <a14:compatExt spid="_x0000_s88075"/>
                </a:ext>
                <a:ext uri="{FF2B5EF4-FFF2-40B4-BE49-F238E27FC236}">
                  <a16:creationId xmlns:a16="http://schemas.microsoft.com/office/drawing/2014/main" xmlns="" id="{00000000-0008-0000-2100-00000B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</xdr:colOff>
          <xdr:row>1</xdr:row>
          <xdr:rowOff>0</xdr:rowOff>
        </xdr:from>
        <xdr:to>
          <xdr:col>5</xdr:col>
          <xdr:colOff>474980</xdr:colOff>
          <xdr:row>1</xdr:row>
          <xdr:rowOff>175260</xdr:rowOff>
        </xdr:to>
        <xdr:sp macro="" textlink="">
          <xdr:nvSpPr>
            <xdr:cNvPr id="88076" name="Control 12" hidden="1">
              <a:extLst>
                <a:ext uri="{63B3BB69-23CF-44E3-9099-C40C66FF867C}">
                  <a14:compatExt spid="_x0000_s88076"/>
                </a:ext>
                <a:ext uri="{FF2B5EF4-FFF2-40B4-BE49-F238E27FC236}">
                  <a16:creationId xmlns:a16="http://schemas.microsoft.com/office/drawing/2014/main" xmlns="" id="{00000000-0008-0000-2100-00000C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626</xdr:row>
          <xdr:rowOff>180340</xdr:rowOff>
        </xdr:from>
        <xdr:to>
          <xdr:col>0</xdr:col>
          <xdr:colOff>685800</xdr:colOff>
          <xdr:row>627</xdr:row>
          <xdr:rowOff>172720</xdr:rowOff>
        </xdr:to>
        <xdr:sp macro="" textlink="">
          <xdr:nvSpPr>
            <xdr:cNvPr id="88077" name="Control 13" hidden="1">
              <a:extLst>
                <a:ext uri="{63B3BB69-23CF-44E3-9099-C40C66FF867C}">
                  <a14:compatExt spid="_x0000_s88077"/>
                </a:ext>
                <a:ext uri="{FF2B5EF4-FFF2-40B4-BE49-F238E27FC236}">
                  <a16:creationId xmlns:a16="http://schemas.microsoft.com/office/drawing/2014/main" xmlns="" id="{00000000-0008-0000-2100-00000D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10248" name="Control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xmlns="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10249" name="Control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xmlns="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10250" name="Control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xmlns="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0251" name="Control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xmlns="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0252" name="Control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xmlns="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106680</xdr:rowOff>
        </xdr:from>
        <xdr:to>
          <xdr:col>0</xdr:col>
          <xdr:colOff>914400</xdr:colOff>
          <xdr:row>608</xdr:row>
          <xdr:rowOff>99060</xdr:rowOff>
        </xdr:to>
        <xdr:sp macro="" textlink="">
          <xdr:nvSpPr>
            <xdr:cNvPr id="10253" name="Control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xmlns="" id="{00000000-0008-0000-04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83976" name="Control 8" hidden="1">
              <a:extLst>
                <a:ext uri="{63B3BB69-23CF-44E3-9099-C40C66FF867C}">
                  <a14:compatExt spid="_x0000_s83976"/>
                </a:ext>
                <a:ext uri="{FF2B5EF4-FFF2-40B4-BE49-F238E27FC236}">
                  <a16:creationId xmlns:a16="http://schemas.microsoft.com/office/drawing/2014/main" xmlns="" id="{00000000-0008-0000-2200-000008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83977" name="Control 9" hidden="1">
              <a:extLst>
                <a:ext uri="{63B3BB69-23CF-44E3-9099-C40C66FF867C}">
                  <a14:compatExt spid="_x0000_s83977"/>
                </a:ext>
                <a:ext uri="{FF2B5EF4-FFF2-40B4-BE49-F238E27FC236}">
                  <a16:creationId xmlns:a16="http://schemas.microsoft.com/office/drawing/2014/main" xmlns="" id="{00000000-0008-0000-2200-000009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83978" name="Control 10" hidden="1">
              <a:extLst>
                <a:ext uri="{63B3BB69-23CF-44E3-9099-C40C66FF867C}">
                  <a14:compatExt spid="_x0000_s83978"/>
                </a:ext>
                <a:ext uri="{FF2B5EF4-FFF2-40B4-BE49-F238E27FC236}">
                  <a16:creationId xmlns:a16="http://schemas.microsoft.com/office/drawing/2014/main" xmlns="" id="{00000000-0008-0000-2200-00000A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3979" name="Control 11" hidden="1">
              <a:extLst>
                <a:ext uri="{63B3BB69-23CF-44E3-9099-C40C66FF867C}">
                  <a14:compatExt spid="_x0000_s83979"/>
                </a:ext>
                <a:ext uri="{FF2B5EF4-FFF2-40B4-BE49-F238E27FC236}">
                  <a16:creationId xmlns:a16="http://schemas.microsoft.com/office/drawing/2014/main" xmlns="" id="{00000000-0008-0000-2200-00000B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83980" name="Control 12" hidden="1">
              <a:extLst>
                <a:ext uri="{63B3BB69-23CF-44E3-9099-C40C66FF867C}">
                  <a14:compatExt spid="_x0000_s83980"/>
                </a:ext>
                <a:ext uri="{FF2B5EF4-FFF2-40B4-BE49-F238E27FC236}">
                  <a16:creationId xmlns:a16="http://schemas.microsoft.com/office/drawing/2014/main" xmlns="" id="{00000000-0008-0000-2200-00000C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619</xdr:row>
          <xdr:rowOff>0</xdr:rowOff>
        </xdr:from>
        <xdr:to>
          <xdr:col>0</xdr:col>
          <xdr:colOff>914400</xdr:colOff>
          <xdr:row>620</xdr:row>
          <xdr:rowOff>45720</xdr:rowOff>
        </xdr:to>
        <xdr:sp macro="" textlink="">
          <xdr:nvSpPr>
            <xdr:cNvPr id="83981" name="Control 13" hidden="1">
              <a:extLst>
                <a:ext uri="{63B3BB69-23CF-44E3-9099-C40C66FF867C}">
                  <a14:compatExt spid="_x0000_s83981"/>
                </a:ext>
                <a:ext uri="{FF2B5EF4-FFF2-40B4-BE49-F238E27FC236}">
                  <a16:creationId xmlns:a16="http://schemas.microsoft.com/office/drawing/2014/main" xmlns="" id="{00000000-0008-0000-2200-00000D4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914400</xdr:colOff>
          <xdr:row>2</xdr:row>
          <xdr:rowOff>45720</xdr:rowOff>
        </xdr:to>
        <xdr:sp macro="" textlink="">
          <xdr:nvSpPr>
            <xdr:cNvPr id="94216" name="Control 8" hidden="1">
              <a:extLst>
                <a:ext uri="{63B3BB69-23CF-44E3-9099-C40C66FF867C}">
                  <a14:compatExt spid="_x0000_s94216"/>
                </a:ext>
                <a:ext uri="{FF2B5EF4-FFF2-40B4-BE49-F238E27FC236}">
                  <a16:creationId xmlns:a16="http://schemas.microsoft.com/office/drawing/2014/main" xmlns="" id="{00000000-0008-0000-2300-000008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1</xdr:row>
          <xdr:rowOff>0</xdr:rowOff>
        </xdr:from>
        <xdr:to>
          <xdr:col>5</xdr:col>
          <xdr:colOff>167640</xdr:colOff>
          <xdr:row>2</xdr:row>
          <xdr:rowOff>45720</xdr:rowOff>
        </xdr:to>
        <xdr:sp macro="" textlink="">
          <xdr:nvSpPr>
            <xdr:cNvPr id="94217" name="Control 9" hidden="1">
              <a:extLst>
                <a:ext uri="{63B3BB69-23CF-44E3-9099-C40C66FF867C}">
                  <a14:compatExt spid="_x0000_s94217"/>
                </a:ext>
                <a:ext uri="{FF2B5EF4-FFF2-40B4-BE49-F238E27FC236}">
                  <a16:creationId xmlns:a16="http://schemas.microsoft.com/office/drawing/2014/main" xmlns="" id="{00000000-0008-0000-2300-000009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1242060</xdr:colOff>
          <xdr:row>1</xdr:row>
          <xdr:rowOff>0</xdr:rowOff>
        </xdr:from>
        <xdr:to>
          <xdr:col>5</xdr:col>
          <xdr:colOff>792480</xdr:colOff>
          <xdr:row>2</xdr:row>
          <xdr:rowOff>45720</xdr:rowOff>
        </xdr:to>
        <xdr:sp macro="" textlink="">
          <xdr:nvSpPr>
            <xdr:cNvPr id="94218" name="Control 10" hidden="1">
              <a:extLst>
                <a:ext uri="{63B3BB69-23CF-44E3-9099-C40C66FF867C}">
                  <a14:compatExt spid="_x0000_s94218"/>
                </a:ext>
                <a:ext uri="{FF2B5EF4-FFF2-40B4-BE49-F238E27FC236}">
                  <a16:creationId xmlns:a16="http://schemas.microsoft.com/office/drawing/2014/main" xmlns="" id="{00000000-0008-0000-2300-00000A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94219" name="Control 11" hidden="1">
              <a:extLst>
                <a:ext uri="{63B3BB69-23CF-44E3-9099-C40C66FF867C}">
                  <a14:compatExt spid="_x0000_s94219"/>
                </a:ext>
                <a:ext uri="{FF2B5EF4-FFF2-40B4-BE49-F238E27FC236}">
                  <a16:creationId xmlns:a16="http://schemas.microsoft.com/office/drawing/2014/main" xmlns="" id="{00000000-0008-0000-2300-00000B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914400</xdr:colOff>
          <xdr:row>2</xdr:row>
          <xdr:rowOff>45720</xdr:rowOff>
        </xdr:to>
        <xdr:sp macro="" textlink="">
          <xdr:nvSpPr>
            <xdr:cNvPr id="94220" name="Control 12" hidden="1">
              <a:extLst>
                <a:ext uri="{63B3BB69-23CF-44E3-9099-C40C66FF867C}">
                  <a14:compatExt spid="_x0000_s94220"/>
                </a:ext>
                <a:ext uri="{FF2B5EF4-FFF2-40B4-BE49-F238E27FC236}">
                  <a16:creationId xmlns:a16="http://schemas.microsoft.com/office/drawing/2014/main" xmlns="" id="{00000000-0008-0000-2300-00000C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611</xdr:row>
          <xdr:rowOff>0</xdr:rowOff>
        </xdr:from>
        <xdr:to>
          <xdr:col>0</xdr:col>
          <xdr:colOff>914400</xdr:colOff>
          <xdr:row>612</xdr:row>
          <xdr:rowOff>45720</xdr:rowOff>
        </xdr:to>
        <xdr:sp macro="" textlink="">
          <xdr:nvSpPr>
            <xdr:cNvPr id="94221" name="Control 13" hidden="1">
              <a:extLst>
                <a:ext uri="{63B3BB69-23CF-44E3-9099-C40C66FF867C}">
                  <a14:compatExt spid="_x0000_s94221"/>
                </a:ext>
                <a:ext uri="{FF2B5EF4-FFF2-40B4-BE49-F238E27FC236}">
                  <a16:creationId xmlns:a16="http://schemas.microsoft.com/office/drawing/2014/main" xmlns="" id="{00000000-0008-0000-2300-00000D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394443</xdr:colOff>
      <xdr:row>26</xdr:row>
      <xdr:rowOff>76200</xdr:rowOff>
    </xdr:from>
    <xdr:to>
      <xdr:col>17</xdr:col>
      <xdr:colOff>280147</xdr:colOff>
      <xdr:row>78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3A63D39-E21B-443A-8F60-FE11B2C6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15687</xdr:colOff>
      <xdr:row>127</xdr:row>
      <xdr:rowOff>173692</xdr:rowOff>
    </xdr:from>
    <xdr:to>
      <xdr:col>14</xdr:col>
      <xdr:colOff>470647</xdr:colOff>
      <xdr:row>151</xdr:row>
      <xdr:rowOff>116542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B43B580-DBDF-4677-8787-D17E407E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419099</xdr:colOff>
      <xdr:row>326</xdr:row>
      <xdr:rowOff>114300</xdr:rowOff>
    </xdr:from>
    <xdr:to>
      <xdr:col>15</xdr:col>
      <xdr:colOff>742950</xdr:colOff>
      <xdr:row>352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FE10C57-FDFD-4E28-9067-573848EE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21</xdr:row>
      <xdr:rowOff>104775</xdr:rowOff>
    </xdr:from>
    <xdr:to>
      <xdr:col>29</xdr:col>
      <xdr:colOff>276225</xdr:colOff>
      <xdr:row>54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9D377A-AC7C-4F36-BCB4-2BC59545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1171574</xdr:colOff>
      <xdr:row>1</xdr:row>
      <xdr:rowOff>180974</xdr:rowOff>
    </xdr:from>
    <xdr:to>
      <xdr:col>17</xdr:col>
      <xdr:colOff>400049</xdr:colOff>
      <xdr:row>19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CB2B8A6-C83D-4105-92D9-98E0EAE6FB63}"/>
            </a:ext>
          </a:extLst>
        </xdr:cNvPr>
        <xdr:cNvSpPr txBox="1"/>
      </xdr:nvSpPr>
      <xdr:spPr>
        <a:xfrm>
          <a:off x="10448924" y="380999"/>
          <a:ext cx="1266825" cy="3343275"/>
        </a:xfrm>
        <a:prstGeom prst="rect">
          <a:avLst/>
        </a:prstGeom>
        <a:solidFill>
          <a:schemeClr val="accent1">
            <a:lumMod val="20000"/>
            <a:lumOff val="80000"/>
            <a:alpha val="30000"/>
          </a:schemeClr>
        </a:solidFill>
        <a:ln w="9525" cmpd="sng">
          <a:solidFill>
            <a:schemeClr val="accent1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18</xdr:col>
      <xdr:colOff>9525</xdr:colOff>
      <xdr:row>2</xdr:row>
      <xdr:rowOff>0</xdr:rowOff>
    </xdr:from>
    <xdr:to>
      <xdr:col>22</xdr:col>
      <xdr:colOff>9525</xdr:colOff>
      <xdr:row>18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F1C91ECD-42E1-4B2D-BD53-843C6BA1B8FF}"/>
            </a:ext>
          </a:extLst>
        </xdr:cNvPr>
        <xdr:cNvSpPr txBox="1"/>
      </xdr:nvSpPr>
      <xdr:spPr>
        <a:xfrm>
          <a:off x="11725275" y="400050"/>
          <a:ext cx="1276350" cy="3305175"/>
        </a:xfrm>
        <a:prstGeom prst="rect">
          <a:avLst/>
        </a:prstGeom>
        <a:solidFill>
          <a:schemeClr val="accent6">
            <a:alpha val="30000"/>
          </a:schemeClr>
        </a:solidFill>
        <a:ln w="9525" cmpd="sng">
          <a:solidFill>
            <a:schemeClr val="accent6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21</xdr:col>
      <xdr:colOff>419100</xdr:colOff>
      <xdr:row>2</xdr:row>
      <xdr:rowOff>9525</xdr:rowOff>
    </xdr:from>
    <xdr:to>
      <xdr:col>24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BFB0A47A-47BF-4F5C-BED5-29311EB377A3}"/>
            </a:ext>
          </a:extLst>
        </xdr:cNvPr>
        <xdr:cNvSpPr txBox="1"/>
      </xdr:nvSpPr>
      <xdr:spPr>
        <a:xfrm>
          <a:off x="12982575" y="409575"/>
          <a:ext cx="1209675" cy="3295650"/>
        </a:xfrm>
        <a:prstGeom prst="rect">
          <a:avLst/>
        </a:prstGeom>
        <a:solidFill>
          <a:schemeClr val="accent4">
            <a:alpha val="30000"/>
          </a:schemeClr>
        </a:solidFill>
        <a:ln w="9525" cmpd="sng">
          <a:solidFill>
            <a:schemeClr val="accent6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30</xdr:col>
      <xdr:colOff>400049</xdr:colOff>
      <xdr:row>20</xdr:row>
      <xdr:rowOff>171450</xdr:rowOff>
    </xdr:from>
    <xdr:to>
      <xdr:col>45</xdr:col>
      <xdr:colOff>257174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593D166-7B4E-49EC-B115-A2F01EBA6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228599</xdr:colOff>
      <xdr:row>60</xdr:row>
      <xdr:rowOff>76200</xdr:rowOff>
    </xdr:from>
    <xdr:to>
      <xdr:col>38</xdr:col>
      <xdr:colOff>66675</xdr:colOff>
      <xdr:row>93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4FEA6C0-A4D3-4A57-A059-CCB77D4A5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xmlns="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xmlns="" id="{00000000-0008-0000-05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xmlns="" id="{00000000-0008-0000-05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xmlns="" id="{00000000-0008-0000-05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xmlns="" id="{00000000-0008-0000-05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144780</xdr:rowOff>
        </xdr:from>
        <xdr:to>
          <xdr:col>0</xdr:col>
          <xdr:colOff>914400</xdr:colOff>
          <xdr:row>608</xdr:row>
          <xdr:rowOff>137160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xmlns="" id="{00000000-0008-0000-05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376897</xdr:colOff>
          <xdr:row>1</xdr:row>
          <xdr:rowOff>1172</xdr:rowOff>
        </xdr:from>
        <xdr:to>
          <xdr:col>17</xdr:col>
          <xdr:colOff>157675</xdr:colOff>
          <xdr:row>2</xdr:row>
          <xdr:rowOff>116645</xdr:rowOff>
        </xdr:to>
        <xdr:sp macro="" textlink="">
          <xdr:nvSpPr>
            <xdr:cNvPr id="16392" name="Control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xmlns="" id="{00000000-0008-0000-06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284285</xdr:colOff>
          <xdr:row>1</xdr:row>
          <xdr:rowOff>1172</xdr:rowOff>
        </xdr:from>
        <xdr:to>
          <xdr:col>18</xdr:col>
          <xdr:colOff>188155</xdr:colOff>
          <xdr:row>2</xdr:row>
          <xdr:rowOff>116645</xdr:rowOff>
        </xdr:to>
        <xdr:sp macro="" textlink="">
          <xdr:nvSpPr>
            <xdr:cNvPr id="16393" name="Control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xmlns="" id="{00000000-0008-0000-06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901505</xdr:colOff>
          <xdr:row>1</xdr:row>
          <xdr:rowOff>1172</xdr:rowOff>
        </xdr:from>
        <xdr:to>
          <xdr:col>19</xdr:col>
          <xdr:colOff>195775</xdr:colOff>
          <xdr:row>2</xdr:row>
          <xdr:rowOff>116645</xdr:rowOff>
        </xdr:to>
        <xdr:sp macro="" textlink="">
          <xdr:nvSpPr>
            <xdr:cNvPr id="16394" name="Control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0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985325</xdr:colOff>
          <xdr:row>1</xdr:row>
          <xdr:rowOff>1172</xdr:rowOff>
        </xdr:from>
        <xdr:to>
          <xdr:col>19</xdr:col>
          <xdr:colOff>546295</xdr:colOff>
          <xdr:row>2</xdr:row>
          <xdr:rowOff>116645</xdr:rowOff>
        </xdr:to>
        <xdr:sp macro="" textlink="">
          <xdr:nvSpPr>
            <xdr:cNvPr id="16395" name="Control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0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985325</xdr:colOff>
          <xdr:row>1</xdr:row>
          <xdr:rowOff>1172</xdr:rowOff>
        </xdr:from>
        <xdr:to>
          <xdr:col>19</xdr:col>
          <xdr:colOff>546295</xdr:colOff>
          <xdr:row>2</xdr:row>
          <xdr:rowOff>116645</xdr:rowOff>
        </xdr:to>
        <xdr:sp macro="" textlink="">
          <xdr:nvSpPr>
            <xdr:cNvPr id="16396" name="Control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0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573</xdr:row>
          <xdr:rowOff>4103</xdr:rowOff>
        </xdr:from>
        <xdr:to>
          <xdr:col>0</xdr:col>
          <xdr:colOff>1188720</xdr:colOff>
          <xdr:row>576</xdr:row>
          <xdr:rowOff>14068</xdr:rowOff>
        </xdr:to>
        <xdr:sp macro="" textlink="">
          <xdr:nvSpPr>
            <xdr:cNvPr id="16397" name="Control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0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376897</xdr:colOff>
          <xdr:row>1</xdr:row>
          <xdr:rowOff>1172</xdr:rowOff>
        </xdr:from>
        <xdr:to>
          <xdr:col>17</xdr:col>
          <xdr:colOff>157675</xdr:colOff>
          <xdr:row>2</xdr:row>
          <xdr:rowOff>116645</xdr:rowOff>
        </xdr:to>
        <xdr:sp macro="" textlink="">
          <xdr:nvSpPr>
            <xdr:cNvPr id="13320" name="Control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xmlns="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284285</xdr:colOff>
          <xdr:row>1</xdr:row>
          <xdr:rowOff>1172</xdr:rowOff>
        </xdr:from>
        <xdr:to>
          <xdr:col>18</xdr:col>
          <xdr:colOff>188155</xdr:colOff>
          <xdr:row>2</xdr:row>
          <xdr:rowOff>116645</xdr:rowOff>
        </xdr:to>
        <xdr:sp macro="" textlink="">
          <xdr:nvSpPr>
            <xdr:cNvPr id="13321" name="Control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xmlns="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901505</xdr:colOff>
          <xdr:row>1</xdr:row>
          <xdr:rowOff>1172</xdr:rowOff>
        </xdr:from>
        <xdr:to>
          <xdr:col>19</xdr:col>
          <xdr:colOff>195775</xdr:colOff>
          <xdr:row>2</xdr:row>
          <xdr:rowOff>116645</xdr:rowOff>
        </xdr:to>
        <xdr:sp macro="" textlink="">
          <xdr:nvSpPr>
            <xdr:cNvPr id="13322" name="Control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xmlns="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985325</xdr:colOff>
          <xdr:row>1</xdr:row>
          <xdr:rowOff>1172</xdr:rowOff>
        </xdr:from>
        <xdr:to>
          <xdr:col>19</xdr:col>
          <xdr:colOff>546295</xdr:colOff>
          <xdr:row>2</xdr:row>
          <xdr:rowOff>116645</xdr:rowOff>
        </xdr:to>
        <xdr:sp macro="" textlink="">
          <xdr:nvSpPr>
            <xdr:cNvPr id="13323" name="Control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xmlns="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985325</xdr:colOff>
          <xdr:row>1</xdr:row>
          <xdr:rowOff>1172</xdr:rowOff>
        </xdr:from>
        <xdr:to>
          <xdr:col>19</xdr:col>
          <xdr:colOff>546295</xdr:colOff>
          <xdr:row>2</xdr:row>
          <xdr:rowOff>116645</xdr:rowOff>
        </xdr:to>
        <xdr:sp macro="" textlink="">
          <xdr:nvSpPr>
            <xdr:cNvPr id="13324" name="Control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xmlns="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578</xdr:row>
          <xdr:rowOff>149469</xdr:rowOff>
        </xdr:from>
        <xdr:to>
          <xdr:col>0</xdr:col>
          <xdr:colOff>1188720</xdr:colOff>
          <xdr:row>581</xdr:row>
          <xdr:rowOff>18757</xdr:rowOff>
        </xdr:to>
        <xdr:sp macro="" textlink="">
          <xdr:nvSpPr>
            <xdr:cNvPr id="13325" name="Control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xmlns="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2536" name="Control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xmlns="" id="{00000000-0008-0000-08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22537" name="Control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xmlns="" id="{00000000-0008-0000-08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22538" name="Control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xmlns="" id="{00000000-0008-0000-08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2539" name="Control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xmlns="" id="{00000000-0008-0000-08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2540" name="Control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xmlns="" id="{00000000-0008-0000-08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106680</xdr:rowOff>
        </xdr:from>
        <xdr:to>
          <xdr:col>0</xdr:col>
          <xdr:colOff>914400</xdr:colOff>
          <xdr:row>656</xdr:row>
          <xdr:rowOff>99060</xdr:rowOff>
        </xdr:to>
        <xdr:sp macro="" textlink="">
          <xdr:nvSpPr>
            <xdr:cNvPr id="22541" name="Control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xmlns="" id="{00000000-0008-0000-08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19464" name="Control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xmlns="" id="{00000000-0008-0000-09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563880</xdr:colOff>
          <xdr:row>1</xdr:row>
          <xdr:rowOff>0</xdr:rowOff>
        </xdr:from>
        <xdr:to>
          <xdr:col>5</xdr:col>
          <xdr:colOff>114300</xdr:colOff>
          <xdr:row>2</xdr:row>
          <xdr:rowOff>45720</xdr:rowOff>
        </xdr:to>
        <xdr:sp macro="" textlink="">
          <xdr:nvSpPr>
            <xdr:cNvPr id="19465" name="Control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xmlns="" id="{00000000-0008-0000-09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1181100</xdr:colOff>
          <xdr:row>1</xdr:row>
          <xdr:rowOff>0</xdr:rowOff>
        </xdr:from>
        <xdr:to>
          <xdr:col>5</xdr:col>
          <xdr:colOff>731520</xdr:colOff>
          <xdr:row>2</xdr:row>
          <xdr:rowOff>45720</xdr:rowOff>
        </xdr:to>
        <xdr:sp macro="" textlink="">
          <xdr:nvSpPr>
            <xdr:cNvPr id="19466" name="Control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xmlns="" id="{00000000-0008-0000-09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9467" name="Control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xmlns="" id="{00000000-0008-0000-09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19468" name="Control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xmlns="" id="{00000000-0008-0000-09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106680</xdr:rowOff>
        </xdr:from>
        <xdr:to>
          <xdr:col>0</xdr:col>
          <xdr:colOff>914400</xdr:colOff>
          <xdr:row>656</xdr:row>
          <xdr:rowOff>99060</xdr:rowOff>
        </xdr:to>
        <xdr:sp macro="" textlink="">
          <xdr:nvSpPr>
            <xdr:cNvPr id="19469" name="Control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xmlns="" id="{00000000-0008-0000-09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655320</xdr:colOff>
          <xdr:row>1</xdr:row>
          <xdr:rowOff>0</xdr:rowOff>
        </xdr:from>
        <xdr:to>
          <xdr:col>4</xdr:col>
          <xdr:colOff>838200</xdr:colOff>
          <xdr:row>2</xdr:row>
          <xdr:rowOff>45720</xdr:rowOff>
        </xdr:to>
        <xdr:sp macro="" textlink="">
          <xdr:nvSpPr>
            <xdr:cNvPr id="28680" name="Control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0A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868680</xdr:colOff>
          <xdr:row>1</xdr:row>
          <xdr:rowOff>0</xdr:rowOff>
        </xdr:from>
        <xdr:to>
          <xdr:col>5</xdr:col>
          <xdr:colOff>419100</xdr:colOff>
          <xdr:row>2</xdr:row>
          <xdr:rowOff>45720</xdr:rowOff>
        </xdr:to>
        <xdr:sp macro="" textlink="">
          <xdr:nvSpPr>
            <xdr:cNvPr id="28681" name="Control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0A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2" name="Control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0A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3" name="Control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0A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1264920</xdr:colOff>
          <xdr:row>1</xdr:row>
          <xdr:rowOff>0</xdr:rowOff>
        </xdr:from>
        <xdr:to>
          <xdr:col>5</xdr:col>
          <xdr:colOff>815340</xdr:colOff>
          <xdr:row>2</xdr:row>
          <xdr:rowOff>45720</xdr:rowOff>
        </xdr:to>
        <xdr:sp macro="" textlink="">
          <xdr:nvSpPr>
            <xdr:cNvPr id="28684" name="Control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0A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651</xdr:row>
          <xdr:rowOff>22860</xdr:rowOff>
        </xdr:from>
        <xdr:to>
          <xdr:col>0</xdr:col>
          <xdr:colOff>914400</xdr:colOff>
          <xdr:row>653</xdr:row>
          <xdr:rowOff>15240</xdr:rowOff>
        </xdr:to>
        <xdr:sp macro="" textlink="">
          <xdr:nvSpPr>
            <xdr:cNvPr id="28685" name="Control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0A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52581\Downloads\MN%20Weekly%20911%20Comparisons%20Week%2016%20-%20July%206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7-23 '19"/>
      <sheetName val="Mar 15-21 '20"/>
      <sheetName val="Mar 24-30 '19"/>
      <sheetName val="Mar 22-28 '20"/>
      <sheetName val="Mar 31-Apr 6, 2019"/>
      <sheetName val="Mar 29-Apr 4, 2020"/>
      <sheetName val="Apr 7-13, 2019"/>
      <sheetName val="Apr 5-11, 2020"/>
      <sheetName val="Apr 14-20, 2019"/>
      <sheetName val="Apr 12-18, 2020"/>
      <sheetName val="Apr 21-27, 2019"/>
      <sheetName val="Apr 19-25, 2020"/>
      <sheetName val="Apr 28-May 4, 2019"/>
      <sheetName val="Apr 26- May 2, 2020"/>
      <sheetName val="May 5-11, 2019"/>
      <sheetName val="May 3-9, 2020"/>
      <sheetName val="May 12-18, 2019"/>
      <sheetName val="May 10-16, 2020"/>
      <sheetName val="May 19-25, 2019"/>
      <sheetName val="May 17-23, 2020"/>
      <sheetName val="May 26-Jun 1, 2019"/>
      <sheetName val="May 24-30, 2020"/>
      <sheetName val="Jun 2-8, 2019"/>
      <sheetName val="May 31-Jun 6, 2020"/>
      <sheetName val="Jun 9-15, 2019"/>
      <sheetName val="Jun 7-13, 2020"/>
      <sheetName val="Jun 16-22, 2019"/>
      <sheetName val="Jun 14-20, 2020"/>
      <sheetName val="Jun 23-29, 2019"/>
      <sheetName val="Jun 21-27, 2020"/>
      <sheetName val="Jun 30-Jul 6, 2019"/>
      <sheetName val="Jun 28-Jul 4, 2020"/>
      <sheetName val="Jul 7-13, 2019"/>
      <sheetName val="Jul 14-20, 2019"/>
      <sheetName val="Tab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K2" t="str">
            <v>% up or down</v>
          </cell>
        </row>
        <row r="3">
          <cell r="H3" t="str">
            <v>Week 1</v>
          </cell>
          <cell r="K3">
            <v>-7.6139642783048231E-2</v>
          </cell>
        </row>
        <row r="4">
          <cell r="H4" t="str">
            <v>Week 2</v>
          </cell>
          <cell r="K4">
            <v>-0.10933276700903545</v>
          </cell>
        </row>
        <row r="5">
          <cell r="K5" t="e">
            <v>#DIV/0!</v>
          </cell>
        </row>
        <row r="6">
          <cell r="H6" t="str">
            <v>Week 3</v>
          </cell>
          <cell r="K6">
            <v>-3.4391994779203829E-2</v>
          </cell>
        </row>
        <row r="7">
          <cell r="H7" t="str">
            <v>Week 4</v>
          </cell>
          <cell r="K7">
            <v>-0.15848678082682524</v>
          </cell>
        </row>
        <row r="8">
          <cell r="H8" t="str">
            <v>Week 5</v>
          </cell>
          <cell r="K8">
            <v>-0.21776427486372979</v>
          </cell>
        </row>
        <row r="9">
          <cell r="K9" t="e">
            <v>#DIV/0!</v>
          </cell>
        </row>
        <row r="10">
          <cell r="H10" t="str">
            <v>Week 6</v>
          </cell>
          <cell r="K10">
            <v>-0.12826788691426341</v>
          </cell>
        </row>
        <row r="11">
          <cell r="H11" t="str">
            <v>Week 7</v>
          </cell>
          <cell r="K11">
            <v>-7.9119592475119488E-2</v>
          </cell>
        </row>
        <row r="12">
          <cell r="H12" t="str">
            <v>Week 8</v>
          </cell>
          <cell r="K12">
            <v>-0.12628950314302936</v>
          </cell>
        </row>
        <row r="13">
          <cell r="H13" t="str">
            <v>Week 9</v>
          </cell>
          <cell r="K13">
            <v>-0.14780165289256197</v>
          </cell>
        </row>
        <row r="14">
          <cell r="H14" t="str">
            <v>Week 10</v>
          </cell>
          <cell r="K14">
            <v>-3.3838254172015407E-2</v>
          </cell>
        </row>
        <row r="15">
          <cell r="H15" t="str">
            <v>Week 11</v>
          </cell>
          <cell r="K15">
            <v>0.19002738330255364</v>
          </cell>
        </row>
        <row r="16">
          <cell r="H16" t="str">
            <v>Week 12</v>
          </cell>
          <cell r="K16">
            <v>0.17653367342502282</v>
          </cell>
        </row>
        <row r="17">
          <cell r="H17" t="str">
            <v>Week 13</v>
          </cell>
        </row>
        <row r="18">
          <cell r="H18" t="str">
            <v>Week 14</v>
          </cell>
        </row>
        <row r="19">
          <cell r="H19" t="str">
            <v>Week 15</v>
          </cell>
        </row>
        <row r="20">
          <cell r="H20" t="str">
            <v>Week 16</v>
          </cell>
        </row>
        <row r="21">
          <cell r="H21" t="str">
            <v>Week 17</v>
          </cell>
        </row>
      </sheetData>
      <sheetData sheetId="35" refreshError="1"/>
    </sheetDataSet>
  </externalBook>
</externalLink>
</file>

<file path=xl/tables/table1.xml><?xml version="1.0" encoding="utf-8"?>
<table xmlns="http://schemas.openxmlformats.org/spreadsheetml/2006/main" id="3" name="Table1104" displayName="Table1104" ref="B2:D42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20" name="Table716321" displayName="Table716321" ref="O2:V15" totalsRowShown="0">
  <tableColumns count="8">
    <tableColumn id="1" name="Comparative week"/>
    <tableColumn id="2" name="2019"/>
    <tableColumn id="3" name="2020"/>
    <tableColumn id="4" name="% chg" dataCellStyle="Percent">
      <calculatedColumnFormula>(Q3-P3)/P3</calculatedColumnFormula>
    </tableColumn>
    <tableColumn id="5" name="Column1" dataDxfId="1"/>
    <tableColumn id="6" name="2019_"/>
    <tableColumn id="7" name="2020-"/>
    <tableColumn id="8" name="% chg " dataDxfId="0">
      <calculatedColumnFormula>(U3-T3)/T3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4" name="Table13115" displayName="Table13115" ref="B59:D88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5" name="Table134126" displayName="Table134126" ref="B114:D143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6" name="Table1345137" displayName="Table1345137" ref="B169:D177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7" name="Table13456148" displayName="Table13456148" ref="B226:D264" totalsRowShown="0">
  <tableColumns count="3">
    <tableColumn id="1" name="Comparable Week"/>
    <tableColumn id="2" name="# of Calls"/>
    <tableColumn id="3" name="Drop/Increase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8" name="Table134567159" displayName="Table134567159" ref="B283:D316" totalsRowShown="0">
  <tableColumns count="3">
    <tableColumn id="1" name="Comparable Week"/>
    <tableColumn id="2" name="# of Calls">
      <calculatedColumnFormula>C60+C115+C170+C227</calculatedColumnFormula>
    </tableColumn>
    <tableColumn id="3" name="Drop/Increase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id="17" name="Table71618" displayName="Table71618" ref="H2:K23" totalsRowShown="0">
  <tableColumns count="4">
    <tableColumn id="1" name="Comparative week"/>
    <tableColumn id="2" name="Statewide 2019"/>
    <tableColumn id="3" name="Statewide 2020"/>
    <tableColumn id="4" name="% up or down" dataCellStyle="Percent">
      <calculatedColumnFormula>(J3-I3)/I3</calculatedColumnFormula>
    </tableColumn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18" name="Table81719" displayName="Table81719" ref="H282:K298" totalsRowShown="0" headerRowDxfId="14" dataDxfId="12" headerRowBorderDxfId="13" tableBorderDxfId="11" totalsRowBorderDxfId="10">
  <tableColumns count="4">
    <tableColumn id="1" name="Comparative Week" dataDxfId="9"/>
    <tableColumn id="2" name="Medical PSAPs 2019"/>
    <tableColumn id="3" name="Medical PSAPs 2020" dataDxfId="8"/>
    <tableColumn id="4" name="% up or down" dataDxfId="7" dataCellStyle="Percent">
      <calculatedColumnFormula>(J283-I283)/I283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19" name="Table110320" displayName="Table110320" ref="C3:I41" totalsRowShown="0">
  <tableColumns count="7">
    <tableColumn id="1" name="Comparable Week" dataDxfId="6"/>
    <tableColumn id="2" name="# of Calls" dataDxfId="5">
      <calculatedColumnFormula>SUM(#REF!)</calculatedColumnFormula>
    </tableColumn>
    <tableColumn id="3" name="% change" dataDxfId="4"/>
    <tableColumn id="4" name="# of Calls "/>
    <tableColumn id="5" name="% change   " dataDxfId="3">
      <calculatedColumnFormula>-(1-(F4/F5))</calculatedColumnFormula>
    </tableColumn>
    <tableColumn id="6" name="# of Calls  "/>
    <tableColumn id="7" name="% change   2" dataDxfId="2">
      <calculatedColumnFormula>-(1-(H4/H5))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13" Type="http://schemas.openxmlformats.org/officeDocument/2006/relationships/control" Target="../activeX/activeX48.xml"/><Relationship Id="rId3" Type="http://schemas.openxmlformats.org/officeDocument/2006/relationships/control" Target="../activeX/activeX43.xml"/><Relationship Id="rId7" Type="http://schemas.openxmlformats.org/officeDocument/2006/relationships/control" Target="../activeX/activeX45.xml"/><Relationship Id="rId12" Type="http://schemas.openxmlformats.org/officeDocument/2006/relationships/image" Target="../media/image48.emf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45.emf"/><Relationship Id="rId11" Type="http://schemas.openxmlformats.org/officeDocument/2006/relationships/control" Target="../activeX/activeX47.xml"/><Relationship Id="rId5" Type="http://schemas.openxmlformats.org/officeDocument/2006/relationships/control" Target="../activeX/activeX44.xml"/><Relationship Id="rId10" Type="http://schemas.openxmlformats.org/officeDocument/2006/relationships/image" Target="../media/image47.emf"/><Relationship Id="rId4" Type="http://schemas.openxmlformats.org/officeDocument/2006/relationships/image" Target="../media/image44.emf"/><Relationship Id="rId9" Type="http://schemas.openxmlformats.org/officeDocument/2006/relationships/control" Target="../activeX/activeX46.xml"/><Relationship Id="rId14" Type="http://schemas.openxmlformats.org/officeDocument/2006/relationships/image" Target="../media/image4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13" Type="http://schemas.openxmlformats.org/officeDocument/2006/relationships/control" Target="../activeX/activeX54.xml"/><Relationship Id="rId3" Type="http://schemas.openxmlformats.org/officeDocument/2006/relationships/control" Target="../activeX/activeX49.xml"/><Relationship Id="rId7" Type="http://schemas.openxmlformats.org/officeDocument/2006/relationships/control" Target="../activeX/activeX51.xml"/><Relationship Id="rId12" Type="http://schemas.openxmlformats.org/officeDocument/2006/relationships/image" Target="../media/image54.emf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51.emf"/><Relationship Id="rId11" Type="http://schemas.openxmlformats.org/officeDocument/2006/relationships/control" Target="../activeX/activeX53.xml"/><Relationship Id="rId5" Type="http://schemas.openxmlformats.org/officeDocument/2006/relationships/control" Target="../activeX/activeX50.xml"/><Relationship Id="rId10" Type="http://schemas.openxmlformats.org/officeDocument/2006/relationships/image" Target="../media/image53.emf"/><Relationship Id="rId4" Type="http://schemas.openxmlformats.org/officeDocument/2006/relationships/image" Target="../media/image50.emf"/><Relationship Id="rId9" Type="http://schemas.openxmlformats.org/officeDocument/2006/relationships/control" Target="../activeX/activeX52.xml"/><Relationship Id="rId14" Type="http://schemas.openxmlformats.org/officeDocument/2006/relationships/image" Target="../media/image55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13" Type="http://schemas.openxmlformats.org/officeDocument/2006/relationships/control" Target="../activeX/activeX60.xml"/><Relationship Id="rId3" Type="http://schemas.openxmlformats.org/officeDocument/2006/relationships/control" Target="../activeX/activeX55.xml"/><Relationship Id="rId7" Type="http://schemas.openxmlformats.org/officeDocument/2006/relationships/control" Target="../activeX/activeX57.xml"/><Relationship Id="rId12" Type="http://schemas.openxmlformats.org/officeDocument/2006/relationships/image" Target="../media/image60.emf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image" Target="../media/image57.emf"/><Relationship Id="rId11" Type="http://schemas.openxmlformats.org/officeDocument/2006/relationships/control" Target="../activeX/activeX59.xml"/><Relationship Id="rId5" Type="http://schemas.openxmlformats.org/officeDocument/2006/relationships/control" Target="../activeX/activeX56.xml"/><Relationship Id="rId10" Type="http://schemas.openxmlformats.org/officeDocument/2006/relationships/image" Target="../media/image59.emf"/><Relationship Id="rId4" Type="http://schemas.openxmlformats.org/officeDocument/2006/relationships/image" Target="../media/image56.emf"/><Relationship Id="rId9" Type="http://schemas.openxmlformats.org/officeDocument/2006/relationships/control" Target="../activeX/activeX58.xml"/><Relationship Id="rId14" Type="http://schemas.openxmlformats.org/officeDocument/2006/relationships/image" Target="../media/image61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6.xml"/><Relationship Id="rId3" Type="http://schemas.openxmlformats.org/officeDocument/2006/relationships/control" Target="../activeX/activeX61.xml"/><Relationship Id="rId7" Type="http://schemas.openxmlformats.org/officeDocument/2006/relationships/control" Target="../activeX/activeX63.xml"/><Relationship Id="rId12" Type="http://schemas.openxmlformats.org/officeDocument/2006/relationships/image" Target="../media/image66.emf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63.emf"/><Relationship Id="rId11" Type="http://schemas.openxmlformats.org/officeDocument/2006/relationships/control" Target="../activeX/activeX65.xml"/><Relationship Id="rId5" Type="http://schemas.openxmlformats.org/officeDocument/2006/relationships/control" Target="../activeX/activeX62.xml"/><Relationship Id="rId10" Type="http://schemas.openxmlformats.org/officeDocument/2006/relationships/image" Target="../media/image65.emf"/><Relationship Id="rId4" Type="http://schemas.openxmlformats.org/officeDocument/2006/relationships/image" Target="../media/image62.emf"/><Relationship Id="rId9" Type="http://schemas.openxmlformats.org/officeDocument/2006/relationships/control" Target="../activeX/activeX64.xml"/><Relationship Id="rId14" Type="http://schemas.openxmlformats.org/officeDocument/2006/relationships/image" Target="../media/image67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13" Type="http://schemas.openxmlformats.org/officeDocument/2006/relationships/control" Target="../activeX/activeX72.xml"/><Relationship Id="rId3" Type="http://schemas.openxmlformats.org/officeDocument/2006/relationships/control" Target="../activeX/activeX67.xml"/><Relationship Id="rId7" Type="http://schemas.openxmlformats.org/officeDocument/2006/relationships/control" Target="../activeX/activeX69.xml"/><Relationship Id="rId12" Type="http://schemas.openxmlformats.org/officeDocument/2006/relationships/image" Target="../media/image72.e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69.emf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8.xml"/><Relationship Id="rId10" Type="http://schemas.openxmlformats.org/officeDocument/2006/relationships/image" Target="../media/image71.emf"/><Relationship Id="rId4" Type="http://schemas.openxmlformats.org/officeDocument/2006/relationships/image" Target="../media/image68.emf"/><Relationship Id="rId9" Type="http://schemas.openxmlformats.org/officeDocument/2006/relationships/control" Target="../activeX/activeX70.xml"/><Relationship Id="rId14" Type="http://schemas.openxmlformats.org/officeDocument/2006/relationships/image" Target="../media/image73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13" Type="http://schemas.openxmlformats.org/officeDocument/2006/relationships/control" Target="../activeX/activeX78.xml"/><Relationship Id="rId3" Type="http://schemas.openxmlformats.org/officeDocument/2006/relationships/control" Target="../activeX/activeX73.xml"/><Relationship Id="rId7" Type="http://schemas.openxmlformats.org/officeDocument/2006/relationships/control" Target="../activeX/activeX75.xml"/><Relationship Id="rId12" Type="http://schemas.openxmlformats.org/officeDocument/2006/relationships/image" Target="../media/image78.emf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75.emf"/><Relationship Id="rId11" Type="http://schemas.openxmlformats.org/officeDocument/2006/relationships/control" Target="../activeX/activeX77.xml"/><Relationship Id="rId5" Type="http://schemas.openxmlformats.org/officeDocument/2006/relationships/control" Target="../activeX/activeX74.xml"/><Relationship Id="rId10" Type="http://schemas.openxmlformats.org/officeDocument/2006/relationships/image" Target="../media/image77.emf"/><Relationship Id="rId4" Type="http://schemas.openxmlformats.org/officeDocument/2006/relationships/image" Target="../media/image74.emf"/><Relationship Id="rId9" Type="http://schemas.openxmlformats.org/officeDocument/2006/relationships/control" Target="../activeX/activeX76.xml"/><Relationship Id="rId14" Type="http://schemas.openxmlformats.org/officeDocument/2006/relationships/image" Target="../media/image79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13" Type="http://schemas.openxmlformats.org/officeDocument/2006/relationships/control" Target="../activeX/activeX84.xml"/><Relationship Id="rId3" Type="http://schemas.openxmlformats.org/officeDocument/2006/relationships/control" Target="../activeX/activeX79.xml"/><Relationship Id="rId7" Type="http://schemas.openxmlformats.org/officeDocument/2006/relationships/control" Target="../activeX/activeX81.xml"/><Relationship Id="rId12" Type="http://schemas.openxmlformats.org/officeDocument/2006/relationships/image" Target="../media/image84.emf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6" Type="http://schemas.openxmlformats.org/officeDocument/2006/relationships/image" Target="../media/image81.emf"/><Relationship Id="rId11" Type="http://schemas.openxmlformats.org/officeDocument/2006/relationships/control" Target="../activeX/activeX83.xml"/><Relationship Id="rId5" Type="http://schemas.openxmlformats.org/officeDocument/2006/relationships/control" Target="../activeX/activeX80.xml"/><Relationship Id="rId10" Type="http://schemas.openxmlformats.org/officeDocument/2006/relationships/image" Target="../media/image83.emf"/><Relationship Id="rId4" Type="http://schemas.openxmlformats.org/officeDocument/2006/relationships/image" Target="../media/image80.emf"/><Relationship Id="rId9" Type="http://schemas.openxmlformats.org/officeDocument/2006/relationships/control" Target="../activeX/activeX82.xml"/><Relationship Id="rId14" Type="http://schemas.openxmlformats.org/officeDocument/2006/relationships/image" Target="../media/image85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13" Type="http://schemas.openxmlformats.org/officeDocument/2006/relationships/control" Target="../activeX/activeX90.xml"/><Relationship Id="rId3" Type="http://schemas.openxmlformats.org/officeDocument/2006/relationships/control" Target="../activeX/activeX85.xml"/><Relationship Id="rId7" Type="http://schemas.openxmlformats.org/officeDocument/2006/relationships/control" Target="../activeX/activeX87.xml"/><Relationship Id="rId12" Type="http://schemas.openxmlformats.org/officeDocument/2006/relationships/image" Target="../media/image90.emf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6" Type="http://schemas.openxmlformats.org/officeDocument/2006/relationships/image" Target="../media/image87.emf"/><Relationship Id="rId11" Type="http://schemas.openxmlformats.org/officeDocument/2006/relationships/control" Target="../activeX/activeX89.xml"/><Relationship Id="rId5" Type="http://schemas.openxmlformats.org/officeDocument/2006/relationships/control" Target="../activeX/activeX86.xml"/><Relationship Id="rId10" Type="http://schemas.openxmlformats.org/officeDocument/2006/relationships/image" Target="../media/image89.emf"/><Relationship Id="rId4" Type="http://schemas.openxmlformats.org/officeDocument/2006/relationships/image" Target="../media/image86.emf"/><Relationship Id="rId9" Type="http://schemas.openxmlformats.org/officeDocument/2006/relationships/control" Target="../activeX/activeX88.xml"/><Relationship Id="rId14" Type="http://schemas.openxmlformats.org/officeDocument/2006/relationships/image" Target="../media/image91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13" Type="http://schemas.openxmlformats.org/officeDocument/2006/relationships/control" Target="../activeX/activeX96.xml"/><Relationship Id="rId3" Type="http://schemas.openxmlformats.org/officeDocument/2006/relationships/control" Target="../activeX/activeX91.xml"/><Relationship Id="rId7" Type="http://schemas.openxmlformats.org/officeDocument/2006/relationships/control" Target="../activeX/activeX93.xml"/><Relationship Id="rId12" Type="http://schemas.openxmlformats.org/officeDocument/2006/relationships/image" Target="../media/image96.emf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Relationship Id="rId6" Type="http://schemas.openxmlformats.org/officeDocument/2006/relationships/image" Target="../media/image93.emf"/><Relationship Id="rId11" Type="http://schemas.openxmlformats.org/officeDocument/2006/relationships/control" Target="../activeX/activeX95.xml"/><Relationship Id="rId5" Type="http://schemas.openxmlformats.org/officeDocument/2006/relationships/control" Target="../activeX/activeX92.xml"/><Relationship Id="rId10" Type="http://schemas.openxmlformats.org/officeDocument/2006/relationships/image" Target="../media/image95.emf"/><Relationship Id="rId4" Type="http://schemas.openxmlformats.org/officeDocument/2006/relationships/image" Target="../media/image92.emf"/><Relationship Id="rId9" Type="http://schemas.openxmlformats.org/officeDocument/2006/relationships/control" Target="../activeX/activeX94.xml"/><Relationship Id="rId14" Type="http://schemas.openxmlformats.org/officeDocument/2006/relationships/image" Target="../media/image97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102.xml"/><Relationship Id="rId3" Type="http://schemas.openxmlformats.org/officeDocument/2006/relationships/control" Target="../activeX/activeX97.xml"/><Relationship Id="rId7" Type="http://schemas.openxmlformats.org/officeDocument/2006/relationships/control" Target="../activeX/activeX99.xml"/><Relationship Id="rId12" Type="http://schemas.openxmlformats.org/officeDocument/2006/relationships/image" Target="../media/image102.emf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Relationship Id="rId6" Type="http://schemas.openxmlformats.org/officeDocument/2006/relationships/image" Target="../media/image99.emf"/><Relationship Id="rId11" Type="http://schemas.openxmlformats.org/officeDocument/2006/relationships/control" Target="../activeX/activeX101.xml"/><Relationship Id="rId5" Type="http://schemas.openxmlformats.org/officeDocument/2006/relationships/control" Target="../activeX/activeX98.xml"/><Relationship Id="rId10" Type="http://schemas.openxmlformats.org/officeDocument/2006/relationships/image" Target="../media/image101.emf"/><Relationship Id="rId4" Type="http://schemas.openxmlformats.org/officeDocument/2006/relationships/image" Target="../media/image98.emf"/><Relationship Id="rId9" Type="http://schemas.openxmlformats.org/officeDocument/2006/relationships/control" Target="../activeX/activeX100.xml"/><Relationship Id="rId14" Type="http://schemas.openxmlformats.org/officeDocument/2006/relationships/image" Target="../media/image103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13" Type="http://schemas.openxmlformats.org/officeDocument/2006/relationships/control" Target="../activeX/activeX108.xml"/><Relationship Id="rId3" Type="http://schemas.openxmlformats.org/officeDocument/2006/relationships/control" Target="../activeX/activeX103.xml"/><Relationship Id="rId7" Type="http://schemas.openxmlformats.org/officeDocument/2006/relationships/control" Target="../activeX/activeX105.xml"/><Relationship Id="rId12" Type="http://schemas.openxmlformats.org/officeDocument/2006/relationships/image" Target="../media/image108.emf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6" Type="http://schemas.openxmlformats.org/officeDocument/2006/relationships/image" Target="../media/image105.emf"/><Relationship Id="rId11" Type="http://schemas.openxmlformats.org/officeDocument/2006/relationships/control" Target="../activeX/activeX107.xml"/><Relationship Id="rId5" Type="http://schemas.openxmlformats.org/officeDocument/2006/relationships/control" Target="../activeX/activeX104.xml"/><Relationship Id="rId10" Type="http://schemas.openxmlformats.org/officeDocument/2006/relationships/image" Target="../media/image107.emf"/><Relationship Id="rId4" Type="http://schemas.openxmlformats.org/officeDocument/2006/relationships/image" Target="../media/image104.emf"/><Relationship Id="rId9" Type="http://schemas.openxmlformats.org/officeDocument/2006/relationships/control" Target="../activeX/activeX106.xml"/><Relationship Id="rId14" Type="http://schemas.openxmlformats.org/officeDocument/2006/relationships/image" Target="../media/image109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emf"/><Relationship Id="rId13" Type="http://schemas.openxmlformats.org/officeDocument/2006/relationships/control" Target="../activeX/activeX114.xml"/><Relationship Id="rId3" Type="http://schemas.openxmlformats.org/officeDocument/2006/relationships/control" Target="../activeX/activeX109.xml"/><Relationship Id="rId7" Type="http://schemas.openxmlformats.org/officeDocument/2006/relationships/control" Target="../activeX/activeX111.xml"/><Relationship Id="rId12" Type="http://schemas.openxmlformats.org/officeDocument/2006/relationships/image" Target="../media/image114.emf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Relationship Id="rId6" Type="http://schemas.openxmlformats.org/officeDocument/2006/relationships/image" Target="../media/image111.emf"/><Relationship Id="rId11" Type="http://schemas.openxmlformats.org/officeDocument/2006/relationships/control" Target="../activeX/activeX113.xml"/><Relationship Id="rId5" Type="http://schemas.openxmlformats.org/officeDocument/2006/relationships/control" Target="../activeX/activeX110.xml"/><Relationship Id="rId10" Type="http://schemas.openxmlformats.org/officeDocument/2006/relationships/image" Target="../media/image113.emf"/><Relationship Id="rId4" Type="http://schemas.openxmlformats.org/officeDocument/2006/relationships/image" Target="../media/image110.emf"/><Relationship Id="rId9" Type="http://schemas.openxmlformats.org/officeDocument/2006/relationships/control" Target="../activeX/activeX112.xml"/><Relationship Id="rId14" Type="http://schemas.openxmlformats.org/officeDocument/2006/relationships/image" Target="../media/image115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13" Type="http://schemas.openxmlformats.org/officeDocument/2006/relationships/control" Target="../activeX/activeX120.xml"/><Relationship Id="rId3" Type="http://schemas.openxmlformats.org/officeDocument/2006/relationships/control" Target="../activeX/activeX115.xml"/><Relationship Id="rId7" Type="http://schemas.openxmlformats.org/officeDocument/2006/relationships/control" Target="../activeX/activeX117.xml"/><Relationship Id="rId12" Type="http://schemas.openxmlformats.org/officeDocument/2006/relationships/image" Target="../media/image120.emf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Relationship Id="rId6" Type="http://schemas.openxmlformats.org/officeDocument/2006/relationships/image" Target="../media/image117.emf"/><Relationship Id="rId11" Type="http://schemas.openxmlformats.org/officeDocument/2006/relationships/control" Target="../activeX/activeX119.xml"/><Relationship Id="rId5" Type="http://schemas.openxmlformats.org/officeDocument/2006/relationships/control" Target="../activeX/activeX116.xml"/><Relationship Id="rId10" Type="http://schemas.openxmlformats.org/officeDocument/2006/relationships/image" Target="../media/image119.emf"/><Relationship Id="rId4" Type="http://schemas.openxmlformats.org/officeDocument/2006/relationships/image" Target="../media/image116.emf"/><Relationship Id="rId9" Type="http://schemas.openxmlformats.org/officeDocument/2006/relationships/control" Target="../activeX/activeX118.xml"/><Relationship Id="rId14" Type="http://schemas.openxmlformats.org/officeDocument/2006/relationships/image" Target="../media/image121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4.emf"/><Relationship Id="rId13" Type="http://schemas.openxmlformats.org/officeDocument/2006/relationships/control" Target="../activeX/activeX126.xml"/><Relationship Id="rId3" Type="http://schemas.openxmlformats.org/officeDocument/2006/relationships/control" Target="../activeX/activeX121.xml"/><Relationship Id="rId7" Type="http://schemas.openxmlformats.org/officeDocument/2006/relationships/control" Target="../activeX/activeX123.xml"/><Relationship Id="rId12" Type="http://schemas.openxmlformats.org/officeDocument/2006/relationships/image" Target="../media/image126.emf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Relationship Id="rId6" Type="http://schemas.openxmlformats.org/officeDocument/2006/relationships/image" Target="../media/image123.emf"/><Relationship Id="rId11" Type="http://schemas.openxmlformats.org/officeDocument/2006/relationships/control" Target="../activeX/activeX125.xml"/><Relationship Id="rId5" Type="http://schemas.openxmlformats.org/officeDocument/2006/relationships/control" Target="../activeX/activeX122.xml"/><Relationship Id="rId10" Type="http://schemas.openxmlformats.org/officeDocument/2006/relationships/image" Target="../media/image125.emf"/><Relationship Id="rId4" Type="http://schemas.openxmlformats.org/officeDocument/2006/relationships/image" Target="../media/image122.emf"/><Relationship Id="rId9" Type="http://schemas.openxmlformats.org/officeDocument/2006/relationships/control" Target="../activeX/activeX124.xml"/><Relationship Id="rId14" Type="http://schemas.openxmlformats.org/officeDocument/2006/relationships/image" Target="../media/image127.emf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emf"/><Relationship Id="rId13" Type="http://schemas.openxmlformats.org/officeDocument/2006/relationships/control" Target="../activeX/activeX132.xml"/><Relationship Id="rId3" Type="http://schemas.openxmlformats.org/officeDocument/2006/relationships/control" Target="../activeX/activeX127.xml"/><Relationship Id="rId7" Type="http://schemas.openxmlformats.org/officeDocument/2006/relationships/control" Target="../activeX/activeX129.xml"/><Relationship Id="rId12" Type="http://schemas.openxmlformats.org/officeDocument/2006/relationships/image" Target="../media/image132.emf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Relationship Id="rId6" Type="http://schemas.openxmlformats.org/officeDocument/2006/relationships/image" Target="../media/image129.emf"/><Relationship Id="rId11" Type="http://schemas.openxmlformats.org/officeDocument/2006/relationships/control" Target="../activeX/activeX131.xml"/><Relationship Id="rId5" Type="http://schemas.openxmlformats.org/officeDocument/2006/relationships/control" Target="../activeX/activeX128.xml"/><Relationship Id="rId10" Type="http://schemas.openxmlformats.org/officeDocument/2006/relationships/image" Target="../media/image131.emf"/><Relationship Id="rId4" Type="http://schemas.openxmlformats.org/officeDocument/2006/relationships/image" Target="../media/image128.emf"/><Relationship Id="rId9" Type="http://schemas.openxmlformats.org/officeDocument/2006/relationships/control" Target="../activeX/activeX130.xml"/><Relationship Id="rId14" Type="http://schemas.openxmlformats.org/officeDocument/2006/relationships/image" Target="../media/image133.emf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6.emf"/><Relationship Id="rId13" Type="http://schemas.openxmlformats.org/officeDocument/2006/relationships/control" Target="../activeX/activeX138.xml"/><Relationship Id="rId3" Type="http://schemas.openxmlformats.org/officeDocument/2006/relationships/control" Target="../activeX/activeX133.xml"/><Relationship Id="rId7" Type="http://schemas.openxmlformats.org/officeDocument/2006/relationships/control" Target="../activeX/activeX135.xml"/><Relationship Id="rId12" Type="http://schemas.openxmlformats.org/officeDocument/2006/relationships/image" Target="../media/image138.emf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Relationship Id="rId6" Type="http://schemas.openxmlformats.org/officeDocument/2006/relationships/image" Target="../media/image135.emf"/><Relationship Id="rId11" Type="http://schemas.openxmlformats.org/officeDocument/2006/relationships/control" Target="../activeX/activeX137.xml"/><Relationship Id="rId5" Type="http://schemas.openxmlformats.org/officeDocument/2006/relationships/control" Target="../activeX/activeX134.xml"/><Relationship Id="rId10" Type="http://schemas.openxmlformats.org/officeDocument/2006/relationships/image" Target="../media/image137.emf"/><Relationship Id="rId4" Type="http://schemas.openxmlformats.org/officeDocument/2006/relationships/image" Target="../media/image134.emf"/><Relationship Id="rId9" Type="http://schemas.openxmlformats.org/officeDocument/2006/relationships/control" Target="../activeX/activeX136.xml"/><Relationship Id="rId14" Type="http://schemas.openxmlformats.org/officeDocument/2006/relationships/image" Target="../media/image139.emf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emf"/><Relationship Id="rId13" Type="http://schemas.openxmlformats.org/officeDocument/2006/relationships/control" Target="../activeX/activeX144.xml"/><Relationship Id="rId3" Type="http://schemas.openxmlformats.org/officeDocument/2006/relationships/control" Target="../activeX/activeX139.xml"/><Relationship Id="rId7" Type="http://schemas.openxmlformats.org/officeDocument/2006/relationships/control" Target="../activeX/activeX141.xml"/><Relationship Id="rId12" Type="http://schemas.openxmlformats.org/officeDocument/2006/relationships/image" Target="../media/image144.emf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Relationship Id="rId6" Type="http://schemas.openxmlformats.org/officeDocument/2006/relationships/image" Target="../media/image141.emf"/><Relationship Id="rId11" Type="http://schemas.openxmlformats.org/officeDocument/2006/relationships/control" Target="../activeX/activeX143.xml"/><Relationship Id="rId5" Type="http://schemas.openxmlformats.org/officeDocument/2006/relationships/control" Target="../activeX/activeX140.xml"/><Relationship Id="rId10" Type="http://schemas.openxmlformats.org/officeDocument/2006/relationships/image" Target="../media/image143.emf"/><Relationship Id="rId4" Type="http://schemas.openxmlformats.org/officeDocument/2006/relationships/image" Target="../media/image140.emf"/><Relationship Id="rId9" Type="http://schemas.openxmlformats.org/officeDocument/2006/relationships/control" Target="../activeX/activeX142.xml"/><Relationship Id="rId14" Type="http://schemas.openxmlformats.org/officeDocument/2006/relationships/image" Target="../media/image145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3" Type="http://schemas.openxmlformats.org/officeDocument/2006/relationships/image" Target="../media/image1.emf"/><Relationship Id="rId18" Type="http://schemas.openxmlformats.org/officeDocument/2006/relationships/control" Target="../activeX/activeX4.xml"/><Relationship Id="rId3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21" Type="http://schemas.openxmlformats.org/officeDocument/2006/relationships/image" Target="../media/image5.emf"/><Relationship Id="rId7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2" Type="http://schemas.openxmlformats.org/officeDocument/2006/relationships/control" Target="../activeX/activeX1.xml"/><Relationship Id="rId17" Type="http://schemas.openxmlformats.org/officeDocument/2006/relationships/image" Target="../media/image3.emf"/><Relationship Id="rId2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6" Type="http://schemas.openxmlformats.org/officeDocument/2006/relationships/control" Target="../activeX/activeX3.xml"/><Relationship Id="rId20" Type="http://schemas.openxmlformats.org/officeDocument/2006/relationships/control" Target="../activeX/activeX5.xml"/><Relationship Id="rId1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6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5" Type="http://schemas.openxmlformats.org/officeDocument/2006/relationships/image" Target="../media/image2.emf"/><Relationship Id="rId23" Type="http://schemas.openxmlformats.org/officeDocument/2006/relationships/image" Target="../media/image6.emf"/><Relationship Id="rId10" Type="http://schemas.openxmlformats.org/officeDocument/2006/relationships/drawing" Target="../drawings/drawing1.xml"/><Relationship Id="rId19" Type="http://schemas.openxmlformats.org/officeDocument/2006/relationships/image" Target="../media/image4.emf"/><Relationship Id="rId4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9" Type="http://schemas.openxmlformats.org/officeDocument/2006/relationships/printerSettings" Target="../printerSettings/printerSettings2.bin"/><Relationship Id="rId14" Type="http://schemas.openxmlformats.org/officeDocument/2006/relationships/control" Target="../activeX/activeX2.xml"/><Relationship Id="rId22" Type="http://schemas.openxmlformats.org/officeDocument/2006/relationships/control" Target="../activeX/activeX6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8.emf"/><Relationship Id="rId13" Type="http://schemas.openxmlformats.org/officeDocument/2006/relationships/control" Target="../activeX/activeX150.xml"/><Relationship Id="rId3" Type="http://schemas.openxmlformats.org/officeDocument/2006/relationships/control" Target="../activeX/activeX145.xml"/><Relationship Id="rId7" Type="http://schemas.openxmlformats.org/officeDocument/2006/relationships/control" Target="../activeX/activeX147.xml"/><Relationship Id="rId12" Type="http://schemas.openxmlformats.org/officeDocument/2006/relationships/image" Target="../media/image150.emf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Relationship Id="rId6" Type="http://schemas.openxmlformats.org/officeDocument/2006/relationships/image" Target="../media/image147.emf"/><Relationship Id="rId11" Type="http://schemas.openxmlformats.org/officeDocument/2006/relationships/control" Target="../activeX/activeX149.xml"/><Relationship Id="rId5" Type="http://schemas.openxmlformats.org/officeDocument/2006/relationships/control" Target="../activeX/activeX146.xml"/><Relationship Id="rId10" Type="http://schemas.openxmlformats.org/officeDocument/2006/relationships/image" Target="../media/image149.emf"/><Relationship Id="rId4" Type="http://schemas.openxmlformats.org/officeDocument/2006/relationships/image" Target="../media/image146.emf"/><Relationship Id="rId9" Type="http://schemas.openxmlformats.org/officeDocument/2006/relationships/control" Target="../activeX/activeX148.xml"/><Relationship Id="rId14" Type="http://schemas.openxmlformats.org/officeDocument/2006/relationships/image" Target="../media/image151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4.emf"/><Relationship Id="rId13" Type="http://schemas.openxmlformats.org/officeDocument/2006/relationships/control" Target="../activeX/activeX156.xml"/><Relationship Id="rId3" Type="http://schemas.openxmlformats.org/officeDocument/2006/relationships/control" Target="../activeX/activeX151.xml"/><Relationship Id="rId7" Type="http://schemas.openxmlformats.org/officeDocument/2006/relationships/control" Target="../activeX/activeX153.xml"/><Relationship Id="rId12" Type="http://schemas.openxmlformats.org/officeDocument/2006/relationships/image" Target="../media/image156.emf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Relationship Id="rId6" Type="http://schemas.openxmlformats.org/officeDocument/2006/relationships/image" Target="../media/image153.emf"/><Relationship Id="rId11" Type="http://schemas.openxmlformats.org/officeDocument/2006/relationships/control" Target="../activeX/activeX155.xml"/><Relationship Id="rId5" Type="http://schemas.openxmlformats.org/officeDocument/2006/relationships/control" Target="../activeX/activeX152.xml"/><Relationship Id="rId10" Type="http://schemas.openxmlformats.org/officeDocument/2006/relationships/image" Target="../media/image155.emf"/><Relationship Id="rId4" Type="http://schemas.openxmlformats.org/officeDocument/2006/relationships/image" Target="../media/image152.emf"/><Relationship Id="rId9" Type="http://schemas.openxmlformats.org/officeDocument/2006/relationships/control" Target="../activeX/activeX154.xml"/><Relationship Id="rId14" Type="http://schemas.openxmlformats.org/officeDocument/2006/relationships/image" Target="../media/image157.emf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0.emf"/><Relationship Id="rId13" Type="http://schemas.openxmlformats.org/officeDocument/2006/relationships/control" Target="../activeX/activeX162.xml"/><Relationship Id="rId3" Type="http://schemas.openxmlformats.org/officeDocument/2006/relationships/control" Target="../activeX/activeX157.xml"/><Relationship Id="rId7" Type="http://schemas.openxmlformats.org/officeDocument/2006/relationships/control" Target="../activeX/activeX159.xml"/><Relationship Id="rId12" Type="http://schemas.openxmlformats.org/officeDocument/2006/relationships/image" Target="../media/image162.emf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Relationship Id="rId6" Type="http://schemas.openxmlformats.org/officeDocument/2006/relationships/image" Target="../media/image159.emf"/><Relationship Id="rId11" Type="http://schemas.openxmlformats.org/officeDocument/2006/relationships/control" Target="../activeX/activeX161.xml"/><Relationship Id="rId5" Type="http://schemas.openxmlformats.org/officeDocument/2006/relationships/control" Target="../activeX/activeX158.xml"/><Relationship Id="rId10" Type="http://schemas.openxmlformats.org/officeDocument/2006/relationships/image" Target="../media/image161.emf"/><Relationship Id="rId4" Type="http://schemas.openxmlformats.org/officeDocument/2006/relationships/image" Target="../media/image158.emf"/><Relationship Id="rId9" Type="http://schemas.openxmlformats.org/officeDocument/2006/relationships/control" Target="../activeX/activeX160.xml"/><Relationship Id="rId14" Type="http://schemas.openxmlformats.org/officeDocument/2006/relationships/image" Target="../media/image163.emf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6.emf"/><Relationship Id="rId13" Type="http://schemas.openxmlformats.org/officeDocument/2006/relationships/control" Target="../activeX/activeX168.xml"/><Relationship Id="rId3" Type="http://schemas.openxmlformats.org/officeDocument/2006/relationships/control" Target="../activeX/activeX163.xml"/><Relationship Id="rId7" Type="http://schemas.openxmlformats.org/officeDocument/2006/relationships/control" Target="../activeX/activeX165.xml"/><Relationship Id="rId12" Type="http://schemas.openxmlformats.org/officeDocument/2006/relationships/image" Target="../media/image168.emf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Relationship Id="rId6" Type="http://schemas.openxmlformats.org/officeDocument/2006/relationships/image" Target="../media/image165.emf"/><Relationship Id="rId11" Type="http://schemas.openxmlformats.org/officeDocument/2006/relationships/control" Target="../activeX/activeX167.xml"/><Relationship Id="rId5" Type="http://schemas.openxmlformats.org/officeDocument/2006/relationships/control" Target="../activeX/activeX164.xml"/><Relationship Id="rId10" Type="http://schemas.openxmlformats.org/officeDocument/2006/relationships/image" Target="../media/image167.emf"/><Relationship Id="rId4" Type="http://schemas.openxmlformats.org/officeDocument/2006/relationships/image" Target="../media/image164.emf"/><Relationship Id="rId9" Type="http://schemas.openxmlformats.org/officeDocument/2006/relationships/control" Target="../activeX/activeX166.xml"/><Relationship Id="rId14" Type="http://schemas.openxmlformats.org/officeDocument/2006/relationships/image" Target="../media/image169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2.emf"/><Relationship Id="rId13" Type="http://schemas.openxmlformats.org/officeDocument/2006/relationships/control" Target="../activeX/activeX174.xml"/><Relationship Id="rId3" Type="http://schemas.openxmlformats.org/officeDocument/2006/relationships/control" Target="../activeX/activeX169.xml"/><Relationship Id="rId7" Type="http://schemas.openxmlformats.org/officeDocument/2006/relationships/control" Target="../activeX/activeX171.xml"/><Relationship Id="rId12" Type="http://schemas.openxmlformats.org/officeDocument/2006/relationships/image" Target="../media/image174.emf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Relationship Id="rId6" Type="http://schemas.openxmlformats.org/officeDocument/2006/relationships/image" Target="../media/image171.emf"/><Relationship Id="rId11" Type="http://schemas.openxmlformats.org/officeDocument/2006/relationships/control" Target="../activeX/activeX173.xml"/><Relationship Id="rId5" Type="http://schemas.openxmlformats.org/officeDocument/2006/relationships/control" Target="../activeX/activeX170.xml"/><Relationship Id="rId10" Type="http://schemas.openxmlformats.org/officeDocument/2006/relationships/image" Target="../media/image173.emf"/><Relationship Id="rId4" Type="http://schemas.openxmlformats.org/officeDocument/2006/relationships/image" Target="../media/image170.emf"/><Relationship Id="rId9" Type="http://schemas.openxmlformats.org/officeDocument/2006/relationships/control" Target="../activeX/activeX172.xml"/><Relationship Id="rId14" Type="http://schemas.openxmlformats.org/officeDocument/2006/relationships/image" Target="../media/image175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8.emf"/><Relationship Id="rId13" Type="http://schemas.openxmlformats.org/officeDocument/2006/relationships/control" Target="../activeX/activeX180.xml"/><Relationship Id="rId3" Type="http://schemas.openxmlformats.org/officeDocument/2006/relationships/control" Target="../activeX/activeX175.xml"/><Relationship Id="rId7" Type="http://schemas.openxmlformats.org/officeDocument/2006/relationships/control" Target="../activeX/activeX177.xml"/><Relationship Id="rId12" Type="http://schemas.openxmlformats.org/officeDocument/2006/relationships/image" Target="../media/image180.emf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Relationship Id="rId6" Type="http://schemas.openxmlformats.org/officeDocument/2006/relationships/image" Target="../media/image177.emf"/><Relationship Id="rId11" Type="http://schemas.openxmlformats.org/officeDocument/2006/relationships/control" Target="../activeX/activeX179.xml"/><Relationship Id="rId5" Type="http://schemas.openxmlformats.org/officeDocument/2006/relationships/control" Target="../activeX/activeX176.xml"/><Relationship Id="rId10" Type="http://schemas.openxmlformats.org/officeDocument/2006/relationships/image" Target="../media/image179.emf"/><Relationship Id="rId4" Type="http://schemas.openxmlformats.org/officeDocument/2006/relationships/image" Target="../media/image176.emf"/><Relationship Id="rId9" Type="http://schemas.openxmlformats.org/officeDocument/2006/relationships/control" Target="../activeX/activeX178.xml"/><Relationship Id="rId14" Type="http://schemas.openxmlformats.org/officeDocument/2006/relationships/image" Target="../media/image181.emf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4.emf"/><Relationship Id="rId13" Type="http://schemas.openxmlformats.org/officeDocument/2006/relationships/control" Target="../activeX/activeX186.xml"/><Relationship Id="rId3" Type="http://schemas.openxmlformats.org/officeDocument/2006/relationships/control" Target="../activeX/activeX181.xml"/><Relationship Id="rId7" Type="http://schemas.openxmlformats.org/officeDocument/2006/relationships/control" Target="../activeX/activeX183.xml"/><Relationship Id="rId12" Type="http://schemas.openxmlformats.org/officeDocument/2006/relationships/image" Target="../media/image186.emf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Relationship Id="rId6" Type="http://schemas.openxmlformats.org/officeDocument/2006/relationships/image" Target="../media/image183.emf"/><Relationship Id="rId11" Type="http://schemas.openxmlformats.org/officeDocument/2006/relationships/control" Target="../activeX/activeX185.xml"/><Relationship Id="rId5" Type="http://schemas.openxmlformats.org/officeDocument/2006/relationships/control" Target="../activeX/activeX182.xml"/><Relationship Id="rId10" Type="http://schemas.openxmlformats.org/officeDocument/2006/relationships/image" Target="../media/image185.emf"/><Relationship Id="rId4" Type="http://schemas.openxmlformats.org/officeDocument/2006/relationships/image" Target="../media/image182.emf"/><Relationship Id="rId9" Type="http://schemas.openxmlformats.org/officeDocument/2006/relationships/control" Target="../activeX/activeX184.xml"/><Relationship Id="rId14" Type="http://schemas.openxmlformats.org/officeDocument/2006/relationships/image" Target="../media/image187.emf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3" Type="http://schemas.openxmlformats.org/officeDocument/2006/relationships/control" Target="../activeX/activeX8.xml"/><Relationship Id="rId18" Type="http://schemas.openxmlformats.org/officeDocument/2006/relationships/image" Target="../media/image11.emf"/><Relationship Id="rId3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21" Type="http://schemas.openxmlformats.org/officeDocument/2006/relationships/control" Target="../activeX/activeX12.xml"/><Relationship Id="rId7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2" Type="http://schemas.openxmlformats.org/officeDocument/2006/relationships/image" Target="../media/image8.emf"/><Relationship Id="rId17" Type="http://schemas.openxmlformats.org/officeDocument/2006/relationships/control" Target="../activeX/activeX10.xml"/><Relationship Id="rId2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6" Type="http://schemas.openxmlformats.org/officeDocument/2006/relationships/image" Target="../media/image10.emf"/><Relationship Id="rId20" Type="http://schemas.openxmlformats.org/officeDocument/2006/relationships/image" Target="../media/image12.emf"/><Relationship Id="rId1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6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1" Type="http://schemas.openxmlformats.org/officeDocument/2006/relationships/control" Target="../activeX/activeX7.xml"/><Relationship Id="rId5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15" Type="http://schemas.openxmlformats.org/officeDocument/2006/relationships/control" Target="../activeX/activeX9.xml"/><Relationship Id="rId10" Type="http://schemas.openxmlformats.org/officeDocument/2006/relationships/vmlDrawing" Target="../drawings/vmlDrawing2.vml"/><Relationship Id="rId19" Type="http://schemas.openxmlformats.org/officeDocument/2006/relationships/control" Target="../activeX/activeX11.xml"/><Relationship Id="rId4" Type="http://schemas.openxmlformats.org/officeDocument/2006/relationships/hyperlink" Target="file://C:\Users\aschinde\AppData\Local\Microsoft\Windows\INetCache\Content.Outlook\AppData\Roaming\Microsoft\AppData\Local\Microsoft\AppData\Local\Microsoft\Windows\Temporary%20Internet%20Files\AppData\Local\Microsoft\Windows\Temporary%20Internet%20Files\Content.Outlook\AppData\Local\Microsoft\Windows\Temporary%20Internet%20Files\mxhoffe\AppData\Local\SASStoredProcess\do" TargetMode="External"/><Relationship Id="rId9" Type="http://schemas.openxmlformats.org/officeDocument/2006/relationships/drawing" Target="../drawings/drawing2.xml"/><Relationship Id="rId14" Type="http://schemas.openxmlformats.org/officeDocument/2006/relationships/image" Target="../media/image9.emf"/><Relationship Id="rId22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13" Type="http://schemas.openxmlformats.org/officeDocument/2006/relationships/control" Target="../activeX/activeX18.xml"/><Relationship Id="rId3" Type="http://schemas.openxmlformats.org/officeDocument/2006/relationships/control" Target="../activeX/activeX13.xml"/><Relationship Id="rId7" Type="http://schemas.openxmlformats.org/officeDocument/2006/relationships/control" Target="../activeX/activeX15.xml"/><Relationship Id="rId12" Type="http://schemas.openxmlformats.org/officeDocument/2006/relationships/image" Target="../media/image18.emf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5.emf"/><Relationship Id="rId11" Type="http://schemas.openxmlformats.org/officeDocument/2006/relationships/control" Target="../activeX/activeX17.xml"/><Relationship Id="rId5" Type="http://schemas.openxmlformats.org/officeDocument/2006/relationships/control" Target="../activeX/activeX14.xml"/><Relationship Id="rId10" Type="http://schemas.openxmlformats.org/officeDocument/2006/relationships/image" Target="../media/image17.emf"/><Relationship Id="rId4" Type="http://schemas.openxmlformats.org/officeDocument/2006/relationships/image" Target="../media/image14.emf"/><Relationship Id="rId9" Type="http://schemas.openxmlformats.org/officeDocument/2006/relationships/control" Target="../activeX/activeX16.xml"/><Relationship Id="rId14" Type="http://schemas.openxmlformats.org/officeDocument/2006/relationships/image" Target="../media/image19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13" Type="http://schemas.openxmlformats.org/officeDocument/2006/relationships/control" Target="../activeX/activeX24.xml"/><Relationship Id="rId3" Type="http://schemas.openxmlformats.org/officeDocument/2006/relationships/control" Target="../activeX/activeX19.xml"/><Relationship Id="rId7" Type="http://schemas.openxmlformats.org/officeDocument/2006/relationships/control" Target="../activeX/activeX21.xml"/><Relationship Id="rId12" Type="http://schemas.openxmlformats.org/officeDocument/2006/relationships/image" Target="../media/image24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21.emf"/><Relationship Id="rId11" Type="http://schemas.openxmlformats.org/officeDocument/2006/relationships/control" Target="../activeX/activeX23.xml"/><Relationship Id="rId5" Type="http://schemas.openxmlformats.org/officeDocument/2006/relationships/control" Target="../activeX/activeX20.xml"/><Relationship Id="rId10" Type="http://schemas.openxmlformats.org/officeDocument/2006/relationships/image" Target="../media/image23.emf"/><Relationship Id="rId4" Type="http://schemas.openxmlformats.org/officeDocument/2006/relationships/image" Target="../media/image20.emf"/><Relationship Id="rId9" Type="http://schemas.openxmlformats.org/officeDocument/2006/relationships/control" Target="../activeX/activeX22.xml"/><Relationship Id="rId14" Type="http://schemas.openxmlformats.org/officeDocument/2006/relationships/image" Target="../media/image25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13" Type="http://schemas.openxmlformats.org/officeDocument/2006/relationships/control" Target="../activeX/activeX30.xml"/><Relationship Id="rId3" Type="http://schemas.openxmlformats.org/officeDocument/2006/relationships/control" Target="../activeX/activeX25.xml"/><Relationship Id="rId7" Type="http://schemas.openxmlformats.org/officeDocument/2006/relationships/control" Target="../activeX/activeX27.xml"/><Relationship Id="rId12" Type="http://schemas.openxmlformats.org/officeDocument/2006/relationships/image" Target="../media/image30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7.emf"/><Relationship Id="rId11" Type="http://schemas.openxmlformats.org/officeDocument/2006/relationships/control" Target="../activeX/activeX29.xml"/><Relationship Id="rId5" Type="http://schemas.openxmlformats.org/officeDocument/2006/relationships/control" Target="../activeX/activeX26.xml"/><Relationship Id="rId10" Type="http://schemas.openxmlformats.org/officeDocument/2006/relationships/image" Target="../media/image29.emf"/><Relationship Id="rId4" Type="http://schemas.openxmlformats.org/officeDocument/2006/relationships/image" Target="../media/image26.emf"/><Relationship Id="rId9" Type="http://schemas.openxmlformats.org/officeDocument/2006/relationships/control" Target="../activeX/activeX28.xml"/><Relationship Id="rId14" Type="http://schemas.openxmlformats.org/officeDocument/2006/relationships/image" Target="../media/image31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emf"/><Relationship Id="rId13" Type="http://schemas.openxmlformats.org/officeDocument/2006/relationships/control" Target="../activeX/activeX36.xml"/><Relationship Id="rId3" Type="http://schemas.openxmlformats.org/officeDocument/2006/relationships/control" Target="../activeX/activeX31.xml"/><Relationship Id="rId7" Type="http://schemas.openxmlformats.org/officeDocument/2006/relationships/control" Target="../activeX/activeX33.xml"/><Relationship Id="rId12" Type="http://schemas.openxmlformats.org/officeDocument/2006/relationships/image" Target="../media/image36.emf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33.emf"/><Relationship Id="rId11" Type="http://schemas.openxmlformats.org/officeDocument/2006/relationships/control" Target="../activeX/activeX35.xml"/><Relationship Id="rId5" Type="http://schemas.openxmlformats.org/officeDocument/2006/relationships/control" Target="../activeX/activeX32.xml"/><Relationship Id="rId10" Type="http://schemas.openxmlformats.org/officeDocument/2006/relationships/image" Target="../media/image35.emf"/><Relationship Id="rId4" Type="http://schemas.openxmlformats.org/officeDocument/2006/relationships/image" Target="../media/image32.emf"/><Relationship Id="rId9" Type="http://schemas.openxmlformats.org/officeDocument/2006/relationships/control" Target="../activeX/activeX34.xml"/><Relationship Id="rId14" Type="http://schemas.openxmlformats.org/officeDocument/2006/relationships/image" Target="../media/image3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13" Type="http://schemas.openxmlformats.org/officeDocument/2006/relationships/control" Target="../activeX/activeX42.xml"/><Relationship Id="rId3" Type="http://schemas.openxmlformats.org/officeDocument/2006/relationships/control" Target="../activeX/activeX37.xml"/><Relationship Id="rId7" Type="http://schemas.openxmlformats.org/officeDocument/2006/relationships/control" Target="../activeX/activeX39.xml"/><Relationship Id="rId12" Type="http://schemas.openxmlformats.org/officeDocument/2006/relationships/image" Target="../media/image42.e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39.emf"/><Relationship Id="rId11" Type="http://schemas.openxmlformats.org/officeDocument/2006/relationships/control" Target="../activeX/activeX41.xml"/><Relationship Id="rId5" Type="http://schemas.openxmlformats.org/officeDocument/2006/relationships/control" Target="../activeX/activeX38.xml"/><Relationship Id="rId10" Type="http://schemas.openxmlformats.org/officeDocument/2006/relationships/image" Target="../media/image41.emf"/><Relationship Id="rId4" Type="http://schemas.openxmlformats.org/officeDocument/2006/relationships/image" Target="../media/image38.emf"/><Relationship Id="rId9" Type="http://schemas.openxmlformats.org/officeDocument/2006/relationships/control" Target="../activeX/activeX40.xml"/><Relationship Id="rId14" Type="http://schemas.openxmlformats.org/officeDocument/2006/relationships/image" Target="../media/image4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18"/>
  <sheetViews>
    <sheetView workbookViewId="0">
      <pane ySplit="4" topLeftCell="A120" activePane="bottomLeft" state="frozen"/>
      <selection pane="bottomLeft"/>
    </sheetView>
  </sheetViews>
  <sheetFormatPr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</cols>
  <sheetData>
    <row r="1" spans="1:6" x14ac:dyDescent="0.3">
      <c r="A1" s="4"/>
    </row>
    <row r="2" spans="1:6" x14ac:dyDescent="0.3">
      <c r="A2" s="4"/>
      <c r="B2" s="1" t="s">
        <v>0</v>
      </c>
      <c r="C2" s="1" t="s">
        <v>1</v>
      </c>
      <c r="D2" s="1" t="s">
        <v>2</v>
      </c>
      <c r="E2" s="1" t="s">
        <v>3</v>
      </c>
    </row>
    <row r="3" spans="1:6" s="6" customForma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11</v>
      </c>
      <c r="C5" s="10">
        <v>5</v>
      </c>
      <c r="D5" s="10">
        <v>5</v>
      </c>
      <c r="E5" s="10">
        <v>1</v>
      </c>
      <c r="F5" s="11">
        <v>0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/>
      <c r="B7" s="14" t="s">
        <v>12</v>
      </c>
      <c r="C7" s="14">
        <v>65</v>
      </c>
      <c r="D7" s="14">
        <v>62</v>
      </c>
      <c r="E7" s="14">
        <v>16</v>
      </c>
      <c r="F7" s="15">
        <v>3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/>
      <c r="B9" s="16" t="s">
        <v>13</v>
      </c>
      <c r="C9" s="16">
        <v>13</v>
      </c>
      <c r="D9" s="16">
        <v>12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173" t="s">
        <v>14</v>
      </c>
      <c r="B11" s="10" t="s">
        <v>11</v>
      </c>
      <c r="C11" s="10">
        <v>114</v>
      </c>
      <c r="D11" s="10">
        <v>0</v>
      </c>
      <c r="E11" s="10">
        <v>1</v>
      </c>
      <c r="F11" s="11">
        <v>114</v>
      </c>
    </row>
    <row r="12" spans="1:6" ht="4.5" customHeight="1" x14ac:dyDescent="0.3">
      <c r="A12" s="174"/>
      <c r="B12" s="12"/>
      <c r="C12" s="12"/>
      <c r="D12" s="12"/>
      <c r="E12" s="12"/>
      <c r="F12" s="13"/>
    </row>
    <row r="13" spans="1:6" x14ac:dyDescent="0.3">
      <c r="A13" s="174" t="s">
        <v>14</v>
      </c>
      <c r="B13" s="14" t="s">
        <v>12</v>
      </c>
      <c r="C13" s="14">
        <v>573</v>
      </c>
      <c r="D13" s="14">
        <v>0</v>
      </c>
      <c r="E13" s="14">
        <v>8</v>
      </c>
      <c r="F13" s="15">
        <v>573</v>
      </c>
    </row>
    <row r="14" spans="1:6" ht="4.5" customHeight="1" x14ac:dyDescent="0.3">
      <c r="A14" s="174"/>
      <c r="B14" s="12"/>
      <c r="C14" s="12"/>
      <c r="D14" s="12"/>
      <c r="E14" s="12"/>
      <c r="F14" s="13"/>
    </row>
    <row r="15" spans="1:6" ht="15" thickBot="1" x14ac:dyDescent="0.35">
      <c r="A15" s="175" t="s">
        <v>14</v>
      </c>
      <c r="B15" s="16" t="s">
        <v>13</v>
      </c>
      <c r="C15" s="16">
        <v>369</v>
      </c>
      <c r="D15" s="16">
        <v>82</v>
      </c>
      <c r="E15" s="16">
        <v>2</v>
      </c>
      <c r="F15" s="17">
        <v>287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206</v>
      </c>
      <c r="D17" s="10">
        <v>201</v>
      </c>
      <c r="E17" s="10">
        <v>44</v>
      </c>
      <c r="F17" s="11">
        <v>5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2265</v>
      </c>
      <c r="D19" s="14">
        <v>2026</v>
      </c>
      <c r="E19" s="14">
        <v>369</v>
      </c>
      <c r="F19" s="15">
        <v>239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397</v>
      </c>
      <c r="D21" s="16">
        <v>388</v>
      </c>
      <c r="E21" s="16">
        <v>108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2</v>
      </c>
      <c r="D23" s="10">
        <v>2</v>
      </c>
      <c r="E23" s="10">
        <v>1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116</v>
      </c>
      <c r="D25" s="14">
        <v>110</v>
      </c>
      <c r="E25" s="14">
        <v>29</v>
      </c>
      <c r="F25" s="15">
        <v>6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31</v>
      </c>
      <c r="D27" s="16">
        <v>31</v>
      </c>
      <c r="E27" s="16">
        <v>10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ht="30" customHeight="1" x14ac:dyDescent="0.3">
      <c r="A29" s="173" t="s">
        <v>17</v>
      </c>
      <c r="B29" s="10" t="s">
        <v>12</v>
      </c>
      <c r="C29" s="10">
        <v>158</v>
      </c>
      <c r="D29" s="10">
        <v>150</v>
      </c>
      <c r="E29" s="10">
        <v>7</v>
      </c>
      <c r="F29" s="11">
        <v>8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ht="15" thickBot="1" x14ac:dyDescent="0.35">
      <c r="A31" s="175"/>
      <c r="B31" s="16" t="s">
        <v>13</v>
      </c>
      <c r="C31" s="16">
        <v>37</v>
      </c>
      <c r="D31" s="16">
        <v>35</v>
      </c>
      <c r="E31" s="16">
        <v>2</v>
      </c>
      <c r="F31" s="17">
        <v>2</v>
      </c>
    </row>
    <row r="32" spans="1:6" ht="4.5" customHeight="1" thickBot="1" x14ac:dyDescent="0.35">
      <c r="A32" s="8"/>
      <c r="B32" s="9"/>
      <c r="C32" s="9"/>
      <c r="D32" s="9"/>
      <c r="E32" s="9"/>
      <c r="F32" s="9"/>
    </row>
    <row r="33" spans="1:6" x14ac:dyDescent="0.3">
      <c r="A33" s="173" t="s">
        <v>18</v>
      </c>
      <c r="B33" s="10" t="s">
        <v>11</v>
      </c>
      <c r="C33" s="10">
        <v>1</v>
      </c>
      <c r="D33" s="10">
        <v>1</v>
      </c>
      <c r="E33" s="10">
        <v>1</v>
      </c>
      <c r="F33" s="11">
        <v>0</v>
      </c>
    </row>
    <row r="34" spans="1:6" ht="4.5" customHeight="1" x14ac:dyDescent="0.3">
      <c r="A34" s="174"/>
      <c r="B34" s="12"/>
      <c r="C34" s="12"/>
      <c r="D34" s="12"/>
      <c r="E34" s="12"/>
      <c r="F34" s="13"/>
    </row>
    <row r="35" spans="1:6" x14ac:dyDescent="0.3">
      <c r="A35" s="174" t="s">
        <v>18</v>
      </c>
      <c r="B35" s="14" t="s">
        <v>12</v>
      </c>
      <c r="C35" s="14">
        <v>137</v>
      </c>
      <c r="D35" s="14">
        <v>115</v>
      </c>
      <c r="E35" s="14">
        <v>53</v>
      </c>
      <c r="F35" s="15">
        <v>22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ht="15" thickBot="1" x14ac:dyDescent="0.35">
      <c r="A37" s="175" t="s">
        <v>18</v>
      </c>
      <c r="B37" s="16" t="s">
        <v>13</v>
      </c>
      <c r="C37" s="16">
        <v>14</v>
      </c>
      <c r="D37" s="16">
        <v>14</v>
      </c>
      <c r="E37" s="16">
        <v>3</v>
      </c>
      <c r="F37" s="17">
        <v>0</v>
      </c>
    </row>
    <row r="38" spans="1:6" ht="4.5" customHeight="1" thickBot="1" x14ac:dyDescent="0.35">
      <c r="A38" s="8"/>
      <c r="B38" s="9"/>
      <c r="C38" s="9"/>
      <c r="D38" s="9"/>
      <c r="E38" s="9"/>
      <c r="F38" s="9"/>
    </row>
    <row r="39" spans="1:6" x14ac:dyDescent="0.3">
      <c r="A39" s="173" t="s">
        <v>19</v>
      </c>
      <c r="B39" s="10" t="s">
        <v>12</v>
      </c>
      <c r="C39" s="10">
        <v>2</v>
      </c>
      <c r="D39" s="10">
        <v>0</v>
      </c>
      <c r="E39" s="10">
        <v>1</v>
      </c>
      <c r="F39" s="11">
        <v>2</v>
      </c>
    </row>
    <row r="40" spans="1:6" ht="4.5" customHeight="1" x14ac:dyDescent="0.3">
      <c r="A40" s="174"/>
      <c r="B40" s="12"/>
      <c r="C40" s="12"/>
      <c r="D40" s="12"/>
      <c r="E40" s="12"/>
      <c r="F40" s="13"/>
    </row>
    <row r="41" spans="1:6" ht="15" thickBot="1" x14ac:dyDescent="0.35">
      <c r="A41" s="175" t="s">
        <v>19</v>
      </c>
      <c r="B41" s="16" t="s">
        <v>13</v>
      </c>
      <c r="C41" s="16">
        <v>203</v>
      </c>
      <c r="D41" s="16">
        <v>197</v>
      </c>
      <c r="E41" s="16">
        <v>9</v>
      </c>
      <c r="F41" s="17">
        <v>6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173" t="s">
        <v>20</v>
      </c>
      <c r="B43" s="10" t="s">
        <v>11</v>
      </c>
      <c r="C43" s="10">
        <v>79</v>
      </c>
      <c r="D43" s="10">
        <v>79</v>
      </c>
      <c r="E43" s="10">
        <v>16</v>
      </c>
      <c r="F43" s="11">
        <v>0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x14ac:dyDescent="0.3">
      <c r="A45" s="174" t="s">
        <v>20</v>
      </c>
      <c r="B45" s="14" t="s">
        <v>12</v>
      </c>
      <c r="C45" s="14">
        <v>638</v>
      </c>
      <c r="D45" s="14">
        <v>581</v>
      </c>
      <c r="E45" s="14">
        <v>156</v>
      </c>
      <c r="F45" s="15">
        <v>57</v>
      </c>
    </row>
    <row r="46" spans="1:6" ht="4.5" customHeight="1" x14ac:dyDescent="0.3">
      <c r="A46" s="174"/>
      <c r="B46" s="12"/>
      <c r="C46" s="12"/>
      <c r="D46" s="12"/>
      <c r="E46" s="12"/>
      <c r="F46" s="13"/>
    </row>
    <row r="47" spans="1:6" ht="15" thickBot="1" x14ac:dyDescent="0.35">
      <c r="A47" s="175" t="s">
        <v>20</v>
      </c>
      <c r="B47" s="16" t="s">
        <v>13</v>
      </c>
      <c r="C47" s="16">
        <v>160</v>
      </c>
      <c r="D47" s="16">
        <v>160</v>
      </c>
      <c r="E47" s="16">
        <v>23</v>
      </c>
      <c r="F47" s="17">
        <v>0</v>
      </c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173" t="s">
        <v>21</v>
      </c>
      <c r="B49" s="10" t="s">
        <v>11</v>
      </c>
      <c r="C49" s="10">
        <v>4</v>
      </c>
      <c r="D49" s="10">
        <v>4</v>
      </c>
      <c r="E49" s="10">
        <v>0</v>
      </c>
      <c r="F49" s="11">
        <v>0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x14ac:dyDescent="0.3">
      <c r="A51" s="174" t="s">
        <v>21</v>
      </c>
      <c r="B51" s="14" t="s">
        <v>12</v>
      </c>
      <c r="C51" s="14">
        <v>530</v>
      </c>
      <c r="D51" s="14">
        <v>510</v>
      </c>
      <c r="E51" s="14">
        <v>96</v>
      </c>
      <c r="F51" s="15">
        <v>20</v>
      </c>
    </row>
    <row r="52" spans="1:6" ht="4.5" customHeight="1" x14ac:dyDescent="0.3">
      <c r="A52" s="174"/>
      <c r="B52" s="12"/>
      <c r="C52" s="12"/>
      <c r="D52" s="12"/>
      <c r="E52" s="12"/>
      <c r="F52" s="13"/>
    </row>
    <row r="53" spans="1:6" ht="15" thickBot="1" x14ac:dyDescent="0.35">
      <c r="A53" s="175" t="s">
        <v>21</v>
      </c>
      <c r="B53" s="16" t="s">
        <v>13</v>
      </c>
      <c r="C53" s="16">
        <v>134</v>
      </c>
      <c r="D53" s="16">
        <v>132</v>
      </c>
      <c r="E53" s="16">
        <v>19</v>
      </c>
      <c r="F53" s="17">
        <v>2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173" t="s">
        <v>22</v>
      </c>
      <c r="B55" s="10" t="s">
        <v>11</v>
      </c>
      <c r="C55" s="10">
        <v>2</v>
      </c>
      <c r="D55" s="10">
        <v>2</v>
      </c>
      <c r="E55" s="10">
        <v>0</v>
      </c>
      <c r="F55" s="11">
        <v>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x14ac:dyDescent="0.3">
      <c r="A57" s="174" t="s">
        <v>22</v>
      </c>
      <c r="B57" s="14" t="s">
        <v>12</v>
      </c>
      <c r="C57" s="14">
        <v>103</v>
      </c>
      <c r="D57" s="14">
        <v>100</v>
      </c>
      <c r="E57" s="14">
        <v>21</v>
      </c>
      <c r="F57" s="15">
        <v>3</v>
      </c>
    </row>
    <row r="58" spans="1:6" ht="4.5" customHeight="1" x14ac:dyDescent="0.3">
      <c r="A58" s="174"/>
      <c r="B58" s="12"/>
      <c r="C58" s="12"/>
      <c r="D58" s="12"/>
      <c r="E58" s="12"/>
      <c r="F58" s="13"/>
    </row>
    <row r="59" spans="1:6" ht="15" thickBot="1" x14ac:dyDescent="0.35">
      <c r="A59" s="175" t="s">
        <v>22</v>
      </c>
      <c r="B59" s="16" t="s">
        <v>13</v>
      </c>
      <c r="C59" s="16">
        <v>18</v>
      </c>
      <c r="D59" s="16">
        <v>17</v>
      </c>
      <c r="E59" s="16">
        <v>3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173" t="s">
        <v>23</v>
      </c>
      <c r="B61" s="10" t="s">
        <v>11</v>
      </c>
      <c r="C61" s="10">
        <v>21</v>
      </c>
      <c r="D61" s="10">
        <v>20</v>
      </c>
      <c r="E61" s="10">
        <v>1</v>
      </c>
      <c r="F61" s="11">
        <v>1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x14ac:dyDescent="0.3">
      <c r="A63" s="174" t="s">
        <v>23</v>
      </c>
      <c r="B63" s="14" t="s">
        <v>12</v>
      </c>
      <c r="C63" s="14">
        <v>246</v>
      </c>
      <c r="D63" s="14">
        <v>242</v>
      </c>
      <c r="E63" s="14">
        <v>33</v>
      </c>
      <c r="F63" s="15">
        <v>4</v>
      </c>
    </row>
    <row r="64" spans="1:6" ht="4.5" customHeight="1" x14ac:dyDescent="0.3">
      <c r="A64" s="174"/>
      <c r="B64" s="12"/>
      <c r="C64" s="12"/>
      <c r="D64" s="12"/>
      <c r="E64" s="12"/>
      <c r="F64" s="13"/>
    </row>
    <row r="65" spans="1:6" ht="15" thickBot="1" x14ac:dyDescent="0.35">
      <c r="A65" s="175" t="s">
        <v>23</v>
      </c>
      <c r="B65" s="16" t="s">
        <v>13</v>
      </c>
      <c r="C65" s="16">
        <v>69</v>
      </c>
      <c r="D65" s="16">
        <v>68</v>
      </c>
      <c r="E65" s="16">
        <v>1</v>
      </c>
      <c r="F65" s="17">
        <v>1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173" t="s">
        <v>24</v>
      </c>
      <c r="B67" s="10" t="s">
        <v>11</v>
      </c>
      <c r="C67" s="10">
        <v>43</v>
      </c>
      <c r="D67" s="10">
        <v>43</v>
      </c>
      <c r="E67" s="10">
        <v>4</v>
      </c>
      <c r="F67" s="11">
        <v>0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x14ac:dyDescent="0.3">
      <c r="A69" s="174" t="s">
        <v>24</v>
      </c>
      <c r="B69" s="14" t="s">
        <v>12</v>
      </c>
      <c r="C69" s="14">
        <v>405</v>
      </c>
      <c r="D69" s="14">
        <v>383</v>
      </c>
      <c r="E69" s="14">
        <v>74</v>
      </c>
      <c r="F69" s="15">
        <v>22</v>
      </c>
    </row>
    <row r="70" spans="1:6" ht="4.5" customHeight="1" x14ac:dyDescent="0.3">
      <c r="A70" s="174"/>
      <c r="B70" s="12"/>
      <c r="C70" s="12"/>
      <c r="D70" s="12"/>
      <c r="E70" s="12"/>
      <c r="F70" s="13"/>
    </row>
    <row r="71" spans="1:6" ht="15" thickBot="1" x14ac:dyDescent="0.35">
      <c r="A71" s="175" t="s">
        <v>24</v>
      </c>
      <c r="B71" s="16" t="s">
        <v>13</v>
      </c>
      <c r="C71" s="16">
        <v>51</v>
      </c>
      <c r="D71" s="16">
        <v>50</v>
      </c>
      <c r="E71" s="16">
        <v>12</v>
      </c>
      <c r="F71" s="17">
        <v>1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ht="30" customHeight="1" x14ac:dyDescent="0.3">
      <c r="A73" s="173" t="s">
        <v>25</v>
      </c>
      <c r="B73" s="10" t="s">
        <v>12</v>
      </c>
      <c r="C73" s="10">
        <v>191</v>
      </c>
      <c r="D73" s="10">
        <v>180</v>
      </c>
      <c r="E73" s="10">
        <v>52</v>
      </c>
      <c r="F73" s="11">
        <v>11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25</v>
      </c>
      <c r="B75" s="16" t="s">
        <v>13</v>
      </c>
      <c r="C75" s="16">
        <v>41</v>
      </c>
      <c r="D75" s="16">
        <v>41</v>
      </c>
      <c r="E75" s="16">
        <v>11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26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26</v>
      </c>
      <c r="B79" s="14" t="s">
        <v>12</v>
      </c>
      <c r="C79" s="14">
        <v>41</v>
      </c>
      <c r="D79" s="14">
        <v>38</v>
      </c>
      <c r="E79" s="14">
        <v>6</v>
      </c>
      <c r="F79" s="15">
        <v>3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26</v>
      </c>
      <c r="B81" s="16" t="s">
        <v>13</v>
      </c>
      <c r="C81" s="16">
        <v>200</v>
      </c>
      <c r="D81" s="16">
        <v>200</v>
      </c>
      <c r="E81" s="16">
        <v>0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27</v>
      </c>
      <c r="B83" s="10" t="s">
        <v>11</v>
      </c>
      <c r="C83" s="10">
        <v>7</v>
      </c>
      <c r="D83" s="10">
        <v>7</v>
      </c>
      <c r="E83" s="10">
        <v>4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27</v>
      </c>
      <c r="B85" s="14" t="s">
        <v>12</v>
      </c>
      <c r="C85" s="14">
        <v>230</v>
      </c>
      <c r="D85" s="14">
        <v>222</v>
      </c>
      <c r="E85" s="14">
        <v>77</v>
      </c>
      <c r="F85" s="15">
        <v>8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27</v>
      </c>
      <c r="B87" s="16" t="s">
        <v>13</v>
      </c>
      <c r="C87" s="16">
        <v>126</v>
      </c>
      <c r="D87" s="16">
        <v>123</v>
      </c>
      <c r="E87" s="16">
        <v>27</v>
      </c>
      <c r="F87" s="17">
        <v>3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ht="30" customHeight="1" x14ac:dyDescent="0.3">
      <c r="A89" s="173" t="s">
        <v>28</v>
      </c>
      <c r="B89" s="10" t="s">
        <v>12</v>
      </c>
      <c r="C89" s="10">
        <v>13</v>
      </c>
      <c r="D89" s="10">
        <v>12</v>
      </c>
      <c r="E89" s="10">
        <v>0</v>
      </c>
      <c r="F89" s="11">
        <v>1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ht="15" thickBot="1" x14ac:dyDescent="0.35">
      <c r="A91" s="175" t="s">
        <v>28</v>
      </c>
      <c r="B91" s="16" t="s">
        <v>13</v>
      </c>
      <c r="C91" s="16">
        <v>11</v>
      </c>
      <c r="D91" s="16">
        <v>10</v>
      </c>
      <c r="E91" s="16">
        <v>1</v>
      </c>
      <c r="F91" s="17">
        <v>1</v>
      </c>
    </row>
    <row r="92" spans="1:6" ht="4.5" customHeight="1" thickBot="1" x14ac:dyDescent="0.35">
      <c r="A92" s="8"/>
      <c r="B92" s="9"/>
      <c r="C92" s="9"/>
      <c r="D92" s="9"/>
      <c r="E92" s="9"/>
      <c r="F92" s="9"/>
    </row>
    <row r="93" spans="1:6" ht="30" customHeight="1" x14ac:dyDescent="0.3">
      <c r="A93" s="173" t="s">
        <v>29</v>
      </c>
      <c r="B93" s="10" t="s">
        <v>12</v>
      </c>
      <c r="C93" s="10">
        <v>13</v>
      </c>
      <c r="D93" s="10">
        <v>13</v>
      </c>
      <c r="E93" s="10">
        <v>4</v>
      </c>
      <c r="F93" s="11">
        <v>0</v>
      </c>
    </row>
    <row r="94" spans="1:6" ht="4.5" customHeight="1" x14ac:dyDescent="0.3">
      <c r="A94" s="174"/>
      <c r="B94" s="12"/>
      <c r="C94" s="12"/>
      <c r="D94" s="12"/>
      <c r="E94" s="12"/>
      <c r="F94" s="13"/>
    </row>
    <row r="95" spans="1:6" ht="15" thickBot="1" x14ac:dyDescent="0.35">
      <c r="A95" s="175" t="s">
        <v>29</v>
      </c>
      <c r="B95" s="16" t="s">
        <v>13</v>
      </c>
      <c r="C95" s="16">
        <v>7</v>
      </c>
      <c r="D95" s="16">
        <v>7</v>
      </c>
      <c r="E95" s="16">
        <v>0</v>
      </c>
      <c r="F95" s="17">
        <v>0</v>
      </c>
    </row>
    <row r="96" spans="1:6" ht="4.5" customHeight="1" thickBot="1" x14ac:dyDescent="0.35">
      <c r="A96" s="8"/>
      <c r="B96" s="9"/>
      <c r="C96" s="9"/>
      <c r="D96" s="9"/>
      <c r="E96" s="9"/>
      <c r="F96" s="9"/>
    </row>
    <row r="97" spans="1:6" x14ac:dyDescent="0.3">
      <c r="A97" s="173" t="s">
        <v>30</v>
      </c>
      <c r="B97" s="10" t="s">
        <v>11</v>
      </c>
      <c r="C97" s="10">
        <v>1</v>
      </c>
      <c r="D97" s="10">
        <v>1</v>
      </c>
      <c r="E97" s="10">
        <v>0</v>
      </c>
      <c r="F97" s="11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x14ac:dyDescent="0.3">
      <c r="A99" s="174" t="s">
        <v>30</v>
      </c>
      <c r="B99" s="14" t="s">
        <v>12</v>
      </c>
      <c r="C99" s="14">
        <v>34</v>
      </c>
      <c r="D99" s="14">
        <v>32</v>
      </c>
      <c r="E99" s="14">
        <v>5</v>
      </c>
      <c r="F99" s="15">
        <v>2</v>
      </c>
    </row>
    <row r="100" spans="1:6" ht="4.5" customHeight="1" x14ac:dyDescent="0.3">
      <c r="A100" s="174"/>
      <c r="B100" s="12"/>
      <c r="C100" s="12"/>
      <c r="D100" s="12"/>
      <c r="E100" s="12"/>
      <c r="F100" s="13"/>
    </row>
    <row r="101" spans="1:6" ht="15" thickBot="1" x14ac:dyDescent="0.35">
      <c r="A101" s="175" t="s">
        <v>30</v>
      </c>
      <c r="B101" s="16" t="s">
        <v>13</v>
      </c>
      <c r="C101" s="16">
        <v>19</v>
      </c>
      <c r="D101" s="16">
        <v>19</v>
      </c>
      <c r="E101" s="16">
        <v>0</v>
      </c>
      <c r="F101" s="17">
        <v>0</v>
      </c>
    </row>
    <row r="102" spans="1:6" ht="4.5" customHeight="1" thickBot="1" x14ac:dyDescent="0.35">
      <c r="A102" s="8"/>
      <c r="B102" s="9"/>
      <c r="C102" s="9"/>
      <c r="D102" s="9"/>
      <c r="E102" s="9"/>
      <c r="F102" s="9"/>
    </row>
    <row r="103" spans="1:6" x14ac:dyDescent="0.3">
      <c r="A103" s="173" t="s">
        <v>31</v>
      </c>
      <c r="B103" s="10" t="s">
        <v>11</v>
      </c>
      <c r="C103" s="10">
        <v>13</v>
      </c>
      <c r="D103" s="10">
        <v>13</v>
      </c>
      <c r="E103" s="10">
        <v>3</v>
      </c>
      <c r="F103" s="11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x14ac:dyDescent="0.3">
      <c r="A105" s="174" t="s">
        <v>31</v>
      </c>
      <c r="B105" s="14" t="s">
        <v>12</v>
      </c>
      <c r="C105" s="14">
        <v>322</v>
      </c>
      <c r="D105" s="14">
        <v>310</v>
      </c>
      <c r="E105" s="14">
        <v>66</v>
      </c>
      <c r="F105" s="15">
        <v>12</v>
      </c>
    </row>
    <row r="106" spans="1:6" ht="4.5" customHeight="1" x14ac:dyDescent="0.3">
      <c r="A106" s="174"/>
      <c r="B106" s="12"/>
      <c r="C106" s="12"/>
      <c r="D106" s="12"/>
      <c r="E106" s="12"/>
      <c r="F106" s="13"/>
    </row>
    <row r="107" spans="1:6" ht="15" thickBot="1" x14ac:dyDescent="0.35">
      <c r="A107" s="175" t="s">
        <v>31</v>
      </c>
      <c r="B107" s="16" t="s">
        <v>13</v>
      </c>
      <c r="C107" s="16">
        <v>79</v>
      </c>
      <c r="D107" s="16">
        <v>76</v>
      </c>
      <c r="E107" s="16">
        <v>22</v>
      </c>
      <c r="F107" s="17">
        <v>3</v>
      </c>
    </row>
    <row r="108" spans="1:6" ht="4.5" customHeight="1" thickBot="1" x14ac:dyDescent="0.35">
      <c r="A108" s="8"/>
      <c r="B108" s="9"/>
      <c r="C108" s="9"/>
      <c r="D108" s="9"/>
      <c r="E108" s="9"/>
      <c r="F108" s="9"/>
    </row>
    <row r="109" spans="1:6" x14ac:dyDescent="0.3">
      <c r="A109" s="173" t="s">
        <v>32</v>
      </c>
      <c r="B109" s="10" t="s">
        <v>11</v>
      </c>
      <c r="C109" s="10">
        <v>70</v>
      </c>
      <c r="D109" s="10">
        <v>66</v>
      </c>
      <c r="E109" s="10">
        <v>1</v>
      </c>
      <c r="F109" s="11">
        <v>4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x14ac:dyDescent="0.3">
      <c r="A111" s="174" t="s">
        <v>32</v>
      </c>
      <c r="B111" s="14" t="s">
        <v>12</v>
      </c>
      <c r="C111" s="14">
        <v>930</v>
      </c>
      <c r="D111" s="14">
        <v>699</v>
      </c>
      <c r="E111" s="14">
        <v>89</v>
      </c>
      <c r="F111" s="15">
        <v>231</v>
      </c>
    </row>
    <row r="112" spans="1:6" ht="4.5" customHeight="1" x14ac:dyDescent="0.3">
      <c r="A112" s="174"/>
      <c r="B112" s="12"/>
      <c r="C112" s="12"/>
      <c r="D112" s="12"/>
      <c r="E112" s="12"/>
      <c r="F112" s="13"/>
    </row>
    <row r="113" spans="1:6" ht="15" thickBot="1" x14ac:dyDescent="0.35">
      <c r="A113" s="175" t="s">
        <v>32</v>
      </c>
      <c r="B113" s="16" t="s">
        <v>13</v>
      </c>
      <c r="C113" s="16">
        <v>165</v>
      </c>
      <c r="D113" s="16">
        <v>160</v>
      </c>
      <c r="E113" s="16">
        <v>2</v>
      </c>
      <c r="F113" s="17">
        <v>5</v>
      </c>
    </row>
    <row r="114" spans="1:6" ht="4.5" customHeight="1" thickBot="1" x14ac:dyDescent="0.35">
      <c r="A114" s="8"/>
      <c r="B114" s="9"/>
      <c r="C114" s="9"/>
      <c r="D114" s="9"/>
      <c r="E114" s="9"/>
      <c r="F114" s="9"/>
    </row>
    <row r="115" spans="1:6" x14ac:dyDescent="0.3">
      <c r="A115" s="173" t="s">
        <v>33</v>
      </c>
      <c r="B115" s="10" t="s">
        <v>11</v>
      </c>
      <c r="C115" s="10">
        <v>52</v>
      </c>
      <c r="D115" s="10">
        <v>52</v>
      </c>
      <c r="E115" s="10">
        <v>1</v>
      </c>
      <c r="F115" s="11">
        <v>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x14ac:dyDescent="0.3">
      <c r="A117" s="174" t="s">
        <v>33</v>
      </c>
      <c r="B117" s="14" t="s">
        <v>12</v>
      </c>
      <c r="C117" s="14">
        <v>729</v>
      </c>
      <c r="D117" s="14">
        <v>727</v>
      </c>
      <c r="E117" s="14">
        <v>80</v>
      </c>
      <c r="F117" s="15">
        <v>2</v>
      </c>
    </row>
    <row r="118" spans="1:6" ht="4.5" customHeight="1" x14ac:dyDescent="0.3">
      <c r="A118" s="174"/>
      <c r="B118" s="12"/>
      <c r="C118" s="12"/>
      <c r="D118" s="12"/>
      <c r="E118" s="12"/>
      <c r="F118" s="13"/>
    </row>
    <row r="119" spans="1:6" ht="15" thickBot="1" x14ac:dyDescent="0.35">
      <c r="A119" s="175" t="s">
        <v>33</v>
      </c>
      <c r="B119" s="16" t="s">
        <v>13</v>
      </c>
      <c r="C119" s="16">
        <v>216</v>
      </c>
      <c r="D119" s="16">
        <v>216</v>
      </c>
      <c r="E119" s="16">
        <v>2</v>
      </c>
      <c r="F119" s="17">
        <v>0</v>
      </c>
    </row>
    <row r="120" spans="1:6" ht="4.5" customHeight="1" thickBot="1" x14ac:dyDescent="0.35">
      <c r="A120" s="8"/>
      <c r="B120" s="9"/>
      <c r="C120" s="9"/>
      <c r="D120" s="9"/>
      <c r="E120" s="9"/>
      <c r="F120" s="9"/>
    </row>
    <row r="121" spans="1:6" x14ac:dyDescent="0.3">
      <c r="A121" s="173" t="s">
        <v>34</v>
      </c>
      <c r="B121" s="10" t="s">
        <v>11</v>
      </c>
      <c r="C121" s="10">
        <v>112</v>
      </c>
      <c r="D121" s="10">
        <v>112</v>
      </c>
      <c r="E121" s="10">
        <v>3</v>
      </c>
      <c r="F121" s="11">
        <v>0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x14ac:dyDescent="0.3">
      <c r="A123" s="174" t="s">
        <v>34</v>
      </c>
      <c r="B123" s="14" t="s">
        <v>12</v>
      </c>
      <c r="C123" s="14">
        <v>693</v>
      </c>
      <c r="D123" s="14">
        <v>693</v>
      </c>
      <c r="E123" s="14">
        <v>127</v>
      </c>
      <c r="F123" s="15">
        <v>0</v>
      </c>
    </row>
    <row r="124" spans="1:6" ht="4.5" customHeight="1" x14ac:dyDescent="0.3">
      <c r="A124" s="174"/>
      <c r="B124" s="12"/>
      <c r="C124" s="12"/>
      <c r="D124" s="12"/>
      <c r="E124" s="12"/>
      <c r="F124" s="13"/>
    </row>
    <row r="125" spans="1:6" ht="15" thickBot="1" x14ac:dyDescent="0.35">
      <c r="A125" s="175" t="s">
        <v>34</v>
      </c>
      <c r="B125" s="16" t="s">
        <v>13</v>
      </c>
      <c r="C125" s="16">
        <v>111</v>
      </c>
      <c r="D125" s="16">
        <v>111</v>
      </c>
      <c r="E125" s="16">
        <v>1</v>
      </c>
      <c r="F125" s="17">
        <v>0</v>
      </c>
    </row>
    <row r="126" spans="1:6" ht="4.5" customHeight="1" thickBot="1" x14ac:dyDescent="0.35">
      <c r="A126" s="8"/>
      <c r="B126" s="9"/>
      <c r="C126" s="9"/>
      <c r="D126" s="9"/>
      <c r="E126" s="9"/>
      <c r="F126" s="9"/>
    </row>
    <row r="127" spans="1:6" ht="30" customHeight="1" x14ac:dyDescent="0.3">
      <c r="A127" s="173" t="s">
        <v>35</v>
      </c>
      <c r="B127" s="10" t="s">
        <v>12</v>
      </c>
      <c r="C127" s="10">
        <v>65</v>
      </c>
      <c r="D127" s="10">
        <v>57</v>
      </c>
      <c r="E127" s="10">
        <v>18</v>
      </c>
      <c r="F127" s="11">
        <v>8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35</v>
      </c>
      <c r="B129" s="16" t="s">
        <v>13</v>
      </c>
      <c r="C129" s="16">
        <v>10</v>
      </c>
      <c r="D129" s="16">
        <v>9</v>
      </c>
      <c r="E129" s="16">
        <v>2</v>
      </c>
      <c r="F129" s="17">
        <v>1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36</v>
      </c>
      <c r="B131" s="10" t="s">
        <v>11</v>
      </c>
      <c r="C131" s="10">
        <v>13</v>
      </c>
      <c r="D131" s="10">
        <v>13</v>
      </c>
      <c r="E131" s="10">
        <v>0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36</v>
      </c>
      <c r="B133" s="14" t="s">
        <v>12</v>
      </c>
      <c r="C133" s="14">
        <v>116</v>
      </c>
      <c r="D133" s="14">
        <v>108</v>
      </c>
      <c r="E133" s="14">
        <v>12</v>
      </c>
      <c r="F133" s="15">
        <v>8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36</v>
      </c>
      <c r="B135" s="16" t="s">
        <v>13</v>
      </c>
      <c r="C135" s="16">
        <v>28</v>
      </c>
      <c r="D135" s="16">
        <v>26</v>
      </c>
      <c r="E135" s="16">
        <v>0</v>
      </c>
      <c r="F135" s="17">
        <v>2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37</v>
      </c>
      <c r="B137" s="10" t="s">
        <v>11</v>
      </c>
      <c r="C137" s="10">
        <v>33</v>
      </c>
      <c r="D137" s="10">
        <v>33</v>
      </c>
      <c r="E137" s="10">
        <v>9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37</v>
      </c>
      <c r="B139" s="14" t="s">
        <v>12</v>
      </c>
      <c r="C139" s="14">
        <v>280</v>
      </c>
      <c r="D139" s="14">
        <v>238</v>
      </c>
      <c r="E139" s="14">
        <v>49</v>
      </c>
      <c r="F139" s="15">
        <v>42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37</v>
      </c>
      <c r="B141" s="16" t="s">
        <v>13</v>
      </c>
      <c r="C141" s="16">
        <v>55</v>
      </c>
      <c r="D141" s="16">
        <v>55</v>
      </c>
      <c r="E141" s="16">
        <v>11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38</v>
      </c>
      <c r="B143" s="10" t="s">
        <v>11</v>
      </c>
      <c r="C143" s="10">
        <v>59</v>
      </c>
      <c r="D143" s="10">
        <v>59</v>
      </c>
      <c r="E143" s="10">
        <v>2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38</v>
      </c>
      <c r="B145" s="14" t="s">
        <v>12</v>
      </c>
      <c r="C145" s="14">
        <v>490</v>
      </c>
      <c r="D145" s="14">
        <v>410</v>
      </c>
      <c r="E145" s="14">
        <v>124</v>
      </c>
      <c r="F145" s="15">
        <v>80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38</v>
      </c>
      <c r="B147" s="16" t="s">
        <v>13</v>
      </c>
      <c r="C147" s="16">
        <v>114</v>
      </c>
      <c r="D147" s="16">
        <v>113</v>
      </c>
      <c r="E147" s="16">
        <v>4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39</v>
      </c>
      <c r="B149" s="10" t="s">
        <v>11</v>
      </c>
      <c r="C149" s="10">
        <v>5</v>
      </c>
      <c r="D149" s="10">
        <v>5</v>
      </c>
      <c r="E149" s="10">
        <v>0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39</v>
      </c>
      <c r="B151" s="14" t="s">
        <v>12</v>
      </c>
      <c r="C151" s="14">
        <v>61</v>
      </c>
      <c r="D151" s="14">
        <v>57</v>
      </c>
      <c r="E151" s="14">
        <v>10</v>
      </c>
      <c r="F151" s="15">
        <v>4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39</v>
      </c>
      <c r="B153" s="16" t="s">
        <v>13</v>
      </c>
      <c r="C153" s="16">
        <v>14</v>
      </c>
      <c r="D153" s="16">
        <v>14</v>
      </c>
      <c r="E153" s="16">
        <v>0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40</v>
      </c>
      <c r="B155" s="10" t="s">
        <v>11</v>
      </c>
      <c r="C155" s="10">
        <v>9</v>
      </c>
      <c r="D155" s="10">
        <v>9</v>
      </c>
      <c r="E155" s="10">
        <v>0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40</v>
      </c>
      <c r="B157" s="14" t="s">
        <v>12</v>
      </c>
      <c r="C157" s="14">
        <v>36</v>
      </c>
      <c r="D157" s="14">
        <v>24</v>
      </c>
      <c r="E157" s="14">
        <v>2</v>
      </c>
      <c r="F157" s="15">
        <v>12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40</v>
      </c>
      <c r="B159" s="16" t="s">
        <v>13</v>
      </c>
      <c r="C159" s="16">
        <v>28</v>
      </c>
      <c r="D159" s="16">
        <v>28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41</v>
      </c>
      <c r="B161" s="10" t="s">
        <v>11</v>
      </c>
      <c r="C161" s="10">
        <v>3</v>
      </c>
      <c r="D161" s="10">
        <v>3</v>
      </c>
      <c r="E161" s="10">
        <v>2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41</v>
      </c>
      <c r="B163" s="14" t="s">
        <v>12</v>
      </c>
      <c r="C163" s="14">
        <v>134</v>
      </c>
      <c r="D163" s="14">
        <v>133</v>
      </c>
      <c r="E163" s="14">
        <v>36</v>
      </c>
      <c r="F163" s="15">
        <v>1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41</v>
      </c>
      <c r="B165" s="16" t="s">
        <v>13</v>
      </c>
      <c r="C165" s="16">
        <v>31</v>
      </c>
      <c r="D165" s="16">
        <v>31</v>
      </c>
      <c r="E165" s="16">
        <v>13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42</v>
      </c>
      <c r="B167" s="10" t="s">
        <v>11</v>
      </c>
      <c r="C167" s="10">
        <v>13</v>
      </c>
      <c r="D167" s="10">
        <v>12</v>
      </c>
      <c r="E167" s="10">
        <v>1</v>
      </c>
      <c r="F167" s="11">
        <v>1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42</v>
      </c>
      <c r="B169" s="14" t="s">
        <v>12</v>
      </c>
      <c r="C169" s="14">
        <v>218</v>
      </c>
      <c r="D169" s="14">
        <v>209</v>
      </c>
      <c r="E169" s="14">
        <v>38</v>
      </c>
      <c r="F169" s="15">
        <v>9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42</v>
      </c>
      <c r="B171" s="16" t="s">
        <v>13</v>
      </c>
      <c r="C171" s="16">
        <v>39</v>
      </c>
      <c r="D171" s="16">
        <v>39</v>
      </c>
      <c r="E171" s="16">
        <v>1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ht="30" customHeight="1" x14ac:dyDescent="0.3">
      <c r="A173" s="173" t="s">
        <v>43</v>
      </c>
      <c r="B173" s="10" t="s">
        <v>12</v>
      </c>
      <c r="C173" s="10">
        <v>17</v>
      </c>
      <c r="D173" s="10">
        <v>17</v>
      </c>
      <c r="E173" s="10">
        <v>3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ht="15" thickBot="1" x14ac:dyDescent="0.35">
      <c r="A175" s="175" t="s">
        <v>43</v>
      </c>
      <c r="B175" s="16" t="s">
        <v>13</v>
      </c>
      <c r="C175" s="16">
        <v>6</v>
      </c>
      <c r="D175" s="16">
        <v>6</v>
      </c>
      <c r="E175" s="16">
        <v>0</v>
      </c>
      <c r="F175" s="17">
        <v>0</v>
      </c>
    </row>
    <row r="176" spans="1:6" ht="4.5" customHeight="1" thickBot="1" x14ac:dyDescent="0.35">
      <c r="A176" s="8"/>
      <c r="B176" s="9"/>
      <c r="C176" s="9"/>
      <c r="D176" s="9"/>
      <c r="E176" s="9"/>
      <c r="F176" s="9"/>
    </row>
    <row r="177" spans="1:6" x14ac:dyDescent="0.3">
      <c r="A177" s="173" t="s">
        <v>44</v>
      </c>
      <c r="B177" s="10" t="s">
        <v>11</v>
      </c>
      <c r="C177" s="10">
        <v>231</v>
      </c>
      <c r="D177" s="10">
        <v>221</v>
      </c>
      <c r="E177" s="10">
        <v>18</v>
      </c>
      <c r="F177" s="11">
        <v>10</v>
      </c>
    </row>
    <row r="178" spans="1:6" ht="4.5" customHeight="1" x14ac:dyDescent="0.3">
      <c r="A178" s="174"/>
      <c r="B178" s="12"/>
      <c r="C178" s="12"/>
      <c r="D178" s="12"/>
      <c r="E178" s="12"/>
      <c r="F178" s="13"/>
    </row>
    <row r="179" spans="1:6" x14ac:dyDescent="0.3">
      <c r="A179" s="174" t="s">
        <v>44</v>
      </c>
      <c r="B179" s="14" t="s">
        <v>12</v>
      </c>
      <c r="C179" s="14">
        <v>1890</v>
      </c>
      <c r="D179" s="14">
        <v>1696</v>
      </c>
      <c r="E179" s="14">
        <v>259</v>
      </c>
      <c r="F179" s="15">
        <v>194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ht="15" thickBot="1" x14ac:dyDescent="0.35">
      <c r="A181" s="175" t="s">
        <v>44</v>
      </c>
      <c r="B181" s="16" t="s">
        <v>13</v>
      </c>
      <c r="C181" s="16">
        <v>208</v>
      </c>
      <c r="D181" s="16">
        <v>197</v>
      </c>
      <c r="E181" s="16">
        <v>21</v>
      </c>
      <c r="F181" s="17">
        <v>11</v>
      </c>
    </row>
    <row r="182" spans="1:6" ht="4.5" customHeight="1" thickBot="1" x14ac:dyDescent="0.35">
      <c r="A182" s="8"/>
      <c r="B182" s="9"/>
      <c r="C182" s="9"/>
      <c r="D182" s="9"/>
      <c r="E182" s="9"/>
      <c r="F182" s="9"/>
    </row>
    <row r="183" spans="1:6" x14ac:dyDescent="0.3">
      <c r="A183" s="173" t="s">
        <v>45</v>
      </c>
      <c r="B183" s="10" t="s">
        <v>11</v>
      </c>
      <c r="C183" s="10">
        <v>53</v>
      </c>
      <c r="D183" s="10">
        <v>0</v>
      </c>
      <c r="E183" s="10">
        <v>0</v>
      </c>
      <c r="F183" s="11">
        <v>53</v>
      </c>
    </row>
    <row r="184" spans="1:6" ht="4.5" customHeight="1" x14ac:dyDescent="0.3">
      <c r="A184" s="174"/>
      <c r="B184" s="12"/>
      <c r="C184" s="12"/>
      <c r="D184" s="12"/>
      <c r="E184" s="12"/>
      <c r="F184" s="13"/>
    </row>
    <row r="185" spans="1:6" x14ac:dyDescent="0.3">
      <c r="A185" s="174" t="s">
        <v>45</v>
      </c>
      <c r="B185" s="14" t="s">
        <v>12</v>
      </c>
      <c r="C185" s="14">
        <v>356</v>
      </c>
      <c r="D185" s="14">
        <v>0</v>
      </c>
      <c r="E185" s="14">
        <v>5</v>
      </c>
      <c r="F185" s="15">
        <v>356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ht="15" thickBot="1" x14ac:dyDescent="0.35">
      <c r="A187" s="175" t="s">
        <v>45</v>
      </c>
      <c r="B187" s="16" t="s">
        <v>13</v>
      </c>
      <c r="C187" s="16">
        <v>110</v>
      </c>
      <c r="D187" s="16">
        <v>24</v>
      </c>
      <c r="E187" s="16">
        <v>2</v>
      </c>
      <c r="F187" s="17">
        <v>86</v>
      </c>
    </row>
    <row r="188" spans="1:6" ht="4.5" customHeight="1" thickBot="1" x14ac:dyDescent="0.35">
      <c r="A188" s="8"/>
      <c r="B188" s="9"/>
      <c r="C188" s="9"/>
      <c r="D188" s="9"/>
      <c r="E188" s="9"/>
      <c r="F188" s="9"/>
    </row>
    <row r="189" spans="1:6" x14ac:dyDescent="0.3">
      <c r="A189" s="173" t="s">
        <v>46</v>
      </c>
      <c r="B189" s="10" t="s">
        <v>11</v>
      </c>
      <c r="C189" s="10">
        <v>72</v>
      </c>
      <c r="D189" s="10">
        <v>72</v>
      </c>
      <c r="E189" s="10">
        <v>6</v>
      </c>
      <c r="F189" s="11">
        <v>0</v>
      </c>
    </row>
    <row r="190" spans="1:6" ht="4.5" customHeight="1" x14ac:dyDescent="0.3">
      <c r="A190" s="174"/>
      <c r="B190" s="12"/>
      <c r="C190" s="12"/>
      <c r="D190" s="12"/>
      <c r="E190" s="12"/>
      <c r="F190" s="13"/>
    </row>
    <row r="191" spans="1:6" x14ac:dyDescent="0.3">
      <c r="A191" s="174" t="s">
        <v>46</v>
      </c>
      <c r="B191" s="14" t="s">
        <v>12</v>
      </c>
      <c r="C191" s="14">
        <v>769</v>
      </c>
      <c r="D191" s="14">
        <v>631</v>
      </c>
      <c r="E191" s="14">
        <v>152</v>
      </c>
      <c r="F191" s="15">
        <v>138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6" ht="15" thickBot="1" x14ac:dyDescent="0.35">
      <c r="A193" s="175" t="s">
        <v>46</v>
      </c>
      <c r="B193" s="16" t="s">
        <v>13</v>
      </c>
      <c r="C193" s="16">
        <v>91</v>
      </c>
      <c r="D193" s="16">
        <v>90</v>
      </c>
      <c r="E193" s="16">
        <v>12</v>
      </c>
      <c r="F193" s="17">
        <v>1</v>
      </c>
    </row>
    <row r="194" spans="1:6" ht="4.5" customHeight="1" thickBot="1" x14ac:dyDescent="0.35">
      <c r="A194" s="8"/>
      <c r="B194" s="9"/>
      <c r="C194" s="9"/>
      <c r="D194" s="9"/>
      <c r="E194" s="9"/>
      <c r="F194" s="9"/>
    </row>
    <row r="195" spans="1:6" x14ac:dyDescent="0.3">
      <c r="A195" s="173" t="s">
        <v>47</v>
      </c>
      <c r="B195" s="10" t="s">
        <v>11</v>
      </c>
      <c r="C195" s="10">
        <v>136</v>
      </c>
      <c r="D195" s="10">
        <v>134</v>
      </c>
      <c r="E195" s="10">
        <v>20</v>
      </c>
      <c r="F195" s="11">
        <v>2</v>
      </c>
    </row>
    <row r="196" spans="1:6" ht="4.5" customHeight="1" x14ac:dyDescent="0.3">
      <c r="A196" s="174"/>
      <c r="B196" s="12"/>
      <c r="C196" s="12"/>
      <c r="D196" s="12"/>
      <c r="E196" s="12"/>
      <c r="F196" s="13"/>
    </row>
    <row r="197" spans="1:6" x14ac:dyDescent="0.3">
      <c r="A197" s="174" t="s">
        <v>47</v>
      </c>
      <c r="B197" s="14" t="s">
        <v>12</v>
      </c>
      <c r="C197" s="14">
        <v>1173</v>
      </c>
      <c r="D197" s="14">
        <v>1122</v>
      </c>
      <c r="E197" s="14">
        <v>218</v>
      </c>
      <c r="F197" s="15">
        <v>51</v>
      </c>
    </row>
    <row r="198" spans="1:6" ht="4.5" customHeight="1" x14ac:dyDescent="0.3">
      <c r="A198" s="174"/>
      <c r="B198" s="12"/>
      <c r="C198" s="12"/>
      <c r="D198" s="12"/>
      <c r="E198" s="12"/>
      <c r="F198" s="13"/>
    </row>
    <row r="199" spans="1:6" ht="15" thickBot="1" x14ac:dyDescent="0.35">
      <c r="A199" s="175" t="s">
        <v>47</v>
      </c>
      <c r="B199" s="16" t="s">
        <v>13</v>
      </c>
      <c r="C199" s="16">
        <v>209</v>
      </c>
      <c r="D199" s="16">
        <v>207</v>
      </c>
      <c r="E199" s="16">
        <v>17</v>
      </c>
      <c r="F199" s="17">
        <v>2</v>
      </c>
    </row>
    <row r="200" spans="1:6" ht="4.5" customHeight="1" thickBot="1" x14ac:dyDescent="0.35">
      <c r="A200" s="8"/>
      <c r="B200" s="9"/>
      <c r="C200" s="9"/>
      <c r="D200" s="9"/>
      <c r="E200" s="9"/>
      <c r="F200" s="9"/>
    </row>
    <row r="201" spans="1:6" x14ac:dyDescent="0.3">
      <c r="A201" s="173" t="s">
        <v>48</v>
      </c>
      <c r="B201" s="10" t="s">
        <v>11</v>
      </c>
      <c r="C201" s="10">
        <v>1</v>
      </c>
      <c r="D201" s="10">
        <v>1</v>
      </c>
      <c r="E201" s="10">
        <v>0</v>
      </c>
      <c r="F201" s="11">
        <v>0</v>
      </c>
    </row>
    <row r="202" spans="1:6" ht="4.5" customHeight="1" x14ac:dyDescent="0.3">
      <c r="A202" s="174"/>
      <c r="B202" s="12"/>
      <c r="C202" s="12"/>
      <c r="D202" s="12"/>
      <c r="E202" s="12"/>
      <c r="F202" s="13"/>
    </row>
    <row r="203" spans="1:6" x14ac:dyDescent="0.3">
      <c r="A203" s="174" t="s">
        <v>48</v>
      </c>
      <c r="B203" s="14" t="s">
        <v>12</v>
      </c>
      <c r="C203" s="14">
        <v>46</v>
      </c>
      <c r="D203" s="14">
        <v>45</v>
      </c>
      <c r="E203" s="14">
        <v>9</v>
      </c>
      <c r="F203" s="15">
        <v>1</v>
      </c>
    </row>
    <row r="204" spans="1:6" ht="4.5" customHeight="1" x14ac:dyDescent="0.3">
      <c r="A204" s="174"/>
      <c r="B204" s="12"/>
      <c r="C204" s="12"/>
      <c r="D204" s="12"/>
      <c r="E204" s="12"/>
      <c r="F204" s="13"/>
    </row>
    <row r="205" spans="1:6" ht="15" thickBot="1" x14ac:dyDescent="0.35">
      <c r="A205" s="175" t="s">
        <v>48</v>
      </c>
      <c r="B205" s="16" t="s">
        <v>13</v>
      </c>
      <c r="C205" s="16">
        <v>38</v>
      </c>
      <c r="D205" s="16">
        <v>37</v>
      </c>
      <c r="E205" s="16">
        <v>5</v>
      </c>
      <c r="F205" s="17">
        <v>1</v>
      </c>
    </row>
    <row r="206" spans="1:6" ht="4.5" customHeight="1" thickBot="1" x14ac:dyDescent="0.35">
      <c r="A206" s="8"/>
      <c r="B206" s="9"/>
      <c r="C206" s="9"/>
      <c r="D206" s="9"/>
      <c r="E206" s="9"/>
      <c r="F206" s="9"/>
    </row>
    <row r="207" spans="1:6" ht="30" customHeight="1" x14ac:dyDescent="0.3">
      <c r="A207" s="173" t="s">
        <v>49</v>
      </c>
      <c r="B207" s="10" t="s">
        <v>12</v>
      </c>
      <c r="C207" s="10">
        <v>66</v>
      </c>
      <c r="D207" s="10">
        <v>61</v>
      </c>
      <c r="E207" s="10">
        <v>21</v>
      </c>
      <c r="F207" s="11">
        <v>5</v>
      </c>
    </row>
    <row r="208" spans="1:6" ht="4.5" customHeight="1" x14ac:dyDescent="0.3">
      <c r="A208" s="174"/>
      <c r="B208" s="12"/>
      <c r="C208" s="12"/>
      <c r="D208" s="12"/>
      <c r="E208" s="12"/>
      <c r="F208" s="13"/>
    </row>
    <row r="209" spans="1:6" ht="15" thickBot="1" x14ac:dyDescent="0.35">
      <c r="A209" s="175" t="s">
        <v>49</v>
      </c>
      <c r="B209" s="16" t="s">
        <v>13</v>
      </c>
      <c r="C209" s="16">
        <v>22</v>
      </c>
      <c r="D209" s="16">
        <v>22</v>
      </c>
      <c r="E209" s="16">
        <v>6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173" t="s">
        <v>50</v>
      </c>
      <c r="B211" s="10" t="s">
        <v>11</v>
      </c>
      <c r="C211" s="10">
        <v>6</v>
      </c>
      <c r="D211" s="10">
        <v>6</v>
      </c>
      <c r="E211" s="10">
        <v>2</v>
      </c>
      <c r="F211" s="11">
        <v>0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x14ac:dyDescent="0.3">
      <c r="A213" s="174" t="s">
        <v>50</v>
      </c>
      <c r="B213" s="14" t="s">
        <v>12</v>
      </c>
      <c r="C213" s="14">
        <v>65</v>
      </c>
      <c r="D213" s="14">
        <v>61</v>
      </c>
      <c r="E213" s="14">
        <v>9</v>
      </c>
      <c r="F213" s="15">
        <v>4</v>
      </c>
    </row>
    <row r="214" spans="1:6" ht="4.5" customHeight="1" x14ac:dyDescent="0.3">
      <c r="A214" s="174"/>
      <c r="B214" s="12"/>
      <c r="C214" s="12"/>
      <c r="D214" s="12"/>
      <c r="E214" s="12"/>
      <c r="F214" s="13"/>
    </row>
    <row r="215" spans="1:6" ht="15" thickBot="1" x14ac:dyDescent="0.35">
      <c r="A215" s="175" t="s">
        <v>50</v>
      </c>
      <c r="B215" s="16" t="s">
        <v>13</v>
      </c>
      <c r="C215" s="16">
        <v>15</v>
      </c>
      <c r="D215" s="16">
        <v>15</v>
      </c>
      <c r="E215" s="16">
        <v>11</v>
      </c>
      <c r="F215" s="17">
        <v>0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173" t="s">
        <v>51</v>
      </c>
      <c r="B217" s="10" t="s">
        <v>11</v>
      </c>
      <c r="C217" s="10">
        <v>3</v>
      </c>
      <c r="D217" s="10">
        <v>3</v>
      </c>
      <c r="E217" s="10">
        <v>2</v>
      </c>
      <c r="F217" s="11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x14ac:dyDescent="0.3">
      <c r="A219" s="174" t="s">
        <v>51</v>
      </c>
      <c r="B219" s="14" t="s">
        <v>12</v>
      </c>
      <c r="C219" s="14">
        <v>190</v>
      </c>
      <c r="D219" s="14">
        <v>183</v>
      </c>
      <c r="E219" s="14">
        <v>56</v>
      </c>
      <c r="F219" s="15">
        <v>7</v>
      </c>
    </row>
    <row r="220" spans="1:6" ht="4.5" customHeight="1" x14ac:dyDescent="0.3">
      <c r="A220" s="174"/>
      <c r="B220" s="12"/>
      <c r="C220" s="12"/>
      <c r="D220" s="12"/>
      <c r="E220" s="12"/>
      <c r="F220" s="13"/>
    </row>
    <row r="221" spans="1:6" ht="15" thickBot="1" x14ac:dyDescent="0.35">
      <c r="A221" s="175" t="s">
        <v>51</v>
      </c>
      <c r="B221" s="16" t="s">
        <v>13</v>
      </c>
      <c r="C221" s="16">
        <v>49</v>
      </c>
      <c r="D221" s="16">
        <v>49</v>
      </c>
      <c r="E221" s="16">
        <v>9</v>
      </c>
      <c r="F221" s="17">
        <v>0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173" t="s">
        <v>52</v>
      </c>
      <c r="B223" s="10" t="s">
        <v>11</v>
      </c>
      <c r="C223" s="10">
        <v>9</v>
      </c>
      <c r="D223" s="10">
        <v>9</v>
      </c>
      <c r="E223" s="10">
        <v>0</v>
      </c>
      <c r="F223" s="11">
        <v>0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x14ac:dyDescent="0.3">
      <c r="A225" s="174" t="s">
        <v>52</v>
      </c>
      <c r="B225" s="14" t="s">
        <v>12</v>
      </c>
      <c r="C225" s="14">
        <v>187</v>
      </c>
      <c r="D225" s="14">
        <v>178</v>
      </c>
      <c r="E225" s="14">
        <v>16</v>
      </c>
      <c r="F225" s="15">
        <v>9</v>
      </c>
    </row>
    <row r="226" spans="1:6" ht="4.5" customHeight="1" x14ac:dyDescent="0.3">
      <c r="A226" s="174"/>
      <c r="B226" s="12"/>
      <c r="C226" s="12"/>
      <c r="D226" s="12"/>
      <c r="E226" s="12"/>
      <c r="F226" s="13"/>
    </row>
    <row r="227" spans="1:6" ht="15" thickBot="1" x14ac:dyDescent="0.35">
      <c r="A227" s="175" t="s">
        <v>52</v>
      </c>
      <c r="B227" s="16" t="s">
        <v>13</v>
      </c>
      <c r="C227" s="16">
        <v>49</v>
      </c>
      <c r="D227" s="16">
        <v>48</v>
      </c>
      <c r="E227" s="16">
        <v>2</v>
      </c>
      <c r="F227" s="17">
        <v>1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173" t="s">
        <v>53</v>
      </c>
      <c r="B229" s="10" t="s">
        <v>11</v>
      </c>
      <c r="C229" s="10">
        <v>3</v>
      </c>
      <c r="D229" s="10">
        <v>3</v>
      </c>
      <c r="E229" s="10">
        <v>0</v>
      </c>
      <c r="F229" s="11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x14ac:dyDescent="0.3">
      <c r="A231" s="174" t="s">
        <v>53</v>
      </c>
      <c r="B231" s="14" t="s">
        <v>12</v>
      </c>
      <c r="C231" s="14">
        <v>38</v>
      </c>
      <c r="D231" s="14">
        <v>37</v>
      </c>
      <c r="E231" s="14">
        <v>12</v>
      </c>
      <c r="F231" s="15">
        <v>1</v>
      </c>
    </row>
    <row r="232" spans="1:6" ht="4.5" customHeight="1" x14ac:dyDescent="0.3">
      <c r="A232" s="174"/>
      <c r="B232" s="12"/>
      <c r="C232" s="12"/>
      <c r="D232" s="12"/>
      <c r="E232" s="12"/>
      <c r="F232" s="13"/>
    </row>
    <row r="233" spans="1:6" ht="15" thickBot="1" x14ac:dyDescent="0.35">
      <c r="A233" s="175" t="s">
        <v>53</v>
      </c>
      <c r="B233" s="16" t="s">
        <v>13</v>
      </c>
      <c r="C233" s="16">
        <v>16</v>
      </c>
      <c r="D233" s="16">
        <v>16</v>
      </c>
      <c r="E233" s="16">
        <v>0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173" t="s">
        <v>54</v>
      </c>
      <c r="B235" s="10" t="s">
        <v>11</v>
      </c>
      <c r="C235" s="10">
        <v>1</v>
      </c>
      <c r="D235" s="10">
        <v>1</v>
      </c>
      <c r="E235" s="10">
        <v>1</v>
      </c>
      <c r="F235" s="11">
        <v>0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x14ac:dyDescent="0.3">
      <c r="A237" s="174" t="s">
        <v>54</v>
      </c>
      <c r="B237" s="14" t="s">
        <v>12</v>
      </c>
      <c r="C237" s="14">
        <v>71</v>
      </c>
      <c r="D237" s="14">
        <v>70</v>
      </c>
      <c r="E237" s="14">
        <v>11</v>
      </c>
      <c r="F237" s="15">
        <v>1</v>
      </c>
    </row>
    <row r="238" spans="1:6" ht="4.5" customHeight="1" x14ac:dyDescent="0.3">
      <c r="A238" s="174"/>
      <c r="B238" s="12"/>
      <c r="C238" s="12"/>
      <c r="D238" s="12"/>
      <c r="E238" s="12"/>
      <c r="F238" s="13"/>
    </row>
    <row r="239" spans="1:6" ht="15" thickBot="1" x14ac:dyDescent="0.35">
      <c r="A239" s="175" t="s">
        <v>54</v>
      </c>
      <c r="B239" s="16" t="s">
        <v>13</v>
      </c>
      <c r="C239" s="16">
        <v>22</v>
      </c>
      <c r="D239" s="16">
        <v>22</v>
      </c>
      <c r="E239" s="16">
        <v>1</v>
      </c>
      <c r="F239" s="17">
        <v>0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173" t="s">
        <v>55</v>
      </c>
      <c r="B241" s="10" t="s">
        <v>11</v>
      </c>
      <c r="C241" s="10">
        <v>16</v>
      </c>
      <c r="D241" s="10">
        <v>9</v>
      </c>
      <c r="E241" s="10">
        <v>1</v>
      </c>
      <c r="F241" s="11">
        <v>7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x14ac:dyDescent="0.3">
      <c r="A243" s="174" t="s">
        <v>55</v>
      </c>
      <c r="B243" s="14" t="s">
        <v>12</v>
      </c>
      <c r="C243" s="14">
        <v>199</v>
      </c>
      <c r="D243" s="14">
        <v>188</v>
      </c>
      <c r="E243" s="14">
        <v>9</v>
      </c>
      <c r="F243" s="15">
        <v>11</v>
      </c>
    </row>
    <row r="244" spans="1:6" ht="4.5" customHeight="1" x14ac:dyDescent="0.3">
      <c r="A244" s="174"/>
      <c r="B244" s="12"/>
      <c r="C244" s="12"/>
      <c r="D244" s="12"/>
      <c r="E244" s="12"/>
      <c r="F244" s="13"/>
    </row>
    <row r="245" spans="1:6" ht="15" thickBot="1" x14ac:dyDescent="0.35">
      <c r="A245" s="175" t="s">
        <v>55</v>
      </c>
      <c r="B245" s="16" t="s">
        <v>13</v>
      </c>
      <c r="C245" s="16">
        <v>59</v>
      </c>
      <c r="D245" s="16">
        <v>54</v>
      </c>
      <c r="E245" s="16">
        <v>2</v>
      </c>
      <c r="F245" s="17">
        <v>5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ht="30" customHeight="1" x14ac:dyDescent="0.3">
      <c r="A247" s="173" t="s">
        <v>56</v>
      </c>
      <c r="B247" s="10" t="s">
        <v>12</v>
      </c>
      <c r="C247" s="10">
        <v>16</v>
      </c>
      <c r="D247" s="10">
        <v>15</v>
      </c>
      <c r="E247" s="10">
        <v>0</v>
      </c>
      <c r="F247" s="11">
        <v>1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56</v>
      </c>
      <c r="B249" s="16" t="s">
        <v>13</v>
      </c>
      <c r="C249" s="16">
        <v>31</v>
      </c>
      <c r="D249" s="16">
        <v>25</v>
      </c>
      <c r="E249" s="16">
        <v>12</v>
      </c>
      <c r="F249" s="17">
        <v>6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57</v>
      </c>
      <c r="B251" s="10" t="s">
        <v>11</v>
      </c>
      <c r="C251" s="10">
        <v>3</v>
      </c>
      <c r="D251" s="10">
        <v>3</v>
      </c>
      <c r="E251" s="10">
        <v>0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57</v>
      </c>
      <c r="B253" s="14" t="s">
        <v>12</v>
      </c>
      <c r="C253" s="14">
        <v>41</v>
      </c>
      <c r="D253" s="14">
        <v>41</v>
      </c>
      <c r="E253" s="14">
        <v>4</v>
      </c>
      <c r="F253" s="15">
        <v>0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57</v>
      </c>
      <c r="B255" s="16" t="s">
        <v>13</v>
      </c>
      <c r="C255" s="16">
        <v>8</v>
      </c>
      <c r="D255" s="16">
        <v>8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ht="30" customHeight="1" x14ac:dyDescent="0.3">
      <c r="A257" s="173" t="s">
        <v>58</v>
      </c>
      <c r="B257" s="10" t="s">
        <v>12</v>
      </c>
      <c r="C257" s="10">
        <v>8</v>
      </c>
      <c r="D257" s="10">
        <v>8</v>
      </c>
      <c r="E257" s="10">
        <v>1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ht="15" thickBot="1" x14ac:dyDescent="0.35">
      <c r="A259" s="175" t="s">
        <v>58</v>
      </c>
      <c r="B259" s="16" t="s">
        <v>13</v>
      </c>
      <c r="C259" s="16">
        <v>15</v>
      </c>
      <c r="D259" s="16">
        <v>15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x14ac:dyDescent="0.3">
      <c r="A261" s="173" t="s">
        <v>59</v>
      </c>
      <c r="B261" s="10" t="s">
        <v>11</v>
      </c>
      <c r="C261" s="10">
        <v>7</v>
      </c>
      <c r="D261" s="10">
        <v>7</v>
      </c>
      <c r="E261" s="10">
        <v>0</v>
      </c>
      <c r="F261" s="11">
        <v>0</v>
      </c>
    </row>
    <row r="262" spans="1:6" ht="4.5" customHeight="1" x14ac:dyDescent="0.3">
      <c r="A262" s="174"/>
      <c r="B262" s="12"/>
      <c r="C262" s="12"/>
      <c r="D262" s="12"/>
      <c r="E262" s="12"/>
      <c r="F262" s="13"/>
    </row>
    <row r="263" spans="1:6" x14ac:dyDescent="0.3">
      <c r="A263" s="174" t="s">
        <v>59</v>
      </c>
      <c r="B263" s="14" t="s">
        <v>12</v>
      </c>
      <c r="C263" s="14">
        <v>56</v>
      </c>
      <c r="D263" s="14">
        <v>53</v>
      </c>
      <c r="E263" s="14">
        <v>13</v>
      </c>
      <c r="F263" s="15">
        <v>3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ht="15" thickBot="1" x14ac:dyDescent="0.35">
      <c r="A265" s="175" t="s">
        <v>59</v>
      </c>
      <c r="B265" s="16" t="s">
        <v>13</v>
      </c>
      <c r="C265" s="16">
        <v>10</v>
      </c>
      <c r="D265" s="16">
        <v>10</v>
      </c>
      <c r="E265" s="16">
        <v>1</v>
      </c>
      <c r="F265" s="17">
        <v>0</v>
      </c>
    </row>
    <row r="266" spans="1:6" ht="4.5" customHeight="1" thickBot="1" x14ac:dyDescent="0.35">
      <c r="A266" s="8"/>
      <c r="B266" s="9"/>
      <c r="C266" s="9"/>
      <c r="D266" s="9"/>
      <c r="E266" s="9"/>
      <c r="F266" s="9"/>
    </row>
    <row r="267" spans="1:6" ht="30" customHeight="1" x14ac:dyDescent="0.3">
      <c r="A267" s="173" t="s">
        <v>60</v>
      </c>
      <c r="B267" s="10" t="s">
        <v>12</v>
      </c>
      <c r="C267" s="10">
        <v>11</v>
      </c>
      <c r="D267" s="10">
        <v>11</v>
      </c>
      <c r="E267" s="10">
        <v>0</v>
      </c>
      <c r="F267" s="11">
        <v>0</v>
      </c>
    </row>
    <row r="268" spans="1:6" ht="4.5" customHeight="1" x14ac:dyDescent="0.3">
      <c r="A268" s="174"/>
      <c r="B268" s="12"/>
      <c r="C268" s="12"/>
      <c r="D268" s="12"/>
      <c r="E268" s="12"/>
      <c r="F268" s="13"/>
    </row>
    <row r="269" spans="1:6" ht="15" thickBot="1" x14ac:dyDescent="0.35">
      <c r="A269" s="175" t="s">
        <v>60</v>
      </c>
      <c r="B269" s="16" t="s">
        <v>13</v>
      </c>
      <c r="C269" s="16">
        <v>27</v>
      </c>
      <c r="D269" s="16">
        <v>18</v>
      </c>
      <c r="E269" s="16">
        <v>6</v>
      </c>
      <c r="F269" s="17">
        <v>9</v>
      </c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173" t="s">
        <v>61</v>
      </c>
      <c r="B271" s="10" t="s">
        <v>11</v>
      </c>
      <c r="C271" s="10">
        <v>1</v>
      </c>
      <c r="D271" s="10">
        <v>1</v>
      </c>
      <c r="E271" s="10">
        <v>0</v>
      </c>
      <c r="F271" s="11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x14ac:dyDescent="0.3">
      <c r="A273" s="174" t="s">
        <v>61</v>
      </c>
      <c r="B273" s="14" t="s">
        <v>12</v>
      </c>
      <c r="C273" s="14">
        <v>126</v>
      </c>
      <c r="D273" s="14">
        <v>113</v>
      </c>
      <c r="E273" s="14">
        <v>21</v>
      </c>
      <c r="F273" s="15">
        <v>13</v>
      </c>
    </row>
    <row r="274" spans="1:6" ht="4.5" customHeight="1" x14ac:dyDescent="0.3">
      <c r="A274" s="174"/>
      <c r="B274" s="12"/>
      <c r="C274" s="12"/>
      <c r="D274" s="12"/>
      <c r="E274" s="12"/>
      <c r="F274" s="13"/>
    </row>
    <row r="275" spans="1:6" ht="15" thickBot="1" x14ac:dyDescent="0.35">
      <c r="A275" s="175" t="s">
        <v>61</v>
      </c>
      <c r="B275" s="16" t="s">
        <v>13</v>
      </c>
      <c r="C275" s="16">
        <v>14</v>
      </c>
      <c r="D275" s="16">
        <v>14</v>
      </c>
      <c r="E275" s="16">
        <v>0</v>
      </c>
      <c r="F275" s="17">
        <v>0</v>
      </c>
    </row>
    <row r="276" spans="1:6" ht="4.5" customHeight="1" thickBot="1" x14ac:dyDescent="0.35">
      <c r="A276" s="8"/>
      <c r="B276" s="9"/>
      <c r="C276" s="9"/>
      <c r="D276" s="9"/>
      <c r="E276" s="9"/>
      <c r="F276" s="9"/>
    </row>
    <row r="277" spans="1:6" ht="30" customHeight="1" x14ac:dyDescent="0.3">
      <c r="A277" s="173" t="s">
        <v>62</v>
      </c>
      <c r="B277" s="10" t="s">
        <v>12</v>
      </c>
      <c r="C277" s="10">
        <v>10</v>
      </c>
      <c r="D277" s="10">
        <v>10</v>
      </c>
      <c r="E277" s="10">
        <v>4</v>
      </c>
      <c r="F277" s="11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62</v>
      </c>
      <c r="B279" s="16" t="s">
        <v>13</v>
      </c>
      <c r="C279" s="16">
        <v>19</v>
      </c>
      <c r="D279" s="16">
        <v>15</v>
      </c>
      <c r="E279" s="16">
        <v>4</v>
      </c>
      <c r="F279" s="17">
        <v>4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63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63</v>
      </c>
      <c r="B283" s="14" t="s">
        <v>12</v>
      </c>
      <c r="C283" s="14">
        <v>98</v>
      </c>
      <c r="D283" s="14">
        <v>96</v>
      </c>
      <c r="E283" s="14">
        <v>17</v>
      </c>
      <c r="F283" s="15">
        <v>2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63</v>
      </c>
      <c r="B285" s="16" t="s">
        <v>13</v>
      </c>
      <c r="C285" s="16">
        <v>34</v>
      </c>
      <c r="D285" s="16">
        <v>34</v>
      </c>
      <c r="E285" s="16">
        <v>1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ht="30" customHeight="1" x14ac:dyDescent="0.3">
      <c r="A287" s="173" t="s">
        <v>64</v>
      </c>
      <c r="B287" s="10" t="s">
        <v>12</v>
      </c>
      <c r="C287" s="10">
        <v>34</v>
      </c>
      <c r="D287" s="10">
        <v>33</v>
      </c>
      <c r="E287" s="10">
        <v>1</v>
      </c>
      <c r="F287" s="11">
        <v>1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ht="15" thickBot="1" x14ac:dyDescent="0.35">
      <c r="A289" s="175" t="s">
        <v>64</v>
      </c>
      <c r="B289" s="16" t="s">
        <v>13</v>
      </c>
      <c r="C289" s="16">
        <v>9</v>
      </c>
      <c r="D289" s="16">
        <v>9</v>
      </c>
      <c r="E289" s="16">
        <v>0</v>
      </c>
      <c r="F289" s="17">
        <v>0</v>
      </c>
    </row>
    <row r="290" spans="1:6" ht="4.5" customHeight="1" thickBot="1" x14ac:dyDescent="0.35">
      <c r="A290" s="8"/>
      <c r="B290" s="9"/>
      <c r="C290" s="9"/>
      <c r="D290" s="9"/>
      <c r="E290" s="9"/>
      <c r="F290" s="9"/>
    </row>
    <row r="291" spans="1:6" ht="30" customHeight="1" x14ac:dyDescent="0.3">
      <c r="A291" s="173" t="s">
        <v>65</v>
      </c>
      <c r="B291" s="10" t="s">
        <v>12</v>
      </c>
      <c r="C291" s="10">
        <v>18</v>
      </c>
      <c r="D291" s="10">
        <v>16</v>
      </c>
      <c r="E291" s="10">
        <v>2</v>
      </c>
      <c r="F291" s="11">
        <v>2</v>
      </c>
    </row>
    <row r="292" spans="1:6" ht="4.5" customHeight="1" x14ac:dyDescent="0.3">
      <c r="A292" s="174"/>
      <c r="B292" s="12"/>
      <c r="C292" s="12"/>
      <c r="D292" s="12"/>
      <c r="E292" s="12"/>
      <c r="F292" s="13"/>
    </row>
    <row r="293" spans="1:6" ht="15" thickBot="1" x14ac:dyDescent="0.35">
      <c r="A293" s="175" t="s">
        <v>65</v>
      </c>
      <c r="B293" s="16" t="s">
        <v>13</v>
      </c>
      <c r="C293" s="16">
        <v>29</v>
      </c>
      <c r="D293" s="16">
        <v>17</v>
      </c>
      <c r="E293" s="16">
        <v>12</v>
      </c>
      <c r="F293" s="17">
        <v>12</v>
      </c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ht="30" customHeight="1" x14ac:dyDescent="0.3">
      <c r="A295" s="173" t="s">
        <v>66</v>
      </c>
      <c r="B295" s="10" t="s">
        <v>12</v>
      </c>
      <c r="C295" s="10">
        <v>62</v>
      </c>
      <c r="D295" s="10">
        <v>60</v>
      </c>
      <c r="E295" s="10">
        <v>4</v>
      </c>
      <c r="F295" s="11">
        <v>2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66</v>
      </c>
      <c r="B297" s="16" t="s">
        <v>13</v>
      </c>
      <c r="C297" s="16">
        <v>226</v>
      </c>
      <c r="D297" s="16">
        <v>216</v>
      </c>
      <c r="E297" s="16">
        <v>10</v>
      </c>
      <c r="F297" s="17">
        <v>10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67</v>
      </c>
      <c r="B299" s="10" t="s">
        <v>11</v>
      </c>
      <c r="C299" s="10">
        <v>12</v>
      </c>
      <c r="D299" s="10">
        <v>0</v>
      </c>
      <c r="E299" s="10">
        <v>0</v>
      </c>
      <c r="F299" s="11">
        <v>12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67</v>
      </c>
      <c r="B301" s="14" t="s">
        <v>12</v>
      </c>
      <c r="C301" s="14">
        <v>224</v>
      </c>
      <c r="D301" s="14">
        <v>0</v>
      </c>
      <c r="E301" s="14">
        <v>2</v>
      </c>
      <c r="F301" s="15">
        <v>224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67</v>
      </c>
      <c r="B303" s="16" t="s">
        <v>13</v>
      </c>
      <c r="C303" s="16">
        <v>117</v>
      </c>
      <c r="D303" s="16">
        <v>0</v>
      </c>
      <c r="E303" s="16">
        <v>1</v>
      </c>
      <c r="F303" s="17">
        <v>117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68</v>
      </c>
      <c r="B305" s="10" t="s">
        <v>11</v>
      </c>
      <c r="C305" s="10">
        <v>3</v>
      </c>
      <c r="D305" s="10">
        <v>3</v>
      </c>
      <c r="E305" s="10">
        <v>2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68</v>
      </c>
      <c r="B307" s="14" t="s">
        <v>12</v>
      </c>
      <c r="C307" s="14">
        <v>101</v>
      </c>
      <c r="D307" s="14">
        <v>91</v>
      </c>
      <c r="E307" s="14">
        <v>29</v>
      </c>
      <c r="F307" s="15">
        <v>10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68</v>
      </c>
      <c r="B309" s="16" t="s">
        <v>13</v>
      </c>
      <c r="C309" s="16">
        <v>22</v>
      </c>
      <c r="D309" s="16">
        <v>16</v>
      </c>
      <c r="E309" s="16">
        <v>6</v>
      </c>
      <c r="F309" s="17">
        <v>6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69</v>
      </c>
      <c r="B311" s="10" t="s">
        <v>11</v>
      </c>
      <c r="C311" s="10">
        <v>1</v>
      </c>
      <c r="D311" s="10">
        <v>1</v>
      </c>
      <c r="E311" s="10">
        <v>0</v>
      </c>
      <c r="F311" s="11">
        <v>0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69</v>
      </c>
      <c r="B313" s="14" t="s">
        <v>12</v>
      </c>
      <c r="C313" s="14">
        <v>77</v>
      </c>
      <c r="D313" s="14">
        <v>71</v>
      </c>
      <c r="E313" s="14">
        <v>8</v>
      </c>
      <c r="F313" s="15">
        <v>6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 t="s">
        <v>69</v>
      </c>
      <c r="B315" s="16" t="s">
        <v>13</v>
      </c>
      <c r="C315" s="16">
        <v>15</v>
      </c>
      <c r="D315" s="16">
        <v>15</v>
      </c>
      <c r="E315" s="16">
        <v>0</v>
      </c>
      <c r="F315" s="17">
        <v>0</v>
      </c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70</v>
      </c>
      <c r="B317" s="10" t="s">
        <v>11</v>
      </c>
      <c r="C317" s="10">
        <v>12</v>
      </c>
      <c r="D317" s="10">
        <v>10</v>
      </c>
      <c r="E317" s="10">
        <v>7</v>
      </c>
      <c r="F317" s="11">
        <v>2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70</v>
      </c>
      <c r="B319" s="14" t="s">
        <v>12</v>
      </c>
      <c r="C319" s="14">
        <v>181</v>
      </c>
      <c r="D319" s="14">
        <v>159</v>
      </c>
      <c r="E319" s="14">
        <v>39</v>
      </c>
      <c r="F319" s="15">
        <v>22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6" ht="15" thickBot="1" x14ac:dyDescent="0.35">
      <c r="A321" s="175" t="s">
        <v>70</v>
      </c>
      <c r="B321" s="16" t="s">
        <v>13</v>
      </c>
      <c r="C321" s="16">
        <v>39</v>
      </c>
      <c r="D321" s="16">
        <v>32</v>
      </c>
      <c r="E321" s="16">
        <v>9</v>
      </c>
      <c r="F321" s="17">
        <v>7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173" t="s">
        <v>71</v>
      </c>
      <c r="B323" s="10" t="s">
        <v>11</v>
      </c>
      <c r="C323" s="10">
        <v>478</v>
      </c>
      <c r="D323" s="10">
        <v>472</v>
      </c>
      <c r="E323" s="10">
        <v>69</v>
      </c>
      <c r="F323" s="11">
        <v>6</v>
      </c>
    </row>
    <row r="324" spans="1:6" ht="4.5" customHeight="1" x14ac:dyDescent="0.3">
      <c r="A324" s="174"/>
      <c r="B324" s="12"/>
      <c r="C324" s="12"/>
      <c r="D324" s="12"/>
      <c r="E324" s="12"/>
      <c r="F324" s="13"/>
    </row>
    <row r="325" spans="1:6" x14ac:dyDescent="0.3">
      <c r="A325" s="174" t="s">
        <v>71</v>
      </c>
      <c r="B325" s="14" t="s">
        <v>12</v>
      </c>
      <c r="C325" s="14">
        <v>6367</v>
      </c>
      <c r="D325" s="14">
        <v>5849</v>
      </c>
      <c r="E325" s="14">
        <v>1023</v>
      </c>
      <c r="F325" s="15">
        <v>518</v>
      </c>
    </row>
    <row r="326" spans="1:6" ht="4.5" customHeight="1" x14ac:dyDescent="0.3">
      <c r="A326" s="174"/>
      <c r="B326" s="12"/>
      <c r="C326" s="12"/>
      <c r="D326" s="12"/>
      <c r="E326" s="12"/>
      <c r="F326" s="13"/>
    </row>
    <row r="327" spans="1:6" ht="15" thickBot="1" x14ac:dyDescent="0.35">
      <c r="A327" s="175" t="s">
        <v>71</v>
      </c>
      <c r="B327" s="16" t="s">
        <v>13</v>
      </c>
      <c r="C327" s="16">
        <v>725</v>
      </c>
      <c r="D327" s="16">
        <v>709</v>
      </c>
      <c r="E327" s="16">
        <v>85</v>
      </c>
      <c r="F327" s="17">
        <v>16</v>
      </c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173" t="s">
        <v>72</v>
      </c>
      <c r="B329" s="10" t="s">
        <v>11</v>
      </c>
      <c r="C329" s="10">
        <v>7</v>
      </c>
      <c r="D329" s="10">
        <v>7</v>
      </c>
      <c r="E329" s="10">
        <v>0</v>
      </c>
      <c r="F329" s="11">
        <v>0</v>
      </c>
    </row>
    <row r="330" spans="1:6" ht="4.5" customHeight="1" x14ac:dyDescent="0.3">
      <c r="A330" s="174"/>
      <c r="B330" s="12"/>
      <c r="C330" s="12"/>
      <c r="D330" s="12"/>
      <c r="E330" s="12"/>
      <c r="F330" s="13"/>
    </row>
    <row r="331" spans="1:6" x14ac:dyDescent="0.3">
      <c r="A331" s="174" t="s">
        <v>72</v>
      </c>
      <c r="B331" s="14" t="s">
        <v>12</v>
      </c>
      <c r="C331" s="14">
        <v>138</v>
      </c>
      <c r="D331" s="14">
        <v>130</v>
      </c>
      <c r="E331" s="14">
        <v>18</v>
      </c>
      <c r="F331" s="15">
        <v>8</v>
      </c>
    </row>
    <row r="332" spans="1:6" ht="4.5" customHeight="1" x14ac:dyDescent="0.3">
      <c r="A332" s="174"/>
      <c r="B332" s="12"/>
      <c r="C332" s="12"/>
      <c r="D332" s="12"/>
      <c r="E332" s="12"/>
      <c r="F332" s="13"/>
    </row>
    <row r="333" spans="1:6" ht="15" thickBot="1" x14ac:dyDescent="0.35">
      <c r="A333" s="175" t="s">
        <v>72</v>
      </c>
      <c r="B333" s="16" t="s">
        <v>13</v>
      </c>
      <c r="C333" s="16">
        <v>154</v>
      </c>
      <c r="D333" s="16">
        <v>154</v>
      </c>
      <c r="E333" s="16">
        <v>2</v>
      </c>
      <c r="F333" s="17">
        <v>0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173" t="s">
        <v>73</v>
      </c>
      <c r="B335" s="10" t="s">
        <v>11</v>
      </c>
      <c r="C335" s="10">
        <v>2</v>
      </c>
      <c r="D335" s="10">
        <v>0</v>
      </c>
      <c r="E335" s="10">
        <v>0</v>
      </c>
      <c r="F335" s="11">
        <v>2</v>
      </c>
    </row>
    <row r="336" spans="1:6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73</v>
      </c>
      <c r="B337" s="14" t="s">
        <v>12</v>
      </c>
      <c r="C337" s="14">
        <v>267</v>
      </c>
      <c r="D337" s="14">
        <v>0</v>
      </c>
      <c r="E337" s="14">
        <v>2</v>
      </c>
      <c r="F337" s="15">
        <v>267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73</v>
      </c>
      <c r="B339" s="16" t="s">
        <v>13</v>
      </c>
      <c r="C339" s="16">
        <v>4</v>
      </c>
      <c r="D339" s="16">
        <v>0</v>
      </c>
      <c r="E339" s="16">
        <v>0</v>
      </c>
      <c r="F339" s="17">
        <v>4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74</v>
      </c>
      <c r="B341" s="10" t="s">
        <v>11</v>
      </c>
      <c r="C341" s="10">
        <v>3</v>
      </c>
      <c r="D341" s="10">
        <v>0</v>
      </c>
      <c r="E341" s="10">
        <v>0</v>
      </c>
      <c r="F341" s="11">
        <v>3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74</v>
      </c>
      <c r="B343" s="14" t="s">
        <v>12</v>
      </c>
      <c r="C343" s="14">
        <v>294</v>
      </c>
      <c r="D343" s="14">
        <v>0</v>
      </c>
      <c r="E343" s="14">
        <v>17</v>
      </c>
      <c r="F343" s="15">
        <v>294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74</v>
      </c>
      <c r="B345" s="16" t="s">
        <v>13</v>
      </c>
      <c r="C345" s="16">
        <v>2</v>
      </c>
      <c r="D345" s="16">
        <v>0</v>
      </c>
      <c r="E345" s="16">
        <v>0</v>
      </c>
      <c r="F345" s="17">
        <v>2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75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75</v>
      </c>
      <c r="B349" s="14" t="s">
        <v>12</v>
      </c>
      <c r="C349" s="14">
        <v>1325</v>
      </c>
      <c r="D349" s="14">
        <v>808</v>
      </c>
      <c r="E349" s="14">
        <v>462</v>
      </c>
      <c r="F349" s="15">
        <v>517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75</v>
      </c>
      <c r="B351" s="16" t="s">
        <v>13</v>
      </c>
      <c r="C351" s="16">
        <v>3</v>
      </c>
      <c r="D351" s="16">
        <v>0</v>
      </c>
      <c r="E351" s="16">
        <v>0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76</v>
      </c>
      <c r="B353" s="10" t="s">
        <v>11</v>
      </c>
      <c r="C353" s="10">
        <v>2</v>
      </c>
      <c r="D353" s="10">
        <v>0</v>
      </c>
      <c r="E353" s="10">
        <v>1</v>
      </c>
      <c r="F353" s="11">
        <v>2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76</v>
      </c>
      <c r="B355" s="14" t="s">
        <v>12</v>
      </c>
      <c r="C355" s="14">
        <v>378</v>
      </c>
      <c r="D355" s="14">
        <v>132</v>
      </c>
      <c r="E355" s="14">
        <v>59</v>
      </c>
      <c r="F355" s="15">
        <v>246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76</v>
      </c>
      <c r="B357" s="16" t="s">
        <v>13</v>
      </c>
      <c r="C357" s="16">
        <v>3</v>
      </c>
      <c r="D357" s="16">
        <v>2</v>
      </c>
      <c r="E357" s="16">
        <v>0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77</v>
      </c>
      <c r="B359" s="10" t="s">
        <v>11</v>
      </c>
      <c r="C359" s="10">
        <v>10</v>
      </c>
      <c r="D359" s="10">
        <v>0</v>
      </c>
      <c r="E359" s="10">
        <v>0</v>
      </c>
      <c r="F359" s="11">
        <v>10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77</v>
      </c>
      <c r="B361" s="14" t="s">
        <v>12</v>
      </c>
      <c r="C361" s="14">
        <v>1822</v>
      </c>
      <c r="D361" s="14">
        <v>1081</v>
      </c>
      <c r="E361" s="14">
        <v>613</v>
      </c>
      <c r="F361" s="15">
        <v>741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77</v>
      </c>
      <c r="B363" s="16" t="s">
        <v>13</v>
      </c>
      <c r="C363" s="16">
        <v>3</v>
      </c>
      <c r="D363" s="16">
        <v>0</v>
      </c>
      <c r="E363" s="16">
        <v>1</v>
      </c>
      <c r="F363" s="17">
        <v>3</v>
      </c>
    </row>
    <row r="364" spans="1:6" ht="4.5" customHeight="1" x14ac:dyDescent="0.3">
      <c r="A364" s="8"/>
      <c r="B364" s="9"/>
      <c r="C364" s="9"/>
      <c r="D364" s="9"/>
      <c r="E364" s="9"/>
      <c r="F364" s="9"/>
    </row>
    <row r="365" spans="1:6" x14ac:dyDescent="0.3">
      <c r="A365" s="4" t="s">
        <v>78</v>
      </c>
      <c r="B365" s="1" t="s">
        <v>13</v>
      </c>
      <c r="C365" s="1">
        <v>1</v>
      </c>
      <c r="D365" s="1">
        <v>0</v>
      </c>
      <c r="E365" s="1">
        <v>1</v>
      </c>
      <c r="F365" s="1">
        <v>1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ht="30" customHeight="1" x14ac:dyDescent="0.3">
      <c r="A367" s="173" t="s">
        <v>79</v>
      </c>
      <c r="B367" s="10" t="s">
        <v>12</v>
      </c>
      <c r="C367" s="10">
        <v>299</v>
      </c>
      <c r="D367" s="10">
        <v>298</v>
      </c>
      <c r="E367" s="10">
        <v>28</v>
      </c>
      <c r="F367" s="11">
        <v>1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79</v>
      </c>
      <c r="B369" s="16" t="s">
        <v>13</v>
      </c>
      <c r="C369" s="16">
        <v>52</v>
      </c>
      <c r="D369" s="16">
        <v>51</v>
      </c>
      <c r="E369" s="16">
        <v>1</v>
      </c>
      <c r="F369" s="17">
        <v>1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80</v>
      </c>
      <c r="B371" s="10" t="s">
        <v>11</v>
      </c>
      <c r="C371" s="10">
        <v>1</v>
      </c>
      <c r="D371" s="10">
        <v>1</v>
      </c>
      <c r="E371" s="10">
        <v>0</v>
      </c>
      <c r="F371" s="11">
        <v>0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80</v>
      </c>
      <c r="B373" s="14" t="s">
        <v>12</v>
      </c>
      <c r="C373" s="14">
        <v>156</v>
      </c>
      <c r="D373" s="14">
        <v>146</v>
      </c>
      <c r="E373" s="14">
        <v>34</v>
      </c>
      <c r="F373" s="15">
        <v>10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80</v>
      </c>
      <c r="B375" s="16" t="s">
        <v>13</v>
      </c>
      <c r="C375" s="16">
        <v>61</v>
      </c>
      <c r="D375" s="16">
        <v>59</v>
      </c>
      <c r="E375" s="16">
        <v>16</v>
      </c>
      <c r="F375" s="17">
        <v>2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81</v>
      </c>
      <c r="B377" s="10" t="s">
        <v>11</v>
      </c>
      <c r="C377" s="10">
        <v>2</v>
      </c>
      <c r="D377" s="10">
        <v>2</v>
      </c>
      <c r="E377" s="10">
        <v>0</v>
      </c>
      <c r="F377" s="11">
        <v>0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81</v>
      </c>
      <c r="B379" s="14" t="s">
        <v>12</v>
      </c>
      <c r="C379" s="14">
        <v>135</v>
      </c>
      <c r="D379" s="14">
        <v>131</v>
      </c>
      <c r="E379" s="14">
        <v>37</v>
      </c>
      <c r="F379" s="15">
        <v>4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81</v>
      </c>
      <c r="B381" s="16" t="s">
        <v>13</v>
      </c>
      <c r="C381" s="16">
        <v>92</v>
      </c>
      <c r="D381" s="16">
        <v>86</v>
      </c>
      <c r="E381" s="16">
        <v>26</v>
      </c>
      <c r="F381" s="17">
        <v>6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82</v>
      </c>
      <c r="B383" s="10" t="s">
        <v>11</v>
      </c>
      <c r="C383" s="10">
        <v>3</v>
      </c>
      <c r="D383" s="10">
        <v>3</v>
      </c>
      <c r="E383" s="10">
        <v>0</v>
      </c>
      <c r="F383" s="11">
        <v>0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82</v>
      </c>
      <c r="B385" s="14" t="s">
        <v>12</v>
      </c>
      <c r="C385" s="14">
        <v>13</v>
      </c>
      <c r="D385" s="14">
        <v>13</v>
      </c>
      <c r="E385" s="14">
        <v>1</v>
      </c>
      <c r="F385" s="15">
        <v>0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82</v>
      </c>
      <c r="B387" s="16" t="s">
        <v>13</v>
      </c>
      <c r="C387" s="16">
        <v>6</v>
      </c>
      <c r="D387" s="16">
        <v>6</v>
      </c>
      <c r="E387" s="16">
        <v>0</v>
      </c>
      <c r="F387" s="17">
        <v>0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83</v>
      </c>
      <c r="B389" s="10" t="s">
        <v>11</v>
      </c>
      <c r="C389" s="10">
        <v>3</v>
      </c>
      <c r="D389" s="10">
        <v>3</v>
      </c>
      <c r="E389" s="10">
        <v>3</v>
      </c>
      <c r="F389" s="11">
        <v>0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83</v>
      </c>
      <c r="B391" s="14" t="s">
        <v>12</v>
      </c>
      <c r="C391" s="14">
        <v>124</v>
      </c>
      <c r="D391" s="14">
        <v>93</v>
      </c>
      <c r="E391" s="14">
        <v>36</v>
      </c>
      <c r="F391" s="15">
        <v>31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83</v>
      </c>
      <c r="B393" s="16" t="s">
        <v>13</v>
      </c>
      <c r="C393" s="16">
        <v>33</v>
      </c>
      <c r="D393" s="16">
        <v>33</v>
      </c>
      <c r="E393" s="16">
        <v>8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84</v>
      </c>
      <c r="B395" s="10" t="s">
        <v>11</v>
      </c>
      <c r="C395" s="10">
        <v>4</v>
      </c>
      <c r="D395" s="10">
        <v>4</v>
      </c>
      <c r="E395" s="10">
        <v>0</v>
      </c>
      <c r="F395" s="11">
        <v>0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84</v>
      </c>
      <c r="B397" s="14" t="s">
        <v>12</v>
      </c>
      <c r="C397" s="14">
        <v>95</v>
      </c>
      <c r="D397" s="14">
        <v>92</v>
      </c>
      <c r="E397" s="14">
        <v>10</v>
      </c>
      <c r="F397" s="15">
        <v>3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 t="s">
        <v>84</v>
      </c>
      <c r="B399" s="16" t="s">
        <v>13</v>
      </c>
      <c r="C399" s="16">
        <v>15</v>
      </c>
      <c r="D399" s="16">
        <v>15</v>
      </c>
      <c r="E399" s="16">
        <v>0</v>
      </c>
      <c r="F399" s="17">
        <v>0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ht="30" customHeight="1" x14ac:dyDescent="0.3">
      <c r="A401" s="173" t="s">
        <v>85</v>
      </c>
      <c r="B401" s="10" t="s">
        <v>12</v>
      </c>
      <c r="C401" s="10">
        <v>16</v>
      </c>
      <c r="D401" s="10">
        <v>13</v>
      </c>
      <c r="E401" s="10">
        <v>1</v>
      </c>
      <c r="F401" s="11">
        <v>3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ht="15" thickBot="1" x14ac:dyDescent="0.35">
      <c r="A403" s="175" t="s">
        <v>85</v>
      </c>
      <c r="B403" s="16" t="s">
        <v>13</v>
      </c>
      <c r="C403" s="16">
        <v>5</v>
      </c>
      <c r="D403" s="16">
        <v>5</v>
      </c>
      <c r="E403" s="16">
        <v>0</v>
      </c>
      <c r="F403" s="17">
        <v>0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173" t="s">
        <v>86</v>
      </c>
      <c r="B405" s="10" t="s">
        <v>11</v>
      </c>
      <c r="C405" s="10">
        <v>44</v>
      </c>
      <c r="D405" s="10">
        <v>0</v>
      </c>
      <c r="E405" s="10">
        <v>2</v>
      </c>
      <c r="F405" s="11">
        <v>44</v>
      </c>
    </row>
    <row r="406" spans="1:6" ht="4.5" customHeight="1" x14ac:dyDescent="0.3">
      <c r="A406" s="174"/>
      <c r="B406" s="12"/>
      <c r="C406" s="12"/>
      <c r="D406" s="12"/>
      <c r="E406" s="12"/>
      <c r="F406" s="13"/>
    </row>
    <row r="407" spans="1:6" x14ac:dyDescent="0.3">
      <c r="A407" s="174" t="s">
        <v>86</v>
      </c>
      <c r="B407" s="14" t="s">
        <v>12</v>
      </c>
      <c r="C407" s="14">
        <v>310</v>
      </c>
      <c r="D407" s="14">
        <v>0</v>
      </c>
      <c r="E407" s="14">
        <v>7</v>
      </c>
      <c r="F407" s="15">
        <v>310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ht="15" thickBot="1" x14ac:dyDescent="0.35">
      <c r="A409" s="175" t="s">
        <v>86</v>
      </c>
      <c r="B409" s="16" t="s">
        <v>13</v>
      </c>
      <c r="C409" s="16">
        <v>136</v>
      </c>
      <c r="D409" s="16">
        <v>12</v>
      </c>
      <c r="E409" s="16">
        <v>2</v>
      </c>
      <c r="F409" s="17">
        <v>124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x14ac:dyDescent="0.3">
      <c r="A411" s="173" t="s">
        <v>87</v>
      </c>
      <c r="B411" s="10" t="s">
        <v>11</v>
      </c>
      <c r="C411" s="10">
        <v>14</v>
      </c>
      <c r="D411" s="10">
        <v>13</v>
      </c>
      <c r="E411" s="10">
        <v>5</v>
      </c>
      <c r="F411" s="11">
        <v>1</v>
      </c>
    </row>
    <row r="412" spans="1:6" ht="4.5" customHeight="1" x14ac:dyDescent="0.3">
      <c r="A412" s="174"/>
      <c r="B412" s="12"/>
      <c r="C412" s="12"/>
      <c r="D412" s="12"/>
      <c r="E412" s="12"/>
      <c r="F412" s="13"/>
    </row>
    <row r="413" spans="1:6" x14ac:dyDescent="0.3">
      <c r="A413" s="174" t="s">
        <v>87</v>
      </c>
      <c r="B413" s="14" t="s">
        <v>12</v>
      </c>
      <c r="C413" s="14">
        <v>877</v>
      </c>
      <c r="D413" s="14">
        <v>822</v>
      </c>
      <c r="E413" s="14">
        <v>184</v>
      </c>
      <c r="F413" s="15">
        <v>55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ht="15" thickBot="1" x14ac:dyDescent="0.35">
      <c r="A415" s="175" t="s">
        <v>87</v>
      </c>
      <c r="B415" s="16" t="s">
        <v>13</v>
      </c>
      <c r="C415" s="16">
        <v>210</v>
      </c>
      <c r="D415" s="16">
        <v>202</v>
      </c>
      <c r="E415" s="16">
        <v>63</v>
      </c>
      <c r="F415" s="17">
        <v>8</v>
      </c>
    </row>
    <row r="416" spans="1:6" ht="4.5" customHeight="1" thickBot="1" x14ac:dyDescent="0.35">
      <c r="A416" s="8"/>
      <c r="B416" s="9"/>
      <c r="C416" s="9"/>
      <c r="D416" s="9"/>
      <c r="E416" s="9"/>
      <c r="F416" s="9"/>
    </row>
    <row r="417" spans="1:6" x14ac:dyDescent="0.3">
      <c r="A417" s="173" t="s">
        <v>88</v>
      </c>
      <c r="B417" s="10" t="s">
        <v>11</v>
      </c>
      <c r="C417" s="10">
        <v>6</v>
      </c>
      <c r="D417" s="10">
        <v>6</v>
      </c>
      <c r="E417" s="10">
        <v>2</v>
      </c>
      <c r="F417" s="11">
        <v>0</v>
      </c>
    </row>
    <row r="418" spans="1:6" ht="4.5" customHeight="1" x14ac:dyDescent="0.3">
      <c r="A418" s="174"/>
      <c r="B418" s="12"/>
      <c r="C418" s="12"/>
      <c r="D418" s="12"/>
      <c r="E418" s="12"/>
      <c r="F418" s="13"/>
    </row>
    <row r="419" spans="1:6" x14ac:dyDescent="0.3">
      <c r="A419" s="174" t="s">
        <v>88</v>
      </c>
      <c r="B419" s="14" t="s">
        <v>12</v>
      </c>
      <c r="C419" s="14">
        <v>207</v>
      </c>
      <c r="D419" s="14">
        <v>204</v>
      </c>
      <c r="E419" s="14">
        <v>28</v>
      </c>
      <c r="F419" s="15">
        <v>3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ht="15" thickBot="1" x14ac:dyDescent="0.35">
      <c r="A421" s="175" t="s">
        <v>88</v>
      </c>
      <c r="B421" s="16" t="s">
        <v>13</v>
      </c>
      <c r="C421" s="16">
        <v>77</v>
      </c>
      <c r="D421" s="16">
        <v>77</v>
      </c>
      <c r="E421" s="16">
        <v>2</v>
      </c>
      <c r="F421" s="17">
        <v>0</v>
      </c>
    </row>
    <row r="422" spans="1:6" ht="4.5" customHeight="1" thickBot="1" x14ac:dyDescent="0.35">
      <c r="A422" s="8"/>
      <c r="B422" s="9"/>
      <c r="C422" s="9"/>
      <c r="D422" s="9"/>
      <c r="E422" s="9"/>
      <c r="F422" s="9"/>
    </row>
    <row r="423" spans="1:6" x14ac:dyDescent="0.3">
      <c r="A423" s="173" t="s">
        <v>89</v>
      </c>
      <c r="B423" s="10" t="s">
        <v>11</v>
      </c>
      <c r="C423" s="10">
        <v>10</v>
      </c>
      <c r="D423" s="10">
        <v>10</v>
      </c>
      <c r="E423" s="10">
        <v>6</v>
      </c>
      <c r="F423" s="11">
        <v>0</v>
      </c>
    </row>
    <row r="424" spans="1:6" ht="4.5" customHeight="1" x14ac:dyDescent="0.3">
      <c r="A424" s="174"/>
      <c r="B424" s="12"/>
      <c r="C424" s="12"/>
      <c r="D424" s="12"/>
      <c r="E424" s="12"/>
      <c r="F424" s="13"/>
    </row>
    <row r="425" spans="1:6" x14ac:dyDescent="0.3">
      <c r="A425" s="174" t="s">
        <v>89</v>
      </c>
      <c r="B425" s="14" t="s">
        <v>12</v>
      </c>
      <c r="C425" s="14">
        <v>335</v>
      </c>
      <c r="D425" s="14">
        <v>285</v>
      </c>
      <c r="E425" s="14">
        <v>101</v>
      </c>
      <c r="F425" s="15">
        <v>50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ht="15" thickBot="1" x14ac:dyDescent="0.35">
      <c r="A427" s="175" t="s">
        <v>89</v>
      </c>
      <c r="B427" s="16" t="s">
        <v>13</v>
      </c>
      <c r="C427" s="16">
        <v>117</v>
      </c>
      <c r="D427" s="16">
        <v>115</v>
      </c>
      <c r="E427" s="16">
        <v>54</v>
      </c>
      <c r="F427" s="17">
        <v>2</v>
      </c>
    </row>
    <row r="428" spans="1:6" ht="4.5" customHeight="1" thickBot="1" x14ac:dyDescent="0.35">
      <c r="A428" s="8"/>
      <c r="B428" s="9"/>
      <c r="C428" s="9"/>
      <c r="D428" s="9"/>
      <c r="E428" s="9"/>
      <c r="F428" s="9"/>
    </row>
    <row r="429" spans="1:6" x14ac:dyDescent="0.3">
      <c r="A429" s="173" t="s">
        <v>90</v>
      </c>
      <c r="B429" s="10" t="s">
        <v>11</v>
      </c>
      <c r="C429" s="10">
        <v>1</v>
      </c>
      <c r="D429" s="10">
        <v>1</v>
      </c>
      <c r="E429" s="10">
        <v>0</v>
      </c>
      <c r="F429" s="11">
        <v>0</v>
      </c>
    </row>
    <row r="430" spans="1:6" ht="4.5" customHeight="1" x14ac:dyDescent="0.3">
      <c r="A430" s="174"/>
      <c r="B430" s="12"/>
      <c r="C430" s="12"/>
      <c r="D430" s="12"/>
      <c r="E430" s="12"/>
      <c r="F430" s="13"/>
    </row>
    <row r="431" spans="1:6" x14ac:dyDescent="0.3">
      <c r="A431" s="174" t="s">
        <v>90</v>
      </c>
      <c r="B431" s="14" t="s">
        <v>12</v>
      </c>
      <c r="C431" s="14">
        <v>37</v>
      </c>
      <c r="D431" s="14">
        <v>37</v>
      </c>
      <c r="E431" s="14">
        <v>0</v>
      </c>
      <c r="F431" s="15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ht="15" thickBot="1" x14ac:dyDescent="0.35">
      <c r="A433" s="175" t="s">
        <v>90</v>
      </c>
      <c r="B433" s="16" t="s">
        <v>13</v>
      </c>
      <c r="C433" s="16">
        <v>16</v>
      </c>
      <c r="D433" s="16">
        <v>15</v>
      </c>
      <c r="E433" s="16">
        <v>0</v>
      </c>
      <c r="F433" s="17">
        <v>1</v>
      </c>
    </row>
    <row r="434" spans="1:6" ht="4.5" customHeight="1" thickBot="1" x14ac:dyDescent="0.35">
      <c r="A434" s="8"/>
      <c r="B434" s="9"/>
      <c r="C434" s="9"/>
      <c r="D434" s="9"/>
      <c r="E434" s="9"/>
      <c r="F434" s="9"/>
    </row>
    <row r="435" spans="1:6" x14ac:dyDescent="0.3">
      <c r="A435" s="173" t="s">
        <v>91</v>
      </c>
      <c r="B435" s="10" t="s">
        <v>11</v>
      </c>
      <c r="C435" s="10">
        <v>13</v>
      </c>
      <c r="D435" s="10">
        <v>13</v>
      </c>
      <c r="E435" s="10">
        <v>3</v>
      </c>
      <c r="F435" s="11">
        <v>0</v>
      </c>
    </row>
    <row r="436" spans="1:6" ht="4.5" customHeight="1" x14ac:dyDescent="0.3">
      <c r="A436" s="174"/>
      <c r="B436" s="12"/>
      <c r="C436" s="12"/>
      <c r="D436" s="12"/>
      <c r="E436" s="12"/>
      <c r="F436" s="13"/>
    </row>
    <row r="437" spans="1:6" x14ac:dyDescent="0.3">
      <c r="A437" s="174" t="s">
        <v>91</v>
      </c>
      <c r="B437" s="14" t="s">
        <v>12</v>
      </c>
      <c r="C437" s="14">
        <v>197</v>
      </c>
      <c r="D437" s="14">
        <v>187</v>
      </c>
      <c r="E437" s="14">
        <v>64</v>
      </c>
      <c r="F437" s="15">
        <v>10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ht="15" thickBot="1" x14ac:dyDescent="0.35">
      <c r="A439" s="175" t="s">
        <v>91</v>
      </c>
      <c r="B439" s="16" t="s">
        <v>13</v>
      </c>
      <c r="C439" s="16">
        <v>26</v>
      </c>
      <c r="D439" s="16">
        <v>26</v>
      </c>
      <c r="E439" s="16">
        <v>9</v>
      </c>
      <c r="F439" s="17">
        <v>0</v>
      </c>
    </row>
    <row r="440" spans="1:6" ht="4.5" customHeight="1" thickBot="1" x14ac:dyDescent="0.35">
      <c r="A440" s="8"/>
      <c r="B440" s="9"/>
      <c r="C440" s="9"/>
      <c r="D440" s="9"/>
      <c r="E440" s="9"/>
      <c r="F440" s="9"/>
    </row>
    <row r="441" spans="1:6" x14ac:dyDescent="0.3">
      <c r="A441" s="173" t="s">
        <v>92</v>
      </c>
      <c r="B441" s="10" t="s">
        <v>11</v>
      </c>
      <c r="C441" s="10">
        <v>1</v>
      </c>
      <c r="D441" s="10">
        <v>1</v>
      </c>
      <c r="E441" s="10">
        <v>0</v>
      </c>
      <c r="F441" s="11">
        <v>0</v>
      </c>
    </row>
    <row r="442" spans="1:6" ht="4.5" customHeight="1" x14ac:dyDescent="0.3">
      <c r="A442" s="174"/>
      <c r="B442" s="12"/>
      <c r="C442" s="12"/>
      <c r="D442" s="12"/>
      <c r="E442" s="12"/>
      <c r="F442" s="13"/>
    </row>
    <row r="443" spans="1:6" x14ac:dyDescent="0.3">
      <c r="A443" s="174" t="s">
        <v>92</v>
      </c>
      <c r="B443" s="14" t="s">
        <v>12</v>
      </c>
      <c r="C443" s="14">
        <v>15</v>
      </c>
      <c r="D443" s="14">
        <v>15</v>
      </c>
      <c r="E443" s="14">
        <v>1</v>
      </c>
      <c r="F443" s="15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ht="15" thickBot="1" x14ac:dyDescent="0.35">
      <c r="A445" s="175" t="s">
        <v>92</v>
      </c>
      <c r="B445" s="16" t="s">
        <v>13</v>
      </c>
      <c r="C445" s="16">
        <v>6</v>
      </c>
      <c r="D445" s="16">
        <v>6</v>
      </c>
      <c r="E445" s="16">
        <v>0</v>
      </c>
      <c r="F445" s="17">
        <v>0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173" t="s">
        <v>93</v>
      </c>
      <c r="B447" s="10" t="s">
        <v>11</v>
      </c>
      <c r="C447" s="10">
        <v>3</v>
      </c>
      <c r="D447" s="10">
        <v>3</v>
      </c>
      <c r="E447" s="10">
        <v>0</v>
      </c>
      <c r="F447" s="11">
        <v>0</v>
      </c>
    </row>
    <row r="448" spans="1:6" ht="4.5" customHeight="1" x14ac:dyDescent="0.3">
      <c r="A448" s="174"/>
      <c r="B448" s="12"/>
      <c r="C448" s="12"/>
      <c r="D448" s="12"/>
      <c r="E448" s="12"/>
      <c r="F448" s="13"/>
    </row>
    <row r="449" spans="1:6" x14ac:dyDescent="0.3">
      <c r="A449" s="174" t="s">
        <v>93</v>
      </c>
      <c r="B449" s="14" t="s">
        <v>12</v>
      </c>
      <c r="C449" s="14">
        <v>135</v>
      </c>
      <c r="D449" s="14">
        <v>132</v>
      </c>
      <c r="E449" s="14">
        <v>26</v>
      </c>
      <c r="F449" s="15">
        <v>3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ht="15" thickBot="1" x14ac:dyDescent="0.35">
      <c r="A451" s="175" t="s">
        <v>93</v>
      </c>
      <c r="B451" s="16" t="s">
        <v>13</v>
      </c>
      <c r="C451" s="16">
        <v>38</v>
      </c>
      <c r="D451" s="16">
        <v>37</v>
      </c>
      <c r="E451" s="16">
        <v>1</v>
      </c>
      <c r="F451" s="17">
        <v>1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173" t="s">
        <v>94</v>
      </c>
      <c r="B453" s="10" t="s">
        <v>11</v>
      </c>
      <c r="C453" s="10">
        <v>2</v>
      </c>
      <c r="D453" s="10">
        <v>2</v>
      </c>
      <c r="E453" s="10">
        <v>0</v>
      </c>
      <c r="F453" s="11">
        <v>0</v>
      </c>
    </row>
    <row r="454" spans="1:6" ht="4.5" customHeight="1" x14ac:dyDescent="0.3">
      <c r="A454" s="174"/>
      <c r="B454" s="12"/>
      <c r="C454" s="12"/>
      <c r="D454" s="12"/>
      <c r="E454" s="12"/>
      <c r="F454" s="13"/>
    </row>
    <row r="455" spans="1:6" x14ac:dyDescent="0.3">
      <c r="A455" s="174" t="s">
        <v>94</v>
      </c>
      <c r="B455" s="14" t="s">
        <v>12</v>
      </c>
      <c r="C455" s="14">
        <v>24</v>
      </c>
      <c r="D455" s="14">
        <v>22</v>
      </c>
      <c r="E455" s="14">
        <v>1</v>
      </c>
      <c r="F455" s="15">
        <v>2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ht="15" thickBot="1" x14ac:dyDescent="0.35">
      <c r="A457" s="175" t="s">
        <v>94</v>
      </c>
      <c r="B457" s="16" t="s">
        <v>13</v>
      </c>
      <c r="C457" s="16">
        <v>7</v>
      </c>
      <c r="D457" s="16">
        <v>7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173" t="s">
        <v>95</v>
      </c>
      <c r="B459" s="10" t="s">
        <v>11</v>
      </c>
      <c r="C459" s="10">
        <v>404</v>
      </c>
      <c r="D459" s="10">
        <v>398</v>
      </c>
      <c r="E459" s="10">
        <v>45</v>
      </c>
      <c r="F459" s="11">
        <v>6</v>
      </c>
    </row>
    <row r="460" spans="1:6" ht="4.5" customHeight="1" x14ac:dyDescent="0.3">
      <c r="A460" s="174"/>
      <c r="B460" s="12"/>
      <c r="C460" s="12"/>
      <c r="D460" s="12"/>
      <c r="E460" s="12"/>
      <c r="F460" s="13"/>
    </row>
    <row r="461" spans="1:6" x14ac:dyDescent="0.3">
      <c r="A461" s="174" t="s">
        <v>95</v>
      </c>
      <c r="B461" s="14" t="s">
        <v>12</v>
      </c>
      <c r="C461" s="14">
        <v>4931</v>
      </c>
      <c r="D461" s="14">
        <v>4457</v>
      </c>
      <c r="E461" s="14">
        <v>721</v>
      </c>
      <c r="F461" s="15">
        <v>474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ht="15" thickBot="1" x14ac:dyDescent="0.35">
      <c r="A463" s="175" t="s">
        <v>95</v>
      </c>
      <c r="B463" s="16" t="s">
        <v>13</v>
      </c>
      <c r="C463" s="16">
        <v>643</v>
      </c>
      <c r="D463" s="16">
        <v>631</v>
      </c>
      <c r="E463" s="16">
        <v>73</v>
      </c>
      <c r="F463" s="17">
        <v>12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ht="30" customHeight="1" x14ac:dyDescent="0.3">
      <c r="A465" s="173" t="s">
        <v>96</v>
      </c>
      <c r="B465" s="10" t="s">
        <v>12</v>
      </c>
      <c r="C465" s="10">
        <v>6</v>
      </c>
      <c r="D465" s="10">
        <v>6</v>
      </c>
      <c r="E465" s="10">
        <v>2</v>
      </c>
      <c r="F465" s="11">
        <v>0</v>
      </c>
    </row>
    <row r="466" spans="1:6" ht="4.5" customHeight="1" x14ac:dyDescent="0.3">
      <c r="A466" s="174"/>
      <c r="B466" s="12"/>
      <c r="C466" s="12"/>
      <c r="D466" s="12"/>
      <c r="E466" s="12"/>
      <c r="F466" s="13"/>
    </row>
    <row r="467" spans="1:6" ht="15" thickBot="1" x14ac:dyDescent="0.35">
      <c r="A467" s="175" t="s">
        <v>96</v>
      </c>
      <c r="B467" s="16" t="s">
        <v>13</v>
      </c>
      <c r="C467" s="16">
        <v>2</v>
      </c>
      <c r="D467" s="16">
        <v>2</v>
      </c>
      <c r="E467" s="16">
        <v>0</v>
      </c>
      <c r="F467" s="17">
        <v>0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ht="30" customHeight="1" x14ac:dyDescent="0.3">
      <c r="A469" s="173" t="s">
        <v>97</v>
      </c>
      <c r="B469" s="10" t="s">
        <v>12</v>
      </c>
      <c r="C469" s="10">
        <v>53</v>
      </c>
      <c r="D469" s="10">
        <v>53</v>
      </c>
      <c r="E469" s="10">
        <v>0</v>
      </c>
      <c r="F469" s="11">
        <v>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97</v>
      </c>
      <c r="B471" s="16" t="s">
        <v>13</v>
      </c>
      <c r="C471" s="16">
        <v>16</v>
      </c>
      <c r="D471" s="16">
        <v>14</v>
      </c>
      <c r="E471" s="16">
        <v>0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98</v>
      </c>
      <c r="B473" s="10" t="s">
        <v>11</v>
      </c>
      <c r="C473" s="10">
        <v>14</v>
      </c>
      <c r="D473" s="10">
        <v>14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98</v>
      </c>
      <c r="B475" s="14" t="s">
        <v>12</v>
      </c>
      <c r="C475" s="14">
        <v>47</v>
      </c>
      <c r="D475" s="14">
        <v>40</v>
      </c>
      <c r="E475" s="14">
        <v>2</v>
      </c>
      <c r="F475" s="15">
        <v>7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98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99</v>
      </c>
      <c r="B479" s="10" t="s">
        <v>11</v>
      </c>
      <c r="C479" s="10">
        <v>37</v>
      </c>
      <c r="D479" s="10">
        <v>30</v>
      </c>
      <c r="E479" s="10">
        <v>14</v>
      </c>
      <c r="F479" s="11">
        <v>7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99</v>
      </c>
      <c r="B481" s="14" t="s">
        <v>12</v>
      </c>
      <c r="C481" s="14">
        <v>42</v>
      </c>
      <c r="D481" s="14">
        <v>41</v>
      </c>
      <c r="E481" s="14">
        <v>7</v>
      </c>
      <c r="F481" s="15">
        <v>1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99</v>
      </c>
      <c r="B483" s="16" t="s">
        <v>13</v>
      </c>
      <c r="C483" s="16">
        <v>10</v>
      </c>
      <c r="D483" s="16">
        <v>10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100</v>
      </c>
      <c r="B485" s="10" t="s">
        <v>11</v>
      </c>
      <c r="C485" s="10">
        <v>9</v>
      </c>
      <c r="D485" s="10">
        <v>0</v>
      </c>
      <c r="E485" s="10">
        <v>0</v>
      </c>
      <c r="F485" s="11">
        <v>9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100</v>
      </c>
      <c r="B487" s="14" t="s">
        <v>12</v>
      </c>
      <c r="C487" s="14">
        <v>41</v>
      </c>
      <c r="D487" s="14">
        <v>0</v>
      </c>
      <c r="E487" s="14">
        <v>0</v>
      </c>
      <c r="F487" s="15">
        <v>41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100</v>
      </c>
      <c r="B489" s="16" t="s">
        <v>13</v>
      </c>
      <c r="C489" s="16">
        <v>20</v>
      </c>
      <c r="D489" s="16">
        <v>1</v>
      </c>
      <c r="E489" s="16">
        <v>0</v>
      </c>
      <c r="F489" s="17">
        <v>19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101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101</v>
      </c>
      <c r="B493" s="14" t="s">
        <v>12</v>
      </c>
      <c r="C493" s="14">
        <v>25</v>
      </c>
      <c r="D493" s="14">
        <v>25</v>
      </c>
      <c r="E493" s="14">
        <v>5</v>
      </c>
      <c r="F493" s="15">
        <v>0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101</v>
      </c>
      <c r="B495" s="16" t="s">
        <v>13</v>
      </c>
      <c r="C495" s="16">
        <v>9</v>
      </c>
      <c r="D495" s="16">
        <v>9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102</v>
      </c>
      <c r="B497" s="10" t="s">
        <v>11</v>
      </c>
      <c r="C497" s="10">
        <v>4</v>
      </c>
      <c r="D497" s="10">
        <v>4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102</v>
      </c>
      <c r="B499" s="14" t="s">
        <v>12</v>
      </c>
      <c r="C499" s="14">
        <v>32</v>
      </c>
      <c r="D499" s="14">
        <v>32</v>
      </c>
      <c r="E499" s="14">
        <v>0</v>
      </c>
      <c r="F499" s="15">
        <v>0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102</v>
      </c>
      <c r="B501" s="16" t="s">
        <v>13</v>
      </c>
      <c r="C501" s="16">
        <v>28</v>
      </c>
      <c r="D501" s="16">
        <v>26</v>
      </c>
      <c r="E501" s="16">
        <v>7</v>
      </c>
      <c r="F501" s="17">
        <v>2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103</v>
      </c>
      <c r="B503" s="10" t="s">
        <v>11</v>
      </c>
      <c r="C503" s="10">
        <v>34</v>
      </c>
      <c r="D503" s="10">
        <v>34</v>
      </c>
      <c r="E503" s="10">
        <v>13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103</v>
      </c>
      <c r="B505" s="14" t="s">
        <v>12</v>
      </c>
      <c r="C505" s="14">
        <v>658</v>
      </c>
      <c r="D505" s="14">
        <v>608</v>
      </c>
      <c r="E505" s="14">
        <v>168</v>
      </c>
      <c r="F505" s="15">
        <v>50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103</v>
      </c>
      <c r="B507" s="16" t="s">
        <v>13</v>
      </c>
      <c r="C507" s="16">
        <v>86</v>
      </c>
      <c r="D507" s="16">
        <v>86</v>
      </c>
      <c r="E507" s="16">
        <v>23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104</v>
      </c>
      <c r="B509" s="10" t="s">
        <v>11</v>
      </c>
      <c r="C509" s="10">
        <v>4</v>
      </c>
      <c r="D509" s="10">
        <v>4</v>
      </c>
      <c r="E509" s="10">
        <v>1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104</v>
      </c>
      <c r="B511" s="14" t="s">
        <v>12</v>
      </c>
      <c r="C511" s="14">
        <v>394</v>
      </c>
      <c r="D511" s="14">
        <v>360</v>
      </c>
      <c r="E511" s="14">
        <v>111</v>
      </c>
      <c r="F511" s="15">
        <v>34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 t="s">
        <v>104</v>
      </c>
      <c r="B513" s="16" t="s">
        <v>13</v>
      </c>
      <c r="C513" s="16">
        <v>74</v>
      </c>
      <c r="D513" s="16">
        <v>74</v>
      </c>
      <c r="E513" s="16">
        <v>20</v>
      </c>
      <c r="F513" s="17">
        <v>0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105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105</v>
      </c>
      <c r="B517" s="14" t="s">
        <v>12</v>
      </c>
      <c r="C517" s="14">
        <v>28</v>
      </c>
      <c r="D517" s="14">
        <v>26</v>
      </c>
      <c r="E517" s="14">
        <v>4</v>
      </c>
      <c r="F517" s="15">
        <v>2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105</v>
      </c>
      <c r="B519" s="16" t="s">
        <v>13</v>
      </c>
      <c r="C519" s="16">
        <v>25</v>
      </c>
      <c r="D519" s="16">
        <v>25</v>
      </c>
      <c r="E519" s="16">
        <v>7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106</v>
      </c>
      <c r="B521" s="10" t="s">
        <v>11</v>
      </c>
      <c r="C521" s="10">
        <v>104</v>
      </c>
      <c r="D521" s="10">
        <v>104</v>
      </c>
      <c r="E521" s="10">
        <v>3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106</v>
      </c>
      <c r="B523" s="14" t="s">
        <v>12</v>
      </c>
      <c r="C523" s="14">
        <v>2224</v>
      </c>
      <c r="D523" s="14">
        <v>2196</v>
      </c>
      <c r="E523" s="14">
        <v>177</v>
      </c>
      <c r="F523" s="15">
        <v>28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106</v>
      </c>
      <c r="B525" s="16" t="s">
        <v>13</v>
      </c>
      <c r="C525" s="16">
        <v>587</v>
      </c>
      <c r="D525" s="16">
        <v>585</v>
      </c>
      <c r="E525" s="16">
        <v>6</v>
      </c>
      <c r="F525" s="17">
        <v>2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ht="30" customHeight="1" x14ac:dyDescent="0.3">
      <c r="A527" s="173" t="s">
        <v>107</v>
      </c>
      <c r="B527" s="10" t="s">
        <v>12</v>
      </c>
      <c r="C527" s="10">
        <v>6</v>
      </c>
      <c r="D527" s="10">
        <v>6</v>
      </c>
      <c r="E527" s="10">
        <v>1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ht="15" thickBot="1" x14ac:dyDescent="0.35">
      <c r="A529" s="175" t="s">
        <v>107</v>
      </c>
      <c r="B529" s="16" t="s">
        <v>13</v>
      </c>
      <c r="C529" s="16">
        <v>4</v>
      </c>
      <c r="D529" s="16">
        <v>4</v>
      </c>
      <c r="E529" s="16">
        <v>0</v>
      </c>
      <c r="F529" s="17">
        <v>0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173" t="s">
        <v>108</v>
      </c>
      <c r="B531" s="10" t="s">
        <v>11</v>
      </c>
      <c r="C531" s="10">
        <v>23</v>
      </c>
      <c r="D531" s="10">
        <v>23</v>
      </c>
      <c r="E531" s="10">
        <v>2</v>
      </c>
      <c r="F531" s="11">
        <v>0</v>
      </c>
    </row>
    <row r="532" spans="1:6" ht="4.5" customHeight="1" x14ac:dyDescent="0.3">
      <c r="A532" s="174"/>
      <c r="B532" s="12"/>
      <c r="C532" s="12"/>
      <c r="D532" s="12"/>
      <c r="E532" s="12"/>
      <c r="F532" s="13"/>
    </row>
    <row r="533" spans="1:6" x14ac:dyDescent="0.3">
      <c r="A533" s="174" t="s">
        <v>108</v>
      </c>
      <c r="B533" s="14" t="s">
        <v>12</v>
      </c>
      <c r="C533" s="14">
        <v>341</v>
      </c>
      <c r="D533" s="14">
        <v>312</v>
      </c>
      <c r="E533" s="14">
        <v>90</v>
      </c>
      <c r="F533" s="15">
        <v>29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ht="15" thickBot="1" x14ac:dyDescent="0.35">
      <c r="A535" s="175" t="s">
        <v>108</v>
      </c>
      <c r="B535" s="16" t="s">
        <v>13</v>
      </c>
      <c r="C535" s="16">
        <v>87</v>
      </c>
      <c r="D535" s="16">
        <v>87</v>
      </c>
      <c r="E535" s="16">
        <v>15</v>
      </c>
      <c r="F535" s="17">
        <v>0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173" t="s">
        <v>109</v>
      </c>
      <c r="B537" s="10" t="s">
        <v>11</v>
      </c>
      <c r="C537" s="10">
        <v>17</v>
      </c>
      <c r="D537" s="10">
        <v>17</v>
      </c>
      <c r="E537" s="10">
        <v>2</v>
      </c>
      <c r="F537" s="11">
        <v>0</v>
      </c>
    </row>
    <row r="538" spans="1:6" ht="4.5" customHeight="1" x14ac:dyDescent="0.3">
      <c r="A538" s="174"/>
      <c r="B538" s="12"/>
      <c r="C538" s="12"/>
      <c r="D538" s="12"/>
      <c r="E538" s="12"/>
      <c r="F538" s="13"/>
    </row>
    <row r="539" spans="1:6" x14ac:dyDescent="0.3">
      <c r="A539" s="174" t="s">
        <v>109</v>
      </c>
      <c r="B539" s="14" t="s">
        <v>12</v>
      </c>
      <c r="C539" s="14">
        <v>959</v>
      </c>
      <c r="D539" s="14">
        <v>901</v>
      </c>
      <c r="E539" s="14">
        <v>141</v>
      </c>
      <c r="F539" s="15">
        <v>58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ht="15" thickBot="1" x14ac:dyDescent="0.35">
      <c r="A541" s="175" t="s">
        <v>109</v>
      </c>
      <c r="B541" s="16" t="s">
        <v>13</v>
      </c>
      <c r="C541" s="16">
        <v>147</v>
      </c>
      <c r="D541" s="16">
        <v>146</v>
      </c>
      <c r="E541" s="16">
        <v>3</v>
      </c>
      <c r="F541" s="17">
        <v>1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173" t="s">
        <v>110</v>
      </c>
      <c r="B543" s="10" t="s">
        <v>11</v>
      </c>
      <c r="C543" s="10">
        <v>2</v>
      </c>
      <c r="D543" s="10">
        <v>2</v>
      </c>
      <c r="E543" s="10">
        <v>0</v>
      </c>
      <c r="F543" s="11">
        <v>0</v>
      </c>
    </row>
    <row r="544" spans="1:6" ht="4.5" customHeight="1" x14ac:dyDescent="0.3">
      <c r="A544" s="174"/>
      <c r="B544" s="12"/>
      <c r="C544" s="12"/>
      <c r="D544" s="12"/>
      <c r="E544" s="12"/>
      <c r="F544" s="13"/>
    </row>
    <row r="545" spans="1:6" x14ac:dyDescent="0.3">
      <c r="A545" s="174" t="s">
        <v>110</v>
      </c>
      <c r="B545" s="14" t="s">
        <v>12</v>
      </c>
      <c r="C545" s="14">
        <v>20</v>
      </c>
      <c r="D545" s="14">
        <v>20</v>
      </c>
      <c r="E545" s="14">
        <v>0</v>
      </c>
      <c r="F545" s="15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ht="15" thickBot="1" x14ac:dyDescent="0.35">
      <c r="A547" s="175" t="s">
        <v>110</v>
      </c>
      <c r="B547" s="16" t="s">
        <v>13</v>
      </c>
      <c r="C547" s="16">
        <v>9</v>
      </c>
      <c r="D547" s="16">
        <v>9</v>
      </c>
      <c r="E547" s="16">
        <v>0</v>
      </c>
      <c r="F547" s="17">
        <v>0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173" t="s">
        <v>111</v>
      </c>
      <c r="B549" s="10" t="s">
        <v>11</v>
      </c>
      <c r="C549" s="10">
        <v>1</v>
      </c>
      <c r="D549" s="10">
        <v>1</v>
      </c>
      <c r="E549" s="10">
        <v>0</v>
      </c>
      <c r="F549" s="11">
        <v>0</v>
      </c>
    </row>
    <row r="550" spans="1:6" ht="4.5" customHeight="1" x14ac:dyDescent="0.3">
      <c r="A550" s="174"/>
      <c r="B550" s="12"/>
      <c r="C550" s="12"/>
      <c r="D550" s="12"/>
      <c r="E550" s="12"/>
      <c r="F550" s="13"/>
    </row>
    <row r="551" spans="1:6" x14ac:dyDescent="0.3">
      <c r="A551" s="174" t="s">
        <v>111</v>
      </c>
      <c r="B551" s="14" t="s">
        <v>12</v>
      </c>
      <c r="C551" s="14">
        <v>28</v>
      </c>
      <c r="D551" s="14">
        <v>28</v>
      </c>
      <c r="E551" s="14">
        <v>3</v>
      </c>
      <c r="F551" s="15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ht="15" thickBot="1" x14ac:dyDescent="0.35">
      <c r="A553" s="175" t="s">
        <v>111</v>
      </c>
      <c r="B553" s="16" t="s">
        <v>13</v>
      </c>
      <c r="C553" s="16">
        <v>201</v>
      </c>
      <c r="D553" s="16">
        <v>197</v>
      </c>
      <c r="E553" s="16">
        <v>4</v>
      </c>
      <c r="F553" s="17">
        <v>4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ht="30" customHeight="1" x14ac:dyDescent="0.3">
      <c r="A555" s="173" t="s">
        <v>112</v>
      </c>
      <c r="B555" s="10" t="s">
        <v>12</v>
      </c>
      <c r="C555" s="10">
        <v>63</v>
      </c>
      <c r="D555" s="10">
        <v>53</v>
      </c>
      <c r="E555" s="10">
        <v>9</v>
      </c>
      <c r="F555" s="11">
        <v>10</v>
      </c>
    </row>
    <row r="556" spans="1:6" ht="4.5" customHeight="1" x14ac:dyDescent="0.3">
      <c r="A556" s="174"/>
      <c r="B556" s="12"/>
      <c r="C556" s="12"/>
      <c r="D556" s="12"/>
      <c r="E556" s="12"/>
      <c r="F556" s="13"/>
    </row>
    <row r="557" spans="1:6" ht="15" thickBot="1" x14ac:dyDescent="0.35">
      <c r="A557" s="175" t="s">
        <v>112</v>
      </c>
      <c r="B557" s="16" t="s">
        <v>13</v>
      </c>
      <c r="C557" s="16">
        <v>37</v>
      </c>
      <c r="D557" s="16">
        <v>32</v>
      </c>
      <c r="E557" s="16">
        <v>1</v>
      </c>
      <c r="F557" s="17">
        <v>5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173" t="s">
        <v>113</v>
      </c>
      <c r="B559" s="10" t="s">
        <v>11</v>
      </c>
      <c r="C559" s="10">
        <v>1</v>
      </c>
      <c r="D559" s="10">
        <v>1</v>
      </c>
      <c r="E559" s="10">
        <v>0</v>
      </c>
      <c r="F559" s="11">
        <v>0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x14ac:dyDescent="0.3">
      <c r="A561" s="174" t="s">
        <v>113</v>
      </c>
      <c r="B561" s="14" t="s">
        <v>12</v>
      </c>
      <c r="C561" s="14">
        <v>13</v>
      </c>
      <c r="D561" s="14">
        <v>13</v>
      </c>
      <c r="E561" s="14">
        <v>1</v>
      </c>
      <c r="F561" s="15">
        <v>0</v>
      </c>
    </row>
    <row r="562" spans="1:6" ht="4.5" customHeight="1" x14ac:dyDescent="0.3">
      <c r="A562" s="174"/>
      <c r="B562" s="12"/>
      <c r="C562" s="12"/>
      <c r="D562" s="12"/>
      <c r="E562" s="12"/>
      <c r="F562" s="13"/>
    </row>
    <row r="563" spans="1:6" ht="15" thickBot="1" x14ac:dyDescent="0.35">
      <c r="A563" s="175" t="s">
        <v>113</v>
      </c>
      <c r="B563" s="16" t="s">
        <v>13</v>
      </c>
      <c r="C563" s="16">
        <v>2</v>
      </c>
      <c r="D563" s="16">
        <v>2</v>
      </c>
      <c r="E563" s="16">
        <v>1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ht="30" customHeight="1" x14ac:dyDescent="0.3">
      <c r="A565" s="173" t="s">
        <v>114</v>
      </c>
      <c r="B565" s="10" t="s">
        <v>12</v>
      </c>
      <c r="C565" s="10">
        <v>146</v>
      </c>
      <c r="D565" s="10">
        <v>143</v>
      </c>
      <c r="E565" s="10">
        <v>57</v>
      </c>
      <c r="F565" s="11">
        <v>3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114</v>
      </c>
      <c r="B567" s="16" t="s">
        <v>13</v>
      </c>
      <c r="C567" s="16">
        <v>57</v>
      </c>
      <c r="D567" s="16">
        <v>55</v>
      </c>
      <c r="E567" s="16">
        <v>8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115</v>
      </c>
      <c r="B569" s="10" t="s">
        <v>11</v>
      </c>
      <c r="C569" s="10">
        <v>2</v>
      </c>
      <c r="D569" s="10">
        <v>2</v>
      </c>
      <c r="E569" s="10">
        <v>1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115</v>
      </c>
      <c r="B571" s="14" t="s">
        <v>12</v>
      </c>
      <c r="C571" s="14">
        <v>72</v>
      </c>
      <c r="D571" s="14">
        <v>72</v>
      </c>
      <c r="E571" s="14">
        <v>4</v>
      </c>
      <c r="F571" s="15">
        <v>0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115</v>
      </c>
      <c r="B573" s="16" t="s">
        <v>13</v>
      </c>
      <c r="C573" s="16">
        <v>31</v>
      </c>
      <c r="D573" s="16">
        <v>31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ht="30" customHeight="1" x14ac:dyDescent="0.3">
      <c r="A575" s="173" t="s">
        <v>116</v>
      </c>
      <c r="B575" s="10" t="s">
        <v>12</v>
      </c>
      <c r="C575" s="10">
        <v>67</v>
      </c>
      <c r="D575" s="10">
        <v>61</v>
      </c>
      <c r="E575" s="10">
        <v>7</v>
      </c>
      <c r="F575" s="11">
        <v>6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ht="15" thickBot="1" x14ac:dyDescent="0.35">
      <c r="A577" s="175" t="s">
        <v>116</v>
      </c>
      <c r="B577" s="16" t="s">
        <v>13</v>
      </c>
      <c r="C577" s="16">
        <v>18</v>
      </c>
      <c r="D577" s="16">
        <v>18</v>
      </c>
      <c r="E577" s="16">
        <v>3</v>
      </c>
      <c r="F577" s="17">
        <v>0</v>
      </c>
    </row>
    <row r="578" spans="1:6" ht="4.5" customHeight="1" thickBot="1" x14ac:dyDescent="0.35">
      <c r="A578" s="8"/>
      <c r="B578" s="9"/>
      <c r="C578" s="9"/>
      <c r="D578" s="9"/>
      <c r="E578" s="9"/>
      <c r="F578" s="9"/>
    </row>
    <row r="579" spans="1:6" x14ac:dyDescent="0.3">
      <c r="A579" s="173" t="s">
        <v>117</v>
      </c>
      <c r="B579" s="10" t="s">
        <v>11</v>
      </c>
      <c r="C579" s="10">
        <v>9</v>
      </c>
      <c r="D579" s="10">
        <v>9</v>
      </c>
      <c r="E579" s="10">
        <v>2</v>
      </c>
      <c r="F579" s="11">
        <v>0</v>
      </c>
    </row>
    <row r="580" spans="1:6" ht="4.5" customHeight="1" x14ac:dyDescent="0.3">
      <c r="A580" s="174"/>
      <c r="B580" s="12"/>
      <c r="C580" s="12"/>
      <c r="D580" s="12"/>
      <c r="E580" s="12"/>
      <c r="F580" s="13"/>
    </row>
    <row r="581" spans="1:6" x14ac:dyDescent="0.3">
      <c r="A581" s="174" t="s">
        <v>117</v>
      </c>
      <c r="B581" s="14" t="s">
        <v>12</v>
      </c>
      <c r="C581" s="14">
        <v>100</v>
      </c>
      <c r="D581" s="14">
        <v>99</v>
      </c>
      <c r="E581" s="14">
        <v>17</v>
      </c>
      <c r="F581" s="15">
        <v>1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ht="15" thickBot="1" x14ac:dyDescent="0.35">
      <c r="A583" s="175" t="s">
        <v>117</v>
      </c>
      <c r="B583" s="16" t="s">
        <v>13</v>
      </c>
      <c r="C583" s="16">
        <v>9</v>
      </c>
      <c r="D583" s="16">
        <v>9</v>
      </c>
      <c r="E583" s="16">
        <v>2</v>
      </c>
      <c r="F583" s="17">
        <v>0</v>
      </c>
    </row>
    <row r="584" spans="1:6" ht="4.5" customHeight="1" thickBot="1" x14ac:dyDescent="0.35">
      <c r="A584" s="8"/>
      <c r="B584" s="9"/>
      <c r="C584" s="9"/>
      <c r="D584" s="9"/>
      <c r="E584" s="9"/>
      <c r="F584" s="9"/>
    </row>
    <row r="585" spans="1:6" x14ac:dyDescent="0.3">
      <c r="A585" s="173" t="s">
        <v>118</v>
      </c>
      <c r="B585" s="10" t="s">
        <v>11</v>
      </c>
      <c r="C585" s="10">
        <v>91</v>
      </c>
      <c r="D585" s="10">
        <v>89</v>
      </c>
      <c r="E585" s="10">
        <v>2</v>
      </c>
      <c r="F585" s="11">
        <v>2</v>
      </c>
    </row>
    <row r="586" spans="1:6" ht="4.5" customHeight="1" x14ac:dyDescent="0.3">
      <c r="A586" s="174"/>
      <c r="B586" s="12"/>
      <c r="C586" s="12"/>
      <c r="D586" s="12"/>
      <c r="E586" s="12"/>
      <c r="F586" s="13"/>
    </row>
    <row r="587" spans="1:6" x14ac:dyDescent="0.3">
      <c r="A587" s="174" t="s">
        <v>118</v>
      </c>
      <c r="B587" s="14" t="s">
        <v>12</v>
      </c>
      <c r="C587" s="14">
        <v>1018</v>
      </c>
      <c r="D587" s="14">
        <v>883</v>
      </c>
      <c r="E587" s="14">
        <v>165</v>
      </c>
      <c r="F587" s="15">
        <v>135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ht="15" thickBot="1" x14ac:dyDescent="0.35">
      <c r="A589" s="175" t="s">
        <v>118</v>
      </c>
      <c r="B589" s="16" t="s">
        <v>13</v>
      </c>
      <c r="C589" s="16">
        <v>203</v>
      </c>
      <c r="D589" s="16">
        <v>196</v>
      </c>
      <c r="E589" s="16">
        <v>11</v>
      </c>
      <c r="F589" s="17">
        <v>7</v>
      </c>
    </row>
    <row r="590" spans="1:6" ht="4.5" customHeight="1" thickBot="1" x14ac:dyDescent="0.35">
      <c r="A590" s="8"/>
      <c r="B590" s="9"/>
      <c r="C590" s="9"/>
      <c r="D590" s="9"/>
      <c r="E590" s="9"/>
      <c r="F590" s="9"/>
    </row>
    <row r="591" spans="1:6" ht="30" customHeight="1" x14ac:dyDescent="0.3">
      <c r="A591" s="173" t="s">
        <v>119</v>
      </c>
      <c r="B591" s="10" t="s">
        <v>12</v>
      </c>
      <c r="C591" s="10">
        <v>55</v>
      </c>
      <c r="D591" s="10">
        <v>54</v>
      </c>
      <c r="E591" s="10">
        <v>7</v>
      </c>
      <c r="F591" s="11">
        <v>1</v>
      </c>
    </row>
    <row r="592" spans="1:6" ht="4.5" customHeight="1" x14ac:dyDescent="0.3">
      <c r="A592" s="174"/>
      <c r="B592" s="12"/>
      <c r="C592" s="12"/>
      <c r="D592" s="12"/>
      <c r="E592" s="12"/>
      <c r="F592" s="13"/>
    </row>
    <row r="593" spans="1:6" ht="15" thickBot="1" x14ac:dyDescent="0.35">
      <c r="A593" s="175" t="s">
        <v>119</v>
      </c>
      <c r="B593" s="16" t="s">
        <v>13</v>
      </c>
      <c r="C593" s="16">
        <v>27</v>
      </c>
      <c r="D593" s="16">
        <v>25</v>
      </c>
      <c r="E593" s="16">
        <v>2</v>
      </c>
      <c r="F593" s="17">
        <v>2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ht="30" customHeight="1" x14ac:dyDescent="0.3">
      <c r="A595" s="173" t="s">
        <v>120</v>
      </c>
      <c r="B595" s="10" t="s">
        <v>12</v>
      </c>
      <c r="C595" s="10">
        <v>21</v>
      </c>
      <c r="D595" s="10">
        <v>16</v>
      </c>
      <c r="E595" s="10">
        <v>9</v>
      </c>
      <c r="F595" s="11">
        <v>5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120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121</v>
      </c>
      <c r="B599" s="10" t="s">
        <v>11</v>
      </c>
      <c r="C599" s="10">
        <v>11</v>
      </c>
      <c r="D599" s="10">
        <v>11</v>
      </c>
      <c r="E599" s="10">
        <v>2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121</v>
      </c>
      <c r="B601" s="14" t="s">
        <v>12</v>
      </c>
      <c r="C601" s="14">
        <v>145</v>
      </c>
      <c r="D601" s="14">
        <v>141</v>
      </c>
      <c r="E601" s="14">
        <v>22</v>
      </c>
      <c r="F601" s="15">
        <v>4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121</v>
      </c>
      <c r="B603" s="16" t="s">
        <v>13</v>
      </c>
      <c r="C603" s="16">
        <v>36</v>
      </c>
      <c r="D603" s="16">
        <v>35</v>
      </c>
      <c r="E603" s="16">
        <v>13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122</v>
      </c>
      <c r="B605" s="10" t="s">
        <v>11</v>
      </c>
      <c r="C605" s="10">
        <v>16</v>
      </c>
      <c r="D605" s="10">
        <v>15</v>
      </c>
      <c r="E605" s="10">
        <v>4</v>
      </c>
      <c r="F605" s="11">
        <v>1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122</v>
      </c>
      <c r="B607" s="14" t="s">
        <v>12</v>
      </c>
      <c r="C607" s="14">
        <v>503</v>
      </c>
      <c r="D607" s="14">
        <v>461</v>
      </c>
      <c r="E607" s="14">
        <v>120</v>
      </c>
      <c r="F607" s="15">
        <v>41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122</v>
      </c>
      <c r="B609" s="16" t="s">
        <v>13</v>
      </c>
      <c r="C609" s="16">
        <v>70</v>
      </c>
      <c r="D609" s="16">
        <v>68</v>
      </c>
      <c r="E609" s="16">
        <v>18</v>
      </c>
      <c r="F609" s="17">
        <v>2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123</v>
      </c>
      <c r="B611" s="10" t="s">
        <v>11</v>
      </c>
      <c r="C611" s="10">
        <v>2</v>
      </c>
      <c r="D611" s="10">
        <v>2</v>
      </c>
      <c r="E611" s="10">
        <v>0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123</v>
      </c>
      <c r="B613" s="14" t="s">
        <v>12</v>
      </c>
      <c r="C613" s="14">
        <v>41</v>
      </c>
      <c r="D613" s="14">
        <v>38</v>
      </c>
      <c r="E613" s="14">
        <v>5</v>
      </c>
      <c r="F613" s="15">
        <v>3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123</v>
      </c>
      <c r="B615" s="16" t="s">
        <v>13</v>
      </c>
      <c r="C615" s="16">
        <v>17</v>
      </c>
      <c r="D615" s="16">
        <v>17</v>
      </c>
      <c r="E615" s="16">
        <v>0</v>
      </c>
      <c r="F615" s="17">
        <v>0</v>
      </c>
    </row>
    <row r="616" spans="1:6" ht="4.5" customHeight="1" x14ac:dyDescent="0.3">
      <c r="A616" s="8"/>
      <c r="B616" s="9"/>
      <c r="C616" s="9"/>
      <c r="D616" s="9"/>
      <c r="E616" s="9"/>
      <c r="F616" s="9"/>
    </row>
    <row r="617" spans="1:6" ht="15" thickBot="1" x14ac:dyDescent="0.35">
      <c r="A617" s="178" t="s">
        <v>124</v>
      </c>
      <c r="B617" s="178"/>
      <c r="C617" s="7">
        <v>53021</v>
      </c>
      <c r="D617" s="7">
        <v>45405</v>
      </c>
      <c r="E617" s="7">
        <v>8455</v>
      </c>
      <c r="F617" s="7">
        <v>7615</v>
      </c>
    </row>
    <row r="618" spans="1:6" ht="15" thickTop="1" x14ac:dyDescent="0.3">
      <c r="A618" s="177"/>
      <c r="B618" s="177"/>
      <c r="C618" s="177"/>
      <c r="D618" s="177"/>
      <c r="E618" s="177"/>
      <c r="F618" s="177"/>
    </row>
  </sheetData>
  <mergeCells count="118">
    <mergeCell ref="A3:A4"/>
    <mergeCell ref="B3:B4"/>
    <mergeCell ref="A618:F618"/>
    <mergeCell ref="C3:C4"/>
    <mergeCell ref="D3:D4"/>
    <mergeCell ref="E3:E4"/>
    <mergeCell ref="F3:F4"/>
    <mergeCell ref="A617:B617"/>
    <mergeCell ref="A5:A9"/>
    <mergeCell ref="A43:A47"/>
    <mergeCell ref="A49:A53"/>
    <mergeCell ref="A55:A59"/>
    <mergeCell ref="A61:A65"/>
    <mergeCell ref="A67:A71"/>
    <mergeCell ref="A77:A81"/>
    <mergeCell ref="A11:A15"/>
    <mergeCell ref="A17:A21"/>
    <mergeCell ref="A23:A27"/>
    <mergeCell ref="A33:A37"/>
    <mergeCell ref="A29:A31"/>
    <mergeCell ref="A39:A41"/>
    <mergeCell ref="A121:A125"/>
    <mergeCell ref="A131:A135"/>
    <mergeCell ref="A137:A141"/>
    <mergeCell ref="A143:A147"/>
    <mergeCell ref="A149:A153"/>
    <mergeCell ref="A155:A159"/>
    <mergeCell ref="A83:A87"/>
    <mergeCell ref="A97:A101"/>
    <mergeCell ref="A103:A107"/>
    <mergeCell ref="A109:A113"/>
    <mergeCell ref="A115:A119"/>
    <mergeCell ref="A201:A205"/>
    <mergeCell ref="A211:A215"/>
    <mergeCell ref="A217:A221"/>
    <mergeCell ref="A223:A227"/>
    <mergeCell ref="A229:A233"/>
    <mergeCell ref="A235:A239"/>
    <mergeCell ref="A207:A209"/>
    <mergeCell ref="A161:A165"/>
    <mergeCell ref="A167:A171"/>
    <mergeCell ref="A177:A181"/>
    <mergeCell ref="A183:A187"/>
    <mergeCell ref="A189:A193"/>
    <mergeCell ref="A195:A199"/>
    <mergeCell ref="A305:A309"/>
    <mergeCell ref="A311:A315"/>
    <mergeCell ref="A317:A321"/>
    <mergeCell ref="A323:A327"/>
    <mergeCell ref="A329:A333"/>
    <mergeCell ref="A335:A339"/>
    <mergeCell ref="A241:A245"/>
    <mergeCell ref="A251:A255"/>
    <mergeCell ref="A261:A265"/>
    <mergeCell ref="A271:A275"/>
    <mergeCell ref="A281:A285"/>
    <mergeCell ref="A299:A303"/>
    <mergeCell ref="A247:A249"/>
    <mergeCell ref="A257:A259"/>
    <mergeCell ref="A267:A269"/>
    <mergeCell ref="A277:A279"/>
    <mergeCell ref="A405:A409"/>
    <mergeCell ref="A411:A415"/>
    <mergeCell ref="A417:A421"/>
    <mergeCell ref="A341:A345"/>
    <mergeCell ref="A347:A351"/>
    <mergeCell ref="A353:A357"/>
    <mergeCell ref="A359:A363"/>
    <mergeCell ref="A371:A375"/>
    <mergeCell ref="A377:A381"/>
    <mergeCell ref="A599:A603"/>
    <mergeCell ref="A611:A615"/>
    <mergeCell ref="A605:A609"/>
    <mergeCell ref="A73:A75"/>
    <mergeCell ref="A89:A91"/>
    <mergeCell ref="A93:A95"/>
    <mergeCell ref="A127:A129"/>
    <mergeCell ref="A173:A175"/>
    <mergeCell ref="A537:A541"/>
    <mergeCell ref="A543:A547"/>
    <mergeCell ref="A549:A553"/>
    <mergeCell ref="A559:A563"/>
    <mergeCell ref="A569:A573"/>
    <mergeCell ref="A579:A583"/>
    <mergeCell ref="A555:A557"/>
    <mergeCell ref="A565:A567"/>
    <mergeCell ref="A575:A577"/>
    <mergeCell ref="A497:A501"/>
    <mergeCell ref="A503:A507"/>
    <mergeCell ref="A509:A513"/>
    <mergeCell ref="A515:A519"/>
    <mergeCell ref="A521:A525"/>
    <mergeCell ref="A531:A535"/>
    <mergeCell ref="A527:A529"/>
    <mergeCell ref="A591:A593"/>
    <mergeCell ref="A595:A597"/>
    <mergeCell ref="A287:A289"/>
    <mergeCell ref="A291:A293"/>
    <mergeCell ref="A295:A297"/>
    <mergeCell ref="A367:A369"/>
    <mergeCell ref="A401:A403"/>
    <mergeCell ref="A465:A467"/>
    <mergeCell ref="A585:A589"/>
    <mergeCell ref="A453:A457"/>
    <mergeCell ref="A459:A463"/>
    <mergeCell ref="A473:A477"/>
    <mergeCell ref="A479:A483"/>
    <mergeCell ref="A485:A489"/>
    <mergeCell ref="A491:A495"/>
    <mergeCell ref="A469:A471"/>
    <mergeCell ref="A423:A427"/>
    <mergeCell ref="A429:A433"/>
    <mergeCell ref="A435:A439"/>
    <mergeCell ref="A441:A445"/>
    <mergeCell ref="A447:A451"/>
    <mergeCell ref="A383:A387"/>
    <mergeCell ref="A389:A393"/>
    <mergeCell ref="A395:A39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7030A0"/>
  </sheetPr>
  <dimension ref="A1:I672"/>
  <sheetViews>
    <sheetView showGridLines="0" zoomScaleNormal="100" workbookViewId="0">
      <pane ySplit="4" topLeftCell="A5" activePane="bottomLeft" state="frozen"/>
      <selection pane="bottomLeft" activeCell="B5" sqref="A5:XFD10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37" t="s">
        <v>166</v>
      </c>
      <c r="C2" s="37" t="s">
        <v>1</v>
      </c>
      <c r="D2" s="37" t="s">
        <v>2</v>
      </c>
      <c r="E2" s="37" t="s">
        <v>3</v>
      </c>
    </row>
    <row r="3" spans="1:8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customFormat="1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customFormat="1" ht="4.5" customHeight="1" x14ac:dyDescent="0.3">
      <c r="A6" s="174"/>
      <c r="B6" s="12"/>
      <c r="C6" s="12"/>
      <c r="D6" s="12"/>
      <c r="E6" s="12"/>
      <c r="F6" s="13"/>
    </row>
    <row r="7" spans="1:8" customFormat="1" x14ac:dyDescent="0.3">
      <c r="A7" s="174" t="s">
        <v>10</v>
      </c>
      <c r="B7" s="14" t="s">
        <v>12</v>
      </c>
      <c r="C7" s="14">
        <v>82</v>
      </c>
      <c r="D7" s="14">
        <v>77</v>
      </c>
      <c r="E7" s="14">
        <v>13</v>
      </c>
      <c r="F7" s="15">
        <v>5</v>
      </c>
    </row>
    <row r="8" spans="1:8" customFormat="1" ht="4.5" customHeight="1" x14ac:dyDescent="0.3">
      <c r="A8" s="174"/>
      <c r="B8" s="12"/>
      <c r="C8" s="12"/>
      <c r="D8" s="12"/>
      <c r="E8" s="12"/>
      <c r="F8" s="13"/>
    </row>
    <row r="9" spans="1:8" customFormat="1" ht="15" thickBot="1" x14ac:dyDescent="0.35">
      <c r="A9" s="175" t="s">
        <v>10</v>
      </c>
      <c r="B9" s="16" t="s">
        <v>13</v>
      </c>
      <c r="C9" s="16">
        <v>10</v>
      </c>
      <c r="D9" s="16">
        <v>10</v>
      </c>
      <c r="E9" s="16">
        <v>0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173" t="s">
        <v>14</v>
      </c>
      <c r="B11" s="10" t="s">
        <v>11</v>
      </c>
      <c r="C11" s="10">
        <v>62</v>
      </c>
      <c r="D11" s="10">
        <v>0</v>
      </c>
      <c r="E11" s="10">
        <v>0</v>
      </c>
      <c r="F11" s="11">
        <v>62</v>
      </c>
    </row>
    <row r="12" spans="1:8" customFormat="1" ht="4.5" customHeight="1" x14ac:dyDescent="0.3">
      <c r="A12" s="174"/>
      <c r="B12" s="12"/>
      <c r="C12" s="12"/>
      <c r="D12" s="12"/>
      <c r="E12" s="12"/>
      <c r="F12" s="13"/>
    </row>
    <row r="13" spans="1:8" customFormat="1" x14ac:dyDescent="0.3">
      <c r="A13" s="174" t="s">
        <v>14</v>
      </c>
      <c r="B13" s="14" t="s">
        <v>12</v>
      </c>
      <c r="C13" s="14">
        <v>377</v>
      </c>
      <c r="D13" s="14">
        <v>0</v>
      </c>
      <c r="E13" s="14">
        <v>0</v>
      </c>
      <c r="F13" s="15">
        <v>377</v>
      </c>
      <c r="H13">
        <f>SUM(C11:C15)</f>
        <v>598</v>
      </c>
    </row>
    <row r="14" spans="1:8" customFormat="1" ht="4.5" customHeight="1" x14ac:dyDescent="0.3">
      <c r="A14" s="174"/>
      <c r="B14" s="12"/>
      <c r="C14" s="12"/>
      <c r="D14" s="12"/>
      <c r="E14" s="12"/>
      <c r="F14" s="13"/>
    </row>
    <row r="15" spans="1:8" customFormat="1" ht="15" thickBot="1" x14ac:dyDescent="0.35">
      <c r="A15" s="175" t="s">
        <v>14</v>
      </c>
      <c r="B15" s="16" t="s">
        <v>13</v>
      </c>
      <c r="C15" s="16">
        <v>159</v>
      </c>
      <c r="D15" s="16">
        <v>36</v>
      </c>
      <c r="E15" s="16">
        <v>1</v>
      </c>
      <c r="F15" s="17">
        <v>123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173" t="s">
        <v>15</v>
      </c>
      <c r="B17" s="10" t="s">
        <v>11</v>
      </c>
      <c r="C17" s="10">
        <v>154</v>
      </c>
      <c r="D17" s="10">
        <v>147</v>
      </c>
      <c r="E17" s="10">
        <v>47</v>
      </c>
      <c r="F17" s="11">
        <v>7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x14ac:dyDescent="0.3">
      <c r="A19" s="174" t="s">
        <v>15</v>
      </c>
      <c r="B19" s="14" t="s">
        <v>12</v>
      </c>
      <c r="C19" s="14">
        <v>1946</v>
      </c>
      <c r="D19" s="14">
        <v>1724</v>
      </c>
      <c r="E19" s="14">
        <v>339</v>
      </c>
      <c r="F19" s="15">
        <v>222</v>
      </c>
    </row>
    <row r="20" spans="1:6" customFormat="1" ht="4.5" customHeight="1" x14ac:dyDescent="0.3">
      <c r="A20" s="174"/>
      <c r="B20" s="12"/>
      <c r="C20" s="12"/>
      <c r="D20" s="12"/>
      <c r="E20" s="12"/>
      <c r="F20" s="13"/>
    </row>
    <row r="21" spans="1:6" customFormat="1" ht="15" thickBot="1" x14ac:dyDescent="0.35">
      <c r="A21" s="175" t="s">
        <v>15</v>
      </c>
      <c r="B21" s="16" t="s">
        <v>13</v>
      </c>
      <c r="C21" s="16">
        <v>260</v>
      </c>
      <c r="D21" s="16">
        <v>250</v>
      </c>
      <c r="E21" s="16">
        <v>49</v>
      </c>
      <c r="F21" s="17">
        <v>10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173" t="s">
        <v>16</v>
      </c>
      <c r="B23" s="10" t="s">
        <v>12</v>
      </c>
      <c r="C23" s="10">
        <v>116</v>
      </c>
      <c r="D23" s="10">
        <v>115</v>
      </c>
      <c r="E23" s="10">
        <v>5</v>
      </c>
      <c r="F23" s="11">
        <v>1</v>
      </c>
    </row>
    <row r="24" spans="1:6" customFormat="1" ht="4.5" customHeight="1" x14ac:dyDescent="0.3">
      <c r="A24" s="174"/>
      <c r="B24" s="12"/>
      <c r="C24" s="12"/>
      <c r="D24" s="12"/>
      <c r="E24" s="12"/>
      <c r="F24" s="13"/>
    </row>
    <row r="25" spans="1:6" customFormat="1" x14ac:dyDescent="0.3">
      <c r="A25" s="174" t="s">
        <v>16</v>
      </c>
      <c r="B25" s="14" t="s">
        <v>13</v>
      </c>
      <c r="C25" s="14">
        <v>30</v>
      </c>
      <c r="D25" s="14">
        <v>30</v>
      </c>
      <c r="E25" s="14">
        <v>0</v>
      </c>
      <c r="F25" s="15">
        <v>0</v>
      </c>
    </row>
    <row r="26" spans="1:6" customFormat="1" ht="4.5" customHeight="1" x14ac:dyDescent="0.3">
      <c r="A26" s="174"/>
      <c r="B26" s="12"/>
      <c r="C26" s="12"/>
      <c r="D26" s="12"/>
      <c r="E26" s="12"/>
      <c r="F26" s="13"/>
    </row>
    <row r="27" spans="1:6" customFormat="1" ht="15" thickBot="1" x14ac:dyDescent="0.35">
      <c r="A27" s="175"/>
      <c r="B27" s="16"/>
      <c r="C27" s="16"/>
      <c r="D27" s="16"/>
      <c r="E27" s="16"/>
      <c r="F27" s="17"/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173" t="s">
        <v>17</v>
      </c>
      <c r="B29" s="10" t="s">
        <v>12</v>
      </c>
      <c r="C29" s="10">
        <v>188</v>
      </c>
      <c r="D29" s="10">
        <v>170</v>
      </c>
      <c r="E29" s="10">
        <v>8</v>
      </c>
      <c r="F29" s="11">
        <v>18</v>
      </c>
    </row>
    <row r="30" spans="1:6" customFormat="1" ht="4.5" customHeight="1" x14ac:dyDescent="0.3">
      <c r="A30" s="174"/>
      <c r="B30" s="12"/>
      <c r="C30" s="12"/>
      <c r="D30" s="12"/>
      <c r="E30" s="12"/>
      <c r="F30" s="13"/>
    </row>
    <row r="31" spans="1:6" customFormat="1" x14ac:dyDescent="0.3">
      <c r="A31" s="174" t="s">
        <v>17</v>
      </c>
      <c r="B31" s="14" t="s">
        <v>13</v>
      </c>
      <c r="C31" s="14">
        <v>35</v>
      </c>
      <c r="D31" s="14">
        <v>34</v>
      </c>
      <c r="E31" s="14">
        <v>0</v>
      </c>
      <c r="F31" s="15">
        <v>1</v>
      </c>
    </row>
    <row r="32" spans="1:6" customFormat="1" ht="4.5" customHeight="1" x14ac:dyDescent="0.3">
      <c r="A32" s="174"/>
      <c r="B32" s="12"/>
      <c r="C32" s="12"/>
      <c r="D32" s="12"/>
      <c r="E32" s="12"/>
      <c r="F32" s="13"/>
    </row>
    <row r="33" spans="1:6" customFormat="1" ht="15" thickBot="1" x14ac:dyDescent="0.35">
      <c r="A33" s="175"/>
      <c r="B33" s="16"/>
      <c r="C33" s="16"/>
      <c r="D33" s="16"/>
      <c r="E33" s="16"/>
      <c r="F33" s="17"/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173" t="s">
        <v>18</v>
      </c>
      <c r="B35" s="10" t="s">
        <v>11</v>
      </c>
      <c r="C35" s="10">
        <v>3</v>
      </c>
      <c r="D35" s="10">
        <v>3</v>
      </c>
      <c r="E35" s="10">
        <v>1</v>
      </c>
      <c r="F35" s="11">
        <v>0</v>
      </c>
    </row>
    <row r="36" spans="1:6" customFormat="1" ht="4.5" customHeight="1" x14ac:dyDescent="0.3">
      <c r="A36" s="174"/>
      <c r="B36" s="12"/>
      <c r="C36" s="12"/>
      <c r="D36" s="12"/>
      <c r="E36" s="12"/>
      <c r="F36" s="13"/>
    </row>
    <row r="37" spans="1:6" customFormat="1" x14ac:dyDescent="0.3">
      <c r="A37" s="174" t="s">
        <v>18</v>
      </c>
      <c r="B37" s="14" t="s">
        <v>12</v>
      </c>
      <c r="C37" s="14">
        <v>135</v>
      </c>
      <c r="D37" s="14">
        <v>117</v>
      </c>
      <c r="E37" s="14">
        <v>47</v>
      </c>
      <c r="F37" s="15">
        <v>18</v>
      </c>
    </row>
    <row r="38" spans="1:6" customFormat="1" ht="4.5" customHeight="1" x14ac:dyDescent="0.3">
      <c r="A38" s="174"/>
      <c r="B38" s="12"/>
      <c r="C38" s="12"/>
      <c r="D38" s="12"/>
      <c r="E38" s="12"/>
      <c r="F38" s="13"/>
    </row>
    <row r="39" spans="1:6" customFormat="1" ht="15" thickBot="1" x14ac:dyDescent="0.35">
      <c r="A39" s="175" t="s">
        <v>18</v>
      </c>
      <c r="B39" s="16" t="s">
        <v>13</v>
      </c>
      <c r="C39" s="16">
        <v>16</v>
      </c>
      <c r="D39" s="16">
        <v>15</v>
      </c>
      <c r="E39" s="16">
        <v>4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173" t="s">
        <v>19</v>
      </c>
      <c r="B41" s="10" t="s">
        <v>12</v>
      </c>
      <c r="C41" s="10">
        <v>1</v>
      </c>
      <c r="D41" s="10">
        <v>0</v>
      </c>
      <c r="E41" s="10">
        <v>0</v>
      </c>
      <c r="F41" s="11">
        <v>1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x14ac:dyDescent="0.3">
      <c r="A43" s="174" t="s">
        <v>19</v>
      </c>
      <c r="B43" s="14" t="s">
        <v>13</v>
      </c>
      <c r="C43" s="14">
        <v>1</v>
      </c>
      <c r="D43" s="14">
        <v>1</v>
      </c>
      <c r="E43" s="14">
        <v>0</v>
      </c>
      <c r="F43" s="15">
        <v>0</v>
      </c>
    </row>
    <row r="44" spans="1:6" customFormat="1" ht="4.5" customHeight="1" x14ac:dyDescent="0.3">
      <c r="A44" s="174"/>
      <c r="B44" s="12"/>
      <c r="C44" s="12"/>
      <c r="D44" s="12"/>
      <c r="E44" s="12"/>
      <c r="F44" s="13"/>
    </row>
    <row r="45" spans="1:6" customFormat="1" ht="15" thickBot="1" x14ac:dyDescent="0.35">
      <c r="A45" s="175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173" t="s">
        <v>20</v>
      </c>
      <c r="B47" s="10" t="s">
        <v>11</v>
      </c>
      <c r="C47" s="10">
        <v>51</v>
      </c>
      <c r="D47" s="10">
        <v>45</v>
      </c>
      <c r="E47" s="10">
        <v>7</v>
      </c>
      <c r="F47" s="11">
        <v>6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x14ac:dyDescent="0.3">
      <c r="A49" s="174" t="s">
        <v>20</v>
      </c>
      <c r="B49" s="14" t="s">
        <v>12</v>
      </c>
      <c r="C49" s="14">
        <v>573</v>
      </c>
      <c r="D49" s="14">
        <v>495</v>
      </c>
      <c r="E49" s="14">
        <v>128</v>
      </c>
      <c r="F49" s="15">
        <v>78</v>
      </c>
    </row>
    <row r="50" spans="1:6" customFormat="1" ht="4.5" customHeight="1" x14ac:dyDescent="0.3">
      <c r="A50" s="174"/>
      <c r="B50" s="12"/>
      <c r="C50" s="12"/>
      <c r="D50" s="12"/>
      <c r="E50" s="12"/>
      <c r="F50" s="13"/>
    </row>
    <row r="51" spans="1:6" customFormat="1" ht="15" thickBot="1" x14ac:dyDescent="0.35">
      <c r="A51" s="175" t="s">
        <v>20</v>
      </c>
      <c r="B51" s="16" t="s">
        <v>13</v>
      </c>
      <c r="C51" s="16">
        <v>106</v>
      </c>
      <c r="D51" s="16">
        <v>103</v>
      </c>
      <c r="E51" s="16">
        <v>19</v>
      </c>
      <c r="F51" s="17">
        <v>3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173" t="s">
        <v>21</v>
      </c>
      <c r="B53" s="10" t="s">
        <v>11</v>
      </c>
      <c r="C53" s="10">
        <v>2</v>
      </c>
      <c r="D53" s="10">
        <v>2</v>
      </c>
      <c r="E53" s="10">
        <v>0</v>
      </c>
      <c r="F53" s="11">
        <v>0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x14ac:dyDescent="0.3">
      <c r="A55" s="174" t="s">
        <v>21</v>
      </c>
      <c r="B55" s="14" t="s">
        <v>12</v>
      </c>
      <c r="C55" s="14">
        <v>418</v>
      </c>
      <c r="D55" s="14">
        <v>398</v>
      </c>
      <c r="E55" s="14">
        <v>74</v>
      </c>
      <c r="F55" s="15">
        <v>20</v>
      </c>
    </row>
    <row r="56" spans="1:6" customFormat="1" ht="4.5" customHeight="1" x14ac:dyDescent="0.3">
      <c r="A56" s="174"/>
      <c r="B56" s="12"/>
      <c r="C56" s="12"/>
      <c r="D56" s="12"/>
      <c r="E56" s="12"/>
      <c r="F56" s="13"/>
    </row>
    <row r="57" spans="1:6" customFormat="1" ht="15" thickBot="1" x14ac:dyDescent="0.35">
      <c r="A57" s="175" t="s">
        <v>21</v>
      </c>
      <c r="B57" s="16" t="s">
        <v>13</v>
      </c>
      <c r="C57" s="16">
        <v>71</v>
      </c>
      <c r="D57" s="16">
        <v>70</v>
      </c>
      <c r="E57" s="16">
        <v>13</v>
      </c>
      <c r="F57" s="17">
        <v>1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x14ac:dyDescent="0.3">
      <c r="A61" s="174" t="s">
        <v>22</v>
      </c>
      <c r="B61" s="14" t="s">
        <v>12</v>
      </c>
      <c r="C61" s="14">
        <v>58</v>
      </c>
      <c r="D61" s="14">
        <v>55</v>
      </c>
      <c r="E61" s="14">
        <v>15</v>
      </c>
      <c r="F61" s="15">
        <v>3</v>
      </c>
    </row>
    <row r="62" spans="1:6" customFormat="1" ht="4.5" customHeight="1" x14ac:dyDescent="0.3">
      <c r="A62" s="174"/>
      <c r="B62" s="12"/>
      <c r="C62" s="12"/>
      <c r="D62" s="12"/>
      <c r="E62" s="12"/>
      <c r="F62" s="13"/>
    </row>
    <row r="63" spans="1:6" customFormat="1" ht="15" thickBot="1" x14ac:dyDescent="0.35">
      <c r="A63" s="175" t="s">
        <v>22</v>
      </c>
      <c r="B63" s="16" t="s">
        <v>13</v>
      </c>
      <c r="C63" s="16">
        <v>17</v>
      </c>
      <c r="D63" s="16">
        <v>17</v>
      </c>
      <c r="E63" s="16">
        <v>2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173" t="s">
        <v>23</v>
      </c>
      <c r="B65" s="10" t="s">
        <v>11</v>
      </c>
      <c r="C65" s="10">
        <v>13</v>
      </c>
      <c r="D65" s="10">
        <v>13</v>
      </c>
      <c r="E65" s="10">
        <v>0</v>
      </c>
      <c r="F65" s="11">
        <v>0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x14ac:dyDescent="0.3">
      <c r="A67" s="174" t="s">
        <v>23</v>
      </c>
      <c r="B67" s="14" t="s">
        <v>12</v>
      </c>
      <c r="C67" s="14">
        <v>243</v>
      </c>
      <c r="D67" s="14">
        <v>230</v>
      </c>
      <c r="E67" s="14">
        <v>27</v>
      </c>
      <c r="F67" s="15">
        <v>13</v>
      </c>
    </row>
    <row r="68" spans="1:6" customFormat="1" ht="4.5" customHeight="1" x14ac:dyDescent="0.3">
      <c r="A68" s="174"/>
      <c r="B68" s="12"/>
      <c r="C68" s="12"/>
      <c r="D68" s="12"/>
      <c r="E68" s="12"/>
      <c r="F68" s="13"/>
    </row>
    <row r="69" spans="1:6" customFormat="1" ht="15" thickBot="1" x14ac:dyDescent="0.35">
      <c r="A69" s="175" t="s">
        <v>23</v>
      </c>
      <c r="B69" s="16" t="s">
        <v>13</v>
      </c>
      <c r="C69" s="16">
        <v>41</v>
      </c>
      <c r="D69" s="16">
        <v>39</v>
      </c>
      <c r="E69" s="16">
        <v>0</v>
      </c>
      <c r="F69" s="17">
        <v>2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173" t="s">
        <v>24</v>
      </c>
      <c r="B71" s="10" t="s">
        <v>11</v>
      </c>
      <c r="C71" s="10">
        <v>18</v>
      </c>
      <c r="D71" s="10">
        <v>16</v>
      </c>
      <c r="E71" s="10">
        <v>4</v>
      </c>
      <c r="F71" s="11">
        <v>2</v>
      </c>
    </row>
    <row r="72" spans="1:6" customFormat="1" ht="4.5" customHeight="1" x14ac:dyDescent="0.3">
      <c r="A72" s="174"/>
      <c r="B72" s="12"/>
      <c r="C72" s="12"/>
      <c r="D72" s="12"/>
      <c r="E72" s="12"/>
      <c r="F72" s="13"/>
    </row>
    <row r="73" spans="1:6" customFormat="1" x14ac:dyDescent="0.3">
      <c r="A73" s="174" t="s">
        <v>24</v>
      </c>
      <c r="B73" s="14" t="s">
        <v>12</v>
      </c>
      <c r="C73" s="14">
        <v>422</v>
      </c>
      <c r="D73" s="14">
        <v>392</v>
      </c>
      <c r="E73" s="14">
        <v>71</v>
      </c>
      <c r="F73" s="15">
        <v>30</v>
      </c>
    </row>
    <row r="74" spans="1:6" customFormat="1" ht="4.5" customHeight="1" x14ac:dyDescent="0.3">
      <c r="A74" s="174"/>
      <c r="B74" s="12"/>
      <c r="C74" s="12"/>
      <c r="D74" s="12"/>
      <c r="E74" s="12"/>
      <c r="F74" s="13"/>
    </row>
    <row r="75" spans="1:6" customFormat="1" ht="15" thickBot="1" x14ac:dyDescent="0.35">
      <c r="A75" s="175" t="s">
        <v>24</v>
      </c>
      <c r="B75" s="16" t="s">
        <v>13</v>
      </c>
      <c r="C75" s="16">
        <v>26</v>
      </c>
      <c r="D75" s="16">
        <v>26</v>
      </c>
      <c r="E75" s="16">
        <v>1</v>
      </c>
      <c r="F75" s="17">
        <v>0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173" t="s">
        <v>25</v>
      </c>
      <c r="B77" s="10" t="s">
        <v>11</v>
      </c>
      <c r="C77" s="10">
        <v>5</v>
      </c>
      <c r="D77" s="10">
        <v>5</v>
      </c>
      <c r="E77" s="10">
        <v>0</v>
      </c>
      <c r="F77" s="11">
        <v>0</v>
      </c>
    </row>
    <row r="78" spans="1:6" customFormat="1" ht="4.5" customHeight="1" x14ac:dyDescent="0.3">
      <c r="A78" s="174"/>
      <c r="B78" s="12"/>
      <c r="C78" s="12"/>
      <c r="D78" s="12"/>
      <c r="E78" s="12"/>
      <c r="F78" s="13"/>
    </row>
    <row r="79" spans="1:6" customFormat="1" x14ac:dyDescent="0.3">
      <c r="A79" s="174" t="s">
        <v>25</v>
      </c>
      <c r="B79" s="14" t="s">
        <v>12</v>
      </c>
      <c r="C79" s="14">
        <v>181</v>
      </c>
      <c r="D79" s="14">
        <v>169</v>
      </c>
      <c r="E79" s="14">
        <v>31</v>
      </c>
      <c r="F79" s="15">
        <v>12</v>
      </c>
    </row>
    <row r="80" spans="1:6" customFormat="1" ht="4.5" customHeight="1" x14ac:dyDescent="0.3">
      <c r="A80" s="174"/>
      <c r="B80" s="12"/>
      <c r="C80" s="12"/>
      <c r="D80" s="12"/>
      <c r="E80" s="12"/>
      <c r="F80" s="13"/>
    </row>
    <row r="81" spans="1:6" customFormat="1" ht="15" thickBot="1" x14ac:dyDescent="0.35">
      <c r="A81" s="175" t="s">
        <v>25</v>
      </c>
      <c r="B81" s="16" t="s">
        <v>13</v>
      </c>
      <c r="C81" s="16">
        <v>44</v>
      </c>
      <c r="D81" s="16">
        <v>44</v>
      </c>
      <c r="E81" s="16">
        <v>10</v>
      </c>
      <c r="F81" s="17">
        <v>0</v>
      </c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173" t="s">
        <v>26</v>
      </c>
      <c r="B83" s="10" t="s">
        <v>12</v>
      </c>
      <c r="C83" s="10">
        <v>33</v>
      </c>
      <c r="D83" s="10">
        <v>32</v>
      </c>
      <c r="E83" s="10">
        <v>5</v>
      </c>
      <c r="F83" s="11">
        <v>1</v>
      </c>
    </row>
    <row r="84" spans="1:6" customFormat="1" ht="4.5" customHeight="1" x14ac:dyDescent="0.3">
      <c r="A84" s="174"/>
      <c r="B84" s="12"/>
      <c r="C84" s="12"/>
      <c r="D84" s="12"/>
      <c r="E84" s="12"/>
      <c r="F84" s="13"/>
    </row>
    <row r="85" spans="1:6" customFormat="1" x14ac:dyDescent="0.3">
      <c r="A85" s="174" t="s">
        <v>26</v>
      </c>
      <c r="B85" s="14" t="s">
        <v>13</v>
      </c>
      <c r="C85" s="14">
        <v>7</v>
      </c>
      <c r="D85" s="14">
        <v>7</v>
      </c>
      <c r="E85" s="14">
        <v>0</v>
      </c>
      <c r="F85" s="15">
        <v>0</v>
      </c>
    </row>
    <row r="86" spans="1:6" customFormat="1" ht="4.5" customHeight="1" x14ac:dyDescent="0.3">
      <c r="A86" s="174"/>
      <c r="B86" s="12"/>
      <c r="C86" s="12"/>
      <c r="D86" s="12"/>
      <c r="E86" s="12"/>
      <c r="F86" s="13"/>
    </row>
    <row r="87" spans="1:6" customFormat="1" ht="15" thickBot="1" x14ac:dyDescent="0.35">
      <c r="A87" s="175"/>
      <c r="B87" s="16"/>
      <c r="C87" s="16"/>
      <c r="D87" s="16"/>
      <c r="E87" s="16"/>
      <c r="F87" s="17"/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173" t="s">
        <v>27</v>
      </c>
      <c r="B89" s="10" t="s">
        <v>11</v>
      </c>
      <c r="C89" s="10">
        <v>2</v>
      </c>
      <c r="D89" s="10">
        <v>1</v>
      </c>
      <c r="E89" s="10">
        <v>1</v>
      </c>
      <c r="F89" s="11">
        <v>1</v>
      </c>
    </row>
    <row r="90" spans="1:6" customFormat="1" ht="4.5" customHeight="1" x14ac:dyDescent="0.3">
      <c r="A90" s="174"/>
      <c r="B90" s="12"/>
      <c r="C90" s="12"/>
      <c r="D90" s="12"/>
      <c r="E90" s="12"/>
      <c r="F90" s="13"/>
    </row>
    <row r="91" spans="1:6" customFormat="1" x14ac:dyDescent="0.3">
      <c r="A91" s="174" t="s">
        <v>27</v>
      </c>
      <c r="B91" s="14" t="s">
        <v>12</v>
      </c>
      <c r="C91" s="14">
        <v>181</v>
      </c>
      <c r="D91" s="14">
        <v>173</v>
      </c>
      <c r="E91" s="14">
        <v>63</v>
      </c>
      <c r="F91" s="15">
        <v>8</v>
      </c>
    </row>
    <row r="92" spans="1:6" customFormat="1" ht="4.5" customHeight="1" x14ac:dyDescent="0.3">
      <c r="A92" s="174"/>
      <c r="B92" s="12"/>
      <c r="C92" s="12"/>
      <c r="D92" s="12"/>
      <c r="E92" s="12"/>
      <c r="F92" s="13"/>
    </row>
    <row r="93" spans="1:6" customFormat="1" ht="15" thickBot="1" x14ac:dyDescent="0.35">
      <c r="A93" s="175" t="s">
        <v>27</v>
      </c>
      <c r="B93" s="16" t="s">
        <v>13</v>
      </c>
      <c r="C93" s="16">
        <v>86</v>
      </c>
      <c r="D93" s="16">
        <v>85</v>
      </c>
      <c r="E93" s="16">
        <v>16</v>
      </c>
      <c r="F93" s="17">
        <v>1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173" t="s">
        <v>28</v>
      </c>
      <c r="B95" s="10" t="s">
        <v>12</v>
      </c>
      <c r="C95" s="10">
        <v>31</v>
      </c>
      <c r="D95" s="10">
        <v>27</v>
      </c>
      <c r="E95" s="10">
        <v>1</v>
      </c>
      <c r="F95" s="11">
        <v>4</v>
      </c>
    </row>
    <row r="96" spans="1:6" customFormat="1" ht="4.5" customHeight="1" x14ac:dyDescent="0.3">
      <c r="A96" s="174"/>
      <c r="B96" s="12"/>
      <c r="C96" s="12"/>
      <c r="D96" s="12"/>
      <c r="E96" s="12"/>
      <c r="F96" s="13"/>
    </row>
    <row r="97" spans="1:6" customFormat="1" x14ac:dyDescent="0.3">
      <c r="A97" s="174" t="s">
        <v>28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customFormat="1" ht="4.5" customHeight="1" x14ac:dyDescent="0.3">
      <c r="A98" s="174"/>
      <c r="B98" s="12"/>
      <c r="C98" s="12"/>
      <c r="D98" s="12"/>
      <c r="E98" s="12"/>
      <c r="F98" s="13"/>
    </row>
    <row r="99" spans="1:6" customFormat="1" ht="15" thickBot="1" x14ac:dyDescent="0.35">
      <c r="A99" s="175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173" t="s">
        <v>29</v>
      </c>
      <c r="B101" s="10" t="s">
        <v>12</v>
      </c>
      <c r="C101" s="10">
        <v>28</v>
      </c>
      <c r="D101" s="10">
        <v>27</v>
      </c>
      <c r="E101" s="10">
        <v>4</v>
      </c>
      <c r="F101" s="11">
        <v>1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x14ac:dyDescent="0.3">
      <c r="A103" s="174" t="s">
        <v>29</v>
      </c>
      <c r="B103" s="14" t="s">
        <v>13</v>
      </c>
      <c r="C103" s="14">
        <v>14</v>
      </c>
      <c r="D103" s="14">
        <v>14</v>
      </c>
      <c r="E103" s="14">
        <v>2</v>
      </c>
      <c r="F103" s="15">
        <v>0</v>
      </c>
    </row>
    <row r="104" spans="1:6" customFormat="1" ht="4.5" customHeight="1" x14ac:dyDescent="0.3">
      <c r="A104" s="174"/>
      <c r="B104" s="12"/>
      <c r="C104" s="12"/>
      <c r="D104" s="12"/>
      <c r="E104" s="12"/>
      <c r="F104" s="13"/>
    </row>
    <row r="105" spans="1:6" customFormat="1" ht="15" thickBot="1" x14ac:dyDescent="0.35">
      <c r="A105" s="175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173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x14ac:dyDescent="0.3">
      <c r="A109" s="174" t="s">
        <v>30</v>
      </c>
      <c r="B109" s="14" t="s">
        <v>12</v>
      </c>
      <c r="C109" s="14">
        <v>45</v>
      </c>
      <c r="D109" s="14">
        <v>41</v>
      </c>
      <c r="E109" s="14">
        <v>4</v>
      </c>
      <c r="F109" s="15">
        <v>4</v>
      </c>
    </row>
    <row r="110" spans="1:6" customFormat="1" ht="4.5" customHeight="1" x14ac:dyDescent="0.3">
      <c r="A110" s="174"/>
      <c r="B110" s="12"/>
      <c r="C110" s="12"/>
      <c r="D110" s="12"/>
      <c r="E110" s="12"/>
      <c r="F110" s="13"/>
    </row>
    <row r="111" spans="1:6" customFormat="1" ht="15" thickBot="1" x14ac:dyDescent="0.35">
      <c r="A111" s="175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173" t="s">
        <v>31</v>
      </c>
      <c r="B113" s="10" t="s">
        <v>11</v>
      </c>
      <c r="C113" s="10">
        <v>11</v>
      </c>
      <c r="D113" s="10">
        <v>11</v>
      </c>
      <c r="E113" s="10">
        <v>0</v>
      </c>
      <c r="F113" s="11">
        <v>0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x14ac:dyDescent="0.3">
      <c r="A115" s="174" t="s">
        <v>31</v>
      </c>
      <c r="B115" s="14" t="s">
        <v>12</v>
      </c>
      <c r="C115" s="14">
        <v>293</v>
      </c>
      <c r="D115" s="14">
        <v>281</v>
      </c>
      <c r="E115" s="14">
        <v>64</v>
      </c>
      <c r="F115" s="15">
        <v>12</v>
      </c>
    </row>
    <row r="116" spans="1:6" customFormat="1" ht="4.5" customHeight="1" x14ac:dyDescent="0.3">
      <c r="A116" s="174"/>
      <c r="B116" s="12"/>
      <c r="C116" s="12"/>
      <c r="D116" s="12"/>
      <c r="E116" s="12"/>
      <c r="F116" s="13"/>
    </row>
    <row r="117" spans="1:6" customFormat="1" ht="15" thickBot="1" x14ac:dyDescent="0.35">
      <c r="A117" s="175" t="s">
        <v>31</v>
      </c>
      <c r="B117" s="16" t="s">
        <v>13</v>
      </c>
      <c r="C117" s="16">
        <v>64</v>
      </c>
      <c r="D117" s="16">
        <v>64</v>
      </c>
      <c r="E117" s="16">
        <v>24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173" t="s">
        <v>32</v>
      </c>
      <c r="B119" s="10" t="s">
        <v>11</v>
      </c>
      <c r="C119" s="10">
        <v>44</v>
      </c>
      <c r="D119" s="10">
        <v>35</v>
      </c>
      <c r="E119" s="10">
        <v>0</v>
      </c>
      <c r="F119" s="11">
        <v>9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x14ac:dyDescent="0.3">
      <c r="A121" s="174" t="s">
        <v>32</v>
      </c>
      <c r="B121" s="14" t="s">
        <v>12</v>
      </c>
      <c r="C121" s="14">
        <v>880</v>
      </c>
      <c r="D121" s="14">
        <v>636</v>
      </c>
      <c r="E121" s="14">
        <v>63</v>
      </c>
      <c r="F121" s="15">
        <v>244</v>
      </c>
    </row>
    <row r="122" spans="1:6" customFormat="1" ht="4.5" customHeight="1" x14ac:dyDescent="0.3">
      <c r="A122" s="174"/>
      <c r="B122" s="12"/>
      <c r="C122" s="12"/>
      <c r="D122" s="12"/>
      <c r="E122" s="12"/>
      <c r="F122" s="13"/>
    </row>
    <row r="123" spans="1:6" customFormat="1" ht="15" thickBot="1" x14ac:dyDescent="0.35">
      <c r="A123" s="175" t="s">
        <v>32</v>
      </c>
      <c r="B123" s="16" t="s">
        <v>13</v>
      </c>
      <c r="C123" s="16">
        <v>112</v>
      </c>
      <c r="D123" s="16">
        <v>106</v>
      </c>
      <c r="E123" s="16">
        <v>2</v>
      </c>
      <c r="F123" s="17">
        <v>6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173" t="s">
        <v>33</v>
      </c>
      <c r="B125" s="10" t="s">
        <v>11</v>
      </c>
      <c r="C125" s="10">
        <v>35</v>
      </c>
      <c r="D125" s="10">
        <v>35</v>
      </c>
      <c r="E125" s="10">
        <v>2</v>
      </c>
      <c r="F125" s="11">
        <v>0</v>
      </c>
    </row>
    <row r="126" spans="1:6" customFormat="1" ht="4.5" customHeight="1" x14ac:dyDescent="0.3">
      <c r="A126" s="174"/>
      <c r="B126" s="12"/>
      <c r="C126" s="12"/>
      <c r="D126" s="12"/>
      <c r="E126" s="12"/>
      <c r="F126" s="13"/>
    </row>
    <row r="127" spans="1:6" customFormat="1" x14ac:dyDescent="0.3">
      <c r="A127" s="174" t="s">
        <v>33</v>
      </c>
      <c r="B127" s="14" t="s">
        <v>12</v>
      </c>
      <c r="C127" s="14">
        <v>714</v>
      </c>
      <c r="D127" s="14">
        <v>714</v>
      </c>
      <c r="E127" s="14">
        <v>56</v>
      </c>
      <c r="F127" s="15">
        <v>0</v>
      </c>
    </row>
    <row r="128" spans="1:6" customFormat="1" ht="4.5" customHeight="1" x14ac:dyDescent="0.3">
      <c r="A128" s="174"/>
      <c r="B128" s="12"/>
      <c r="C128" s="12"/>
      <c r="D128" s="12"/>
      <c r="E128" s="12"/>
      <c r="F128" s="13"/>
    </row>
    <row r="129" spans="1:6" customFormat="1" ht="15" thickBot="1" x14ac:dyDescent="0.35">
      <c r="A129" s="175" t="s">
        <v>33</v>
      </c>
      <c r="B129" s="16" t="s">
        <v>13</v>
      </c>
      <c r="C129" s="16">
        <v>87</v>
      </c>
      <c r="D129" s="16">
        <v>87</v>
      </c>
      <c r="E129" s="16">
        <v>2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173" t="s">
        <v>34</v>
      </c>
      <c r="B131" s="10" t="s">
        <v>11</v>
      </c>
      <c r="C131" s="10">
        <v>83</v>
      </c>
      <c r="D131" s="10">
        <v>83</v>
      </c>
      <c r="E131" s="10">
        <v>4</v>
      </c>
      <c r="F131" s="11">
        <v>0</v>
      </c>
    </row>
    <row r="132" spans="1:6" customFormat="1" ht="4.5" customHeight="1" x14ac:dyDescent="0.3">
      <c r="A132" s="174"/>
      <c r="B132" s="12"/>
      <c r="C132" s="12"/>
      <c r="D132" s="12"/>
      <c r="E132" s="12"/>
      <c r="F132" s="13"/>
    </row>
    <row r="133" spans="1:6" customFormat="1" x14ac:dyDescent="0.3">
      <c r="A133" s="174" t="s">
        <v>34</v>
      </c>
      <c r="B133" s="14" t="s">
        <v>12</v>
      </c>
      <c r="C133" s="14">
        <v>611</v>
      </c>
      <c r="D133" s="14">
        <v>611</v>
      </c>
      <c r="E133" s="14">
        <v>105</v>
      </c>
      <c r="F133" s="15">
        <v>0</v>
      </c>
    </row>
    <row r="134" spans="1:6" customFormat="1" ht="4.5" customHeight="1" x14ac:dyDescent="0.3">
      <c r="A134" s="174"/>
      <c r="B134" s="12"/>
      <c r="C134" s="12"/>
      <c r="D134" s="12"/>
      <c r="E134" s="12"/>
      <c r="F134" s="13"/>
    </row>
    <row r="135" spans="1:6" customFormat="1" ht="15" thickBot="1" x14ac:dyDescent="0.35">
      <c r="A135" s="175" t="s">
        <v>34</v>
      </c>
      <c r="B135" s="16" t="s">
        <v>13</v>
      </c>
      <c r="C135" s="16">
        <v>82</v>
      </c>
      <c r="D135" s="16">
        <v>82</v>
      </c>
      <c r="E135" s="16">
        <v>11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173" t="s">
        <v>35</v>
      </c>
      <c r="B137" s="10" t="s">
        <v>11</v>
      </c>
      <c r="C137" s="10">
        <v>2</v>
      </c>
      <c r="D137" s="10">
        <v>2</v>
      </c>
      <c r="E137" s="10">
        <v>1</v>
      </c>
      <c r="F137" s="11">
        <v>0</v>
      </c>
    </row>
    <row r="138" spans="1:6" customFormat="1" ht="4.5" customHeight="1" x14ac:dyDescent="0.3">
      <c r="A138" s="174"/>
      <c r="B138" s="12"/>
      <c r="C138" s="12"/>
      <c r="D138" s="12"/>
      <c r="E138" s="12"/>
      <c r="F138" s="13"/>
    </row>
    <row r="139" spans="1:6" customFormat="1" x14ac:dyDescent="0.3">
      <c r="A139" s="174" t="s">
        <v>35</v>
      </c>
      <c r="B139" s="14" t="s">
        <v>12</v>
      </c>
      <c r="C139" s="14">
        <v>68</v>
      </c>
      <c r="D139" s="14">
        <v>65</v>
      </c>
      <c r="E139" s="14">
        <v>9</v>
      </c>
      <c r="F139" s="15">
        <v>3</v>
      </c>
    </row>
    <row r="140" spans="1:6" customFormat="1" ht="4.5" customHeight="1" x14ac:dyDescent="0.3">
      <c r="A140" s="174"/>
      <c r="B140" s="12"/>
      <c r="C140" s="12"/>
      <c r="D140" s="12"/>
      <c r="E140" s="12"/>
      <c r="F140" s="13"/>
    </row>
    <row r="141" spans="1:6" customFormat="1" ht="15" thickBot="1" x14ac:dyDescent="0.35">
      <c r="A141" s="175" t="s">
        <v>35</v>
      </c>
      <c r="B141" s="16" t="s">
        <v>13</v>
      </c>
      <c r="C141" s="16">
        <v>5</v>
      </c>
      <c r="D141" s="16">
        <v>5</v>
      </c>
      <c r="E141" s="16">
        <v>0</v>
      </c>
      <c r="F141" s="17">
        <v>0</v>
      </c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173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customFormat="1" ht="4.5" customHeight="1" x14ac:dyDescent="0.3">
      <c r="A144" s="174"/>
      <c r="B144" s="12"/>
      <c r="C144" s="12"/>
      <c r="D144" s="12"/>
      <c r="E144" s="12"/>
      <c r="F144" s="13"/>
    </row>
    <row r="145" spans="1:6" customFormat="1" x14ac:dyDescent="0.3">
      <c r="A145" s="174" t="s">
        <v>36</v>
      </c>
      <c r="B145" s="14" t="s">
        <v>12</v>
      </c>
      <c r="C145" s="14">
        <v>138</v>
      </c>
      <c r="D145" s="14">
        <v>132</v>
      </c>
      <c r="E145" s="14">
        <v>13</v>
      </c>
      <c r="F145" s="15">
        <v>6</v>
      </c>
    </row>
    <row r="146" spans="1:6" customFormat="1" ht="4.5" customHeight="1" x14ac:dyDescent="0.3">
      <c r="A146" s="174"/>
      <c r="B146" s="12"/>
      <c r="C146" s="12"/>
      <c r="D146" s="12"/>
      <c r="E146" s="12"/>
      <c r="F146" s="13"/>
    </row>
    <row r="147" spans="1:6" customFormat="1" ht="15" thickBot="1" x14ac:dyDescent="0.35">
      <c r="A147" s="175" t="s">
        <v>36</v>
      </c>
      <c r="B147" s="16" t="s">
        <v>13</v>
      </c>
      <c r="C147" s="16">
        <v>33</v>
      </c>
      <c r="D147" s="16">
        <v>33</v>
      </c>
      <c r="E147" s="16">
        <v>1</v>
      </c>
      <c r="F147" s="17">
        <v>0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173" t="s">
        <v>37</v>
      </c>
      <c r="B149" s="10" t="s">
        <v>11</v>
      </c>
      <c r="C149" s="10">
        <v>17</v>
      </c>
      <c r="D149" s="10">
        <v>17</v>
      </c>
      <c r="E149" s="10">
        <v>4</v>
      </c>
      <c r="F149" s="11">
        <v>0</v>
      </c>
    </row>
    <row r="150" spans="1:6" customFormat="1" ht="4.5" customHeight="1" x14ac:dyDescent="0.3">
      <c r="A150" s="174"/>
      <c r="B150" s="12"/>
      <c r="C150" s="12"/>
      <c r="D150" s="12"/>
      <c r="E150" s="12"/>
      <c r="F150" s="13"/>
    </row>
    <row r="151" spans="1:6" customFormat="1" x14ac:dyDescent="0.3">
      <c r="A151" s="174" t="s">
        <v>37</v>
      </c>
      <c r="B151" s="14" t="s">
        <v>12</v>
      </c>
      <c r="C151" s="14">
        <v>213</v>
      </c>
      <c r="D151" s="14">
        <v>183</v>
      </c>
      <c r="E151" s="14">
        <v>36</v>
      </c>
      <c r="F151" s="15">
        <v>30</v>
      </c>
    </row>
    <row r="152" spans="1:6" customFormat="1" ht="4.5" customHeight="1" x14ac:dyDescent="0.3">
      <c r="A152" s="174"/>
      <c r="B152" s="12"/>
      <c r="C152" s="12"/>
      <c r="D152" s="12"/>
      <c r="E152" s="12"/>
      <c r="F152" s="13"/>
    </row>
    <row r="153" spans="1:6" customFormat="1" ht="15" thickBot="1" x14ac:dyDescent="0.35">
      <c r="A153" s="175" t="s">
        <v>37</v>
      </c>
      <c r="B153" s="16" t="s">
        <v>13</v>
      </c>
      <c r="C153" s="16">
        <v>42</v>
      </c>
      <c r="D153" s="16">
        <v>41</v>
      </c>
      <c r="E153" s="16">
        <v>1</v>
      </c>
      <c r="F153" s="17">
        <v>1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173" t="s">
        <v>38</v>
      </c>
      <c r="B155" s="10" t="s">
        <v>11</v>
      </c>
      <c r="C155" s="10">
        <v>46</v>
      </c>
      <c r="D155" s="10">
        <v>46</v>
      </c>
      <c r="E155" s="10">
        <v>4</v>
      </c>
      <c r="F155" s="11">
        <v>0</v>
      </c>
    </row>
    <row r="156" spans="1:6" customFormat="1" ht="4.5" customHeight="1" x14ac:dyDescent="0.3">
      <c r="A156" s="174"/>
      <c r="B156" s="12"/>
      <c r="C156" s="12"/>
      <c r="D156" s="12"/>
      <c r="E156" s="12"/>
      <c r="F156" s="13"/>
    </row>
    <row r="157" spans="1:6" customFormat="1" x14ac:dyDescent="0.3">
      <c r="A157" s="174" t="s">
        <v>38</v>
      </c>
      <c r="B157" s="14" t="s">
        <v>12</v>
      </c>
      <c r="C157" s="14">
        <v>411</v>
      </c>
      <c r="D157" s="14">
        <v>340</v>
      </c>
      <c r="E157" s="14">
        <v>79</v>
      </c>
      <c r="F157" s="15">
        <v>71</v>
      </c>
    </row>
    <row r="158" spans="1:6" customFormat="1" ht="4.5" customHeight="1" x14ac:dyDescent="0.3">
      <c r="A158" s="174"/>
      <c r="B158" s="12"/>
      <c r="C158" s="12"/>
      <c r="D158" s="12"/>
      <c r="E158" s="12"/>
      <c r="F158" s="13"/>
    </row>
    <row r="159" spans="1:6" customFormat="1" ht="15" thickBot="1" x14ac:dyDescent="0.35">
      <c r="A159" s="175" t="s">
        <v>38</v>
      </c>
      <c r="B159" s="16" t="s">
        <v>13</v>
      </c>
      <c r="C159" s="16">
        <v>79</v>
      </c>
      <c r="D159" s="16">
        <v>77</v>
      </c>
      <c r="E159" s="16">
        <v>2</v>
      </c>
      <c r="F159" s="17">
        <v>2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173" t="s">
        <v>39</v>
      </c>
      <c r="B161" s="10" t="s">
        <v>11</v>
      </c>
      <c r="C161" s="10">
        <v>2</v>
      </c>
      <c r="D161" s="10">
        <v>1</v>
      </c>
      <c r="E161" s="10">
        <v>1</v>
      </c>
      <c r="F161" s="11">
        <v>1</v>
      </c>
    </row>
    <row r="162" spans="1:6" customFormat="1" ht="4.5" customHeight="1" x14ac:dyDescent="0.3">
      <c r="A162" s="174"/>
      <c r="B162" s="12"/>
      <c r="C162" s="12"/>
      <c r="D162" s="12"/>
      <c r="E162" s="12"/>
      <c r="F162" s="13"/>
    </row>
    <row r="163" spans="1:6" customFormat="1" x14ac:dyDescent="0.3">
      <c r="A163" s="174" t="s">
        <v>39</v>
      </c>
      <c r="B163" s="14" t="s">
        <v>12</v>
      </c>
      <c r="C163" s="14">
        <v>43</v>
      </c>
      <c r="D163" s="14">
        <v>41</v>
      </c>
      <c r="E163" s="14">
        <v>8</v>
      </c>
      <c r="F163" s="15">
        <v>2</v>
      </c>
    </row>
    <row r="164" spans="1:6" customFormat="1" ht="4.5" customHeight="1" x14ac:dyDescent="0.3">
      <c r="A164" s="174"/>
      <c r="B164" s="12"/>
      <c r="C164" s="12"/>
      <c r="D164" s="12"/>
      <c r="E164" s="12"/>
      <c r="F164" s="13"/>
    </row>
    <row r="165" spans="1:6" customFormat="1" ht="15" thickBot="1" x14ac:dyDescent="0.35">
      <c r="A165" s="175" t="s">
        <v>39</v>
      </c>
      <c r="B165" s="16" t="s">
        <v>13</v>
      </c>
      <c r="C165" s="16">
        <v>11</v>
      </c>
      <c r="D165" s="16">
        <v>11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173" t="s">
        <v>40</v>
      </c>
      <c r="B167" s="10" t="s">
        <v>11</v>
      </c>
      <c r="C167" s="10">
        <v>8</v>
      </c>
      <c r="D167" s="10">
        <v>7</v>
      </c>
      <c r="E167" s="10">
        <v>0</v>
      </c>
      <c r="F167" s="11">
        <v>1</v>
      </c>
    </row>
    <row r="168" spans="1:6" customFormat="1" ht="4.5" customHeight="1" x14ac:dyDescent="0.3">
      <c r="A168" s="174"/>
      <c r="B168" s="12"/>
      <c r="C168" s="12"/>
      <c r="D168" s="12"/>
      <c r="E168" s="12"/>
      <c r="F168" s="13"/>
    </row>
    <row r="169" spans="1:6" customFormat="1" x14ac:dyDescent="0.3">
      <c r="A169" s="174" t="s">
        <v>40</v>
      </c>
      <c r="B169" s="14" t="s">
        <v>12</v>
      </c>
      <c r="C169" s="14">
        <v>66</v>
      </c>
      <c r="D169" s="14">
        <v>59</v>
      </c>
      <c r="E169" s="14">
        <v>5</v>
      </c>
      <c r="F169" s="15">
        <v>7</v>
      </c>
    </row>
    <row r="170" spans="1:6" customFormat="1" ht="4.5" customHeight="1" x14ac:dyDescent="0.3">
      <c r="A170" s="174"/>
      <c r="B170" s="12"/>
      <c r="C170" s="12"/>
      <c r="D170" s="12"/>
      <c r="E170" s="12"/>
      <c r="F170" s="13"/>
    </row>
    <row r="171" spans="1:6" customFormat="1" ht="15" thickBot="1" x14ac:dyDescent="0.35">
      <c r="A171" s="175" t="s">
        <v>40</v>
      </c>
      <c r="B171" s="16" t="s">
        <v>13</v>
      </c>
      <c r="C171" s="16">
        <v>28</v>
      </c>
      <c r="D171" s="16">
        <v>26</v>
      </c>
      <c r="E171" s="16">
        <v>1</v>
      </c>
      <c r="F171" s="17">
        <v>2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173" t="s">
        <v>41</v>
      </c>
      <c r="B173" s="10" t="s">
        <v>11</v>
      </c>
      <c r="C173" s="10">
        <v>1</v>
      </c>
      <c r="D173" s="10">
        <v>1</v>
      </c>
      <c r="E173" s="10">
        <v>0</v>
      </c>
      <c r="F173" s="11">
        <v>0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x14ac:dyDescent="0.3">
      <c r="A175" s="174" t="s">
        <v>41</v>
      </c>
      <c r="B175" s="14" t="s">
        <v>12</v>
      </c>
      <c r="C175" s="14">
        <v>169</v>
      </c>
      <c r="D175" s="14">
        <v>164</v>
      </c>
      <c r="E175" s="14">
        <v>57</v>
      </c>
      <c r="F175" s="15">
        <v>5</v>
      </c>
    </row>
    <row r="176" spans="1:6" customFormat="1" ht="4.5" customHeight="1" x14ac:dyDescent="0.3">
      <c r="A176" s="174"/>
      <c r="B176" s="12"/>
      <c r="C176" s="12"/>
      <c r="D176" s="12"/>
      <c r="E176" s="12"/>
      <c r="F176" s="13"/>
    </row>
    <row r="177" spans="1:6" customFormat="1" ht="15" thickBot="1" x14ac:dyDescent="0.35">
      <c r="A177" s="175" t="s">
        <v>41</v>
      </c>
      <c r="B177" s="16" t="s">
        <v>13</v>
      </c>
      <c r="C177" s="16">
        <v>24</v>
      </c>
      <c r="D177" s="16">
        <v>24</v>
      </c>
      <c r="E177" s="16">
        <v>10</v>
      </c>
      <c r="F177" s="17">
        <v>0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173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x14ac:dyDescent="0.3">
      <c r="A181" s="174" t="s">
        <v>42</v>
      </c>
      <c r="B181" s="14" t="s">
        <v>12</v>
      </c>
      <c r="C181" s="14">
        <v>191</v>
      </c>
      <c r="D181" s="14">
        <v>187</v>
      </c>
      <c r="E181" s="14">
        <v>40</v>
      </c>
      <c r="F181" s="15">
        <v>4</v>
      </c>
    </row>
    <row r="182" spans="1:6" customFormat="1" ht="4.5" customHeight="1" x14ac:dyDescent="0.3">
      <c r="A182" s="174"/>
      <c r="B182" s="12"/>
      <c r="C182" s="12"/>
      <c r="D182" s="12"/>
      <c r="E182" s="12"/>
      <c r="F182" s="13"/>
    </row>
    <row r="183" spans="1:6" customFormat="1" ht="15" thickBot="1" x14ac:dyDescent="0.35">
      <c r="A183" s="175" t="s">
        <v>42</v>
      </c>
      <c r="B183" s="16" t="s">
        <v>13</v>
      </c>
      <c r="C183" s="16">
        <v>27</v>
      </c>
      <c r="D183" s="16">
        <v>27</v>
      </c>
      <c r="E183" s="16">
        <v>2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173" t="s">
        <v>43</v>
      </c>
      <c r="B185" s="10" t="s">
        <v>12</v>
      </c>
      <c r="C185" s="10">
        <v>14</v>
      </c>
      <c r="D185" s="10">
        <v>12</v>
      </c>
      <c r="E185" s="10">
        <v>2</v>
      </c>
      <c r="F185" s="11">
        <v>2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x14ac:dyDescent="0.3">
      <c r="A187" s="174" t="s">
        <v>43</v>
      </c>
      <c r="B187" s="14" t="s">
        <v>13</v>
      </c>
      <c r="C187" s="14">
        <v>4</v>
      </c>
      <c r="D187" s="14">
        <v>4</v>
      </c>
      <c r="E187" s="14">
        <v>0</v>
      </c>
      <c r="F187" s="15">
        <v>0</v>
      </c>
    </row>
    <row r="188" spans="1:6" customFormat="1" ht="4.5" customHeight="1" x14ac:dyDescent="0.3">
      <c r="A188" s="174"/>
      <c r="B188" s="12"/>
      <c r="C188" s="12"/>
      <c r="D188" s="12"/>
      <c r="E188" s="12"/>
      <c r="F188" s="13"/>
    </row>
    <row r="189" spans="1:6" customFormat="1" ht="15" thickBot="1" x14ac:dyDescent="0.35">
      <c r="A189" s="175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173" t="s">
        <v>44</v>
      </c>
      <c r="B191" s="10" t="s">
        <v>11</v>
      </c>
      <c r="C191" s="10">
        <v>178</v>
      </c>
      <c r="D191" s="10">
        <v>172</v>
      </c>
      <c r="E191" s="10">
        <v>25</v>
      </c>
      <c r="F191" s="11">
        <v>6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8" customFormat="1" x14ac:dyDescent="0.3">
      <c r="A193" s="174" t="s">
        <v>44</v>
      </c>
      <c r="B193" s="14" t="s">
        <v>12</v>
      </c>
      <c r="C193" s="14">
        <v>1574</v>
      </c>
      <c r="D193" s="14">
        <v>1418</v>
      </c>
      <c r="E193" s="14">
        <v>224</v>
      </c>
      <c r="F193" s="15">
        <v>156</v>
      </c>
    </row>
    <row r="194" spans="1:8" customFormat="1" ht="4.5" customHeight="1" x14ac:dyDescent="0.3">
      <c r="A194" s="174"/>
      <c r="B194" s="12"/>
      <c r="C194" s="12"/>
      <c r="D194" s="12"/>
      <c r="E194" s="12"/>
      <c r="F194" s="13"/>
    </row>
    <row r="195" spans="1:8" customFormat="1" ht="15" thickBot="1" x14ac:dyDescent="0.35">
      <c r="A195" s="175" t="s">
        <v>44</v>
      </c>
      <c r="B195" s="16" t="s">
        <v>13</v>
      </c>
      <c r="C195" s="16">
        <v>208</v>
      </c>
      <c r="D195" s="16">
        <v>196</v>
      </c>
      <c r="E195" s="16">
        <v>31</v>
      </c>
      <c r="F195" s="17">
        <v>12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173" t="s">
        <v>45</v>
      </c>
      <c r="B197" s="10" t="s">
        <v>11</v>
      </c>
      <c r="C197" s="10">
        <v>41</v>
      </c>
      <c r="D197" s="10">
        <v>0</v>
      </c>
      <c r="E197" s="10">
        <v>0</v>
      </c>
      <c r="F197" s="11">
        <v>41</v>
      </c>
    </row>
    <row r="198" spans="1:8" customFormat="1" ht="4.5" customHeight="1" x14ac:dyDescent="0.3">
      <c r="A198" s="174"/>
      <c r="B198" s="12"/>
      <c r="C198" s="12"/>
      <c r="D198" s="12"/>
      <c r="E198" s="12"/>
      <c r="F198" s="13"/>
    </row>
    <row r="199" spans="1:8" customFormat="1" x14ac:dyDescent="0.3">
      <c r="A199" s="174" t="s">
        <v>45</v>
      </c>
      <c r="B199" s="14" t="s">
        <v>12</v>
      </c>
      <c r="C199" s="14">
        <v>317</v>
      </c>
      <c r="D199" s="14">
        <v>0</v>
      </c>
      <c r="E199" s="14">
        <v>1</v>
      </c>
      <c r="F199" s="15">
        <v>317</v>
      </c>
      <c r="H199">
        <f>SUM(C197:C201)</f>
        <v>440</v>
      </c>
    </row>
    <row r="200" spans="1:8" customFormat="1" ht="4.5" customHeight="1" x14ac:dyDescent="0.3">
      <c r="A200" s="174"/>
      <c r="B200" s="12"/>
      <c r="C200" s="12"/>
      <c r="D200" s="12"/>
      <c r="E200" s="12"/>
      <c r="F200" s="13"/>
    </row>
    <row r="201" spans="1:8" customFormat="1" ht="15" thickBot="1" x14ac:dyDescent="0.35">
      <c r="A201" s="175" t="s">
        <v>45</v>
      </c>
      <c r="B201" s="16" t="s">
        <v>13</v>
      </c>
      <c r="C201" s="16">
        <v>82</v>
      </c>
      <c r="D201" s="16">
        <v>15</v>
      </c>
      <c r="E201" s="16">
        <v>0</v>
      </c>
      <c r="F201" s="17">
        <v>67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173" t="s">
        <v>46</v>
      </c>
      <c r="B203" s="10" t="s">
        <v>11</v>
      </c>
      <c r="C203" s="10">
        <v>50</v>
      </c>
      <c r="D203" s="10">
        <v>50</v>
      </c>
      <c r="E203" s="10">
        <v>13</v>
      </c>
      <c r="F203" s="11">
        <v>0</v>
      </c>
    </row>
    <row r="204" spans="1:8" customFormat="1" ht="4.5" customHeight="1" x14ac:dyDescent="0.3">
      <c r="A204" s="174"/>
      <c r="B204" s="12"/>
      <c r="C204" s="12"/>
      <c r="D204" s="12"/>
      <c r="E204" s="12"/>
      <c r="F204" s="13"/>
    </row>
    <row r="205" spans="1:8" customFormat="1" x14ac:dyDescent="0.3">
      <c r="A205" s="174" t="s">
        <v>46</v>
      </c>
      <c r="B205" s="14" t="s">
        <v>12</v>
      </c>
      <c r="C205" s="14">
        <v>607</v>
      </c>
      <c r="D205" s="14">
        <v>478</v>
      </c>
      <c r="E205" s="14">
        <v>100</v>
      </c>
      <c r="F205" s="15">
        <v>129</v>
      </c>
    </row>
    <row r="206" spans="1:8" customFormat="1" ht="4.5" customHeight="1" x14ac:dyDescent="0.3">
      <c r="A206" s="174"/>
      <c r="B206" s="12"/>
      <c r="C206" s="12"/>
      <c r="D206" s="12"/>
      <c r="E206" s="12"/>
      <c r="F206" s="13"/>
    </row>
    <row r="207" spans="1:8" customFormat="1" ht="15" thickBot="1" x14ac:dyDescent="0.35">
      <c r="A207" s="175" t="s">
        <v>46</v>
      </c>
      <c r="B207" s="16" t="s">
        <v>13</v>
      </c>
      <c r="C207" s="16">
        <v>78</v>
      </c>
      <c r="D207" s="16">
        <v>77</v>
      </c>
      <c r="E207" s="16">
        <v>15</v>
      </c>
      <c r="F207" s="17">
        <v>1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173" t="s">
        <v>47</v>
      </c>
      <c r="B209" s="10" t="s">
        <v>11</v>
      </c>
      <c r="C209" s="10">
        <v>106</v>
      </c>
      <c r="D209" s="10">
        <v>106</v>
      </c>
      <c r="E209" s="10">
        <v>15</v>
      </c>
      <c r="F209" s="11">
        <v>0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x14ac:dyDescent="0.3">
      <c r="A211" s="174" t="s">
        <v>47</v>
      </c>
      <c r="B211" s="14" t="s">
        <v>12</v>
      </c>
      <c r="C211" s="14">
        <v>1001</v>
      </c>
      <c r="D211" s="14">
        <v>968</v>
      </c>
      <c r="E211" s="14">
        <v>157</v>
      </c>
      <c r="F211" s="15">
        <v>33</v>
      </c>
    </row>
    <row r="212" spans="1:6" customFormat="1" ht="4.5" customHeight="1" x14ac:dyDescent="0.3">
      <c r="A212" s="174"/>
      <c r="B212" s="12"/>
      <c r="C212" s="12"/>
      <c r="D212" s="12"/>
      <c r="E212" s="12"/>
      <c r="F212" s="13"/>
    </row>
    <row r="213" spans="1:6" customFormat="1" ht="15" thickBot="1" x14ac:dyDescent="0.35">
      <c r="A213" s="175" t="s">
        <v>47</v>
      </c>
      <c r="B213" s="16" t="s">
        <v>13</v>
      </c>
      <c r="C213" s="16">
        <v>140</v>
      </c>
      <c r="D213" s="16">
        <v>140</v>
      </c>
      <c r="E213" s="16">
        <v>21</v>
      </c>
      <c r="F213" s="17">
        <v>0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173" t="s">
        <v>48</v>
      </c>
      <c r="B215" s="10" t="s">
        <v>11</v>
      </c>
      <c r="C215" s="10">
        <v>4</v>
      </c>
      <c r="D215" s="10">
        <v>4</v>
      </c>
      <c r="E215" s="10">
        <v>2</v>
      </c>
      <c r="F215" s="11">
        <v>0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x14ac:dyDescent="0.3">
      <c r="A217" s="174" t="s">
        <v>48</v>
      </c>
      <c r="B217" s="14" t="s">
        <v>12</v>
      </c>
      <c r="C217" s="14">
        <v>52</v>
      </c>
      <c r="D217" s="14">
        <v>52</v>
      </c>
      <c r="E217" s="14">
        <v>6</v>
      </c>
      <c r="F217" s="15">
        <v>0</v>
      </c>
    </row>
    <row r="218" spans="1:6" customFormat="1" ht="4.5" customHeight="1" x14ac:dyDescent="0.3">
      <c r="A218" s="174"/>
      <c r="B218" s="12"/>
      <c r="C218" s="12"/>
      <c r="D218" s="12"/>
      <c r="E218" s="12"/>
      <c r="F218" s="13"/>
    </row>
    <row r="219" spans="1:6" customFormat="1" ht="15" thickBot="1" x14ac:dyDescent="0.35">
      <c r="A219" s="175" t="s">
        <v>48</v>
      </c>
      <c r="B219" s="16" t="s">
        <v>13</v>
      </c>
      <c r="C219" s="16">
        <v>35</v>
      </c>
      <c r="D219" s="16">
        <v>33</v>
      </c>
      <c r="E219" s="16">
        <v>11</v>
      </c>
      <c r="F219" s="17">
        <v>2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173" t="s">
        <v>49</v>
      </c>
      <c r="B221" s="10" t="s">
        <v>12</v>
      </c>
      <c r="C221" s="10">
        <v>72</v>
      </c>
      <c r="D221" s="10">
        <v>69</v>
      </c>
      <c r="E221" s="10">
        <v>20</v>
      </c>
      <c r="F221" s="11">
        <v>3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x14ac:dyDescent="0.3">
      <c r="A223" s="174" t="s">
        <v>49</v>
      </c>
      <c r="B223" s="14" t="s">
        <v>13</v>
      </c>
      <c r="C223" s="14">
        <v>11</v>
      </c>
      <c r="D223" s="14">
        <v>11</v>
      </c>
      <c r="E223" s="14">
        <v>6</v>
      </c>
      <c r="F223" s="15">
        <v>0</v>
      </c>
    </row>
    <row r="224" spans="1:6" customFormat="1" ht="4.5" customHeight="1" x14ac:dyDescent="0.3">
      <c r="A224" s="174"/>
      <c r="B224" s="12"/>
      <c r="C224" s="12"/>
      <c r="D224" s="12"/>
      <c r="E224" s="12"/>
      <c r="F224" s="13"/>
    </row>
    <row r="225" spans="1:6" customFormat="1" ht="15" thickBot="1" x14ac:dyDescent="0.35">
      <c r="A225" s="175"/>
      <c r="B225" s="16"/>
      <c r="C225" s="16"/>
      <c r="D225" s="16"/>
      <c r="E225" s="16"/>
      <c r="F225" s="17"/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173" t="s">
        <v>50</v>
      </c>
      <c r="B227" s="10" t="s">
        <v>11</v>
      </c>
      <c r="C227" s="10">
        <v>2</v>
      </c>
      <c r="D227" s="10">
        <v>2</v>
      </c>
      <c r="E227" s="10">
        <v>1</v>
      </c>
      <c r="F227" s="11">
        <v>0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x14ac:dyDescent="0.3">
      <c r="A229" s="174" t="s">
        <v>50</v>
      </c>
      <c r="B229" s="14" t="s">
        <v>12</v>
      </c>
      <c r="C229" s="14">
        <v>35</v>
      </c>
      <c r="D229" s="14">
        <v>30</v>
      </c>
      <c r="E229" s="14">
        <v>11</v>
      </c>
      <c r="F229" s="15">
        <v>5</v>
      </c>
    </row>
    <row r="230" spans="1:6" customFormat="1" ht="4.5" customHeight="1" x14ac:dyDescent="0.3">
      <c r="A230" s="174"/>
      <c r="B230" s="12"/>
      <c r="C230" s="12"/>
      <c r="D230" s="12"/>
      <c r="E230" s="12"/>
      <c r="F230" s="13"/>
    </row>
    <row r="231" spans="1:6" customFormat="1" ht="15" thickBot="1" x14ac:dyDescent="0.35">
      <c r="A231" s="175" t="s">
        <v>50</v>
      </c>
      <c r="B231" s="16" t="s">
        <v>13</v>
      </c>
      <c r="C231" s="16">
        <v>13</v>
      </c>
      <c r="D231" s="16">
        <v>13</v>
      </c>
      <c r="E231" s="16">
        <v>8</v>
      </c>
      <c r="F231" s="17">
        <v>0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173" t="s">
        <v>51</v>
      </c>
      <c r="B233" s="10" t="s">
        <v>11</v>
      </c>
      <c r="C233" s="10">
        <v>1</v>
      </c>
      <c r="D233" s="10">
        <v>1</v>
      </c>
      <c r="E233" s="10">
        <v>0</v>
      </c>
      <c r="F233" s="11">
        <v>0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x14ac:dyDescent="0.3">
      <c r="A235" s="174" t="s">
        <v>51</v>
      </c>
      <c r="B235" s="14" t="s">
        <v>12</v>
      </c>
      <c r="C235" s="14">
        <v>196</v>
      </c>
      <c r="D235" s="14">
        <v>174</v>
      </c>
      <c r="E235" s="14">
        <v>47</v>
      </c>
      <c r="F235" s="15">
        <v>22</v>
      </c>
    </row>
    <row r="236" spans="1:6" customFormat="1" ht="4.5" customHeight="1" x14ac:dyDescent="0.3">
      <c r="A236" s="174"/>
      <c r="B236" s="12"/>
      <c r="C236" s="12"/>
      <c r="D236" s="12"/>
      <c r="E236" s="12"/>
      <c r="F236" s="13"/>
    </row>
    <row r="237" spans="1:6" customFormat="1" ht="15" thickBot="1" x14ac:dyDescent="0.35">
      <c r="A237" s="175" t="s">
        <v>51</v>
      </c>
      <c r="B237" s="16" t="s">
        <v>13</v>
      </c>
      <c r="C237" s="16">
        <v>18</v>
      </c>
      <c r="D237" s="16">
        <v>17</v>
      </c>
      <c r="E237" s="16">
        <v>6</v>
      </c>
      <c r="F237" s="17">
        <v>1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173" t="s">
        <v>52</v>
      </c>
      <c r="B239" s="10" t="s">
        <v>11</v>
      </c>
      <c r="C239" s="10">
        <v>10</v>
      </c>
      <c r="D239" s="10">
        <v>10</v>
      </c>
      <c r="E239" s="10">
        <v>0</v>
      </c>
      <c r="F239" s="11">
        <v>0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x14ac:dyDescent="0.3">
      <c r="A241" s="174" t="s">
        <v>52</v>
      </c>
      <c r="B241" s="14" t="s">
        <v>12</v>
      </c>
      <c r="C241" s="14">
        <v>171</v>
      </c>
      <c r="D241" s="14">
        <v>167</v>
      </c>
      <c r="E241" s="14">
        <v>16</v>
      </c>
      <c r="F241" s="15">
        <v>4</v>
      </c>
    </row>
    <row r="242" spans="1:6" customFormat="1" ht="4.5" customHeight="1" x14ac:dyDescent="0.3">
      <c r="A242" s="174"/>
      <c r="B242" s="12"/>
      <c r="C242" s="12"/>
      <c r="D242" s="12"/>
      <c r="E242" s="12"/>
      <c r="F242" s="13"/>
    </row>
    <row r="243" spans="1:6" customFormat="1" ht="15" thickBot="1" x14ac:dyDescent="0.35">
      <c r="A243" s="175" t="s">
        <v>52</v>
      </c>
      <c r="B243" s="16" t="s">
        <v>13</v>
      </c>
      <c r="C243" s="16">
        <v>49</v>
      </c>
      <c r="D243" s="16">
        <v>47</v>
      </c>
      <c r="E243" s="16">
        <v>0</v>
      </c>
      <c r="F243" s="17">
        <v>2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173" t="s">
        <v>53</v>
      </c>
      <c r="B245" s="10" t="s">
        <v>11</v>
      </c>
      <c r="C245" s="10">
        <v>3</v>
      </c>
      <c r="D245" s="10">
        <v>3</v>
      </c>
      <c r="E245" s="10">
        <v>0</v>
      </c>
      <c r="F245" s="11">
        <v>0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x14ac:dyDescent="0.3">
      <c r="A247" s="174" t="s">
        <v>53</v>
      </c>
      <c r="B247" s="14" t="s">
        <v>12</v>
      </c>
      <c r="C247" s="14">
        <v>29</v>
      </c>
      <c r="D247" s="14">
        <v>29</v>
      </c>
      <c r="E247" s="14">
        <v>3</v>
      </c>
      <c r="F247" s="15">
        <v>0</v>
      </c>
    </row>
    <row r="248" spans="1:6" customFormat="1" ht="4.5" customHeight="1" x14ac:dyDescent="0.3">
      <c r="A248" s="174"/>
      <c r="B248" s="12"/>
      <c r="C248" s="12"/>
      <c r="D248" s="12"/>
      <c r="E248" s="12"/>
      <c r="F248" s="13"/>
    </row>
    <row r="249" spans="1:6" customFormat="1" ht="15" thickBot="1" x14ac:dyDescent="0.35">
      <c r="A249" s="175" t="s">
        <v>53</v>
      </c>
      <c r="B249" s="16" t="s">
        <v>13</v>
      </c>
      <c r="C249" s="16">
        <v>7</v>
      </c>
      <c r="D249" s="16">
        <v>7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173" t="s">
        <v>54</v>
      </c>
      <c r="B251" s="10" t="s">
        <v>12</v>
      </c>
      <c r="C251" s="10">
        <v>81</v>
      </c>
      <c r="D251" s="10">
        <v>77</v>
      </c>
      <c r="E251" s="10">
        <v>4</v>
      </c>
      <c r="F251" s="11">
        <v>4</v>
      </c>
    </row>
    <row r="252" spans="1:6" customFormat="1" ht="4.5" customHeight="1" x14ac:dyDescent="0.3">
      <c r="A252" s="174"/>
      <c r="B252" s="12"/>
      <c r="C252" s="12"/>
      <c r="D252" s="12"/>
      <c r="E252" s="12"/>
      <c r="F252" s="13"/>
    </row>
    <row r="253" spans="1:6" customFormat="1" x14ac:dyDescent="0.3">
      <c r="A253" s="174" t="s">
        <v>54</v>
      </c>
      <c r="B253" s="14" t="s">
        <v>13</v>
      </c>
      <c r="C253" s="14">
        <v>10</v>
      </c>
      <c r="D253" s="14">
        <v>10</v>
      </c>
      <c r="E253" s="14">
        <v>0</v>
      </c>
      <c r="F253" s="15">
        <v>0</v>
      </c>
    </row>
    <row r="254" spans="1:6" customFormat="1" ht="4.5" customHeight="1" x14ac:dyDescent="0.3">
      <c r="A254" s="174"/>
      <c r="B254" s="12"/>
      <c r="C254" s="12"/>
      <c r="D254" s="12"/>
      <c r="E254" s="12"/>
      <c r="F254" s="13"/>
    </row>
    <row r="255" spans="1:6" customFormat="1" ht="15" thickBot="1" x14ac:dyDescent="0.35">
      <c r="A255" s="175"/>
      <c r="B255" s="16"/>
      <c r="C255" s="16"/>
      <c r="D255" s="16"/>
      <c r="E255" s="16"/>
      <c r="F255" s="17"/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173" t="s">
        <v>55</v>
      </c>
      <c r="B257" s="10" t="s">
        <v>11</v>
      </c>
      <c r="C257" s="10">
        <v>5</v>
      </c>
      <c r="D257" s="10">
        <v>5</v>
      </c>
      <c r="E257" s="10">
        <v>0</v>
      </c>
      <c r="F257" s="11">
        <v>0</v>
      </c>
    </row>
    <row r="258" spans="1:6" customFormat="1" ht="4.5" customHeight="1" x14ac:dyDescent="0.3">
      <c r="A258" s="174"/>
      <c r="B258" s="12"/>
      <c r="C258" s="12"/>
      <c r="D258" s="12"/>
      <c r="E258" s="12"/>
      <c r="F258" s="13"/>
    </row>
    <row r="259" spans="1:6" customFormat="1" x14ac:dyDescent="0.3">
      <c r="A259" s="174" t="s">
        <v>55</v>
      </c>
      <c r="B259" s="14" t="s">
        <v>12</v>
      </c>
      <c r="C259" s="14">
        <v>224</v>
      </c>
      <c r="D259" s="14">
        <v>219</v>
      </c>
      <c r="E259" s="14">
        <v>6</v>
      </c>
      <c r="F259" s="15">
        <v>5</v>
      </c>
    </row>
    <row r="260" spans="1:6" customFormat="1" ht="4.5" customHeight="1" x14ac:dyDescent="0.3">
      <c r="A260" s="174"/>
      <c r="B260" s="12"/>
      <c r="C260" s="12"/>
      <c r="D260" s="12"/>
      <c r="E260" s="12"/>
      <c r="F260" s="13"/>
    </row>
    <row r="261" spans="1:6" customFormat="1" ht="15" thickBot="1" x14ac:dyDescent="0.35">
      <c r="A261" s="175" t="s">
        <v>55</v>
      </c>
      <c r="B261" s="16" t="s">
        <v>13</v>
      </c>
      <c r="C261" s="16">
        <v>43</v>
      </c>
      <c r="D261" s="16">
        <v>42</v>
      </c>
      <c r="E261" s="16">
        <v>0</v>
      </c>
      <c r="F261" s="17">
        <v>1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173" t="s">
        <v>56</v>
      </c>
      <c r="B263" s="10" t="s">
        <v>12</v>
      </c>
      <c r="C263" s="10">
        <v>2</v>
      </c>
      <c r="D263" s="10">
        <v>2</v>
      </c>
      <c r="E263" s="10">
        <v>0</v>
      </c>
      <c r="F263" s="11">
        <v>0</v>
      </c>
    </row>
    <row r="264" spans="1:6" customFormat="1" ht="4.5" customHeight="1" x14ac:dyDescent="0.3">
      <c r="A264" s="174"/>
      <c r="B264" s="12"/>
      <c r="C264" s="12"/>
      <c r="D264" s="12"/>
      <c r="E264" s="12"/>
      <c r="F264" s="13"/>
    </row>
    <row r="265" spans="1:6" customFormat="1" x14ac:dyDescent="0.3">
      <c r="A265" s="174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customFormat="1" ht="4.5" customHeight="1" x14ac:dyDescent="0.3">
      <c r="A266" s="174"/>
      <c r="B266" s="12"/>
      <c r="C266" s="12"/>
      <c r="D266" s="12"/>
      <c r="E266" s="12"/>
      <c r="F266" s="13"/>
    </row>
    <row r="267" spans="1:6" customFormat="1" ht="15" thickBot="1" x14ac:dyDescent="0.35">
      <c r="A267" s="175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173" t="s">
        <v>57</v>
      </c>
      <c r="B269" s="10" t="s">
        <v>12</v>
      </c>
      <c r="C269" s="10">
        <v>45</v>
      </c>
      <c r="D269" s="10">
        <v>43</v>
      </c>
      <c r="E269" s="10">
        <v>4</v>
      </c>
      <c r="F269" s="11">
        <v>2</v>
      </c>
    </row>
    <row r="270" spans="1:6" customFormat="1" ht="4.5" customHeight="1" x14ac:dyDescent="0.3">
      <c r="A270" s="174"/>
      <c r="B270" s="12"/>
      <c r="C270" s="12"/>
      <c r="D270" s="12"/>
      <c r="E270" s="12"/>
      <c r="F270" s="13"/>
    </row>
    <row r="271" spans="1:6" customFormat="1" x14ac:dyDescent="0.3">
      <c r="A271" s="174" t="s">
        <v>57</v>
      </c>
      <c r="B271" s="14" t="s">
        <v>13</v>
      </c>
      <c r="C271" s="14">
        <v>6</v>
      </c>
      <c r="D271" s="14">
        <v>6</v>
      </c>
      <c r="E271" s="14">
        <v>0</v>
      </c>
      <c r="F271" s="15">
        <v>0</v>
      </c>
    </row>
    <row r="272" spans="1:6" customFormat="1" ht="4.5" customHeight="1" x14ac:dyDescent="0.3">
      <c r="A272" s="174"/>
      <c r="B272" s="12"/>
      <c r="C272" s="12"/>
      <c r="D272" s="12"/>
      <c r="E272" s="12"/>
      <c r="F272" s="13"/>
    </row>
    <row r="273" spans="1:6" customFormat="1" ht="15" thickBot="1" x14ac:dyDescent="0.35">
      <c r="A273" s="175"/>
      <c r="B273" s="16"/>
      <c r="C273" s="16"/>
      <c r="D273" s="16"/>
      <c r="E273" s="16"/>
      <c r="F273" s="17"/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173" t="s">
        <v>58</v>
      </c>
      <c r="B275" s="10" t="s">
        <v>12</v>
      </c>
      <c r="C275" s="10">
        <v>21</v>
      </c>
      <c r="D275" s="10">
        <v>18</v>
      </c>
      <c r="E275" s="10">
        <v>3</v>
      </c>
      <c r="F275" s="11">
        <v>3</v>
      </c>
    </row>
    <row r="276" spans="1:6" customFormat="1" ht="4.5" customHeight="1" x14ac:dyDescent="0.3">
      <c r="A276" s="174"/>
      <c r="B276" s="12"/>
      <c r="C276" s="12"/>
      <c r="D276" s="12"/>
      <c r="E276" s="12"/>
      <c r="F276" s="13"/>
    </row>
    <row r="277" spans="1:6" customFormat="1" x14ac:dyDescent="0.3">
      <c r="A277" s="174" t="s">
        <v>58</v>
      </c>
      <c r="B277" s="14" t="s">
        <v>13</v>
      </c>
      <c r="C277" s="14">
        <v>2</v>
      </c>
      <c r="D277" s="14">
        <v>2</v>
      </c>
      <c r="E277" s="14">
        <v>0</v>
      </c>
      <c r="F277" s="15">
        <v>0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ht="15" thickBot="1" x14ac:dyDescent="0.35">
      <c r="A279" s="175"/>
      <c r="B279" s="16"/>
      <c r="C279" s="16"/>
      <c r="D279" s="16"/>
      <c r="E279" s="16"/>
      <c r="F279" s="17"/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173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customFormat="1" ht="4.5" customHeight="1" x14ac:dyDescent="0.3">
      <c r="A282" s="174"/>
      <c r="B282" s="12"/>
      <c r="C282" s="12"/>
      <c r="D282" s="12"/>
      <c r="E282" s="12"/>
      <c r="F282" s="13"/>
    </row>
    <row r="283" spans="1:6" customFormat="1" x14ac:dyDescent="0.3">
      <c r="A283" s="174" t="s">
        <v>59</v>
      </c>
      <c r="B283" s="14" t="s">
        <v>12</v>
      </c>
      <c r="C283" s="14">
        <v>33</v>
      </c>
      <c r="D283" s="14">
        <v>32</v>
      </c>
      <c r="E283" s="14">
        <v>5</v>
      </c>
      <c r="F283" s="15">
        <v>1</v>
      </c>
    </row>
    <row r="284" spans="1:6" customFormat="1" ht="4.5" customHeight="1" x14ac:dyDescent="0.3">
      <c r="A284" s="174"/>
      <c r="B284" s="12"/>
      <c r="C284" s="12"/>
      <c r="D284" s="12"/>
      <c r="E284" s="12"/>
      <c r="F284" s="13"/>
    </row>
    <row r="285" spans="1:6" customFormat="1" ht="15" thickBot="1" x14ac:dyDescent="0.35">
      <c r="A285" s="175" t="s">
        <v>59</v>
      </c>
      <c r="B285" s="16" t="s">
        <v>13</v>
      </c>
      <c r="C285" s="16">
        <v>6</v>
      </c>
      <c r="D285" s="16">
        <v>6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173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customFormat="1" ht="4.5" customHeight="1" x14ac:dyDescent="0.3">
      <c r="A288" s="174"/>
      <c r="B288" s="12"/>
      <c r="C288" s="12"/>
      <c r="D288" s="12"/>
      <c r="E288" s="12"/>
      <c r="F288" s="13"/>
    </row>
    <row r="289" spans="1:6" customFormat="1" x14ac:dyDescent="0.3">
      <c r="A289" s="174" t="s">
        <v>60</v>
      </c>
      <c r="B289" s="14" t="s">
        <v>12</v>
      </c>
      <c r="C289" s="14">
        <v>10</v>
      </c>
      <c r="D289" s="14">
        <v>10</v>
      </c>
      <c r="E289" s="14">
        <v>0</v>
      </c>
      <c r="F289" s="15">
        <v>0</v>
      </c>
    </row>
    <row r="290" spans="1:6" customFormat="1" ht="4.5" customHeight="1" x14ac:dyDescent="0.3">
      <c r="A290" s="174"/>
      <c r="B290" s="12"/>
      <c r="C290" s="12"/>
      <c r="D290" s="12"/>
      <c r="E290" s="12"/>
      <c r="F290" s="13"/>
    </row>
    <row r="291" spans="1:6" customFormat="1" ht="15" thickBot="1" x14ac:dyDescent="0.35">
      <c r="A291" s="175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173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customFormat="1" ht="4.5" customHeight="1" x14ac:dyDescent="0.3">
      <c r="A294" s="174"/>
      <c r="B294" s="12"/>
      <c r="C294" s="12"/>
      <c r="D294" s="12"/>
      <c r="E294" s="12"/>
      <c r="F294" s="13"/>
    </row>
    <row r="295" spans="1:6" customFormat="1" x14ac:dyDescent="0.3">
      <c r="A295" s="174" t="s">
        <v>61</v>
      </c>
      <c r="B295" s="14" t="s">
        <v>12</v>
      </c>
      <c r="C295" s="14">
        <v>119</v>
      </c>
      <c r="D295" s="14">
        <v>108</v>
      </c>
      <c r="E295" s="14">
        <v>27</v>
      </c>
      <c r="F295" s="15">
        <v>11</v>
      </c>
    </row>
    <row r="296" spans="1:6" customFormat="1" ht="4.5" customHeight="1" x14ac:dyDescent="0.3">
      <c r="A296" s="174"/>
      <c r="B296" s="12"/>
      <c r="C296" s="12"/>
      <c r="D296" s="12"/>
      <c r="E296" s="12"/>
      <c r="F296" s="13"/>
    </row>
    <row r="297" spans="1:6" customFormat="1" ht="15" thickBot="1" x14ac:dyDescent="0.35">
      <c r="A297" s="175" t="s">
        <v>61</v>
      </c>
      <c r="B297" s="16" t="s">
        <v>13</v>
      </c>
      <c r="C297" s="16">
        <v>17</v>
      </c>
      <c r="D297" s="16">
        <v>17</v>
      </c>
      <c r="E297" s="16">
        <v>0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173" t="s">
        <v>62</v>
      </c>
      <c r="B299" s="10" t="s">
        <v>12</v>
      </c>
      <c r="C299" s="10">
        <v>18</v>
      </c>
      <c r="D299" s="10">
        <v>14</v>
      </c>
      <c r="E299" s="10">
        <v>5</v>
      </c>
      <c r="F299" s="11">
        <v>4</v>
      </c>
    </row>
    <row r="300" spans="1:6" customFormat="1" ht="4.5" customHeight="1" x14ac:dyDescent="0.3">
      <c r="A300" s="174"/>
      <c r="B300" s="12"/>
      <c r="C300" s="12"/>
      <c r="D300" s="12"/>
      <c r="E300" s="12"/>
      <c r="F300" s="13"/>
    </row>
    <row r="301" spans="1:6" customFormat="1" x14ac:dyDescent="0.3">
      <c r="A301" s="174"/>
      <c r="B301" s="14"/>
      <c r="C301" s="14"/>
      <c r="D301" s="14"/>
      <c r="E301" s="14"/>
      <c r="F301" s="15"/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ht="15" thickBot="1" x14ac:dyDescent="0.35">
      <c r="A303" s="175"/>
      <c r="B303" s="16"/>
      <c r="C303" s="16"/>
      <c r="D303" s="16"/>
      <c r="E303" s="16"/>
      <c r="F303" s="17"/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173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customFormat="1" ht="4.5" customHeight="1" x14ac:dyDescent="0.3">
      <c r="A306" s="174"/>
      <c r="B306" s="12"/>
      <c r="C306" s="12"/>
      <c r="D306" s="12"/>
      <c r="E306" s="12"/>
      <c r="F306" s="13"/>
    </row>
    <row r="307" spans="1:6" customFormat="1" x14ac:dyDescent="0.3">
      <c r="A307" s="174" t="s">
        <v>63</v>
      </c>
      <c r="B307" s="14" t="s">
        <v>12</v>
      </c>
      <c r="C307" s="14">
        <v>101</v>
      </c>
      <c r="D307" s="14">
        <v>100</v>
      </c>
      <c r="E307" s="14">
        <v>10</v>
      </c>
      <c r="F307" s="15">
        <v>1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ht="15" thickBot="1" x14ac:dyDescent="0.35">
      <c r="A309" s="175" t="s">
        <v>63</v>
      </c>
      <c r="B309" s="16" t="s">
        <v>13</v>
      </c>
      <c r="C309" s="16">
        <v>22</v>
      </c>
      <c r="D309" s="16">
        <v>22</v>
      </c>
      <c r="E309" s="16">
        <v>1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173" t="s">
        <v>64</v>
      </c>
      <c r="B311" s="10" t="s">
        <v>12</v>
      </c>
      <c r="C311" s="10">
        <v>35</v>
      </c>
      <c r="D311" s="10">
        <v>31</v>
      </c>
      <c r="E311" s="10">
        <v>3</v>
      </c>
      <c r="F311" s="11">
        <v>4</v>
      </c>
    </row>
    <row r="312" spans="1:6" customFormat="1" ht="4.5" customHeight="1" x14ac:dyDescent="0.3">
      <c r="A312" s="174"/>
      <c r="B312" s="12"/>
      <c r="C312" s="12"/>
      <c r="D312" s="12"/>
      <c r="E312" s="12"/>
      <c r="F312" s="13"/>
    </row>
    <row r="313" spans="1:6" customFormat="1" x14ac:dyDescent="0.3">
      <c r="A313" s="174" t="s">
        <v>64</v>
      </c>
      <c r="B313" s="14" t="s">
        <v>13</v>
      </c>
      <c r="C313" s="14">
        <v>5</v>
      </c>
      <c r="D313" s="14">
        <v>5</v>
      </c>
      <c r="E313" s="14">
        <v>0</v>
      </c>
      <c r="F313" s="15">
        <v>0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ht="15" thickBot="1" x14ac:dyDescent="0.35">
      <c r="A315" s="175"/>
      <c r="B315" s="16"/>
      <c r="C315" s="16"/>
      <c r="D315" s="16"/>
      <c r="E315" s="16"/>
      <c r="F315" s="17"/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173" t="s">
        <v>65</v>
      </c>
      <c r="B317" s="10" t="s">
        <v>12</v>
      </c>
      <c r="C317" s="10">
        <v>27</v>
      </c>
      <c r="D317" s="10">
        <v>26</v>
      </c>
      <c r="E317" s="10">
        <v>0</v>
      </c>
      <c r="F317" s="11">
        <v>1</v>
      </c>
    </row>
    <row r="318" spans="1:6" customFormat="1" ht="4.5" customHeight="1" x14ac:dyDescent="0.3">
      <c r="A318" s="174"/>
      <c r="B318" s="12"/>
      <c r="C318" s="12"/>
      <c r="D318" s="12"/>
      <c r="E318" s="12"/>
      <c r="F318" s="13"/>
    </row>
    <row r="319" spans="1:6" customFormat="1" x14ac:dyDescent="0.3">
      <c r="A319" s="174" t="s">
        <v>65</v>
      </c>
      <c r="B319" s="14" t="s">
        <v>13</v>
      </c>
      <c r="C319" s="14">
        <v>4</v>
      </c>
      <c r="D319" s="14">
        <v>4</v>
      </c>
      <c r="E319" s="14">
        <v>0</v>
      </c>
      <c r="F319" s="15">
        <v>0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8" customFormat="1" ht="15" thickBot="1" x14ac:dyDescent="0.35">
      <c r="A321" s="175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customFormat="1" ht="4.5" customHeight="1" x14ac:dyDescent="0.3">
      <c r="A324" s="174"/>
      <c r="B324" s="12"/>
      <c r="C324" s="12"/>
      <c r="D324" s="12"/>
      <c r="E324" s="12"/>
      <c r="F324" s="13"/>
    </row>
    <row r="325" spans="1:8" customFormat="1" x14ac:dyDescent="0.3">
      <c r="A325" s="174" t="s">
        <v>66</v>
      </c>
      <c r="B325" s="14" t="s">
        <v>12</v>
      </c>
      <c r="C325" s="14">
        <v>86</v>
      </c>
      <c r="D325" s="14">
        <v>84</v>
      </c>
      <c r="E325" s="14">
        <v>9</v>
      </c>
      <c r="F325" s="15">
        <v>2</v>
      </c>
    </row>
    <row r="326" spans="1:8" customFormat="1" ht="4.5" customHeight="1" x14ac:dyDescent="0.3">
      <c r="A326" s="174"/>
      <c r="B326" s="12"/>
      <c r="C326" s="12"/>
      <c r="D326" s="12"/>
      <c r="E326" s="12"/>
      <c r="F326" s="13"/>
    </row>
    <row r="327" spans="1:8" customFormat="1" ht="15" thickBot="1" x14ac:dyDescent="0.35">
      <c r="A327" s="175" t="s">
        <v>66</v>
      </c>
      <c r="B327" s="16" t="s">
        <v>13</v>
      </c>
      <c r="C327" s="16">
        <v>16</v>
      </c>
      <c r="D327" s="16">
        <v>16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173" t="s">
        <v>67</v>
      </c>
      <c r="B329" s="10" t="s">
        <v>11</v>
      </c>
      <c r="C329" s="10">
        <v>8</v>
      </c>
      <c r="D329" s="10">
        <v>0</v>
      </c>
      <c r="E329" s="10">
        <v>0</v>
      </c>
      <c r="F329" s="11">
        <v>8</v>
      </c>
    </row>
    <row r="330" spans="1:8" customFormat="1" ht="4.5" customHeight="1" x14ac:dyDescent="0.3">
      <c r="A330" s="174"/>
      <c r="B330" s="12"/>
      <c r="C330" s="12"/>
      <c r="D330" s="12"/>
      <c r="E330" s="12"/>
      <c r="F330" s="13"/>
    </row>
    <row r="331" spans="1:8" customFormat="1" x14ac:dyDescent="0.3">
      <c r="A331" s="174" t="s">
        <v>67</v>
      </c>
      <c r="B331" s="14" t="s">
        <v>12</v>
      </c>
      <c r="C331" s="14">
        <v>219</v>
      </c>
      <c r="D331" s="14">
        <v>0</v>
      </c>
      <c r="E331" s="14">
        <v>4</v>
      </c>
      <c r="F331" s="15">
        <v>219</v>
      </c>
      <c r="H331">
        <f>SUM(C329:C333)</f>
        <v>310</v>
      </c>
    </row>
    <row r="332" spans="1:8" customFormat="1" ht="4.5" customHeight="1" x14ac:dyDescent="0.3">
      <c r="A332" s="174"/>
      <c r="B332" s="12"/>
      <c r="C332" s="12"/>
      <c r="D332" s="12"/>
      <c r="E332" s="12"/>
      <c r="F332" s="13"/>
    </row>
    <row r="333" spans="1:8" customFormat="1" ht="15" thickBot="1" x14ac:dyDescent="0.35">
      <c r="A333" s="175" t="s">
        <v>67</v>
      </c>
      <c r="B333" s="16" t="s">
        <v>13</v>
      </c>
      <c r="C333" s="16">
        <v>83</v>
      </c>
      <c r="D333" s="16">
        <v>0</v>
      </c>
      <c r="E333" s="16">
        <v>2</v>
      </c>
      <c r="F333" s="17">
        <v>83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173" t="s">
        <v>68</v>
      </c>
      <c r="B335" s="10" t="s">
        <v>11</v>
      </c>
      <c r="C335" s="10">
        <v>5</v>
      </c>
      <c r="D335" s="10">
        <v>5</v>
      </c>
      <c r="E335" s="10">
        <v>2</v>
      </c>
      <c r="F335" s="11">
        <v>0</v>
      </c>
    </row>
    <row r="336" spans="1:8" customFormat="1" ht="4.5" customHeight="1" x14ac:dyDescent="0.3">
      <c r="A336" s="174"/>
      <c r="B336" s="12"/>
      <c r="C336" s="12"/>
      <c r="D336" s="12"/>
      <c r="E336" s="12"/>
      <c r="F336" s="13"/>
    </row>
    <row r="337" spans="1:6" customFormat="1" x14ac:dyDescent="0.3">
      <c r="A337" s="174" t="s">
        <v>68</v>
      </c>
      <c r="B337" s="14" t="s">
        <v>12</v>
      </c>
      <c r="C337" s="14">
        <v>84</v>
      </c>
      <c r="D337" s="14">
        <v>82</v>
      </c>
      <c r="E337" s="14">
        <v>13</v>
      </c>
      <c r="F337" s="15">
        <v>2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ht="15" thickBot="1" x14ac:dyDescent="0.35">
      <c r="A339" s="175" t="s">
        <v>68</v>
      </c>
      <c r="B339" s="16" t="s">
        <v>13</v>
      </c>
      <c r="C339" s="16">
        <v>13</v>
      </c>
      <c r="D339" s="16">
        <v>12</v>
      </c>
      <c r="E339" s="16">
        <v>5</v>
      </c>
      <c r="F339" s="17">
        <v>1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173" t="s">
        <v>69</v>
      </c>
      <c r="B341" s="10" t="s">
        <v>11</v>
      </c>
      <c r="C341" s="10">
        <v>4</v>
      </c>
      <c r="D341" s="10">
        <v>4</v>
      </c>
      <c r="E341" s="10">
        <v>0</v>
      </c>
      <c r="F341" s="11">
        <v>0</v>
      </c>
    </row>
    <row r="342" spans="1:6" customFormat="1" ht="4.5" customHeight="1" x14ac:dyDescent="0.3">
      <c r="A342" s="174"/>
      <c r="B342" s="12"/>
      <c r="C342" s="12"/>
      <c r="D342" s="12"/>
      <c r="E342" s="12"/>
      <c r="F342" s="13"/>
    </row>
    <row r="343" spans="1:6" customFormat="1" x14ac:dyDescent="0.3">
      <c r="A343" s="174" t="s">
        <v>69</v>
      </c>
      <c r="B343" s="14" t="s">
        <v>12</v>
      </c>
      <c r="C343" s="14">
        <v>49</v>
      </c>
      <c r="D343" s="14">
        <v>45</v>
      </c>
      <c r="E343" s="14">
        <v>4</v>
      </c>
      <c r="F343" s="15">
        <v>4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ht="15" thickBot="1" x14ac:dyDescent="0.35">
      <c r="A345" s="175" t="s">
        <v>69</v>
      </c>
      <c r="B345" s="16" t="s">
        <v>13</v>
      </c>
      <c r="C345" s="16">
        <v>12</v>
      </c>
      <c r="D345" s="16">
        <v>12</v>
      </c>
      <c r="E345" s="16">
        <v>0</v>
      </c>
      <c r="F345" s="17">
        <v>0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173" t="s">
        <v>126</v>
      </c>
      <c r="B347" s="10" t="s">
        <v>11</v>
      </c>
      <c r="C347" s="10">
        <v>3</v>
      </c>
      <c r="D347" s="10">
        <v>0</v>
      </c>
      <c r="E347" s="10">
        <v>0</v>
      </c>
      <c r="F347" s="11">
        <v>3</v>
      </c>
    </row>
    <row r="348" spans="1:6" customFormat="1" ht="4.5" customHeight="1" x14ac:dyDescent="0.3">
      <c r="A348" s="174"/>
      <c r="B348" s="12"/>
      <c r="C348" s="12"/>
      <c r="D348" s="12"/>
      <c r="E348" s="12"/>
      <c r="F348" s="13"/>
    </row>
    <row r="349" spans="1:6" customFormat="1" x14ac:dyDescent="0.3">
      <c r="A349" s="174" t="s">
        <v>126</v>
      </c>
      <c r="B349" s="14" t="s">
        <v>12</v>
      </c>
      <c r="C349" s="14">
        <v>67</v>
      </c>
      <c r="D349" s="14">
        <v>0</v>
      </c>
      <c r="E349" s="14">
        <v>2</v>
      </c>
      <c r="F349" s="15">
        <v>67</v>
      </c>
    </row>
    <row r="350" spans="1:6" customFormat="1" ht="4.5" customHeight="1" x14ac:dyDescent="0.3">
      <c r="A350" s="174"/>
      <c r="B350" s="12"/>
      <c r="C350" s="12"/>
      <c r="D350" s="12"/>
      <c r="E350" s="12"/>
      <c r="F350" s="13"/>
    </row>
    <row r="351" spans="1:6" customFormat="1" ht="15" thickBot="1" x14ac:dyDescent="0.35">
      <c r="A351" s="175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173" t="s">
        <v>70</v>
      </c>
      <c r="B353" s="10" t="s">
        <v>11</v>
      </c>
      <c r="C353" s="10">
        <v>6</v>
      </c>
      <c r="D353" s="10">
        <v>6</v>
      </c>
      <c r="E353" s="10">
        <v>0</v>
      </c>
      <c r="F353" s="11">
        <v>0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x14ac:dyDescent="0.3">
      <c r="A355" s="174" t="s">
        <v>70</v>
      </c>
      <c r="B355" s="14" t="s">
        <v>12</v>
      </c>
      <c r="C355" s="14">
        <v>175</v>
      </c>
      <c r="D355" s="14">
        <v>166</v>
      </c>
      <c r="E355" s="14">
        <v>28</v>
      </c>
      <c r="F355" s="15">
        <v>9</v>
      </c>
    </row>
    <row r="356" spans="1:6" customFormat="1" ht="4.5" customHeight="1" x14ac:dyDescent="0.3">
      <c r="A356" s="174"/>
      <c r="B356" s="12"/>
      <c r="C356" s="12"/>
      <c r="D356" s="12"/>
      <c r="E356" s="12"/>
      <c r="F356" s="13"/>
    </row>
    <row r="357" spans="1:6" customFormat="1" ht="15" thickBot="1" x14ac:dyDescent="0.35">
      <c r="A357" s="175" t="s">
        <v>70</v>
      </c>
      <c r="B357" s="16" t="s">
        <v>13</v>
      </c>
      <c r="C357" s="16">
        <v>35</v>
      </c>
      <c r="D357" s="16">
        <v>34</v>
      </c>
      <c r="E357" s="16">
        <v>7</v>
      </c>
      <c r="F357" s="17">
        <v>1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173" t="s">
        <v>71</v>
      </c>
      <c r="B359" s="10" t="s">
        <v>11</v>
      </c>
      <c r="C359" s="10">
        <v>341</v>
      </c>
      <c r="D359" s="10">
        <v>333</v>
      </c>
      <c r="E359" s="10">
        <v>50</v>
      </c>
      <c r="F359" s="11">
        <v>8</v>
      </c>
    </row>
    <row r="360" spans="1:6" customFormat="1" ht="4.5" customHeight="1" x14ac:dyDescent="0.3">
      <c r="A360" s="174"/>
      <c r="B360" s="12"/>
      <c r="C360" s="12"/>
      <c r="D360" s="12"/>
      <c r="E360" s="12"/>
      <c r="F360" s="13"/>
    </row>
    <row r="361" spans="1:6" customFormat="1" x14ac:dyDescent="0.3">
      <c r="A361" s="174" t="s">
        <v>71</v>
      </c>
      <c r="B361" s="14" t="s">
        <v>12</v>
      </c>
      <c r="C361" s="14">
        <v>5574</v>
      </c>
      <c r="D361" s="14">
        <v>5096</v>
      </c>
      <c r="E361" s="14">
        <v>897</v>
      </c>
      <c r="F361" s="15">
        <v>478</v>
      </c>
    </row>
    <row r="362" spans="1:6" customFormat="1" ht="4.5" customHeight="1" x14ac:dyDescent="0.3">
      <c r="A362" s="174"/>
      <c r="B362" s="12"/>
      <c r="C362" s="12"/>
      <c r="D362" s="12"/>
      <c r="E362" s="12"/>
      <c r="F362" s="13"/>
    </row>
    <row r="363" spans="1:6" customFormat="1" ht="15" thickBot="1" x14ac:dyDescent="0.35">
      <c r="A363" s="175" t="s">
        <v>71</v>
      </c>
      <c r="B363" s="16" t="s">
        <v>13</v>
      </c>
      <c r="C363" s="16">
        <v>503</v>
      </c>
      <c r="D363" s="16">
        <v>494</v>
      </c>
      <c r="E363" s="16">
        <v>77</v>
      </c>
      <c r="F363" s="17">
        <v>9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173" t="s">
        <v>72</v>
      </c>
      <c r="B365" s="10" t="s">
        <v>11</v>
      </c>
      <c r="C365" s="10">
        <v>2</v>
      </c>
      <c r="D365" s="10">
        <v>2</v>
      </c>
      <c r="E365" s="10">
        <v>0</v>
      </c>
      <c r="F365" s="11">
        <v>0</v>
      </c>
    </row>
    <row r="366" spans="1:6" customFormat="1" ht="4.5" customHeight="1" x14ac:dyDescent="0.3">
      <c r="A366" s="174"/>
      <c r="B366" s="12"/>
      <c r="C366" s="12"/>
      <c r="D366" s="12"/>
      <c r="E366" s="12"/>
      <c r="F366" s="13"/>
    </row>
    <row r="367" spans="1:6" customFormat="1" x14ac:dyDescent="0.3">
      <c r="A367" s="174" t="s">
        <v>72</v>
      </c>
      <c r="B367" s="14" t="s">
        <v>12</v>
      </c>
      <c r="C367" s="14">
        <v>32</v>
      </c>
      <c r="D367" s="14">
        <v>29</v>
      </c>
      <c r="E367" s="14">
        <v>10</v>
      </c>
      <c r="F367" s="15">
        <v>3</v>
      </c>
    </row>
    <row r="368" spans="1:6" customFormat="1" ht="4.5" customHeight="1" x14ac:dyDescent="0.3">
      <c r="A368" s="174"/>
      <c r="B368" s="12"/>
      <c r="C368" s="12"/>
      <c r="D368" s="12"/>
      <c r="E368" s="12"/>
      <c r="F368" s="13"/>
    </row>
    <row r="369" spans="1:6" customFormat="1" ht="15" thickBot="1" x14ac:dyDescent="0.35">
      <c r="A369" s="175" t="s">
        <v>72</v>
      </c>
      <c r="B369" s="16" t="s">
        <v>13</v>
      </c>
      <c r="C369" s="16">
        <v>26</v>
      </c>
      <c r="D369" s="16">
        <v>26</v>
      </c>
      <c r="E369" s="16">
        <v>0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173" t="s">
        <v>73</v>
      </c>
      <c r="B371" s="10" t="s">
        <v>12</v>
      </c>
      <c r="C371" s="10">
        <v>140</v>
      </c>
      <c r="D371" s="10">
        <v>0</v>
      </c>
      <c r="E371" s="10">
        <v>5</v>
      </c>
      <c r="F371" s="11">
        <v>140</v>
      </c>
    </row>
    <row r="372" spans="1:6" customFormat="1" ht="4.5" customHeight="1" x14ac:dyDescent="0.3">
      <c r="A372" s="174"/>
      <c r="B372" s="12"/>
      <c r="C372" s="12"/>
      <c r="D372" s="12"/>
      <c r="E372" s="12"/>
      <c r="F372" s="13"/>
    </row>
    <row r="373" spans="1:6" customFormat="1" x14ac:dyDescent="0.3">
      <c r="A373" s="174"/>
      <c r="B373" s="14"/>
      <c r="C373" s="14"/>
      <c r="D373" s="14"/>
      <c r="E373" s="14"/>
      <c r="F373" s="15"/>
    </row>
    <row r="374" spans="1:6" customFormat="1" ht="4.5" customHeight="1" x14ac:dyDescent="0.3">
      <c r="A374" s="174"/>
      <c r="B374" s="12"/>
      <c r="C374" s="12"/>
      <c r="D374" s="12"/>
      <c r="E374" s="12"/>
      <c r="F374" s="13"/>
    </row>
    <row r="375" spans="1:6" customFormat="1" ht="15" thickBot="1" x14ac:dyDescent="0.35">
      <c r="A375" s="175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173" t="s">
        <v>74</v>
      </c>
      <c r="B377" s="10" t="s">
        <v>11</v>
      </c>
      <c r="C377" s="10">
        <v>2</v>
      </c>
      <c r="D377" s="10">
        <v>0</v>
      </c>
      <c r="E377" s="10">
        <v>1</v>
      </c>
      <c r="F377" s="11">
        <v>2</v>
      </c>
    </row>
    <row r="378" spans="1:6" customFormat="1" ht="4.5" customHeight="1" x14ac:dyDescent="0.3">
      <c r="A378" s="174"/>
      <c r="B378" s="12"/>
      <c r="C378" s="12"/>
      <c r="D378" s="12"/>
      <c r="E378" s="12"/>
      <c r="F378" s="13"/>
    </row>
    <row r="379" spans="1:6" customFormat="1" x14ac:dyDescent="0.3">
      <c r="A379" s="174" t="s">
        <v>74</v>
      </c>
      <c r="B379" s="14" t="s">
        <v>12</v>
      </c>
      <c r="C379" s="14">
        <v>150</v>
      </c>
      <c r="D379" s="14">
        <v>0</v>
      </c>
      <c r="E379" s="14">
        <v>2</v>
      </c>
      <c r="F379" s="15">
        <v>150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ht="15" thickBot="1" x14ac:dyDescent="0.35">
      <c r="A381" s="175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173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6" customFormat="1" ht="4.5" customHeight="1" x14ac:dyDescent="0.3">
      <c r="A384" s="174"/>
      <c r="B384" s="12"/>
      <c r="C384" s="12"/>
      <c r="D384" s="12"/>
      <c r="E384" s="12"/>
      <c r="F384" s="13"/>
    </row>
    <row r="385" spans="1:9" customFormat="1" x14ac:dyDescent="0.3">
      <c r="A385" s="174" t="s">
        <v>75</v>
      </c>
      <c r="B385" s="14" t="s">
        <v>12</v>
      </c>
      <c r="C385" s="14">
        <v>1312</v>
      </c>
      <c r="D385" s="14">
        <v>988</v>
      </c>
      <c r="E385" s="14">
        <v>663</v>
      </c>
      <c r="F385" s="15">
        <v>324</v>
      </c>
    </row>
    <row r="386" spans="1:9" customFormat="1" ht="4.5" customHeight="1" x14ac:dyDescent="0.3">
      <c r="A386" s="174"/>
      <c r="B386" s="12"/>
      <c r="C386" s="12"/>
      <c r="D386" s="12"/>
      <c r="E386" s="12"/>
      <c r="F386" s="13"/>
    </row>
    <row r="387" spans="1:9" customFormat="1" ht="15" thickBot="1" x14ac:dyDescent="0.35">
      <c r="A387" s="175" t="s">
        <v>75</v>
      </c>
      <c r="B387" s="16" t="s">
        <v>13</v>
      </c>
      <c r="C387" s="16">
        <v>2</v>
      </c>
      <c r="D387" s="16">
        <v>0</v>
      </c>
      <c r="E387" s="16">
        <v>1</v>
      </c>
      <c r="F387" s="17">
        <v>2</v>
      </c>
      <c r="I387">
        <f>SUM(C371:C399)</f>
        <v>3029</v>
      </c>
    </row>
    <row r="388" spans="1:9" customFormat="1" ht="4.5" customHeight="1" thickBot="1" x14ac:dyDescent="0.35">
      <c r="A388" s="8"/>
      <c r="B388" s="9"/>
      <c r="C388" s="9"/>
      <c r="D388" s="9"/>
      <c r="E388" s="9"/>
      <c r="F388" s="9"/>
    </row>
    <row r="389" spans="1:9" customFormat="1" x14ac:dyDescent="0.3">
      <c r="A389" s="173" t="s">
        <v>76</v>
      </c>
      <c r="B389" s="10" t="s">
        <v>11</v>
      </c>
      <c r="C389" s="10">
        <v>2</v>
      </c>
      <c r="D389" s="10">
        <v>0</v>
      </c>
      <c r="E389" s="10">
        <v>1</v>
      </c>
      <c r="F389" s="11">
        <v>2</v>
      </c>
    </row>
    <row r="390" spans="1:9" customFormat="1" ht="4.5" customHeight="1" x14ac:dyDescent="0.3">
      <c r="A390" s="174"/>
      <c r="B390" s="12"/>
      <c r="C390" s="12"/>
      <c r="D390" s="12"/>
      <c r="E390" s="12"/>
      <c r="F390" s="13"/>
    </row>
    <row r="391" spans="1:9" customFormat="1" x14ac:dyDescent="0.3">
      <c r="A391" s="174" t="s">
        <v>76</v>
      </c>
      <c r="B391" s="14" t="s">
        <v>12</v>
      </c>
      <c r="C391" s="14">
        <v>318</v>
      </c>
      <c r="D391" s="14">
        <v>110</v>
      </c>
      <c r="E391" s="14">
        <v>68</v>
      </c>
      <c r="F391" s="15">
        <v>208</v>
      </c>
    </row>
    <row r="392" spans="1:9" customFormat="1" ht="4.5" customHeight="1" x14ac:dyDescent="0.3">
      <c r="A392" s="174"/>
      <c r="B392" s="12"/>
      <c r="C392" s="12"/>
      <c r="D392" s="12"/>
      <c r="E392" s="12"/>
      <c r="F392" s="13"/>
    </row>
    <row r="393" spans="1:9" customFormat="1" ht="15" thickBot="1" x14ac:dyDescent="0.35">
      <c r="A393" s="175" t="s">
        <v>76</v>
      </c>
      <c r="B393" s="16" t="s">
        <v>13</v>
      </c>
      <c r="C393" s="16">
        <v>1</v>
      </c>
      <c r="D393" s="16">
        <v>0</v>
      </c>
      <c r="E393" s="16">
        <v>1</v>
      </c>
      <c r="F393" s="17">
        <v>1</v>
      </c>
    </row>
    <row r="394" spans="1:9" customFormat="1" ht="4.5" customHeight="1" thickBot="1" x14ac:dyDescent="0.35">
      <c r="A394" s="8"/>
      <c r="B394" s="9"/>
      <c r="C394" s="9"/>
      <c r="D394" s="9"/>
      <c r="E394" s="9"/>
      <c r="F394" s="9"/>
    </row>
    <row r="395" spans="1:9" customFormat="1" x14ac:dyDescent="0.3">
      <c r="A395" s="173" t="s">
        <v>77</v>
      </c>
      <c r="B395" s="10" t="s">
        <v>11</v>
      </c>
      <c r="C395" s="10">
        <v>4</v>
      </c>
      <c r="D395" s="10">
        <v>0</v>
      </c>
      <c r="E395" s="10">
        <v>0</v>
      </c>
      <c r="F395" s="11">
        <v>4</v>
      </c>
    </row>
    <row r="396" spans="1:9" customFormat="1" ht="4.5" customHeight="1" x14ac:dyDescent="0.3">
      <c r="A396" s="174"/>
      <c r="B396" s="12"/>
      <c r="C396" s="12"/>
      <c r="D396" s="12"/>
      <c r="E396" s="12"/>
      <c r="F396" s="13"/>
    </row>
    <row r="397" spans="1:9" customFormat="1" x14ac:dyDescent="0.3">
      <c r="A397" s="174" t="s">
        <v>77</v>
      </c>
      <c r="B397" s="14" t="s">
        <v>12</v>
      </c>
      <c r="C397" s="14">
        <v>1092</v>
      </c>
      <c r="D397" s="14">
        <v>679</v>
      </c>
      <c r="E397" s="14">
        <v>423</v>
      </c>
      <c r="F397" s="15">
        <v>413</v>
      </c>
    </row>
    <row r="398" spans="1:9" customFormat="1" ht="4.5" customHeight="1" x14ac:dyDescent="0.3">
      <c r="A398" s="174"/>
      <c r="B398" s="12"/>
      <c r="C398" s="12"/>
      <c r="D398" s="12"/>
      <c r="E398" s="12"/>
      <c r="F398" s="13"/>
    </row>
    <row r="399" spans="1:9" customFormat="1" ht="15" thickBot="1" x14ac:dyDescent="0.35">
      <c r="A399" s="175" t="s">
        <v>77</v>
      </c>
      <c r="B399" s="16" t="s">
        <v>13</v>
      </c>
      <c r="C399" s="16">
        <v>1</v>
      </c>
      <c r="D399" s="16">
        <v>0</v>
      </c>
      <c r="E399" s="16">
        <v>1</v>
      </c>
      <c r="F399" s="17">
        <v>1</v>
      </c>
    </row>
    <row r="400" spans="1:9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173" t="s">
        <v>79</v>
      </c>
      <c r="B401" s="10" t="s">
        <v>12</v>
      </c>
      <c r="C401" s="10">
        <v>341</v>
      </c>
      <c r="D401" s="10">
        <v>341</v>
      </c>
      <c r="E401" s="10">
        <v>17</v>
      </c>
      <c r="F401" s="11">
        <v>0</v>
      </c>
    </row>
    <row r="402" spans="1:6" customFormat="1" ht="4.5" customHeight="1" x14ac:dyDescent="0.3">
      <c r="A402" s="174"/>
      <c r="B402" s="12"/>
      <c r="C402" s="12"/>
      <c r="D402" s="12"/>
      <c r="E402" s="12"/>
      <c r="F402" s="13"/>
    </row>
    <row r="403" spans="1:6" customFormat="1" x14ac:dyDescent="0.3">
      <c r="A403" s="174" t="s">
        <v>79</v>
      </c>
      <c r="B403" s="14" t="s">
        <v>13</v>
      </c>
      <c r="C403" s="14">
        <v>60</v>
      </c>
      <c r="D403" s="14">
        <v>60</v>
      </c>
      <c r="E403" s="14">
        <v>0</v>
      </c>
      <c r="F403" s="15">
        <v>0</v>
      </c>
    </row>
    <row r="404" spans="1:6" customFormat="1" ht="4.5" customHeight="1" x14ac:dyDescent="0.3">
      <c r="A404" s="174"/>
      <c r="B404" s="12"/>
      <c r="C404" s="12"/>
      <c r="D404" s="12"/>
      <c r="E404" s="12"/>
      <c r="F404" s="13"/>
    </row>
    <row r="405" spans="1:6" customFormat="1" ht="15" thickBot="1" x14ac:dyDescent="0.35">
      <c r="A405" s="175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173" t="s">
        <v>80</v>
      </c>
      <c r="B407" s="10" t="s">
        <v>12</v>
      </c>
      <c r="C407" s="10">
        <v>107</v>
      </c>
      <c r="D407" s="10">
        <v>101</v>
      </c>
      <c r="E407" s="10">
        <v>15</v>
      </c>
      <c r="F407" s="11">
        <v>6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x14ac:dyDescent="0.3">
      <c r="A409" s="174" t="s">
        <v>80</v>
      </c>
      <c r="B409" s="14" t="s">
        <v>13</v>
      </c>
      <c r="C409" s="14">
        <v>19</v>
      </c>
      <c r="D409" s="14">
        <v>19</v>
      </c>
      <c r="E409" s="14">
        <v>1</v>
      </c>
      <c r="F409" s="15">
        <v>0</v>
      </c>
    </row>
    <row r="410" spans="1:6" customFormat="1" ht="4.5" customHeight="1" x14ac:dyDescent="0.3">
      <c r="A410" s="174"/>
      <c r="B410" s="12"/>
      <c r="C410" s="12"/>
      <c r="D410" s="12"/>
      <c r="E410" s="12"/>
      <c r="F410" s="13"/>
    </row>
    <row r="411" spans="1:6" customFormat="1" ht="15" thickBot="1" x14ac:dyDescent="0.35">
      <c r="A411" s="175"/>
      <c r="B411" s="16"/>
      <c r="C411" s="16"/>
      <c r="D411" s="16"/>
      <c r="E411" s="16"/>
      <c r="F411" s="17"/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173" t="s">
        <v>81</v>
      </c>
      <c r="B413" s="10" t="s">
        <v>11</v>
      </c>
      <c r="C413" s="10">
        <v>6</v>
      </c>
      <c r="D413" s="10">
        <v>6</v>
      </c>
      <c r="E413" s="10">
        <v>4</v>
      </c>
      <c r="F413" s="11">
        <v>0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x14ac:dyDescent="0.3">
      <c r="A415" s="174" t="s">
        <v>81</v>
      </c>
      <c r="B415" s="14" t="s">
        <v>12</v>
      </c>
      <c r="C415" s="14">
        <v>157</v>
      </c>
      <c r="D415" s="14">
        <v>155</v>
      </c>
      <c r="E415" s="14">
        <v>31</v>
      </c>
      <c r="F415" s="15">
        <v>2</v>
      </c>
    </row>
    <row r="416" spans="1:6" customFormat="1" ht="4.5" customHeight="1" x14ac:dyDescent="0.3">
      <c r="A416" s="174"/>
      <c r="B416" s="12"/>
      <c r="C416" s="12"/>
      <c r="D416" s="12"/>
      <c r="E416" s="12"/>
      <c r="F416" s="13"/>
    </row>
    <row r="417" spans="1:6" customFormat="1" ht="15" thickBot="1" x14ac:dyDescent="0.35">
      <c r="A417" s="175" t="s">
        <v>81</v>
      </c>
      <c r="B417" s="16" t="s">
        <v>13</v>
      </c>
      <c r="C417" s="16">
        <v>28</v>
      </c>
      <c r="D417" s="16">
        <v>27</v>
      </c>
      <c r="E417" s="16">
        <v>14</v>
      </c>
      <c r="F417" s="17">
        <v>1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173" t="s">
        <v>82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x14ac:dyDescent="0.3">
      <c r="A421" s="174" t="s">
        <v>82</v>
      </c>
      <c r="B421" s="14" t="s">
        <v>12</v>
      </c>
      <c r="C421" s="14">
        <v>25</v>
      </c>
      <c r="D421" s="14">
        <v>24</v>
      </c>
      <c r="E421" s="14">
        <v>2</v>
      </c>
      <c r="F421" s="15">
        <v>1</v>
      </c>
    </row>
    <row r="422" spans="1:6" customFormat="1" ht="4.5" customHeight="1" x14ac:dyDescent="0.3">
      <c r="A422" s="174"/>
      <c r="B422" s="12"/>
      <c r="C422" s="12"/>
      <c r="D422" s="12"/>
      <c r="E422" s="12"/>
      <c r="F422" s="13"/>
    </row>
    <row r="423" spans="1:6" customFormat="1" ht="15" thickBot="1" x14ac:dyDescent="0.35">
      <c r="A423" s="175"/>
      <c r="B423" s="16"/>
      <c r="C423" s="16"/>
      <c r="D423" s="16"/>
      <c r="E423" s="16"/>
      <c r="F423" s="17"/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173" t="s">
        <v>83</v>
      </c>
      <c r="B425" s="10" t="s">
        <v>11</v>
      </c>
      <c r="C425" s="10">
        <v>7</v>
      </c>
      <c r="D425" s="10">
        <v>7</v>
      </c>
      <c r="E425" s="10">
        <v>3</v>
      </c>
      <c r="F425" s="11">
        <v>0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x14ac:dyDescent="0.3">
      <c r="A427" s="174" t="s">
        <v>83</v>
      </c>
      <c r="B427" s="14" t="s">
        <v>12</v>
      </c>
      <c r="C427" s="14">
        <v>85</v>
      </c>
      <c r="D427" s="14">
        <v>64</v>
      </c>
      <c r="E427" s="14">
        <v>25</v>
      </c>
      <c r="F427" s="15">
        <v>21</v>
      </c>
    </row>
    <row r="428" spans="1:6" customFormat="1" ht="4.5" customHeight="1" x14ac:dyDescent="0.3">
      <c r="A428" s="174"/>
      <c r="B428" s="12"/>
      <c r="C428" s="12"/>
      <c r="D428" s="12"/>
      <c r="E428" s="12"/>
      <c r="F428" s="13"/>
    </row>
    <row r="429" spans="1:6" customFormat="1" ht="15" thickBot="1" x14ac:dyDescent="0.35">
      <c r="A429" s="175" t="s">
        <v>83</v>
      </c>
      <c r="B429" s="16" t="s">
        <v>13</v>
      </c>
      <c r="C429" s="16">
        <v>8</v>
      </c>
      <c r="D429" s="16">
        <v>8</v>
      </c>
      <c r="E429" s="16">
        <v>2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173" t="s">
        <v>84</v>
      </c>
      <c r="B431" s="10" t="s">
        <v>11</v>
      </c>
      <c r="C431" s="10">
        <v>5</v>
      </c>
      <c r="D431" s="10">
        <v>5</v>
      </c>
      <c r="E431" s="10">
        <v>0</v>
      </c>
      <c r="F431" s="11">
        <v>0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8" customFormat="1" x14ac:dyDescent="0.3">
      <c r="A433" s="174" t="s">
        <v>84</v>
      </c>
      <c r="B433" s="14" t="s">
        <v>12</v>
      </c>
      <c r="C433" s="14">
        <v>85</v>
      </c>
      <c r="D433" s="14">
        <v>84</v>
      </c>
      <c r="E433" s="14">
        <v>4</v>
      </c>
      <c r="F433" s="15">
        <v>1</v>
      </c>
    </row>
    <row r="434" spans="1:8" customFormat="1" ht="4.5" customHeight="1" x14ac:dyDescent="0.3">
      <c r="A434" s="174"/>
      <c r="B434" s="12"/>
      <c r="C434" s="12"/>
      <c r="D434" s="12"/>
      <c r="E434" s="12"/>
      <c r="F434" s="13"/>
    </row>
    <row r="435" spans="1:8" customFormat="1" ht="15" thickBot="1" x14ac:dyDescent="0.35">
      <c r="A435" s="175" t="s">
        <v>84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8" customFormat="1" ht="4.5" customHeight="1" thickBot="1" x14ac:dyDescent="0.35">
      <c r="A436" s="8"/>
      <c r="B436" s="9"/>
      <c r="C436" s="9"/>
      <c r="D436" s="9"/>
      <c r="E436" s="9"/>
      <c r="F436" s="9"/>
    </row>
    <row r="437" spans="1:8" customFormat="1" x14ac:dyDescent="0.3">
      <c r="A437" s="173" t="s">
        <v>85</v>
      </c>
      <c r="B437" s="10" t="s">
        <v>12</v>
      </c>
      <c r="C437" s="10">
        <v>17</v>
      </c>
      <c r="D437" s="10">
        <v>16</v>
      </c>
      <c r="E437" s="10">
        <v>0</v>
      </c>
      <c r="F437" s="11">
        <v>1</v>
      </c>
    </row>
    <row r="438" spans="1:8" customFormat="1" ht="4.5" customHeight="1" x14ac:dyDescent="0.3">
      <c r="A438" s="174"/>
      <c r="B438" s="12"/>
      <c r="C438" s="12"/>
      <c r="D438" s="12"/>
      <c r="E438" s="12"/>
      <c r="F438" s="13"/>
    </row>
    <row r="439" spans="1:8" customFormat="1" x14ac:dyDescent="0.3">
      <c r="A439" s="174" t="s">
        <v>85</v>
      </c>
      <c r="B439" s="14" t="s">
        <v>13</v>
      </c>
      <c r="C439" s="14">
        <v>4</v>
      </c>
      <c r="D439" s="14">
        <v>4</v>
      </c>
      <c r="E439" s="14">
        <v>0</v>
      </c>
      <c r="F439" s="15">
        <v>0</v>
      </c>
    </row>
    <row r="440" spans="1:8" customFormat="1" ht="4.5" customHeight="1" x14ac:dyDescent="0.3">
      <c r="A440" s="174"/>
      <c r="B440" s="12"/>
      <c r="C440" s="12"/>
      <c r="D440" s="12"/>
      <c r="E440" s="12"/>
      <c r="F440" s="13"/>
    </row>
    <row r="441" spans="1:8" customFormat="1" ht="15" thickBot="1" x14ac:dyDescent="0.35">
      <c r="A441" s="175"/>
      <c r="B441" s="16"/>
      <c r="C441" s="16"/>
      <c r="D441" s="16"/>
      <c r="E441" s="16"/>
      <c r="F441" s="17"/>
    </row>
    <row r="442" spans="1:8" customFormat="1" ht="4.5" customHeight="1" thickBot="1" x14ac:dyDescent="0.35">
      <c r="A442" s="8"/>
      <c r="B442" s="9"/>
      <c r="C442" s="9"/>
      <c r="D442" s="9"/>
      <c r="E442" s="9"/>
      <c r="F442" s="9"/>
    </row>
    <row r="443" spans="1:8" customFormat="1" x14ac:dyDescent="0.3">
      <c r="A443" s="173" t="s">
        <v>86</v>
      </c>
      <c r="B443" s="10" t="s">
        <v>11</v>
      </c>
      <c r="C443" s="10">
        <v>39</v>
      </c>
      <c r="D443" s="10">
        <v>0</v>
      </c>
      <c r="E443" s="10">
        <v>0</v>
      </c>
      <c r="F443" s="11">
        <v>39</v>
      </c>
    </row>
    <row r="444" spans="1:8" customFormat="1" ht="4.5" customHeight="1" x14ac:dyDescent="0.3">
      <c r="A444" s="174"/>
      <c r="B444" s="12"/>
      <c r="C444" s="12"/>
      <c r="D444" s="12"/>
      <c r="E444" s="12"/>
      <c r="F444" s="13"/>
    </row>
    <row r="445" spans="1:8" customFormat="1" x14ac:dyDescent="0.3">
      <c r="A445" s="174" t="s">
        <v>86</v>
      </c>
      <c r="B445" s="14" t="s">
        <v>12</v>
      </c>
      <c r="C445" s="14">
        <v>313</v>
      </c>
      <c r="D445" s="14">
        <v>0</v>
      </c>
      <c r="E445" s="14">
        <v>5</v>
      </c>
      <c r="F445" s="15">
        <v>313</v>
      </c>
      <c r="H445">
        <f>SUM(C443:C447)</f>
        <v>464</v>
      </c>
    </row>
    <row r="446" spans="1:8" customFormat="1" ht="4.5" customHeight="1" x14ac:dyDescent="0.3">
      <c r="A446" s="174"/>
      <c r="B446" s="12"/>
      <c r="C446" s="12"/>
      <c r="D446" s="12"/>
      <c r="E446" s="12"/>
      <c r="F446" s="13"/>
    </row>
    <row r="447" spans="1:8" customFormat="1" ht="15" thickBot="1" x14ac:dyDescent="0.35">
      <c r="A447" s="175" t="s">
        <v>86</v>
      </c>
      <c r="B447" s="16" t="s">
        <v>13</v>
      </c>
      <c r="C447" s="16">
        <v>112</v>
      </c>
      <c r="D447" s="16">
        <v>5</v>
      </c>
      <c r="E447" s="16">
        <v>2</v>
      </c>
      <c r="F447" s="17">
        <v>107</v>
      </c>
    </row>
    <row r="448" spans="1:8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173" t="s">
        <v>87</v>
      </c>
      <c r="B449" s="10" t="s">
        <v>11</v>
      </c>
      <c r="C449" s="10">
        <v>12</v>
      </c>
      <c r="D449" s="10">
        <v>12</v>
      </c>
      <c r="E449" s="10">
        <v>2</v>
      </c>
      <c r="F449" s="11">
        <v>0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x14ac:dyDescent="0.3">
      <c r="A451" s="174" t="s">
        <v>87</v>
      </c>
      <c r="B451" s="14" t="s">
        <v>12</v>
      </c>
      <c r="C451" s="14">
        <v>696</v>
      </c>
      <c r="D451" s="14">
        <v>693</v>
      </c>
      <c r="E451" s="14">
        <v>159</v>
      </c>
      <c r="F451" s="15">
        <v>3</v>
      </c>
    </row>
    <row r="452" spans="1:6" customFormat="1" ht="4.5" customHeight="1" x14ac:dyDescent="0.3">
      <c r="A452" s="174"/>
      <c r="B452" s="12"/>
      <c r="C452" s="12"/>
      <c r="D452" s="12"/>
      <c r="E452" s="12"/>
      <c r="F452" s="13"/>
    </row>
    <row r="453" spans="1:6" customFormat="1" ht="15" thickBot="1" x14ac:dyDescent="0.35">
      <c r="A453" s="175" t="s">
        <v>87</v>
      </c>
      <c r="B453" s="16" t="s">
        <v>13</v>
      </c>
      <c r="C453" s="16">
        <v>96</v>
      </c>
      <c r="D453" s="16">
        <v>96</v>
      </c>
      <c r="E453" s="16">
        <v>34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173" t="s">
        <v>125</v>
      </c>
      <c r="B455" s="10" t="s">
        <v>12</v>
      </c>
      <c r="C455" s="10">
        <v>15</v>
      </c>
      <c r="D455" s="10">
        <v>0</v>
      </c>
      <c r="E455" s="10">
        <v>2</v>
      </c>
      <c r="F455" s="11">
        <v>15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x14ac:dyDescent="0.3">
      <c r="A457" s="174" t="s">
        <v>125</v>
      </c>
      <c r="B457" s="14" t="s">
        <v>13</v>
      </c>
      <c r="C457" s="14">
        <v>3</v>
      </c>
      <c r="D457" s="14">
        <v>0</v>
      </c>
      <c r="E457" s="14">
        <v>1</v>
      </c>
      <c r="F457" s="15">
        <v>3</v>
      </c>
    </row>
    <row r="458" spans="1:6" customFormat="1" ht="4.5" customHeight="1" x14ac:dyDescent="0.3">
      <c r="A458" s="174"/>
      <c r="B458" s="12"/>
      <c r="C458" s="12"/>
      <c r="D458" s="12"/>
      <c r="E458" s="12"/>
      <c r="F458" s="13"/>
    </row>
    <row r="459" spans="1:6" customFormat="1" ht="15" thickBot="1" x14ac:dyDescent="0.35">
      <c r="A459" s="175"/>
      <c r="B459" s="16"/>
      <c r="C459" s="16"/>
      <c r="D459" s="16"/>
      <c r="E459" s="16"/>
      <c r="F459" s="17"/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173" t="s">
        <v>88</v>
      </c>
      <c r="B461" s="10" t="s">
        <v>11</v>
      </c>
      <c r="C461" s="10">
        <v>3</v>
      </c>
      <c r="D461" s="10">
        <v>3</v>
      </c>
      <c r="E461" s="10">
        <v>0</v>
      </c>
      <c r="F461" s="11">
        <v>0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x14ac:dyDescent="0.3">
      <c r="A463" s="174" t="s">
        <v>88</v>
      </c>
      <c r="B463" s="14" t="s">
        <v>12</v>
      </c>
      <c r="C463" s="14">
        <v>177</v>
      </c>
      <c r="D463" s="14">
        <v>175</v>
      </c>
      <c r="E463" s="14">
        <v>18</v>
      </c>
      <c r="F463" s="15">
        <v>2</v>
      </c>
    </row>
    <row r="464" spans="1:6" customFormat="1" ht="4.5" customHeight="1" x14ac:dyDescent="0.3">
      <c r="A464" s="174"/>
      <c r="B464" s="12"/>
      <c r="C464" s="12"/>
      <c r="D464" s="12"/>
      <c r="E464" s="12"/>
      <c r="F464" s="13"/>
    </row>
    <row r="465" spans="1:6" customFormat="1" ht="15" thickBot="1" x14ac:dyDescent="0.35">
      <c r="A465" s="175" t="s">
        <v>88</v>
      </c>
      <c r="B465" s="16" t="s">
        <v>13</v>
      </c>
      <c r="C465" s="16">
        <v>38</v>
      </c>
      <c r="D465" s="16">
        <v>38</v>
      </c>
      <c r="E465" s="16">
        <v>0</v>
      </c>
      <c r="F465" s="17">
        <v>0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173" t="s">
        <v>89</v>
      </c>
      <c r="B467" s="10" t="s">
        <v>11</v>
      </c>
      <c r="C467" s="10">
        <v>14</v>
      </c>
      <c r="D467" s="10">
        <v>13</v>
      </c>
      <c r="E467" s="10">
        <v>4</v>
      </c>
      <c r="F467" s="11">
        <v>1</v>
      </c>
    </row>
    <row r="468" spans="1:6" customFormat="1" ht="4.5" customHeight="1" x14ac:dyDescent="0.3">
      <c r="A468" s="174"/>
      <c r="B468" s="12"/>
      <c r="C468" s="12"/>
      <c r="D468" s="12"/>
      <c r="E468" s="12"/>
      <c r="F468" s="13"/>
    </row>
    <row r="469" spans="1:6" customFormat="1" x14ac:dyDescent="0.3">
      <c r="A469" s="174" t="s">
        <v>89</v>
      </c>
      <c r="B469" s="14" t="s">
        <v>12</v>
      </c>
      <c r="C469" s="14">
        <v>333</v>
      </c>
      <c r="D469" s="14">
        <v>285</v>
      </c>
      <c r="E469" s="14">
        <v>107</v>
      </c>
      <c r="F469" s="15">
        <v>48</v>
      </c>
    </row>
    <row r="470" spans="1:6" customFormat="1" ht="4.5" customHeight="1" x14ac:dyDescent="0.3">
      <c r="A470" s="174"/>
      <c r="B470" s="12"/>
      <c r="C470" s="12"/>
      <c r="D470" s="12"/>
      <c r="E470" s="12"/>
      <c r="F470" s="13"/>
    </row>
    <row r="471" spans="1:6" customFormat="1" ht="15" thickBot="1" x14ac:dyDescent="0.35">
      <c r="A471" s="175" t="s">
        <v>89</v>
      </c>
      <c r="B471" s="16" t="s">
        <v>13</v>
      </c>
      <c r="C471" s="16">
        <v>55</v>
      </c>
      <c r="D471" s="16">
        <v>55</v>
      </c>
      <c r="E471" s="16">
        <v>24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173" t="s">
        <v>90</v>
      </c>
      <c r="B473" s="10" t="s">
        <v>11</v>
      </c>
      <c r="C473" s="10">
        <v>5</v>
      </c>
      <c r="D473" s="10">
        <v>5</v>
      </c>
      <c r="E473" s="10">
        <v>0</v>
      </c>
      <c r="F473" s="11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x14ac:dyDescent="0.3">
      <c r="A475" s="174" t="s">
        <v>90</v>
      </c>
      <c r="B475" s="14" t="s">
        <v>12</v>
      </c>
      <c r="C475" s="14">
        <v>35</v>
      </c>
      <c r="D475" s="14">
        <v>34</v>
      </c>
      <c r="E475" s="14">
        <v>0</v>
      </c>
      <c r="F475" s="15">
        <v>1</v>
      </c>
    </row>
    <row r="476" spans="1:6" customFormat="1" ht="4.5" customHeight="1" x14ac:dyDescent="0.3">
      <c r="A476" s="174"/>
      <c r="B476" s="12"/>
      <c r="C476" s="12"/>
      <c r="D476" s="12"/>
      <c r="E476" s="12"/>
      <c r="F476" s="13"/>
    </row>
    <row r="477" spans="1:6" customFormat="1" ht="15" thickBot="1" x14ac:dyDescent="0.35">
      <c r="A477" s="175" t="s">
        <v>90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173" t="s">
        <v>91</v>
      </c>
      <c r="B479" s="10" t="s">
        <v>11</v>
      </c>
      <c r="C479" s="10">
        <v>7</v>
      </c>
      <c r="D479" s="10">
        <v>7</v>
      </c>
      <c r="E479" s="10">
        <v>0</v>
      </c>
      <c r="F479" s="11">
        <v>0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x14ac:dyDescent="0.3">
      <c r="A481" s="174" t="s">
        <v>91</v>
      </c>
      <c r="B481" s="14" t="s">
        <v>12</v>
      </c>
      <c r="C481" s="14">
        <v>133</v>
      </c>
      <c r="D481" s="14">
        <v>132</v>
      </c>
      <c r="E481" s="14">
        <v>14</v>
      </c>
      <c r="F481" s="15">
        <v>1</v>
      </c>
    </row>
    <row r="482" spans="1:6" customFormat="1" ht="4.5" customHeight="1" x14ac:dyDescent="0.3">
      <c r="A482" s="174"/>
      <c r="B482" s="12"/>
      <c r="C482" s="12"/>
      <c r="D482" s="12"/>
      <c r="E482" s="12"/>
      <c r="F482" s="13"/>
    </row>
    <row r="483" spans="1:6" customFormat="1" ht="15" thickBot="1" x14ac:dyDescent="0.35">
      <c r="A483" s="175" t="s">
        <v>91</v>
      </c>
      <c r="B483" s="16" t="s">
        <v>13</v>
      </c>
      <c r="C483" s="16">
        <v>12</v>
      </c>
      <c r="D483" s="16">
        <v>12</v>
      </c>
      <c r="E483" s="16">
        <v>1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173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x14ac:dyDescent="0.3">
      <c r="A487" s="174" t="s">
        <v>92</v>
      </c>
      <c r="B487" s="14" t="s">
        <v>12</v>
      </c>
      <c r="C487" s="14">
        <v>31</v>
      </c>
      <c r="D487" s="14">
        <v>27</v>
      </c>
      <c r="E487" s="14">
        <v>1</v>
      </c>
      <c r="F487" s="15">
        <v>4</v>
      </c>
    </row>
    <row r="488" spans="1:6" customFormat="1" ht="4.5" customHeight="1" x14ac:dyDescent="0.3">
      <c r="A488" s="174"/>
      <c r="B488" s="12"/>
      <c r="C488" s="12"/>
      <c r="D488" s="12"/>
      <c r="E488" s="12"/>
      <c r="F488" s="13"/>
    </row>
    <row r="489" spans="1:6" customFormat="1" ht="15" thickBot="1" x14ac:dyDescent="0.35">
      <c r="A489" s="175" t="s">
        <v>92</v>
      </c>
      <c r="B489" s="16" t="s">
        <v>13</v>
      </c>
      <c r="C489" s="16">
        <v>7</v>
      </c>
      <c r="D489" s="16">
        <v>7</v>
      </c>
      <c r="E489" s="16">
        <v>0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173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x14ac:dyDescent="0.3">
      <c r="A493" s="174" t="s">
        <v>93</v>
      </c>
      <c r="B493" s="14" t="s">
        <v>12</v>
      </c>
      <c r="C493" s="14">
        <v>133</v>
      </c>
      <c r="D493" s="14">
        <v>124</v>
      </c>
      <c r="E493" s="14">
        <v>7</v>
      </c>
      <c r="F493" s="15">
        <v>9</v>
      </c>
    </row>
    <row r="494" spans="1:6" customFormat="1" ht="4.5" customHeight="1" x14ac:dyDescent="0.3">
      <c r="A494" s="174"/>
      <c r="B494" s="12"/>
      <c r="C494" s="12"/>
      <c r="D494" s="12"/>
      <c r="E494" s="12"/>
      <c r="F494" s="13"/>
    </row>
    <row r="495" spans="1:6" customFormat="1" ht="15" thickBot="1" x14ac:dyDescent="0.35">
      <c r="A495" s="175" t="s">
        <v>93</v>
      </c>
      <c r="B495" s="16" t="s">
        <v>13</v>
      </c>
      <c r="C495" s="16">
        <v>24</v>
      </c>
      <c r="D495" s="16">
        <v>24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173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x14ac:dyDescent="0.3">
      <c r="A499" s="174" t="s">
        <v>94</v>
      </c>
      <c r="B499" s="14" t="s">
        <v>12</v>
      </c>
      <c r="C499" s="14">
        <v>21</v>
      </c>
      <c r="D499" s="14">
        <v>20</v>
      </c>
      <c r="E499" s="14">
        <v>1</v>
      </c>
      <c r="F499" s="15">
        <v>1</v>
      </c>
    </row>
    <row r="500" spans="1:6" customFormat="1" ht="4.5" customHeight="1" x14ac:dyDescent="0.3">
      <c r="A500" s="174"/>
      <c r="B500" s="12"/>
      <c r="C500" s="12"/>
      <c r="D500" s="12"/>
      <c r="E500" s="12"/>
      <c r="F500" s="13"/>
    </row>
    <row r="501" spans="1:6" customFormat="1" ht="15" thickBot="1" x14ac:dyDescent="0.35">
      <c r="A501" s="175" t="s">
        <v>94</v>
      </c>
      <c r="B501" s="16" t="s">
        <v>13</v>
      </c>
      <c r="C501" s="16">
        <v>9</v>
      </c>
      <c r="D501" s="16">
        <v>9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173" t="s">
        <v>95</v>
      </c>
      <c r="B503" s="10" t="s">
        <v>11</v>
      </c>
      <c r="C503" s="10">
        <v>349</v>
      </c>
      <c r="D503" s="10">
        <v>340</v>
      </c>
      <c r="E503" s="10">
        <v>28</v>
      </c>
      <c r="F503" s="11">
        <v>9</v>
      </c>
    </row>
    <row r="504" spans="1:6" customFormat="1" ht="4.5" customHeight="1" x14ac:dyDescent="0.3">
      <c r="A504" s="174"/>
      <c r="B504" s="12"/>
      <c r="C504" s="12"/>
      <c r="D504" s="12"/>
      <c r="E504" s="12"/>
      <c r="F504" s="13"/>
    </row>
    <row r="505" spans="1:6" customFormat="1" x14ac:dyDescent="0.3">
      <c r="A505" s="174" t="s">
        <v>95</v>
      </c>
      <c r="B505" s="14" t="s">
        <v>12</v>
      </c>
      <c r="C505" s="14">
        <v>4412</v>
      </c>
      <c r="D505" s="14">
        <v>3953</v>
      </c>
      <c r="E505" s="14">
        <v>442</v>
      </c>
      <c r="F505" s="15">
        <v>459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ht="15" thickBot="1" x14ac:dyDescent="0.35">
      <c r="A507" s="175" t="s">
        <v>95</v>
      </c>
      <c r="B507" s="16" t="s">
        <v>13</v>
      </c>
      <c r="C507" s="16">
        <v>476</v>
      </c>
      <c r="D507" s="16">
        <v>460</v>
      </c>
      <c r="E507" s="16">
        <v>18</v>
      </c>
      <c r="F507" s="17">
        <v>16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173" t="s">
        <v>96</v>
      </c>
      <c r="B509" s="10" t="s">
        <v>12</v>
      </c>
      <c r="C509" s="10">
        <v>6</v>
      </c>
      <c r="D509" s="10">
        <v>6</v>
      </c>
      <c r="E509" s="10">
        <v>1</v>
      </c>
      <c r="F509" s="11">
        <v>0</v>
      </c>
    </row>
    <row r="510" spans="1:6" customFormat="1" ht="4.5" customHeight="1" x14ac:dyDescent="0.3">
      <c r="A510" s="174"/>
      <c r="B510" s="12"/>
      <c r="C510" s="12"/>
      <c r="D510" s="12"/>
      <c r="E510" s="12"/>
      <c r="F510" s="13"/>
    </row>
    <row r="511" spans="1:6" customFormat="1" x14ac:dyDescent="0.3">
      <c r="A511" s="174" t="s">
        <v>96</v>
      </c>
      <c r="B511" s="14" t="s">
        <v>13</v>
      </c>
      <c r="C511" s="14">
        <v>4</v>
      </c>
      <c r="D511" s="14">
        <v>4</v>
      </c>
      <c r="E511" s="14">
        <v>0</v>
      </c>
      <c r="F511" s="15">
        <v>0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ht="15" thickBot="1" x14ac:dyDescent="0.35">
      <c r="A513" s="175"/>
      <c r="B513" s="16"/>
      <c r="C513" s="16"/>
      <c r="D513" s="16"/>
      <c r="E513" s="16"/>
      <c r="F513" s="17"/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173" t="s">
        <v>97</v>
      </c>
      <c r="B515" s="10" t="s">
        <v>12</v>
      </c>
      <c r="C515" s="10">
        <v>115</v>
      </c>
      <c r="D515" s="10">
        <v>115</v>
      </c>
      <c r="E515" s="10">
        <v>0</v>
      </c>
      <c r="F515" s="11">
        <v>0</v>
      </c>
    </row>
    <row r="516" spans="1:6" customFormat="1" ht="4.5" customHeight="1" x14ac:dyDescent="0.3">
      <c r="A516" s="174"/>
      <c r="B516" s="12"/>
      <c r="C516" s="12"/>
      <c r="D516" s="12"/>
      <c r="E516" s="12"/>
      <c r="F516" s="13"/>
    </row>
    <row r="517" spans="1:6" customFormat="1" x14ac:dyDescent="0.3">
      <c r="A517" s="174" t="s">
        <v>97</v>
      </c>
      <c r="B517" s="14" t="s">
        <v>13</v>
      </c>
      <c r="C517" s="14">
        <v>14</v>
      </c>
      <c r="D517" s="14">
        <v>14</v>
      </c>
      <c r="E517" s="14">
        <v>0</v>
      </c>
      <c r="F517" s="15">
        <v>0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ht="15" thickBot="1" x14ac:dyDescent="0.35">
      <c r="A519" s="175"/>
      <c r="B519" s="16"/>
      <c r="C519" s="16"/>
      <c r="D519" s="16"/>
      <c r="E519" s="16"/>
      <c r="F519" s="17"/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173" t="s">
        <v>98</v>
      </c>
      <c r="B521" s="10" t="s">
        <v>11</v>
      </c>
      <c r="C521" s="10">
        <v>3</v>
      </c>
      <c r="D521" s="10">
        <v>3</v>
      </c>
      <c r="E521" s="10">
        <v>0</v>
      </c>
      <c r="F521" s="11">
        <v>0</v>
      </c>
    </row>
    <row r="522" spans="1:6" customFormat="1" ht="4.5" customHeight="1" x14ac:dyDescent="0.3">
      <c r="A522" s="174"/>
      <c r="B522" s="12"/>
      <c r="C522" s="12"/>
      <c r="D522" s="12"/>
      <c r="E522" s="12"/>
      <c r="F522" s="13"/>
    </row>
    <row r="523" spans="1:6" customFormat="1" x14ac:dyDescent="0.3">
      <c r="A523" s="174" t="s">
        <v>98</v>
      </c>
      <c r="B523" s="14" t="s">
        <v>12</v>
      </c>
      <c r="C523" s="14">
        <v>43</v>
      </c>
      <c r="D523" s="14">
        <v>39</v>
      </c>
      <c r="E523" s="14">
        <v>4</v>
      </c>
      <c r="F523" s="15">
        <v>4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ht="15" thickBot="1" x14ac:dyDescent="0.35">
      <c r="A525" s="175" t="s">
        <v>98</v>
      </c>
      <c r="B525" s="16" t="s">
        <v>13</v>
      </c>
      <c r="C525" s="16">
        <v>5</v>
      </c>
      <c r="D525" s="16">
        <v>5</v>
      </c>
      <c r="E525" s="16">
        <v>0</v>
      </c>
      <c r="F525" s="17">
        <v>0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173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customFormat="1" ht="4.5" customHeight="1" x14ac:dyDescent="0.3">
      <c r="A528" s="174"/>
      <c r="B528" s="12"/>
      <c r="C528" s="12"/>
      <c r="D528" s="12"/>
      <c r="E528" s="12"/>
      <c r="F528" s="13"/>
    </row>
    <row r="529" spans="1:6" customFormat="1" x14ac:dyDescent="0.3">
      <c r="A529" s="174" t="s">
        <v>99</v>
      </c>
      <c r="B529" s="14" t="s">
        <v>12</v>
      </c>
      <c r="C529" s="14">
        <v>41</v>
      </c>
      <c r="D529" s="14">
        <v>39</v>
      </c>
      <c r="E529" s="14">
        <v>3</v>
      </c>
      <c r="F529" s="15">
        <v>2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ht="15" thickBot="1" x14ac:dyDescent="0.35">
      <c r="A531" s="175" t="s">
        <v>99</v>
      </c>
      <c r="B531" s="16" t="s">
        <v>13</v>
      </c>
      <c r="C531" s="16">
        <v>6</v>
      </c>
      <c r="D531" s="16">
        <v>5</v>
      </c>
      <c r="E531" s="16">
        <v>0</v>
      </c>
      <c r="F531" s="17">
        <v>1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173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customFormat="1" ht="4.5" customHeight="1" x14ac:dyDescent="0.3">
      <c r="A534" s="174"/>
      <c r="B534" s="12"/>
      <c r="C534" s="12"/>
      <c r="D534" s="12"/>
      <c r="E534" s="12"/>
      <c r="F534" s="13"/>
    </row>
    <row r="535" spans="1:6" customFormat="1" x14ac:dyDescent="0.3">
      <c r="A535" s="174" t="s">
        <v>100</v>
      </c>
      <c r="B535" s="14" t="s">
        <v>12</v>
      </c>
      <c r="C535" s="14">
        <v>53</v>
      </c>
      <c r="D535" s="14">
        <v>0</v>
      </c>
      <c r="E535" s="14">
        <v>5</v>
      </c>
      <c r="F535" s="15">
        <v>53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ht="15" thickBot="1" x14ac:dyDescent="0.35">
      <c r="A537" s="175" t="s">
        <v>100</v>
      </c>
      <c r="B537" s="16" t="s">
        <v>13</v>
      </c>
      <c r="C537" s="16">
        <v>8</v>
      </c>
      <c r="D537" s="16">
        <v>1</v>
      </c>
      <c r="E537" s="16">
        <v>1</v>
      </c>
      <c r="F537" s="17">
        <v>7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173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174"/>
      <c r="B540" s="12"/>
      <c r="C540" s="12"/>
      <c r="D540" s="12"/>
      <c r="E540" s="12"/>
      <c r="F540" s="13"/>
    </row>
    <row r="541" spans="1:6" customFormat="1" x14ac:dyDescent="0.3">
      <c r="A541" s="174" t="s">
        <v>101</v>
      </c>
      <c r="B541" s="14" t="s">
        <v>12</v>
      </c>
      <c r="C541" s="14">
        <v>19</v>
      </c>
      <c r="D541" s="14">
        <v>19</v>
      </c>
      <c r="E541" s="14">
        <v>5</v>
      </c>
      <c r="F541" s="15">
        <v>0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ht="15" thickBot="1" x14ac:dyDescent="0.35">
      <c r="A543" s="175" t="s">
        <v>101</v>
      </c>
      <c r="B543" s="16" t="s">
        <v>13</v>
      </c>
      <c r="C543" s="16">
        <v>4</v>
      </c>
      <c r="D543" s="16">
        <v>4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173" t="s">
        <v>102</v>
      </c>
      <c r="B545" s="10" t="s">
        <v>11</v>
      </c>
      <c r="C545" s="10">
        <v>1</v>
      </c>
      <c r="D545" s="10">
        <v>1</v>
      </c>
      <c r="E545" s="10">
        <v>0</v>
      </c>
      <c r="F545" s="11">
        <v>0</v>
      </c>
    </row>
    <row r="546" spans="1:6" customFormat="1" ht="4.5" customHeight="1" x14ac:dyDescent="0.3">
      <c r="A546" s="174"/>
      <c r="B546" s="12"/>
      <c r="C546" s="12"/>
      <c r="D546" s="12"/>
      <c r="E546" s="12"/>
      <c r="F546" s="13"/>
    </row>
    <row r="547" spans="1:6" customFormat="1" x14ac:dyDescent="0.3">
      <c r="A547" s="174" t="s">
        <v>102</v>
      </c>
      <c r="B547" s="14" t="s">
        <v>12</v>
      </c>
      <c r="C547" s="14">
        <v>52</v>
      </c>
      <c r="D547" s="14">
        <v>50</v>
      </c>
      <c r="E547" s="14">
        <v>2</v>
      </c>
      <c r="F547" s="15">
        <v>2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ht="15" thickBot="1" x14ac:dyDescent="0.35">
      <c r="A549" s="175" t="s">
        <v>102</v>
      </c>
      <c r="B549" s="16" t="s">
        <v>13</v>
      </c>
      <c r="C549" s="16">
        <v>11</v>
      </c>
      <c r="D549" s="16">
        <v>11</v>
      </c>
      <c r="E549" s="16">
        <v>0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173" t="s">
        <v>103</v>
      </c>
      <c r="B551" s="10" t="s">
        <v>11</v>
      </c>
      <c r="C551" s="10">
        <v>16</v>
      </c>
      <c r="D551" s="10">
        <v>16</v>
      </c>
      <c r="E551" s="10">
        <v>3</v>
      </c>
      <c r="F551" s="11">
        <v>0</v>
      </c>
    </row>
    <row r="552" spans="1:6" customFormat="1" ht="4.5" customHeight="1" x14ac:dyDescent="0.3">
      <c r="A552" s="174"/>
      <c r="B552" s="12"/>
      <c r="C552" s="12"/>
      <c r="D552" s="12"/>
      <c r="E552" s="12"/>
      <c r="F552" s="13"/>
    </row>
    <row r="553" spans="1:6" customFormat="1" x14ac:dyDescent="0.3">
      <c r="A553" s="174" t="s">
        <v>103</v>
      </c>
      <c r="B553" s="14" t="s">
        <v>12</v>
      </c>
      <c r="C553" s="14">
        <v>535</v>
      </c>
      <c r="D553" s="14">
        <v>497</v>
      </c>
      <c r="E553" s="14">
        <v>105</v>
      </c>
      <c r="F553" s="15">
        <v>38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ht="15" thickBot="1" x14ac:dyDescent="0.35">
      <c r="A555" s="175" t="s">
        <v>103</v>
      </c>
      <c r="B555" s="16" t="s">
        <v>13</v>
      </c>
      <c r="C555" s="16">
        <v>59</v>
      </c>
      <c r="D555" s="16">
        <v>58</v>
      </c>
      <c r="E555" s="16">
        <v>13</v>
      </c>
      <c r="F555" s="17">
        <v>1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173" t="s">
        <v>104</v>
      </c>
      <c r="B557" s="10" t="s">
        <v>11</v>
      </c>
      <c r="C557" s="10">
        <v>9</v>
      </c>
      <c r="D557" s="10">
        <v>9</v>
      </c>
      <c r="E557" s="10">
        <v>4</v>
      </c>
      <c r="F557" s="11">
        <v>0</v>
      </c>
    </row>
    <row r="558" spans="1:6" customFormat="1" ht="4.5" customHeight="1" x14ac:dyDescent="0.3">
      <c r="A558" s="174"/>
      <c r="B558" s="12"/>
      <c r="C558" s="12"/>
      <c r="D558" s="12"/>
      <c r="E558" s="12"/>
      <c r="F558" s="13"/>
    </row>
    <row r="559" spans="1:6" customFormat="1" x14ac:dyDescent="0.3">
      <c r="A559" s="174" t="s">
        <v>104</v>
      </c>
      <c r="B559" s="14" t="s">
        <v>12</v>
      </c>
      <c r="C559" s="14">
        <v>382</v>
      </c>
      <c r="D559" s="14">
        <v>355</v>
      </c>
      <c r="E559" s="14">
        <v>106</v>
      </c>
      <c r="F559" s="15">
        <v>27</v>
      </c>
    </row>
    <row r="560" spans="1:6" customFormat="1" ht="4.5" customHeight="1" x14ac:dyDescent="0.3">
      <c r="A560" s="174"/>
      <c r="B560" s="12"/>
      <c r="C560" s="12"/>
      <c r="D560" s="12"/>
      <c r="E560" s="12"/>
      <c r="F560" s="13"/>
    </row>
    <row r="561" spans="1:6" customFormat="1" ht="15" thickBot="1" x14ac:dyDescent="0.35">
      <c r="A561" s="175" t="s">
        <v>104</v>
      </c>
      <c r="B561" s="16" t="s">
        <v>13</v>
      </c>
      <c r="C561" s="16">
        <v>44</v>
      </c>
      <c r="D561" s="16">
        <v>44</v>
      </c>
      <c r="E561" s="16">
        <v>13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173" t="s">
        <v>105</v>
      </c>
      <c r="B563" s="10" t="s">
        <v>11</v>
      </c>
      <c r="C563" s="10">
        <v>9</v>
      </c>
      <c r="D563" s="10">
        <v>9</v>
      </c>
      <c r="E563" s="10">
        <v>0</v>
      </c>
      <c r="F563" s="11">
        <v>0</v>
      </c>
    </row>
    <row r="564" spans="1:6" customFormat="1" ht="4.5" customHeight="1" x14ac:dyDescent="0.3">
      <c r="A564" s="174"/>
      <c r="B564" s="12"/>
      <c r="C564" s="12"/>
      <c r="D564" s="12"/>
      <c r="E564" s="12"/>
      <c r="F564" s="13"/>
    </row>
    <row r="565" spans="1:6" customFormat="1" x14ac:dyDescent="0.3">
      <c r="A565" s="174" t="s">
        <v>105</v>
      </c>
      <c r="B565" s="14" t="s">
        <v>12</v>
      </c>
      <c r="C565" s="14">
        <v>36</v>
      </c>
      <c r="D565" s="14">
        <v>32</v>
      </c>
      <c r="E565" s="14">
        <v>3</v>
      </c>
      <c r="F565" s="15">
        <v>4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ht="15" thickBot="1" x14ac:dyDescent="0.35">
      <c r="A567" s="175" t="s">
        <v>105</v>
      </c>
      <c r="B567" s="16" t="s">
        <v>13</v>
      </c>
      <c r="C567" s="16">
        <v>6</v>
      </c>
      <c r="D567" s="16">
        <v>6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173" t="s">
        <v>107</v>
      </c>
      <c r="B569" s="10" t="s">
        <v>11</v>
      </c>
      <c r="C569" s="10">
        <v>89</v>
      </c>
      <c r="D569" s="10">
        <v>89</v>
      </c>
      <c r="E569" s="10">
        <v>0</v>
      </c>
      <c r="F569" s="11">
        <v>0</v>
      </c>
    </row>
    <row r="570" spans="1:6" customFormat="1" ht="4.5" customHeight="1" x14ac:dyDescent="0.3">
      <c r="A570" s="174"/>
      <c r="B570" s="12"/>
      <c r="C570" s="12"/>
      <c r="D570" s="12"/>
      <c r="E570" s="12"/>
      <c r="F570" s="13"/>
    </row>
    <row r="571" spans="1:6" customFormat="1" x14ac:dyDescent="0.3">
      <c r="A571" s="174" t="s">
        <v>107</v>
      </c>
      <c r="B571" s="14" t="s">
        <v>12</v>
      </c>
      <c r="C571" s="14">
        <v>2062</v>
      </c>
      <c r="D571" s="14">
        <v>2035</v>
      </c>
      <c r="E571" s="14">
        <v>108</v>
      </c>
      <c r="F571" s="15">
        <v>27</v>
      </c>
    </row>
    <row r="572" spans="1:6" customFormat="1" ht="4.5" customHeight="1" x14ac:dyDescent="0.3">
      <c r="A572" s="174"/>
      <c r="B572" s="12"/>
      <c r="C572" s="12"/>
      <c r="D572" s="12"/>
      <c r="E572" s="12"/>
      <c r="F572" s="13"/>
    </row>
    <row r="573" spans="1:6" customFormat="1" ht="15" thickBot="1" x14ac:dyDescent="0.35">
      <c r="A573" s="175" t="s">
        <v>107</v>
      </c>
      <c r="B573" s="16" t="s">
        <v>13</v>
      </c>
      <c r="C573" s="16">
        <v>426</v>
      </c>
      <c r="D573" s="16">
        <v>426</v>
      </c>
      <c r="E573" s="16">
        <v>8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173" t="s">
        <v>108</v>
      </c>
      <c r="B575" s="10" t="s">
        <v>11</v>
      </c>
      <c r="C575" s="10">
        <v>26</v>
      </c>
      <c r="D575" s="10">
        <v>23</v>
      </c>
      <c r="E575" s="10">
        <v>8</v>
      </c>
      <c r="F575" s="11">
        <v>3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108</v>
      </c>
      <c r="B577" s="14" t="s">
        <v>12</v>
      </c>
      <c r="C577" s="14">
        <v>278</v>
      </c>
      <c r="D577" s="14">
        <v>258</v>
      </c>
      <c r="E577" s="14">
        <v>85</v>
      </c>
      <c r="F577" s="15">
        <v>20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108</v>
      </c>
      <c r="B579" s="16" t="s">
        <v>13</v>
      </c>
      <c r="C579" s="16">
        <v>60</v>
      </c>
      <c r="D579" s="16">
        <v>56</v>
      </c>
      <c r="E579" s="16">
        <v>18</v>
      </c>
      <c r="F579" s="17">
        <v>4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173" t="s">
        <v>109</v>
      </c>
      <c r="B581" s="10" t="s">
        <v>11</v>
      </c>
      <c r="C581" s="10">
        <v>9</v>
      </c>
      <c r="D581" s="10">
        <v>8</v>
      </c>
      <c r="E581" s="10">
        <v>0</v>
      </c>
      <c r="F581" s="11">
        <v>1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109</v>
      </c>
      <c r="B583" s="14" t="s">
        <v>12</v>
      </c>
      <c r="C583" s="14">
        <v>889</v>
      </c>
      <c r="D583" s="14">
        <v>826</v>
      </c>
      <c r="E583" s="14">
        <v>100</v>
      </c>
      <c r="F583" s="15">
        <v>63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109</v>
      </c>
      <c r="B585" s="16" t="s">
        <v>13</v>
      </c>
      <c r="C585" s="16">
        <v>147</v>
      </c>
      <c r="D585" s="16">
        <v>147</v>
      </c>
      <c r="E585" s="16">
        <v>4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173" t="s">
        <v>110</v>
      </c>
      <c r="B587" s="10" t="s">
        <v>12</v>
      </c>
      <c r="C587" s="10">
        <v>29</v>
      </c>
      <c r="D587" s="10">
        <v>29</v>
      </c>
      <c r="E587" s="10">
        <v>0</v>
      </c>
      <c r="F587" s="11">
        <v>0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110</v>
      </c>
      <c r="B589" s="14" t="s">
        <v>13</v>
      </c>
      <c r="C589" s="14">
        <v>4</v>
      </c>
      <c r="D589" s="14">
        <v>4</v>
      </c>
      <c r="E589" s="14">
        <v>0</v>
      </c>
      <c r="F589" s="15">
        <v>0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/>
      <c r="B591" s="16"/>
      <c r="C591" s="16"/>
      <c r="D591" s="16"/>
      <c r="E591" s="16"/>
      <c r="F591" s="17"/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173" t="s">
        <v>111</v>
      </c>
      <c r="B593" s="10" t="s">
        <v>11</v>
      </c>
      <c r="C593" s="10">
        <v>8</v>
      </c>
      <c r="D593" s="10">
        <v>8</v>
      </c>
      <c r="E593" s="10">
        <v>0</v>
      </c>
      <c r="F593" s="11">
        <v>0</v>
      </c>
    </row>
    <row r="594" spans="1:6" customFormat="1" ht="4.5" customHeight="1" x14ac:dyDescent="0.3">
      <c r="A594" s="174"/>
      <c r="B594" s="12"/>
      <c r="C594" s="12"/>
      <c r="D594" s="12"/>
      <c r="E594" s="12"/>
      <c r="F594" s="13"/>
    </row>
    <row r="595" spans="1:6" customFormat="1" x14ac:dyDescent="0.3">
      <c r="A595" s="174" t="s">
        <v>111</v>
      </c>
      <c r="B595" s="14" t="s">
        <v>12</v>
      </c>
      <c r="C595" s="14">
        <v>43</v>
      </c>
      <c r="D595" s="14">
        <v>41</v>
      </c>
      <c r="E595" s="14">
        <v>4</v>
      </c>
      <c r="F595" s="15">
        <v>2</v>
      </c>
    </row>
    <row r="596" spans="1:6" customFormat="1" ht="4.5" customHeight="1" x14ac:dyDescent="0.3">
      <c r="A596" s="174"/>
      <c r="B596" s="12"/>
      <c r="C596" s="12"/>
      <c r="D596" s="12"/>
      <c r="E596" s="12"/>
      <c r="F596" s="13"/>
    </row>
    <row r="597" spans="1:6" customFormat="1" ht="15" thickBot="1" x14ac:dyDescent="0.35">
      <c r="A597" s="175" t="s">
        <v>111</v>
      </c>
      <c r="B597" s="16" t="s">
        <v>13</v>
      </c>
      <c r="C597" s="16">
        <v>1</v>
      </c>
      <c r="D597" s="16">
        <v>1</v>
      </c>
      <c r="E597" s="16">
        <v>0</v>
      </c>
      <c r="F597" s="17">
        <v>0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173" t="s">
        <v>112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customFormat="1" ht="4.5" customHeight="1" x14ac:dyDescent="0.3">
      <c r="A600" s="174"/>
      <c r="B600" s="12"/>
      <c r="C600" s="12"/>
      <c r="D600" s="12"/>
      <c r="E600" s="12"/>
      <c r="F600" s="13"/>
    </row>
    <row r="601" spans="1:6" customFormat="1" x14ac:dyDescent="0.3">
      <c r="A601" s="174" t="s">
        <v>112</v>
      </c>
      <c r="B601" s="14" t="s">
        <v>12</v>
      </c>
      <c r="C601" s="14">
        <v>81</v>
      </c>
      <c r="D601" s="14">
        <v>72</v>
      </c>
      <c r="E601" s="14">
        <v>7</v>
      </c>
      <c r="F601" s="15">
        <v>9</v>
      </c>
    </row>
    <row r="602" spans="1:6" customFormat="1" ht="4.5" customHeight="1" x14ac:dyDescent="0.3">
      <c r="A602" s="174"/>
      <c r="B602" s="12"/>
      <c r="C602" s="12"/>
      <c r="D602" s="12"/>
      <c r="E602" s="12"/>
      <c r="F602" s="13"/>
    </row>
    <row r="603" spans="1:6" customFormat="1" ht="15" thickBot="1" x14ac:dyDescent="0.35">
      <c r="A603" s="175" t="s">
        <v>112</v>
      </c>
      <c r="B603" s="16" t="s">
        <v>13</v>
      </c>
      <c r="C603" s="16">
        <v>22</v>
      </c>
      <c r="D603" s="16">
        <v>18</v>
      </c>
      <c r="E603" s="16">
        <v>0</v>
      </c>
      <c r="F603" s="17">
        <v>4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173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customFormat="1" ht="4.5" customHeight="1" x14ac:dyDescent="0.3">
      <c r="A606" s="174"/>
      <c r="B606" s="12"/>
      <c r="C606" s="12"/>
      <c r="D606" s="12"/>
      <c r="E606" s="12"/>
      <c r="F606" s="13"/>
    </row>
    <row r="607" spans="1:6" customFormat="1" x14ac:dyDescent="0.3">
      <c r="A607" s="174" t="s">
        <v>113</v>
      </c>
      <c r="B607" s="14" t="s">
        <v>12</v>
      </c>
      <c r="C607" s="14">
        <v>13</v>
      </c>
      <c r="D607" s="14">
        <v>13</v>
      </c>
      <c r="E607" s="14">
        <v>1</v>
      </c>
      <c r="F607" s="15">
        <v>0</v>
      </c>
    </row>
    <row r="608" spans="1:6" customFormat="1" ht="4.5" customHeight="1" x14ac:dyDescent="0.3">
      <c r="A608" s="174"/>
      <c r="B608" s="12"/>
      <c r="C608" s="12"/>
      <c r="D608" s="12"/>
      <c r="E608" s="12"/>
      <c r="F608" s="13"/>
    </row>
    <row r="609" spans="1:6" customFormat="1" ht="15" thickBot="1" x14ac:dyDescent="0.35">
      <c r="A609" s="175" t="s">
        <v>113</v>
      </c>
      <c r="B609" s="16" t="s">
        <v>13</v>
      </c>
      <c r="C609" s="16">
        <v>2</v>
      </c>
      <c r="D609" s="16">
        <v>2</v>
      </c>
      <c r="E609" s="16">
        <v>0</v>
      </c>
      <c r="F609" s="17">
        <v>0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173" t="s">
        <v>114</v>
      </c>
      <c r="B611" s="10" t="s">
        <v>11</v>
      </c>
      <c r="C611" s="10">
        <v>3</v>
      </c>
      <c r="D611" s="10">
        <v>3</v>
      </c>
      <c r="E611" s="10">
        <v>1</v>
      </c>
      <c r="F611" s="11">
        <v>0</v>
      </c>
    </row>
    <row r="612" spans="1:6" customFormat="1" ht="4.5" customHeight="1" x14ac:dyDescent="0.3">
      <c r="A612" s="174"/>
      <c r="B612" s="12"/>
      <c r="C612" s="12"/>
      <c r="D612" s="12"/>
      <c r="E612" s="12"/>
      <c r="F612" s="13"/>
    </row>
    <row r="613" spans="1:6" customFormat="1" x14ac:dyDescent="0.3">
      <c r="A613" s="174" t="s">
        <v>114</v>
      </c>
      <c r="B613" s="14" t="s">
        <v>12</v>
      </c>
      <c r="C613" s="14">
        <v>78</v>
      </c>
      <c r="D613" s="14">
        <v>76</v>
      </c>
      <c r="E613" s="14">
        <v>26</v>
      </c>
      <c r="F613" s="15">
        <v>2</v>
      </c>
    </row>
    <row r="614" spans="1:6" customFormat="1" ht="4.5" customHeight="1" x14ac:dyDescent="0.3">
      <c r="A614" s="174"/>
      <c r="B614" s="12"/>
      <c r="C614" s="12"/>
      <c r="D614" s="12"/>
      <c r="E614" s="12"/>
      <c r="F614" s="13"/>
    </row>
    <row r="615" spans="1:6" customFormat="1" ht="15" thickBot="1" x14ac:dyDescent="0.35">
      <c r="A615" s="175" t="s">
        <v>114</v>
      </c>
      <c r="B615" s="16" t="s">
        <v>13</v>
      </c>
      <c r="C615" s="16">
        <v>32</v>
      </c>
      <c r="D615" s="16">
        <v>32</v>
      </c>
      <c r="E615" s="16">
        <v>3</v>
      </c>
      <c r="F615" s="17">
        <v>0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173" t="s">
        <v>115</v>
      </c>
      <c r="B617" s="10" t="s">
        <v>11</v>
      </c>
      <c r="C617" s="10">
        <v>13</v>
      </c>
      <c r="D617" s="10">
        <v>13</v>
      </c>
      <c r="E617" s="10">
        <v>0</v>
      </c>
      <c r="F617" s="11">
        <v>0</v>
      </c>
    </row>
    <row r="618" spans="1:6" customFormat="1" ht="4.5" customHeight="1" x14ac:dyDescent="0.3">
      <c r="A618" s="174"/>
      <c r="B618" s="12"/>
      <c r="C618" s="12"/>
      <c r="D618" s="12"/>
      <c r="E618" s="12"/>
      <c r="F618" s="13"/>
    </row>
    <row r="619" spans="1:6" customFormat="1" x14ac:dyDescent="0.3">
      <c r="A619" s="174" t="s">
        <v>115</v>
      </c>
      <c r="B619" s="14" t="s">
        <v>12</v>
      </c>
      <c r="C619" s="14">
        <v>67</v>
      </c>
      <c r="D619" s="14">
        <v>65</v>
      </c>
      <c r="E619" s="14">
        <v>4</v>
      </c>
      <c r="F619" s="15">
        <v>2</v>
      </c>
    </row>
    <row r="620" spans="1:6" customFormat="1" ht="4.5" customHeight="1" x14ac:dyDescent="0.3">
      <c r="A620" s="174"/>
      <c r="B620" s="12"/>
      <c r="C620" s="12"/>
      <c r="D620" s="12"/>
      <c r="E620" s="12"/>
      <c r="F620" s="13"/>
    </row>
    <row r="621" spans="1:6" customFormat="1" ht="15" thickBot="1" x14ac:dyDescent="0.35">
      <c r="A621" s="175" t="s">
        <v>115</v>
      </c>
      <c r="B621" s="16" t="s">
        <v>13</v>
      </c>
      <c r="C621" s="16">
        <v>11</v>
      </c>
      <c r="D621" s="16">
        <v>11</v>
      </c>
      <c r="E621" s="16">
        <v>0</v>
      </c>
      <c r="F621" s="17">
        <v>0</v>
      </c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173" t="s">
        <v>116</v>
      </c>
      <c r="B623" s="10" t="s">
        <v>11</v>
      </c>
      <c r="C623" s="10">
        <v>1</v>
      </c>
      <c r="D623" s="10">
        <v>1</v>
      </c>
      <c r="E623" s="10">
        <v>0</v>
      </c>
      <c r="F623" s="11">
        <v>0</v>
      </c>
    </row>
    <row r="624" spans="1:6" customFormat="1" ht="4.5" customHeight="1" x14ac:dyDescent="0.3">
      <c r="A624" s="174"/>
      <c r="B624" s="12"/>
      <c r="C624" s="12"/>
      <c r="D624" s="12"/>
      <c r="E624" s="12"/>
      <c r="F624" s="13"/>
    </row>
    <row r="625" spans="1:6" customFormat="1" x14ac:dyDescent="0.3">
      <c r="A625" s="174" t="s">
        <v>116</v>
      </c>
      <c r="B625" s="14" t="s">
        <v>12</v>
      </c>
      <c r="C625" s="14">
        <v>43</v>
      </c>
      <c r="D625" s="14">
        <v>41</v>
      </c>
      <c r="E625" s="14">
        <v>3</v>
      </c>
      <c r="F625" s="15">
        <v>2</v>
      </c>
    </row>
    <row r="626" spans="1:6" customFormat="1" ht="4.5" customHeight="1" x14ac:dyDescent="0.3">
      <c r="A626" s="174"/>
      <c r="B626" s="12"/>
      <c r="C626" s="12"/>
      <c r="D626" s="12"/>
      <c r="E626" s="12"/>
      <c r="F626" s="13"/>
    </row>
    <row r="627" spans="1:6" customFormat="1" ht="15" thickBot="1" x14ac:dyDescent="0.35">
      <c r="A627" s="175" t="s">
        <v>116</v>
      </c>
      <c r="B627" s="16" t="s">
        <v>13</v>
      </c>
      <c r="C627" s="16">
        <v>28</v>
      </c>
      <c r="D627" s="16">
        <v>27</v>
      </c>
      <c r="E627" s="16">
        <v>4</v>
      </c>
      <c r="F627" s="17">
        <v>1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173" t="s">
        <v>117</v>
      </c>
      <c r="B629" s="10" t="s">
        <v>11</v>
      </c>
      <c r="C629" s="10">
        <v>6</v>
      </c>
      <c r="D629" s="10">
        <v>6</v>
      </c>
      <c r="E629" s="10">
        <v>2</v>
      </c>
      <c r="F629" s="11">
        <v>0</v>
      </c>
    </row>
    <row r="630" spans="1:6" customFormat="1" ht="4.5" customHeight="1" x14ac:dyDescent="0.3">
      <c r="A630" s="174"/>
      <c r="B630" s="12"/>
      <c r="C630" s="12"/>
      <c r="D630" s="12"/>
      <c r="E630" s="12"/>
      <c r="F630" s="13"/>
    </row>
    <row r="631" spans="1:6" customFormat="1" x14ac:dyDescent="0.3">
      <c r="A631" s="174" t="s">
        <v>117</v>
      </c>
      <c r="B631" s="14" t="s">
        <v>12</v>
      </c>
      <c r="C631" s="14">
        <v>49</v>
      </c>
      <c r="D631" s="14">
        <v>43</v>
      </c>
      <c r="E631" s="14">
        <v>10</v>
      </c>
      <c r="F631" s="15">
        <v>6</v>
      </c>
    </row>
    <row r="632" spans="1:6" customFormat="1" ht="4.5" customHeight="1" x14ac:dyDescent="0.3">
      <c r="A632" s="174"/>
      <c r="B632" s="12"/>
      <c r="C632" s="12"/>
      <c r="D632" s="12"/>
      <c r="E632" s="12"/>
      <c r="F632" s="13"/>
    </row>
    <row r="633" spans="1:6" customFormat="1" ht="15" thickBot="1" x14ac:dyDescent="0.35">
      <c r="A633" s="175" t="s">
        <v>117</v>
      </c>
      <c r="B633" s="16" t="s">
        <v>13</v>
      </c>
      <c r="C633" s="16">
        <v>23</v>
      </c>
      <c r="D633" s="16">
        <v>23</v>
      </c>
      <c r="E633" s="16">
        <v>1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173" t="s">
        <v>118</v>
      </c>
      <c r="B635" s="10" t="s">
        <v>11</v>
      </c>
      <c r="C635" s="10">
        <v>79</v>
      </c>
      <c r="D635" s="10">
        <v>79</v>
      </c>
      <c r="E635" s="10">
        <v>5</v>
      </c>
      <c r="F635" s="11">
        <v>0</v>
      </c>
    </row>
    <row r="636" spans="1:6" customFormat="1" ht="4.5" customHeight="1" x14ac:dyDescent="0.3">
      <c r="A636" s="174"/>
      <c r="B636" s="12"/>
      <c r="C636" s="12"/>
      <c r="D636" s="12"/>
      <c r="E636" s="12"/>
      <c r="F636" s="13"/>
    </row>
    <row r="637" spans="1:6" customFormat="1" x14ac:dyDescent="0.3">
      <c r="A637" s="174" t="s">
        <v>118</v>
      </c>
      <c r="B637" s="14" t="s">
        <v>12</v>
      </c>
      <c r="C637" s="14">
        <v>937</v>
      </c>
      <c r="D637" s="14">
        <v>806</v>
      </c>
      <c r="E637" s="14">
        <v>151</v>
      </c>
      <c r="F637" s="15">
        <v>131</v>
      </c>
    </row>
    <row r="638" spans="1:6" customFormat="1" ht="4.5" customHeight="1" x14ac:dyDescent="0.3">
      <c r="A638" s="174"/>
      <c r="B638" s="12"/>
      <c r="C638" s="12"/>
      <c r="D638" s="12"/>
      <c r="E638" s="12"/>
      <c r="F638" s="13"/>
    </row>
    <row r="639" spans="1:6" customFormat="1" ht="15" thickBot="1" x14ac:dyDescent="0.35">
      <c r="A639" s="175" t="s">
        <v>118</v>
      </c>
      <c r="B639" s="16" t="s">
        <v>13</v>
      </c>
      <c r="C639" s="16">
        <v>137</v>
      </c>
      <c r="D639" s="16">
        <v>133</v>
      </c>
      <c r="E639" s="16">
        <v>4</v>
      </c>
      <c r="F639" s="17">
        <v>4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173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customFormat="1" ht="4.5" customHeight="1" x14ac:dyDescent="0.3">
      <c r="A642" s="174"/>
      <c r="B642" s="12"/>
      <c r="C642" s="12"/>
      <c r="D642" s="12"/>
      <c r="E642" s="12"/>
      <c r="F642" s="13"/>
    </row>
    <row r="643" spans="1:6" customFormat="1" x14ac:dyDescent="0.3">
      <c r="A643" s="174" t="s">
        <v>119</v>
      </c>
      <c r="B643" s="14" t="s">
        <v>12</v>
      </c>
      <c r="C643" s="14">
        <v>32</v>
      </c>
      <c r="D643" s="14">
        <v>31</v>
      </c>
      <c r="E643" s="14">
        <v>6</v>
      </c>
      <c r="F643" s="15">
        <v>1</v>
      </c>
    </row>
    <row r="644" spans="1:6" customFormat="1" ht="4.5" customHeight="1" x14ac:dyDescent="0.3">
      <c r="A644" s="174"/>
      <c r="B644" s="12"/>
      <c r="C644" s="12"/>
      <c r="D644" s="12"/>
      <c r="E644" s="12"/>
      <c r="F644" s="13"/>
    </row>
    <row r="645" spans="1:6" customFormat="1" ht="15" thickBot="1" x14ac:dyDescent="0.35">
      <c r="A645" s="175" t="s">
        <v>119</v>
      </c>
      <c r="B645" s="16" t="s">
        <v>13</v>
      </c>
      <c r="C645" s="16">
        <v>4</v>
      </c>
      <c r="D645" s="16">
        <v>4</v>
      </c>
      <c r="E645" s="16">
        <v>0</v>
      </c>
      <c r="F645" s="17">
        <v>0</v>
      </c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173" t="s">
        <v>120</v>
      </c>
      <c r="B647" s="10" t="s">
        <v>12</v>
      </c>
      <c r="C647" s="10">
        <v>12</v>
      </c>
      <c r="D647" s="10">
        <v>9</v>
      </c>
      <c r="E647" s="10">
        <v>3</v>
      </c>
      <c r="F647" s="11">
        <v>3</v>
      </c>
    </row>
    <row r="648" spans="1:6" customFormat="1" ht="4.5" customHeight="1" x14ac:dyDescent="0.3">
      <c r="A648" s="174"/>
      <c r="B648" s="12"/>
      <c r="C648" s="12"/>
      <c r="D648" s="12"/>
      <c r="E648" s="12"/>
      <c r="F648" s="13"/>
    </row>
    <row r="649" spans="1:6" customFormat="1" x14ac:dyDescent="0.3">
      <c r="A649" s="174" t="s">
        <v>120</v>
      </c>
      <c r="B649" s="14" t="s">
        <v>13</v>
      </c>
      <c r="C649" s="14">
        <v>1</v>
      </c>
      <c r="D649" s="14">
        <v>1</v>
      </c>
      <c r="E649" s="14">
        <v>0</v>
      </c>
      <c r="F649" s="15">
        <v>0</v>
      </c>
    </row>
    <row r="650" spans="1:6" customFormat="1" ht="4.5" customHeight="1" x14ac:dyDescent="0.3">
      <c r="A650" s="174"/>
      <c r="B650" s="12"/>
      <c r="C650" s="12"/>
      <c r="D650" s="12"/>
      <c r="E650" s="12"/>
      <c r="F650" s="13"/>
    </row>
    <row r="651" spans="1:6" customFormat="1" ht="15" thickBot="1" x14ac:dyDescent="0.35">
      <c r="A651" s="175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173" t="s">
        <v>121</v>
      </c>
      <c r="B653" s="10" t="s">
        <v>12</v>
      </c>
      <c r="C653" s="10">
        <v>103</v>
      </c>
      <c r="D653" s="10">
        <v>97</v>
      </c>
      <c r="E653" s="10">
        <v>23</v>
      </c>
      <c r="F653" s="11">
        <v>6</v>
      </c>
    </row>
    <row r="654" spans="1:6" customFormat="1" ht="4.5" customHeight="1" x14ac:dyDescent="0.3">
      <c r="A654" s="174"/>
      <c r="B654" s="12"/>
      <c r="C654" s="12"/>
      <c r="D654" s="12"/>
      <c r="E654" s="12"/>
      <c r="F654" s="13"/>
    </row>
    <row r="655" spans="1:6" customFormat="1" x14ac:dyDescent="0.3">
      <c r="A655" s="174" t="s">
        <v>121</v>
      </c>
      <c r="B655" s="14" t="s">
        <v>13</v>
      </c>
      <c r="C655" s="14">
        <v>13</v>
      </c>
      <c r="D655" s="14">
        <v>13</v>
      </c>
      <c r="E655" s="14">
        <v>9</v>
      </c>
      <c r="F655" s="15">
        <v>0</v>
      </c>
    </row>
    <row r="656" spans="1:6" customFormat="1" ht="4.5" customHeight="1" x14ac:dyDescent="0.3">
      <c r="A656" s="174"/>
      <c r="B656" s="12"/>
      <c r="C656" s="12"/>
      <c r="D656" s="12"/>
      <c r="E656" s="12"/>
      <c r="F656" s="13"/>
    </row>
    <row r="657" spans="1:6" customFormat="1" ht="15" thickBot="1" x14ac:dyDescent="0.35">
      <c r="A657" s="175"/>
      <c r="B657" s="16"/>
      <c r="C657" s="16"/>
      <c r="D657" s="16"/>
      <c r="E657" s="16"/>
      <c r="F657" s="17"/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173" t="s">
        <v>122</v>
      </c>
      <c r="B659" s="10" t="s">
        <v>11</v>
      </c>
      <c r="C659" s="10">
        <v>10</v>
      </c>
      <c r="D659" s="10">
        <v>9</v>
      </c>
      <c r="E659" s="10">
        <v>1</v>
      </c>
      <c r="F659" s="11">
        <v>1</v>
      </c>
    </row>
    <row r="660" spans="1:6" customFormat="1" ht="4.5" customHeight="1" x14ac:dyDescent="0.3">
      <c r="A660" s="174"/>
      <c r="B660" s="12"/>
      <c r="C660" s="12"/>
      <c r="D660" s="12"/>
      <c r="E660" s="12"/>
      <c r="F660" s="13"/>
    </row>
    <row r="661" spans="1:6" customFormat="1" x14ac:dyDescent="0.3">
      <c r="A661" s="174" t="s">
        <v>122</v>
      </c>
      <c r="B661" s="14" t="s">
        <v>12</v>
      </c>
      <c r="C661" s="14">
        <v>453</v>
      </c>
      <c r="D661" s="14">
        <v>416</v>
      </c>
      <c r="E661" s="14">
        <v>123</v>
      </c>
      <c r="F661" s="15">
        <v>37</v>
      </c>
    </row>
    <row r="662" spans="1:6" customFormat="1" ht="4.5" customHeight="1" x14ac:dyDescent="0.3">
      <c r="A662" s="174"/>
      <c r="B662" s="12"/>
      <c r="C662" s="12"/>
      <c r="D662" s="12"/>
      <c r="E662" s="12"/>
      <c r="F662" s="13"/>
    </row>
    <row r="663" spans="1:6" customFormat="1" ht="15" thickBot="1" x14ac:dyDescent="0.35">
      <c r="A663" s="175" t="s">
        <v>122</v>
      </c>
      <c r="B663" s="16" t="s">
        <v>13</v>
      </c>
      <c r="C663" s="16">
        <v>67</v>
      </c>
      <c r="D663" s="16">
        <v>66</v>
      </c>
      <c r="E663" s="16">
        <v>21</v>
      </c>
      <c r="F663" s="17">
        <v>1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173" t="s">
        <v>123</v>
      </c>
      <c r="B665" s="10" t="s">
        <v>11</v>
      </c>
      <c r="C665" s="10">
        <v>5</v>
      </c>
      <c r="D665" s="10">
        <v>5</v>
      </c>
      <c r="E665" s="10">
        <v>0</v>
      </c>
      <c r="F665" s="11">
        <v>0</v>
      </c>
    </row>
    <row r="666" spans="1:6" customFormat="1" ht="4.5" customHeight="1" x14ac:dyDescent="0.3">
      <c r="A666" s="174"/>
      <c r="B666" s="12"/>
      <c r="C666" s="12"/>
      <c r="D666" s="12"/>
      <c r="E666" s="12"/>
      <c r="F666" s="13"/>
    </row>
    <row r="667" spans="1:6" customFormat="1" x14ac:dyDescent="0.3">
      <c r="A667" s="174" t="s">
        <v>123</v>
      </c>
      <c r="B667" s="14" t="s">
        <v>12</v>
      </c>
      <c r="C667" s="14">
        <v>28</v>
      </c>
      <c r="D667" s="14">
        <v>25</v>
      </c>
      <c r="E667" s="14">
        <v>1</v>
      </c>
      <c r="F667" s="15">
        <v>3</v>
      </c>
    </row>
    <row r="668" spans="1:6" customFormat="1" ht="4.5" customHeight="1" x14ac:dyDescent="0.3">
      <c r="A668" s="174"/>
      <c r="B668" s="12"/>
      <c r="C668" s="12"/>
      <c r="D668" s="12"/>
      <c r="E668" s="12"/>
      <c r="F668" s="13"/>
    </row>
    <row r="669" spans="1:6" customFormat="1" ht="15" thickBot="1" x14ac:dyDescent="0.35">
      <c r="A669" s="175" t="s">
        <v>123</v>
      </c>
      <c r="B669" s="16" t="s">
        <v>13</v>
      </c>
      <c r="C669" s="16">
        <v>5</v>
      </c>
      <c r="D669" s="16">
        <v>5</v>
      </c>
      <c r="E669" s="16">
        <v>0</v>
      </c>
      <c r="F669" s="17">
        <v>0</v>
      </c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43770</v>
      </c>
      <c r="D671" s="39">
        <v>37796</v>
      </c>
      <c r="E671" s="39">
        <v>6704</v>
      </c>
      <c r="F671" s="39">
        <v>5974</v>
      </c>
    </row>
    <row r="672" spans="1:6" x14ac:dyDescent="0.3">
      <c r="A672" s="177"/>
      <c r="B672" s="177"/>
      <c r="C672" s="177"/>
      <c r="D672" s="177"/>
      <c r="E672" s="177"/>
      <c r="F672" s="177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65:A669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9464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19464" r:id="rId3" name="Control 8"/>
      </mc:Fallback>
    </mc:AlternateContent>
    <mc:AlternateContent xmlns:mc="http://schemas.openxmlformats.org/markup-compatibility/2006">
      <mc:Choice Requires="x14">
        <control shapeId="19465" r:id="rId5" name="Control 9">
          <controlPr defaultSize="0" r:id="rId6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19465" r:id="rId5" name="Control 9"/>
      </mc:Fallback>
    </mc:AlternateContent>
    <mc:AlternateContent xmlns:mc="http://schemas.openxmlformats.org/markup-compatibility/2006">
      <mc:Choice Requires="x14">
        <control shapeId="19466" r:id="rId7" name="Control 10">
          <controlPr defaultSize="0" r:id="rId8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19466" r:id="rId7" name="Control 10"/>
      </mc:Fallback>
    </mc:AlternateContent>
    <mc:AlternateContent xmlns:mc="http://schemas.openxmlformats.org/markup-compatibility/2006">
      <mc:Choice Requires="x14">
        <control shapeId="19467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9467" r:id="rId9" name="Control 11"/>
      </mc:Fallback>
    </mc:AlternateContent>
    <mc:AlternateContent xmlns:mc="http://schemas.openxmlformats.org/markup-compatibility/2006">
      <mc:Choice Requires="x14">
        <control shapeId="19468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9468" r:id="rId11" name="Control 12"/>
      </mc:Fallback>
    </mc:AlternateContent>
    <mc:AlternateContent xmlns:mc="http://schemas.openxmlformats.org/markup-compatibility/2006">
      <mc:Choice Requires="x14">
        <control shapeId="19469" r:id="rId13" name="Control 13">
          <controlPr defaultSize="0" r:id="rId14">
            <anchor moveWithCells="1">
              <from>
                <xdr:col>0</xdr:col>
                <xdr:colOff>0</xdr:colOff>
                <xdr:row>654</xdr:row>
                <xdr:rowOff>106680</xdr:rowOff>
              </from>
              <to>
                <xdr:col>0</xdr:col>
                <xdr:colOff>914400</xdr:colOff>
                <xdr:row>656</xdr:row>
                <xdr:rowOff>99060</xdr:rowOff>
              </to>
            </anchor>
          </controlPr>
        </control>
      </mc:Choice>
      <mc:Fallback>
        <control shapeId="19469" r:id="rId13" name="Control 13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0000"/>
  </sheetPr>
  <dimension ref="A1:I666"/>
  <sheetViews>
    <sheetView showGridLines="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.5546875" style="5" bestFit="1" customWidth="1"/>
    <col min="2" max="2" width="31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46" t="s">
        <v>176</v>
      </c>
      <c r="C2" s="46" t="s">
        <v>1</v>
      </c>
      <c r="D2" s="46" t="s">
        <v>2</v>
      </c>
      <c r="E2" s="46" t="s">
        <v>3</v>
      </c>
    </row>
    <row r="3" spans="1:8" s="47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47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customFormat="1" x14ac:dyDescent="0.3">
      <c r="A5" s="173" t="s">
        <v>10</v>
      </c>
      <c r="B5" s="10" t="s">
        <v>11</v>
      </c>
      <c r="C5" s="10">
        <v>4</v>
      </c>
      <c r="D5" s="10">
        <v>4</v>
      </c>
      <c r="E5" s="10">
        <v>1</v>
      </c>
      <c r="F5" s="11">
        <v>0</v>
      </c>
    </row>
    <row r="6" spans="1:8" customFormat="1" ht="4.5" customHeight="1" x14ac:dyDescent="0.3">
      <c r="A6" s="174"/>
      <c r="B6" s="12"/>
      <c r="C6" s="12"/>
      <c r="D6" s="12"/>
      <c r="E6" s="12"/>
      <c r="F6" s="13"/>
    </row>
    <row r="7" spans="1:8" customFormat="1" x14ac:dyDescent="0.3">
      <c r="A7" s="174" t="s">
        <v>10</v>
      </c>
      <c r="B7" s="14" t="s">
        <v>12</v>
      </c>
      <c r="C7" s="14">
        <v>93</v>
      </c>
      <c r="D7" s="14">
        <v>89</v>
      </c>
      <c r="E7" s="14">
        <v>15</v>
      </c>
      <c r="F7" s="15">
        <v>4</v>
      </c>
    </row>
    <row r="8" spans="1:8" customFormat="1" ht="4.5" customHeight="1" x14ac:dyDescent="0.3">
      <c r="A8" s="174"/>
      <c r="B8" s="12"/>
      <c r="C8" s="12"/>
      <c r="D8" s="12"/>
      <c r="E8" s="12"/>
      <c r="F8" s="13"/>
    </row>
    <row r="9" spans="1:8" customFormat="1" ht="15" thickBot="1" x14ac:dyDescent="0.35">
      <c r="A9" s="175" t="s">
        <v>10</v>
      </c>
      <c r="B9" s="16" t="s">
        <v>13</v>
      </c>
      <c r="C9" s="16">
        <v>16</v>
      </c>
      <c r="D9" s="16">
        <v>15</v>
      </c>
      <c r="E9" s="16">
        <v>1</v>
      </c>
      <c r="F9" s="17">
        <v>1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173" t="s">
        <v>14</v>
      </c>
      <c r="B11" s="10" t="s">
        <v>11</v>
      </c>
      <c r="C11" s="10">
        <v>116</v>
      </c>
      <c r="D11" s="10">
        <v>0</v>
      </c>
      <c r="E11" s="10">
        <v>3</v>
      </c>
      <c r="F11" s="11">
        <v>116</v>
      </c>
    </row>
    <row r="12" spans="1:8" customFormat="1" ht="4.5" customHeight="1" x14ac:dyDescent="0.3">
      <c r="A12" s="174"/>
      <c r="B12" s="12"/>
      <c r="C12" s="12"/>
      <c r="D12" s="12"/>
      <c r="E12" s="12"/>
      <c r="F12" s="13"/>
    </row>
    <row r="13" spans="1:8" customFormat="1" x14ac:dyDescent="0.3">
      <c r="A13" s="174" t="s">
        <v>14</v>
      </c>
      <c r="B13" s="14" t="s">
        <v>12</v>
      </c>
      <c r="C13" s="14">
        <v>559</v>
      </c>
      <c r="D13" s="14">
        <v>0</v>
      </c>
      <c r="E13" s="14">
        <v>8</v>
      </c>
      <c r="F13" s="15">
        <v>559</v>
      </c>
      <c r="H13">
        <f>SUM(C11:C15)</f>
        <v>1025</v>
      </c>
    </row>
    <row r="14" spans="1:8" customFormat="1" ht="4.5" customHeight="1" x14ac:dyDescent="0.3">
      <c r="A14" s="174"/>
      <c r="B14" s="12"/>
      <c r="C14" s="12"/>
      <c r="D14" s="12"/>
      <c r="E14" s="12"/>
      <c r="F14" s="13"/>
    </row>
    <row r="15" spans="1:8" customFormat="1" ht="15" thickBot="1" x14ac:dyDescent="0.35">
      <c r="A15" s="175" t="s">
        <v>14</v>
      </c>
      <c r="B15" s="16" t="s">
        <v>13</v>
      </c>
      <c r="C15" s="16">
        <v>350</v>
      </c>
      <c r="D15" s="16">
        <v>91</v>
      </c>
      <c r="E15" s="16">
        <v>5</v>
      </c>
      <c r="F15" s="17">
        <v>259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173" t="s">
        <v>15</v>
      </c>
      <c r="B17" s="10" t="s">
        <v>11</v>
      </c>
      <c r="C17" s="10">
        <v>218</v>
      </c>
      <c r="D17" s="10">
        <v>212</v>
      </c>
      <c r="E17" s="10">
        <v>58</v>
      </c>
      <c r="F17" s="11">
        <v>6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x14ac:dyDescent="0.3">
      <c r="A19" s="174" t="s">
        <v>15</v>
      </c>
      <c r="B19" s="14" t="s">
        <v>12</v>
      </c>
      <c r="C19" s="14">
        <v>2591</v>
      </c>
      <c r="D19" s="14">
        <v>2338</v>
      </c>
      <c r="E19" s="14">
        <v>406</v>
      </c>
      <c r="F19" s="15">
        <v>253</v>
      </c>
    </row>
    <row r="20" spans="1:6" customFormat="1" ht="4.5" customHeight="1" x14ac:dyDescent="0.3">
      <c r="A20" s="174"/>
      <c r="B20" s="12"/>
      <c r="C20" s="12"/>
      <c r="D20" s="12"/>
      <c r="E20" s="12"/>
      <c r="F20" s="13"/>
    </row>
    <row r="21" spans="1:6" customFormat="1" ht="15" thickBot="1" x14ac:dyDescent="0.35">
      <c r="A21" s="175" t="s">
        <v>15</v>
      </c>
      <c r="B21" s="16" t="s">
        <v>13</v>
      </c>
      <c r="C21" s="16">
        <v>340</v>
      </c>
      <c r="D21" s="16">
        <v>329</v>
      </c>
      <c r="E21" s="16">
        <v>91</v>
      </c>
      <c r="F21" s="17">
        <v>11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173" t="s">
        <v>16</v>
      </c>
      <c r="B23" s="10" t="s">
        <v>11</v>
      </c>
      <c r="C23" s="10">
        <v>3</v>
      </c>
      <c r="D23" s="10">
        <v>3</v>
      </c>
      <c r="E23" s="10">
        <v>3</v>
      </c>
      <c r="F23" s="11">
        <v>0</v>
      </c>
    </row>
    <row r="24" spans="1:6" customFormat="1" ht="4.5" customHeight="1" x14ac:dyDescent="0.3">
      <c r="A24" s="174"/>
      <c r="B24" s="12"/>
      <c r="C24" s="12"/>
      <c r="D24" s="12"/>
      <c r="E24" s="12"/>
      <c r="F24" s="13"/>
    </row>
    <row r="25" spans="1:6" customFormat="1" x14ac:dyDescent="0.3">
      <c r="A25" s="174" t="s">
        <v>16</v>
      </c>
      <c r="B25" s="14" t="s">
        <v>12</v>
      </c>
      <c r="C25" s="14">
        <v>131</v>
      </c>
      <c r="D25" s="14">
        <v>126</v>
      </c>
      <c r="E25" s="14">
        <v>34</v>
      </c>
      <c r="F25" s="15">
        <v>5</v>
      </c>
    </row>
    <row r="26" spans="1:6" customFormat="1" ht="4.5" customHeight="1" x14ac:dyDescent="0.3">
      <c r="A26" s="174"/>
      <c r="B26" s="12"/>
      <c r="C26" s="12"/>
      <c r="D26" s="12"/>
      <c r="E26" s="12"/>
      <c r="F26" s="13"/>
    </row>
    <row r="27" spans="1:6" customFormat="1" ht="15" thickBot="1" x14ac:dyDescent="0.35">
      <c r="A27" s="175" t="s">
        <v>16</v>
      </c>
      <c r="B27" s="16" t="s">
        <v>13</v>
      </c>
      <c r="C27" s="16">
        <v>53</v>
      </c>
      <c r="D27" s="16">
        <v>53</v>
      </c>
      <c r="E27" s="16">
        <v>14</v>
      </c>
      <c r="F27" s="17">
        <v>0</v>
      </c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173" t="s">
        <v>17</v>
      </c>
      <c r="B29" s="10" t="s">
        <v>11</v>
      </c>
      <c r="C29" s="10">
        <v>4</v>
      </c>
      <c r="D29" s="10">
        <v>4</v>
      </c>
      <c r="E29" s="10">
        <v>0</v>
      </c>
      <c r="F29" s="11">
        <v>0</v>
      </c>
    </row>
    <row r="30" spans="1:6" customFormat="1" ht="4.5" customHeight="1" x14ac:dyDescent="0.3">
      <c r="A30" s="174"/>
      <c r="B30" s="12"/>
      <c r="C30" s="12"/>
      <c r="D30" s="12"/>
      <c r="E30" s="12"/>
      <c r="F30" s="13"/>
    </row>
    <row r="31" spans="1:6" customFormat="1" x14ac:dyDescent="0.3">
      <c r="A31" s="174" t="s">
        <v>17</v>
      </c>
      <c r="B31" s="14" t="s">
        <v>12</v>
      </c>
      <c r="C31" s="14">
        <v>198</v>
      </c>
      <c r="D31" s="14">
        <v>191</v>
      </c>
      <c r="E31" s="14">
        <v>6</v>
      </c>
      <c r="F31" s="15">
        <v>7</v>
      </c>
    </row>
    <row r="32" spans="1:6" customFormat="1" ht="4.5" customHeight="1" x14ac:dyDescent="0.3">
      <c r="A32" s="174"/>
      <c r="B32" s="12"/>
      <c r="C32" s="12"/>
      <c r="D32" s="12"/>
      <c r="E32" s="12"/>
      <c r="F32" s="13"/>
    </row>
    <row r="33" spans="1:6" customFormat="1" ht="15" thickBot="1" x14ac:dyDescent="0.35">
      <c r="A33" s="175" t="s">
        <v>17</v>
      </c>
      <c r="B33" s="16" t="s">
        <v>13</v>
      </c>
      <c r="C33" s="16">
        <v>43</v>
      </c>
      <c r="D33" s="16">
        <v>43</v>
      </c>
      <c r="E33" s="16">
        <v>0</v>
      </c>
      <c r="F33" s="17">
        <v>0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173" t="s">
        <v>18</v>
      </c>
      <c r="B35" s="10" t="s">
        <v>11</v>
      </c>
      <c r="C35" s="10">
        <v>2</v>
      </c>
      <c r="D35" s="10">
        <v>1</v>
      </c>
      <c r="E35" s="10">
        <v>0</v>
      </c>
      <c r="F35" s="11">
        <v>1</v>
      </c>
    </row>
    <row r="36" spans="1:6" customFormat="1" ht="4.5" customHeight="1" x14ac:dyDescent="0.3">
      <c r="A36" s="174"/>
      <c r="B36" s="12"/>
      <c r="C36" s="12"/>
      <c r="D36" s="12"/>
      <c r="E36" s="12"/>
      <c r="F36" s="13"/>
    </row>
    <row r="37" spans="1:6" customFormat="1" x14ac:dyDescent="0.3">
      <c r="A37" s="174" t="s">
        <v>18</v>
      </c>
      <c r="B37" s="14" t="s">
        <v>12</v>
      </c>
      <c r="C37" s="14">
        <v>145</v>
      </c>
      <c r="D37" s="14">
        <v>119</v>
      </c>
      <c r="E37" s="14">
        <v>38</v>
      </c>
      <c r="F37" s="15">
        <v>26</v>
      </c>
    </row>
    <row r="38" spans="1:6" customFormat="1" ht="4.5" customHeight="1" x14ac:dyDescent="0.3">
      <c r="A38" s="174"/>
      <c r="B38" s="12"/>
      <c r="C38" s="12"/>
      <c r="D38" s="12"/>
      <c r="E38" s="12"/>
      <c r="F38" s="13"/>
    </row>
    <row r="39" spans="1:6" customFormat="1" ht="15" thickBot="1" x14ac:dyDescent="0.35">
      <c r="A39" s="175" t="s">
        <v>18</v>
      </c>
      <c r="B39" s="16" t="s">
        <v>13</v>
      </c>
      <c r="C39" s="16">
        <v>26</v>
      </c>
      <c r="D39" s="16">
        <v>23</v>
      </c>
      <c r="E39" s="16">
        <v>1</v>
      </c>
      <c r="F39" s="17">
        <v>3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173" t="s">
        <v>19</v>
      </c>
      <c r="B41" s="10" t="s">
        <v>12</v>
      </c>
      <c r="C41" s="10">
        <v>2</v>
      </c>
      <c r="D41" s="10">
        <v>0</v>
      </c>
      <c r="E41" s="10">
        <v>0</v>
      </c>
      <c r="F41" s="11">
        <v>2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x14ac:dyDescent="0.3">
      <c r="A43" s="174" t="s">
        <v>19</v>
      </c>
      <c r="B43" s="14" t="s">
        <v>13</v>
      </c>
      <c r="C43" s="14">
        <v>14</v>
      </c>
      <c r="D43" s="14">
        <v>14</v>
      </c>
      <c r="E43" s="14">
        <v>6</v>
      </c>
      <c r="F43" s="15">
        <v>0</v>
      </c>
    </row>
    <row r="44" spans="1:6" customFormat="1" ht="4.5" customHeight="1" x14ac:dyDescent="0.3">
      <c r="A44" s="174"/>
      <c r="B44" s="12"/>
      <c r="C44" s="12"/>
      <c r="D44" s="12"/>
      <c r="E44" s="12"/>
      <c r="F44" s="13"/>
    </row>
    <row r="45" spans="1:6" customFormat="1" ht="15" thickBot="1" x14ac:dyDescent="0.35">
      <c r="A45" s="175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173" t="s">
        <v>20</v>
      </c>
      <c r="B47" s="10" t="s">
        <v>11</v>
      </c>
      <c r="C47" s="10">
        <v>78</v>
      </c>
      <c r="D47" s="10">
        <v>78</v>
      </c>
      <c r="E47" s="10">
        <v>16</v>
      </c>
      <c r="F47" s="11">
        <v>0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x14ac:dyDescent="0.3">
      <c r="A49" s="174" t="s">
        <v>20</v>
      </c>
      <c r="B49" s="14" t="s">
        <v>12</v>
      </c>
      <c r="C49" s="14">
        <v>672</v>
      </c>
      <c r="D49" s="14">
        <v>592</v>
      </c>
      <c r="E49" s="14">
        <v>166</v>
      </c>
      <c r="F49" s="15">
        <v>80</v>
      </c>
    </row>
    <row r="50" spans="1:6" customFormat="1" ht="4.5" customHeight="1" x14ac:dyDescent="0.3">
      <c r="A50" s="174"/>
      <c r="B50" s="12"/>
      <c r="C50" s="12"/>
      <c r="D50" s="12"/>
      <c r="E50" s="12"/>
      <c r="F50" s="13"/>
    </row>
    <row r="51" spans="1:6" customFormat="1" ht="15" thickBot="1" x14ac:dyDescent="0.35">
      <c r="A51" s="175" t="s">
        <v>20</v>
      </c>
      <c r="B51" s="16" t="s">
        <v>13</v>
      </c>
      <c r="C51" s="16">
        <v>153</v>
      </c>
      <c r="D51" s="16">
        <v>149</v>
      </c>
      <c r="E51" s="16">
        <v>22</v>
      </c>
      <c r="F51" s="17">
        <v>4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173" t="s">
        <v>21</v>
      </c>
      <c r="B53" s="10" t="s">
        <v>11</v>
      </c>
      <c r="C53" s="10">
        <v>3</v>
      </c>
      <c r="D53" s="10">
        <v>3</v>
      </c>
      <c r="E53" s="10">
        <v>1</v>
      </c>
      <c r="F53" s="11">
        <v>0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x14ac:dyDescent="0.3">
      <c r="A55" s="174" t="s">
        <v>21</v>
      </c>
      <c r="B55" s="14" t="s">
        <v>12</v>
      </c>
      <c r="C55" s="14">
        <v>500</v>
      </c>
      <c r="D55" s="14">
        <v>488</v>
      </c>
      <c r="E55" s="14">
        <v>85</v>
      </c>
      <c r="F55" s="15">
        <v>12</v>
      </c>
    </row>
    <row r="56" spans="1:6" customFormat="1" ht="4.5" customHeight="1" x14ac:dyDescent="0.3">
      <c r="A56" s="174"/>
      <c r="B56" s="12"/>
      <c r="C56" s="12"/>
      <c r="D56" s="12"/>
      <c r="E56" s="12"/>
      <c r="F56" s="13"/>
    </row>
    <row r="57" spans="1:6" customFormat="1" ht="15" thickBot="1" x14ac:dyDescent="0.35">
      <c r="A57" s="175" t="s">
        <v>21</v>
      </c>
      <c r="B57" s="16" t="s">
        <v>13</v>
      </c>
      <c r="C57" s="16">
        <v>113</v>
      </c>
      <c r="D57" s="16">
        <v>113</v>
      </c>
      <c r="E57" s="16">
        <v>16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173" t="s">
        <v>22</v>
      </c>
      <c r="B59" s="10" t="s">
        <v>11</v>
      </c>
      <c r="C59" s="10">
        <v>4</v>
      </c>
      <c r="D59" s="10">
        <v>4</v>
      </c>
      <c r="E59" s="10">
        <v>0</v>
      </c>
      <c r="F59" s="11">
        <v>0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x14ac:dyDescent="0.3">
      <c r="A61" s="174" t="s">
        <v>22</v>
      </c>
      <c r="B61" s="14" t="s">
        <v>12</v>
      </c>
      <c r="C61" s="14">
        <v>72</v>
      </c>
      <c r="D61" s="14">
        <v>70</v>
      </c>
      <c r="E61" s="14">
        <v>13</v>
      </c>
      <c r="F61" s="15">
        <v>2</v>
      </c>
    </row>
    <row r="62" spans="1:6" customFormat="1" ht="4.5" customHeight="1" x14ac:dyDescent="0.3">
      <c r="A62" s="174"/>
      <c r="B62" s="12"/>
      <c r="C62" s="12"/>
      <c r="D62" s="12"/>
      <c r="E62" s="12"/>
      <c r="F62" s="13"/>
    </row>
    <row r="63" spans="1:6" customFormat="1" ht="15" thickBot="1" x14ac:dyDescent="0.35">
      <c r="A63" s="175" t="s">
        <v>22</v>
      </c>
      <c r="B63" s="16" t="s">
        <v>13</v>
      </c>
      <c r="C63" s="16">
        <v>15</v>
      </c>
      <c r="D63" s="16">
        <v>15</v>
      </c>
      <c r="E63" s="16">
        <v>5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173" t="s">
        <v>23</v>
      </c>
      <c r="B65" s="10" t="s">
        <v>11</v>
      </c>
      <c r="C65" s="10">
        <v>15</v>
      </c>
      <c r="D65" s="10">
        <v>15</v>
      </c>
      <c r="E65" s="10">
        <v>0</v>
      </c>
      <c r="F65" s="11">
        <v>0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x14ac:dyDescent="0.3">
      <c r="A67" s="174" t="s">
        <v>23</v>
      </c>
      <c r="B67" s="14" t="s">
        <v>12</v>
      </c>
      <c r="C67" s="14">
        <v>284</v>
      </c>
      <c r="D67" s="14">
        <v>272</v>
      </c>
      <c r="E67" s="14">
        <v>32</v>
      </c>
      <c r="F67" s="15">
        <v>12</v>
      </c>
    </row>
    <row r="68" spans="1:6" customFormat="1" ht="4.5" customHeight="1" x14ac:dyDescent="0.3">
      <c r="A68" s="174"/>
      <c r="B68" s="12"/>
      <c r="C68" s="12"/>
      <c r="D68" s="12"/>
      <c r="E68" s="12"/>
      <c r="F68" s="13"/>
    </row>
    <row r="69" spans="1:6" customFormat="1" ht="15" thickBot="1" x14ac:dyDescent="0.35">
      <c r="A69" s="175" t="s">
        <v>23</v>
      </c>
      <c r="B69" s="16" t="s">
        <v>13</v>
      </c>
      <c r="C69" s="16">
        <v>85</v>
      </c>
      <c r="D69" s="16">
        <v>81</v>
      </c>
      <c r="E69" s="16">
        <v>1</v>
      </c>
      <c r="F69" s="17">
        <v>4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173" t="s">
        <v>24</v>
      </c>
      <c r="B71" s="10" t="s">
        <v>11</v>
      </c>
      <c r="C71" s="10">
        <v>32</v>
      </c>
      <c r="D71" s="10">
        <v>31</v>
      </c>
      <c r="E71" s="10">
        <v>2</v>
      </c>
      <c r="F71" s="11">
        <v>1</v>
      </c>
    </row>
    <row r="72" spans="1:6" customFormat="1" ht="4.5" customHeight="1" x14ac:dyDescent="0.3">
      <c r="A72" s="174"/>
      <c r="B72" s="12"/>
      <c r="C72" s="12"/>
      <c r="D72" s="12"/>
      <c r="E72" s="12"/>
      <c r="F72" s="13"/>
    </row>
    <row r="73" spans="1:6" customFormat="1" x14ac:dyDescent="0.3">
      <c r="A73" s="174" t="s">
        <v>24</v>
      </c>
      <c r="B73" s="14" t="s">
        <v>12</v>
      </c>
      <c r="C73" s="14">
        <v>434</v>
      </c>
      <c r="D73" s="14">
        <v>409</v>
      </c>
      <c r="E73" s="14">
        <v>83</v>
      </c>
      <c r="F73" s="15">
        <v>25</v>
      </c>
    </row>
    <row r="74" spans="1:6" customFormat="1" ht="4.5" customHeight="1" x14ac:dyDescent="0.3">
      <c r="A74" s="174"/>
      <c r="B74" s="12"/>
      <c r="C74" s="12"/>
      <c r="D74" s="12"/>
      <c r="E74" s="12"/>
      <c r="F74" s="13"/>
    </row>
    <row r="75" spans="1:6" customFormat="1" ht="15" thickBot="1" x14ac:dyDescent="0.35">
      <c r="A75" s="175" t="s">
        <v>24</v>
      </c>
      <c r="B75" s="16" t="s">
        <v>13</v>
      </c>
      <c r="C75" s="16">
        <v>48</v>
      </c>
      <c r="D75" s="16">
        <v>44</v>
      </c>
      <c r="E75" s="16">
        <v>5</v>
      </c>
      <c r="F75" s="17">
        <v>4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173" t="s">
        <v>25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customFormat="1" ht="4.5" customHeight="1" x14ac:dyDescent="0.3">
      <c r="A78" s="174"/>
      <c r="B78" s="12"/>
      <c r="C78" s="12"/>
      <c r="D78" s="12"/>
      <c r="E78" s="12"/>
      <c r="F78" s="13"/>
    </row>
    <row r="79" spans="1:6" customFormat="1" x14ac:dyDescent="0.3">
      <c r="A79" s="174" t="s">
        <v>25</v>
      </c>
      <c r="B79" s="14" t="s">
        <v>12</v>
      </c>
      <c r="C79" s="14">
        <v>229</v>
      </c>
      <c r="D79" s="14">
        <v>213</v>
      </c>
      <c r="E79" s="14">
        <v>49</v>
      </c>
      <c r="F79" s="15">
        <v>16</v>
      </c>
    </row>
    <row r="80" spans="1:6" customFormat="1" ht="4.5" customHeight="1" x14ac:dyDescent="0.3">
      <c r="A80" s="174"/>
      <c r="B80" s="12"/>
      <c r="C80" s="12"/>
      <c r="D80" s="12"/>
      <c r="E80" s="12"/>
      <c r="F80" s="13"/>
    </row>
    <row r="81" spans="1:6" customFormat="1" ht="15" thickBot="1" x14ac:dyDescent="0.35">
      <c r="A81" s="175" t="s">
        <v>25</v>
      </c>
      <c r="B81" s="16" t="s">
        <v>13</v>
      </c>
      <c r="C81" s="16">
        <v>56</v>
      </c>
      <c r="D81" s="16">
        <v>56</v>
      </c>
      <c r="E81" s="16">
        <v>13</v>
      </c>
      <c r="F81" s="17">
        <v>0</v>
      </c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customFormat="1" ht="4.5" customHeight="1" x14ac:dyDescent="0.3">
      <c r="A84" s="174"/>
      <c r="B84" s="12"/>
      <c r="C84" s="12"/>
      <c r="D84" s="12"/>
      <c r="E84" s="12"/>
      <c r="F84" s="13"/>
    </row>
    <row r="85" spans="1:6" customFormat="1" x14ac:dyDescent="0.3">
      <c r="A85" s="174" t="s">
        <v>26</v>
      </c>
      <c r="B85" s="14" t="s">
        <v>12</v>
      </c>
      <c r="C85" s="14">
        <v>52</v>
      </c>
      <c r="D85" s="14">
        <v>49</v>
      </c>
      <c r="E85" s="14">
        <v>7</v>
      </c>
      <c r="F85" s="15">
        <v>3</v>
      </c>
    </row>
    <row r="86" spans="1:6" customFormat="1" ht="4.5" customHeight="1" x14ac:dyDescent="0.3">
      <c r="A86" s="174"/>
      <c r="B86" s="12"/>
      <c r="C86" s="12"/>
      <c r="D86" s="12"/>
      <c r="E86" s="12"/>
      <c r="F86" s="13"/>
    </row>
    <row r="87" spans="1:6" customFormat="1" ht="15" thickBot="1" x14ac:dyDescent="0.35">
      <c r="A87" s="175" t="s">
        <v>26</v>
      </c>
      <c r="B87" s="16" t="s">
        <v>13</v>
      </c>
      <c r="C87" s="16">
        <v>17</v>
      </c>
      <c r="D87" s="16">
        <v>13</v>
      </c>
      <c r="E87" s="16">
        <v>8</v>
      </c>
      <c r="F87" s="17">
        <v>4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173" t="s">
        <v>27</v>
      </c>
      <c r="B89" s="10" t="s">
        <v>11</v>
      </c>
      <c r="C89" s="10">
        <v>14</v>
      </c>
      <c r="D89" s="10">
        <v>14</v>
      </c>
      <c r="E89" s="10">
        <v>5</v>
      </c>
      <c r="F89" s="11">
        <v>0</v>
      </c>
    </row>
    <row r="90" spans="1:6" customFormat="1" ht="4.5" customHeight="1" x14ac:dyDescent="0.3">
      <c r="A90" s="174"/>
      <c r="B90" s="12"/>
      <c r="C90" s="12"/>
      <c r="D90" s="12"/>
      <c r="E90" s="12"/>
      <c r="F90" s="13"/>
    </row>
    <row r="91" spans="1:6" customFormat="1" x14ac:dyDescent="0.3">
      <c r="A91" s="174" t="s">
        <v>27</v>
      </c>
      <c r="B91" s="14" t="s">
        <v>12</v>
      </c>
      <c r="C91" s="14">
        <v>259</v>
      </c>
      <c r="D91" s="14">
        <v>247</v>
      </c>
      <c r="E91" s="14">
        <v>111</v>
      </c>
      <c r="F91" s="15">
        <v>12</v>
      </c>
    </row>
    <row r="92" spans="1:6" customFormat="1" ht="4.5" customHeight="1" x14ac:dyDescent="0.3">
      <c r="A92" s="174"/>
      <c r="B92" s="12"/>
      <c r="C92" s="12"/>
      <c r="D92" s="12"/>
      <c r="E92" s="12"/>
      <c r="F92" s="13"/>
    </row>
    <row r="93" spans="1:6" customFormat="1" ht="15" thickBot="1" x14ac:dyDescent="0.35">
      <c r="A93" s="175" t="s">
        <v>27</v>
      </c>
      <c r="B93" s="16" t="s">
        <v>13</v>
      </c>
      <c r="C93" s="16">
        <v>116</v>
      </c>
      <c r="D93" s="16">
        <v>115</v>
      </c>
      <c r="E93" s="16">
        <v>29</v>
      </c>
      <c r="F93" s="17">
        <v>1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173" t="s">
        <v>28</v>
      </c>
      <c r="B95" s="10" t="s">
        <v>12</v>
      </c>
      <c r="C95" s="10">
        <v>31</v>
      </c>
      <c r="D95" s="10">
        <v>27</v>
      </c>
      <c r="E95" s="10">
        <v>1</v>
      </c>
      <c r="F95" s="11">
        <v>4</v>
      </c>
    </row>
    <row r="96" spans="1:6" customFormat="1" ht="4.5" customHeight="1" x14ac:dyDescent="0.3">
      <c r="A96" s="174"/>
      <c r="B96" s="12"/>
      <c r="C96" s="12"/>
      <c r="D96" s="12"/>
      <c r="E96" s="12"/>
      <c r="F96" s="13"/>
    </row>
    <row r="97" spans="1:6" customFormat="1" x14ac:dyDescent="0.3">
      <c r="A97" s="174" t="s">
        <v>28</v>
      </c>
      <c r="B97" s="14" t="s">
        <v>13</v>
      </c>
      <c r="C97" s="14">
        <v>14</v>
      </c>
      <c r="D97" s="14">
        <v>14</v>
      </c>
      <c r="E97" s="14">
        <v>0</v>
      </c>
      <c r="F97" s="15">
        <v>0</v>
      </c>
    </row>
    <row r="98" spans="1:6" customFormat="1" ht="4.5" customHeight="1" x14ac:dyDescent="0.3">
      <c r="A98" s="174"/>
      <c r="B98" s="12"/>
      <c r="C98" s="12"/>
      <c r="D98" s="12"/>
      <c r="E98" s="12"/>
      <c r="F98" s="13"/>
    </row>
    <row r="99" spans="1:6" customFormat="1" ht="15" thickBot="1" x14ac:dyDescent="0.35">
      <c r="A99" s="175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173" t="s">
        <v>29</v>
      </c>
      <c r="B101" s="10" t="s">
        <v>12</v>
      </c>
      <c r="C101" s="10">
        <v>22</v>
      </c>
      <c r="D101" s="10">
        <v>22</v>
      </c>
      <c r="E101" s="10">
        <v>0</v>
      </c>
      <c r="F101" s="11">
        <v>0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x14ac:dyDescent="0.3">
      <c r="A103" s="174" t="s">
        <v>29</v>
      </c>
      <c r="B103" s="14" t="s">
        <v>13</v>
      </c>
      <c r="C103" s="14">
        <v>7</v>
      </c>
      <c r="D103" s="14">
        <v>7</v>
      </c>
      <c r="E103" s="14">
        <v>0</v>
      </c>
      <c r="F103" s="15">
        <v>0</v>
      </c>
    </row>
    <row r="104" spans="1:6" customFormat="1" ht="4.5" customHeight="1" x14ac:dyDescent="0.3">
      <c r="A104" s="174"/>
      <c r="B104" s="12"/>
      <c r="C104" s="12"/>
      <c r="D104" s="12"/>
      <c r="E104" s="12"/>
      <c r="F104" s="13"/>
    </row>
    <row r="105" spans="1:6" customFormat="1" ht="15" thickBot="1" x14ac:dyDescent="0.35">
      <c r="A105" s="175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x14ac:dyDescent="0.3">
      <c r="A109" s="174" t="s">
        <v>30</v>
      </c>
      <c r="B109" s="14" t="s">
        <v>12</v>
      </c>
      <c r="C109" s="14">
        <v>48</v>
      </c>
      <c r="D109" s="14">
        <v>44</v>
      </c>
      <c r="E109" s="14">
        <v>4</v>
      </c>
      <c r="F109" s="15">
        <v>4</v>
      </c>
    </row>
    <row r="110" spans="1:6" customFormat="1" ht="4.5" customHeight="1" x14ac:dyDescent="0.3">
      <c r="A110" s="174"/>
      <c r="B110" s="12"/>
      <c r="C110" s="12"/>
      <c r="D110" s="12"/>
      <c r="E110" s="12"/>
      <c r="F110" s="13"/>
    </row>
    <row r="111" spans="1:6" customFormat="1" ht="15" thickBot="1" x14ac:dyDescent="0.35">
      <c r="A111" s="175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173" t="s">
        <v>31</v>
      </c>
      <c r="B113" s="10" t="s">
        <v>11</v>
      </c>
      <c r="C113" s="10">
        <v>20</v>
      </c>
      <c r="D113" s="10">
        <v>20</v>
      </c>
      <c r="E113" s="10">
        <v>1</v>
      </c>
      <c r="F113" s="11">
        <v>0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x14ac:dyDescent="0.3">
      <c r="A115" s="174" t="s">
        <v>31</v>
      </c>
      <c r="B115" s="14" t="s">
        <v>12</v>
      </c>
      <c r="C115" s="14">
        <v>307</v>
      </c>
      <c r="D115" s="14">
        <v>295</v>
      </c>
      <c r="E115" s="14">
        <v>60</v>
      </c>
      <c r="F115" s="15">
        <v>12</v>
      </c>
    </row>
    <row r="116" spans="1:6" customFormat="1" ht="4.5" customHeight="1" x14ac:dyDescent="0.3">
      <c r="A116" s="174"/>
      <c r="B116" s="12"/>
      <c r="C116" s="12"/>
      <c r="D116" s="12"/>
      <c r="E116" s="12"/>
      <c r="F116" s="13"/>
    </row>
    <row r="117" spans="1:6" customFormat="1" ht="15" thickBot="1" x14ac:dyDescent="0.35">
      <c r="A117" s="175" t="s">
        <v>31</v>
      </c>
      <c r="B117" s="16" t="s">
        <v>13</v>
      </c>
      <c r="C117" s="16">
        <v>71</v>
      </c>
      <c r="D117" s="16">
        <v>69</v>
      </c>
      <c r="E117" s="16">
        <v>34</v>
      </c>
      <c r="F117" s="17">
        <v>2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173" t="s">
        <v>32</v>
      </c>
      <c r="B119" s="10" t="s">
        <v>11</v>
      </c>
      <c r="C119" s="10">
        <v>44</v>
      </c>
      <c r="D119" s="10">
        <v>41</v>
      </c>
      <c r="E119" s="10">
        <v>1</v>
      </c>
      <c r="F119" s="11">
        <v>3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x14ac:dyDescent="0.3">
      <c r="A121" s="174" t="s">
        <v>32</v>
      </c>
      <c r="B121" s="14" t="s">
        <v>12</v>
      </c>
      <c r="C121" s="14">
        <v>891</v>
      </c>
      <c r="D121" s="14">
        <v>675</v>
      </c>
      <c r="E121" s="14">
        <v>78</v>
      </c>
      <c r="F121" s="15">
        <v>216</v>
      </c>
    </row>
    <row r="122" spans="1:6" customFormat="1" ht="4.5" customHeight="1" x14ac:dyDescent="0.3">
      <c r="A122" s="174"/>
      <c r="B122" s="12"/>
      <c r="C122" s="12"/>
      <c r="D122" s="12"/>
      <c r="E122" s="12"/>
      <c r="F122" s="13"/>
    </row>
    <row r="123" spans="1:6" customFormat="1" ht="15" thickBot="1" x14ac:dyDescent="0.35">
      <c r="A123" s="175" t="s">
        <v>32</v>
      </c>
      <c r="B123" s="16" t="s">
        <v>13</v>
      </c>
      <c r="C123" s="16">
        <v>178</v>
      </c>
      <c r="D123" s="16">
        <v>173</v>
      </c>
      <c r="E123" s="16">
        <v>1</v>
      </c>
      <c r="F123" s="17">
        <v>5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173" t="s">
        <v>33</v>
      </c>
      <c r="B125" s="10" t="s">
        <v>11</v>
      </c>
      <c r="C125" s="10">
        <v>51</v>
      </c>
      <c r="D125" s="10">
        <v>51</v>
      </c>
      <c r="E125" s="10">
        <v>0</v>
      </c>
      <c r="F125" s="11">
        <v>0</v>
      </c>
    </row>
    <row r="126" spans="1:6" customFormat="1" ht="4.5" customHeight="1" x14ac:dyDescent="0.3">
      <c r="A126" s="174"/>
      <c r="B126" s="12"/>
      <c r="C126" s="12"/>
      <c r="D126" s="12"/>
      <c r="E126" s="12"/>
      <c r="F126" s="13"/>
    </row>
    <row r="127" spans="1:6" customFormat="1" x14ac:dyDescent="0.3">
      <c r="A127" s="174" t="s">
        <v>33</v>
      </c>
      <c r="B127" s="14" t="s">
        <v>12</v>
      </c>
      <c r="C127" s="14">
        <v>777</v>
      </c>
      <c r="D127" s="14">
        <v>775</v>
      </c>
      <c r="E127" s="14">
        <v>61</v>
      </c>
      <c r="F127" s="15">
        <v>2</v>
      </c>
    </row>
    <row r="128" spans="1:6" customFormat="1" ht="4.5" customHeight="1" x14ac:dyDescent="0.3">
      <c r="A128" s="174"/>
      <c r="B128" s="12"/>
      <c r="C128" s="12"/>
      <c r="D128" s="12"/>
      <c r="E128" s="12"/>
      <c r="F128" s="13"/>
    </row>
    <row r="129" spans="1:6" customFormat="1" ht="15" thickBot="1" x14ac:dyDescent="0.35">
      <c r="A129" s="175" t="s">
        <v>33</v>
      </c>
      <c r="B129" s="16" t="s">
        <v>13</v>
      </c>
      <c r="C129" s="16">
        <v>122</v>
      </c>
      <c r="D129" s="16">
        <v>122</v>
      </c>
      <c r="E129" s="16">
        <v>1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173" t="s">
        <v>34</v>
      </c>
      <c r="B131" s="10" t="s">
        <v>11</v>
      </c>
      <c r="C131" s="10">
        <v>116</v>
      </c>
      <c r="D131" s="10">
        <v>115</v>
      </c>
      <c r="E131" s="10">
        <v>4</v>
      </c>
      <c r="F131" s="11">
        <v>1</v>
      </c>
    </row>
    <row r="132" spans="1:6" customFormat="1" ht="4.5" customHeight="1" x14ac:dyDescent="0.3">
      <c r="A132" s="174"/>
      <c r="B132" s="12"/>
      <c r="C132" s="12"/>
      <c r="D132" s="12"/>
      <c r="E132" s="12"/>
      <c r="F132" s="13"/>
    </row>
    <row r="133" spans="1:6" customFormat="1" x14ac:dyDescent="0.3">
      <c r="A133" s="174" t="s">
        <v>34</v>
      </c>
      <c r="B133" s="14" t="s">
        <v>12</v>
      </c>
      <c r="C133" s="14">
        <v>790</v>
      </c>
      <c r="D133" s="14">
        <v>790</v>
      </c>
      <c r="E133" s="14">
        <v>134</v>
      </c>
      <c r="F133" s="15">
        <v>0</v>
      </c>
    </row>
    <row r="134" spans="1:6" customFormat="1" ht="4.5" customHeight="1" x14ac:dyDescent="0.3">
      <c r="A134" s="174"/>
      <c r="B134" s="12"/>
      <c r="C134" s="12"/>
      <c r="D134" s="12"/>
      <c r="E134" s="12"/>
      <c r="F134" s="13"/>
    </row>
    <row r="135" spans="1:6" customFormat="1" ht="15" thickBot="1" x14ac:dyDescent="0.35">
      <c r="A135" s="175" t="s">
        <v>34</v>
      </c>
      <c r="B135" s="16" t="s">
        <v>13</v>
      </c>
      <c r="C135" s="16">
        <v>126</v>
      </c>
      <c r="D135" s="16">
        <v>126</v>
      </c>
      <c r="E135" s="16">
        <v>5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173" t="s">
        <v>35</v>
      </c>
      <c r="B137" s="10" t="s">
        <v>12</v>
      </c>
      <c r="C137" s="10">
        <v>71</v>
      </c>
      <c r="D137" s="10">
        <v>64</v>
      </c>
      <c r="E137" s="10">
        <v>16</v>
      </c>
      <c r="F137" s="11">
        <v>7</v>
      </c>
    </row>
    <row r="138" spans="1:6" customFormat="1" ht="4.5" customHeight="1" x14ac:dyDescent="0.3">
      <c r="A138" s="174"/>
      <c r="B138" s="12"/>
      <c r="C138" s="12"/>
      <c r="D138" s="12"/>
      <c r="E138" s="12"/>
      <c r="F138" s="13"/>
    </row>
    <row r="139" spans="1:6" customFormat="1" x14ac:dyDescent="0.3">
      <c r="A139" s="174" t="s">
        <v>35</v>
      </c>
      <c r="B139" s="14" t="s">
        <v>13</v>
      </c>
      <c r="C139" s="14">
        <v>12</v>
      </c>
      <c r="D139" s="14">
        <v>12</v>
      </c>
      <c r="E139" s="14">
        <v>0</v>
      </c>
      <c r="F139" s="15">
        <v>0</v>
      </c>
    </row>
    <row r="140" spans="1:6" customFormat="1" ht="4.5" customHeight="1" x14ac:dyDescent="0.3">
      <c r="A140" s="174"/>
      <c r="B140" s="12"/>
      <c r="C140" s="12"/>
      <c r="D140" s="12"/>
      <c r="E140" s="12"/>
      <c r="F140" s="13"/>
    </row>
    <row r="141" spans="1:6" customFormat="1" ht="15" thickBot="1" x14ac:dyDescent="0.35">
      <c r="A141" s="175"/>
      <c r="B141" s="16"/>
      <c r="C141" s="16"/>
      <c r="D141" s="16"/>
      <c r="E141" s="16"/>
      <c r="F141" s="17"/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173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customFormat="1" ht="4.5" customHeight="1" x14ac:dyDescent="0.3">
      <c r="A144" s="174"/>
      <c r="B144" s="12"/>
      <c r="C144" s="12"/>
      <c r="D144" s="12"/>
      <c r="E144" s="12"/>
      <c r="F144" s="13"/>
    </row>
    <row r="145" spans="1:6" customFormat="1" x14ac:dyDescent="0.3">
      <c r="A145" s="174" t="s">
        <v>36</v>
      </c>
      <c r="B145" s="14" t="s">
        <v>12</v>
      </c>
      <c r="C145" s="14">
        <v>169</v>
      </c>
      <c r="D145" s="14">
        <v>166</v>
      </c>
      <c r="E145" s="14">
        <v>22</v>
      </c>
      <c r="F145" s="15">
        <v>3</v>
      </c>
    </row>
    <row r="146" spans="1:6" customFormat="1" ht="4.5" customHeight="1" x14ac:dyDescent="0.3">
      <c r="A146" s="174"/>
      <c r="B146" s="12"/>
      <c r="C146" s="12"/>
      <c r="D146" s="12"/>
      <c r="E146" s="12"/>
      <c r="F146" s="13"/>
    </row>
    <row r="147" spans="1:6" customFormat="1" ht="15" thickBot="1" x14ac:dyDescent="0.35">
      <c r="A147" s="175" t="s">
        <v>36</v>
      </c>
      <c r="B147" s="16" t="s">
        <v>13</v>
      </c>
      <c r="C147" s="16">
        <v>27</v>
      </c>
      <c r="D147" s="16">
        <v>26</v>
      </c>
      <c r="E147" s="16">
        <v>1</v>
      </c>
      <c r="F147" s="17">
        <v>1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173" t="s">
        <v>37</v>
      </c>
      <c r="B149" s="10" t="s">
        <v>11</v>
      </c>
      <c r="C149" s="10">
        <v>44</v>
      </c>
      <c r="D149" s="10">
        <v>44</v>
      </c>
      <c r="E149" s="10">
        <v>6</v>
      </c>
      <c r="F149" s="11">
        <v>0</v>
      </c>
    </row>
    <row r="150" spans="1:6" customFormat="1" ht="4.5" customHeight="1" x14ac:dyDescent="0.3">
      <c r="A150" s="174"/>
      <c r="B150" s="12"/>
      <c r="C150" s="12"/>
      <c r="D150" s="12"/>
      <c r="E150" s="12"/>
      <c r="F150" s="13"/>
    </row>
    <row r="151" spans="1:6" customFormat="1" x14ac:dyDescent="0.3">
      <c r="A151" s="174" t="s">
        <v>37</v>
      </c>
      <c r="B151" s="14" t="s">
        <v>12</v>
      </c>
      <c r="C151" s="14">
        <v>306</v>
      </c>
      <c r="D151" s="14">
        <v>268</v>
      </c>
      <c r="E151" s="14">
        <v>62</v>
      </c>
      <c r="F151" s="15">
        <v>38</v>
      </c>
    </row>
    <row r="152" spans="1:6" customFormat="1" ht="4.5" customHeight="1" x14ac:dyDescent="0.3">
      <c r="A152" s="174"/>
      <c r="B152" s="12"/>
      <c r="C152" s="12"/>
      <c r="D152" s="12"/>
      <c r="E152" s="12"/>
      <c r="F152" s="13"/>
    </row>
    <row r="153" spans="1:6" customFormat="1" ht="15" thickBot="1" x14ac:dyDescent="0.35">
      <c r="A153" s="175" t="s">
        <v>37</v>
      </c>
      <c r="B153" s="16" t="s">
        <v>13</v>
      </c>
      <c r="C153" s="16">
        <v>34</v>
      </c>
      <c r="D153" s="16">
        <v>34</v>
      </c>
      <c r="E153" s="16">
        <v>2</v>
      </c>
      <c r="F153" s="17">
        <v>0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173" t="s">
        <v>38</v>
      </c>
      <c r="B155" s="10" t="s">
        <v>11</v>
      </c>
      <c r="C155" s="10">
        <v>58</v>
      </c>
      <c r="D155" s="10">
        <v>58</v>
      </c>
      <c r="E155" s="10">
        <v>1</v>
      </c>
      <c r="F155" s="11">
        <v>0</v>
      </c>
    </row>
    <row r="156" spans="1:6" customFormat="1" ht="4.5" customHeight="1" x14ac:dyDescent="0.3">
      <c r="A156" s="174"/>
      <c r="B156" s="12"/>
      <c r="C156" s="12"/>
      <c r="D156" s="12"/>
      <c r="E156" s="12"/>
      <c r="F156" s="13"/>
    </row>
    <row r="157" spans="1:6" customFormat="1" x14ac:dyDescent="0.3">
      <c r="A157" s="174" t="s">
        <v>38</v>
      </c>
      <c r="B157" s="14" t="s">
        <v>12</v>
      </c>
      <c r="C157" s="14">
        <v>568</v>
      </c>
      <c r="D157" s="14">
        <v>464</v>
      </c>
      <c r="E157" s="14">
        <v>129</v>
      </c>
      <c r="F157" s="15">
        <v>104</v>
      </c>
    </row>
    <row r="158" spans="1:6" customFormat="1" ht="4.5" customHeight="1" x14ac:dyDescent="0.3">
      <c r="A158" s="174"/>
      <c r="B158" s="12"/>
      <c r="C158" s="12"/>
      <c r="D158" s="12"/>
      <c r="E158" s="12"/>
      <c r="F158" s="13"/>
    </row>
    <row r="159" spans="1:6" customFormat="1" ht="15" thickBot="1" x14ac:dyDescent="0.35">
      <c r="A159" s="175" t="s">
        <v>38</v>
      </c>
      <c r="B159" s="16" t="s">
        <v>13</v>
      </c>
      <c r="C159" s="16">
        <v>118</v>
      </c>
      <c r="D159" s="16">
        <v>112</v>
      </c>
      <c r="E159" s="16">
        <v>7</v>
      </c>
      <c r="F159" s="17">
        <v>6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customFormat="1" ht="4.5" customHeight="1" x14ac:dyDescent="0.3">
      <c r="A162" s="174"/>
      <c r="B162" s="12"/>
      <c r="C162" s="12"/>
      <c r="D162" s="12"/>
      <c r="E162" s="12"/>
      <c r="F162" s="13"/>
    </row>
    <row r="163" spans="1:6" customFormat="1" x14ac:dyDescent="0.3">
      <c r="A163" s="174" t="s">
        <v>39</v>
      </c>
      <c r="B163" s="14" t="s">
        <v>12</v>
      </c>
      <c r="C163" s="14">
        <v>50</v>
      </c>
      <c r="D163" s="14">
        <v>48</v>
      </c>
      <c r="E163" s="14">
        <v>10</v>
      </c>
      <c r="F163" s="15">
        <v>2</v>
      </c>
    </row>
    <row r="164" spans="1:6" customFormat="1" ht="4.5" customHeight="1" x14ac:dyDescent="0.3">
      <c r="A164" s="174"/>
      <c r="B164" s="12"/>
      <c r="C164" s="12"/>
      <c r="D164" s="12"/>
      <c r="E164" s="12"/>
      <c r="F164" s="13"/>
    </row>
    <row r="165" spans="1:6" customFormat="1" ht="15" thickBot="1" x14ac:dyDescent="0.35">
      <c r="A165" s="175" t="s">
        <v>39</v>
      </c>
      <c r="B165" s="16" t="s">
        <v>13</v>
      </c>
      <c r="C165" s="16">
        <v>13</v>
      </c>
      <c r="D165" s="16">
        <v>13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173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customFormat="1" ht="4.5" customHeight="1" x14ac:dyDescent="0.3">
      <c r="A168" s="174"/>
      <c r="B168" s="12"/>
      <c r="C168" s="12"/>
      <c r="D168" s="12"/>
      <c r="E168" s="12"/>
      <c r="F168" s="13"/>
    </row>
    <row r="169" spans="1:6" customFormat="1" x14ac:dyDescent="0.3">
      <c r="A169" s="174" t="s">
        <v>40</v>
      </c>
      <c r="B169" s="14" t="s">
        <v>12</v>
      </c>
      <c r="C169" s="14">
        <v>63</v>
      </c>
      <c r="D169" s="14">
        <v>49</v>
      </c>
      <c r="E169" s="14">
        <v>4</v>
      </c>
      <c r="F169" s="15">
        <v>14</v>
      </c>
    </row>
    <row r="170" spans="1:6" customFormat="1" ht="4.5" customHeight="1" x14ac:dyDescent="0.3">
      <c r="A170" s="174"/>
      <c r="B170" s="12"/>
      <c r="C170" s="12"/>
      <c r="D170" s="12"/>
      <c r="E170" s="12"/>
      <c r="F170" s="13"/>
    </row>
    <row r="171" spans="1:6" customFormat="1" ht="15" thickBot="1" x14ac:dyDescent="0.35">
      <c r="A171" s="175" t="s">
        <v>40</v>
      </c>
      <c r="B171" s="16" t="s">
        <v>13</v>
      </c>
      <c r="C171" s="16">
        <v>29</v>
      </c>
      <c r="D171" s="16">
        <v>29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173" t="s">
        <v>41</v>
      </c>
      <c r="B173" s="10" t="s">
        <v>11</v>
      </c>
      <c r="C173" s="10">
        <v>5</v>
      </c>
      <c r="D173" s="10">
        <v>5</v>
      </c>
      <c r="E173" s="10">
        <v>3</v>
      </c>
      <c r="F173" s="11">
        <v>0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x14ac:dyDescent="0.3">
      <c r="A175" s="174" t="s">
        <v>41</v>
      </c>
      <c r="B175" s="14" t="s">
        <v>12</v>
      </c>
      <c r="C175" s="14">
        <v>128</v>
      </c>
      <c r="D175" s="14">
        <v>121</v>
      </c>
      <c r="E175" s="14">
        <v>29</v>
      </c>
      <c r="F175" s="15">
        <v>7</v>
      </c>
    </row>
    <row r="176" spans="1:6" customFormat="1" ht="4.5" customHeight="1" x14ac:dyDescent="0.3">
      <c r="A176" s="174"/>
      <c r="B176" s="12"/>
      <c r="C176" s="12"/>
      <c r="D176" s="12"/>
      <c r="E176" s="12"/>
      <c r="F176" s="13"/>
    </row>
    <row r="177" spans="1:6" customFormat="1" ht="15" thickBot="1" x14ac:dyDescent="0.35">
      <c r="A177" s="175" t="s">
        <v>41</v>
      </c>
      <c r="B177" s="16" t="s">
        <v>13</v>
      </c>
      <c r="C177" s="16">
        <v>47</v>
      </c>
      <c r="D177" s="16">
        <v>47</v>
      </c>
      <c r="E177" s="16">
        <v>14</v>
      </c>
      <c r="F177" s="17">
        <v>0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173" t="s">
        <v>42</v>
      </c>
      <c r="B179" s="10" t="s">
        <v>11</v>
      </c>
      <c r="C179" s="10">
        <v>8</v>
      </c>
      <c r="D179" s="10">
        <v>8</v>
      </c>
      <c r="E179" s="10">
        <v>1</v>
      </c>
      <c r="F179" s="11">
        <v>0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x14ac:dyDescent="0.3">
      <c r="A181" s="174" t="s">
        <v>42</v>
      </c>
      <c r="B181" s="14" t="s">
        <v>12</v>
      </c>
      <c r="C181" s="14">
        <v>185</v>
      </c>
      <c r="D181" s="14">
        <v>180</v>
      </c>
      <c r="E181" s="14">
        <v>37</v>
      </c>
      <c r="F181" s="15">
        <v>5</v>
      </c>
    </row>
    <row r="182" spans="1:6" customFormat="1" ht="4.5" customHeight="1" x14ac:dyDescent="0.3">
      <c r="A182" s="174"/>
      <c r="B182" s="12"/>
      <c r="C182" s="12"/>
      <c r="D182" s="12"/>
      <c r="E182" s="12"/>
      <c r="F182" s="13"/>
    </row>
    <row r="183" spans="1:6" customFormat="1" ht="15" thickBot="1" x14ac:dyDescent="0.35">
      <c r="A183" s="175" t="s">
        <v>42</v>
      </c>
      <c r="B183" s="16" t="s">
        <v>13</v>
      </c>
      <c r="C183" s="16">
        <v>24</v>
      </c>
      <c r="D183" s="16">
        <v>24</v>
      </c>
      <c r="E183" s="16">
        <v>0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173" t="s">
        <v>43</v>
      </c>
      <c r="B185" s="10" t="s">
        <v>12</v>
      </c>
      <c r="C185" s="10">
        <v>19</v>
      </c>
      <c r="D185" s="10">
        <v>17</v>
      </c>
      <c r="E185" s="10">
        <v>3</v>
      </c>
      <c r="F185" s="11">
        <v>2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x14ac:dyDescent="0.3">
      <c r="A187" s="174" t="s">
        <v>43</v>
      </c>
      <c r="B187" s="14" t="s">
        <v>13</v>
      </c>
      <c r="C187" s="14">
        <v>4</v>
      </c>
      <c r="D187" s="14">
        <v>4</v>
      </c>
      <c r="E187" s="14">
        <v>0</v>
      </c>
      <c r="F187" s="15">
        <v>0</v>
      </c>
    </row>
    <row r="188" spans="1:6" customFormat="1" ht="4.5" customHeight="1" x14ac:dyDescent="0.3">
      <c r="A188" s="174"/>
      <c r="B188" s="12"/>
      <c r="C188" s="12"/>
      <c r="D188" s="12"/>
      <c r="E188" s="12"/>
      <c r="F188" s="13"/>
    </row>
    <row r="189" spans="1:6" customFormat="1" ht="15" thickBot="1" x14ac:dyDescent="0.35">
      <c r="A189" s="175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173" t="s">
        <v>44</v>
      </c>
      <c r="B191" s="10" t="s">
        <v>11</v>
      </c>
      <c r="C191" s="10">
        <v>192</v>
      </c>
      <c r="D191" s="10">
        <v>182</v>
      </c>
      <c r="E191" s="10">
        <v>12</v>
      </c>
      <c r="F191" s="11">
        <v>10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8" customFormat="1" x14ac:dyDescent="0.3">
      <c r="A193" s="174" t="s">
        <v>44</v>
      </c>
      <c r="B193" s="14" t="s">
        <v>12</v>
      </c>
      <c r="C193" s="14">
        <v>2066</v>
      </c>
      <c r="D193" s="14">
        <v>1875</v>
      </c>
      <c r="E193" s="14">
        <v>276</v>
      </c>
      <c r="F193" s="15">
        <v>191</v>
      </c>
    </row>
    <row r="194" spans="1:8" customFormat="1" ht="4.5" customHeight="1" x14ac:dyDescent="0.3">
      <c r="A194" s="174"/>
      <c r="B194" s="12"/>
      <c r="C194" s="12"/>
      <c r="D194" s="12"/>
      <c r="E194" s="12"/>
      <c r="F194" s="13"/>
    </row>
    <row r="195" spans="1:8" customFormat="1" ht="15" thickBot="1" x14ac:dyDescent="0.35">
      <c r="A195" s="175" t="s">
        <v>44</v>
      </c>
      <c r="B195" s="16" t="s">
        <v>13</v>
      </c>
      <c r="C195" s="16">
        <v>262</v>
      </c>
      <c r="D195" s="16">
        <v>245</v>
      </c>
      <c r="E195" s="16">
        <v>34</v>
      </c>
      <c r="F195" s="17">
        <v>17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173" t="s">
        <v>45</v>
      </c>
      <c r="B197" s="10" t="s">
        <v>11</v>
      </c>
      <c r="C197" s="10">
        <v>50</v>
      </c>
      <c r="D197" s="10">
        <v>0</v>
      </c>
      <c r="E197" s="10">
        <v>0</v>
      </c>
      <c r="F197" s="11">
        <v>50</v>
      </c>
    </row>
    <row r="198" spans="1:8" customFormat="1" ht="4.5" customHeight="1" x14ac:dyDescent="0.3">
      <c r="A198" s="174"/>
      <c r="B198" s="12"/>
      <c r="C198" s="12"/>
      <c r="D198" s="12"/>
      <c r="E198" s="12"/>
      <c r="F198" s="13"/>
    </row>
    <row r="199" spans="1:8" customFormat="1" x14ac:dyDescent="0.3">
      <c r="A199" s="174" t="s">
        <v>45</v>
      </c>
      <c r="B199" s="14" t="s">
        <v>12</v>
      </c>
      <c r="C199" s="14">
        <v>339</v>
      </c>
      <c r="D199" s="14">
        <v>0</v>
      </c>
      <c r="E199" s="14">
        <v>7</v>
      </c>
      <c r="F199" s="15">
        <v>339</v>
      </c>
      <c r="H199">
        <f>SUM(C197:C201)</f>
        <v>489</v>
      </c>
    </row>
    <row r="200" spans="1:8" customFormat="1" ht="4.5" customHeight="1" x14ac:dyDescent="0.3">
      <c r="A200" s="174"/>
      <c r="B200" s="12"/>
      <c r="C200" s="12"/>
      <c r="D200" s="12"/>
      <c r="E200" s="12"/>
      <c r="F200" s="13"/>
    </row>
    <row r="201" spans="1:8" customFormat="1" ht="15" thickBot="1" x14ac:dyDescent="0.35">
      <c r="A201" s="175" t="s">
        <v>45</v>
      </c>
      <c r="B201" s="16" t="s">
        <v>13</v>
      </c>
      <c r="C201" s="16">
        <v>100</v>
      </c>
      <c r="D201" s="16">
        <v>14</v>
      </c>
      <c r="E201" s="16">
        <v>2</v>
      </c>
      <c r="F201" s="17">
        <v>86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173" t="s">
        <v>46</v>
      </c>
      <c r="B203" s="10" t="s">
        <v>11</v>
      </c>
      <c r="C203" s="10">
        <v>66</v>
      </c>
      <c r="D203" s="10">
        <v>64</v>
      </c>
      <c r="E203" s="10">
        <v>7</v>
      </c>
      <c r="F203" s="11">
        <v>2</v>
      </c>
    </row>
    <row r="204" spans="1:8" customFormat="1" ht="4.5" customHeight="1" x14ac:dyDescent="0.3">
      <c r="A204" s="174"/>
      <c r="B204" s="12"/>
      <c r="C204" s="12"/>
      <c r="D204" s="12"/>
      <c r="E204" s="12"/>
      <c r="F204" s="13"/>
    </row>
    <row r="205" spans="1:8" customFormat="1" x14ac:dyDescent="0.3">
      <c r="A205" s="174" t="s">
        <v>46</v>
      </c>
      <c r="B205" s="14" t="s">
        <v>12</v>
      </c>
      <c r="C205" s="14">
        <v>813</v>
      </c>
      <c r="D205" s="14">
        <v>670</v>
      </c>
      <c r="E205" s="14">
        <v>160</v>
      </c>
      <c r="F205" s="15">
        <v>143</v>
      </c>
    </row>
    <row r="206" spans="1:8" customFormat="1" ht="4.5" customHeight="1" x14ac:dyDescent="0.3">
      <c r="A206" s="174"/>
      <c r="B206" s="12"/>
      <c r="C206" s="12"/>
      <c r="D206" s="12"/>
      <c r="E206" s="12"/>
      <c r="F206" s="13"/>
    </row>
    <row r="207" spans="1:8" customFormat="1" ht="15" thickBot="1" x14ac:dyDescent="0.35">
      <c r="A207" s="175" t="s">
        <v>46</v>
      </c>
      <c r="B207" s="16" t="s">
        <v>13</v>
      </c>
      <c r="C207" s="16">
        <v>90</v>
      </c>
      <c r="D207" s="16">
        <v>88</v>
      </c>
      <c r="E207" s="16">
        <v>18</v>
      </c>
      <c r="F207" s="17">
        <v>2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173" t="s">
        <v>47</v>
      </c>
      <c r="B209" s="10" t="s">
        <v>11</v>
      </c>
      <c r="C209" s="10">
        <v>174</v>
      </c>
      <c r="D209" s="10">
        <v>174</v>
      </c>
      <c r="E209" s="10">
        <v>21</v>
      </c>
      <c r="F209" s="11">
        <v>0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x14ac:dyDescent="0.3">
      <c r="A211" s="174" t="s">
        <v>47</v>
      </c>
      <c r="B211" s="14" t="s">
        <v>12</v>
      </c>
      <c r="C211" s="14">
        <v>1242</v>
      </c>
      <c r="D211" s="14">
        <v>1199</v>
      </c>
      <c r="E211" s="14">
        <v>249</v>
      </c>
      <c r="F211" s="15">
        <v>43</v>
      </c>
    </row>
    <row r="212" spans="1:6" customFormat="1" ht="4.5" customHeight="1" x14ac:dyDescent="0.3">
      <c r="A212" s="174"/>
      <c r="B212" s="12"/>
      <c r="C212" s="12"/>
      <c r="D212" s="12"/>
      <c r="E212" s="12"/>
      <c r="F212" s="13"/>
    </row>
    <row r="213" spans="1:6" customFormat="1" ht="15" thickBot="1" x14ac:dyDescent="0.35">
      <c r="A213" s="175" t="s">
        <v>47</v>
      </c>
      <c r="B213" s="16" t="s">
        <v>13</v>
      </c>
      <c r="C213" s="16">
        <v>211</v>
      </c>
      <c r="D213" s="16">
        <v>208</v>
      </c>
      <c r="E213" s="16">
        <v>29</v>
      </c>
      <c r="F213" s="17">
        <v>3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173" t="s">
        <v>48</v>
      </c>
      <c r="B215" s="10" t="s">
        <v>12</v>
      </c>
      <c r="C215" s="10">
        <v>35</v>
      </c>
      <c r="D215" s="10">
        <v>33</v>
      </c>
      <c r="E215" s="10">
        <v>5</v>
      </c>
      <c r="F215" s="11">
        <v>2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x14ac:dyDescent="0.3">
      <c r="A217" s="174" t="s">
        <v>48</v>
      </c>
      <c r="B217" s="14" t="s">
        <v>13</v>
      </c>
      <c r="C217" s="14">
        <v>23</v>
      </c>
      <c r="D217" s="14">
        <v>23</v>
      </c>
      <c r="E217" s="14">
        <v>9</v>
      </c>
      <c r="F217" s="15">
        <v>0</v>
      </c>
    </row>
    <row r="218" spans="1:6" customFormat="1" ht="4.5" customHeight="1" x14ac:dyDescent="0.3">
      <c r="A218" s="174"/>
      <c r="B218" s="12"/>
      <c r="C218" s="12"/>
      <c r="D218" s="12"/>
      <c r="E218" s="12"/>
      <c r="F218" s="13"/>
    </row>
    <row r="219" spans="1:6" customFormat="1" ht="15" thickBot="1" x14ac:dyDescent="0.35">
      <c r="A219" s="175"/>
      <c r="B219" s="16"/>
      <c r="C219" s="16"/>
      <c r="D219" s="16"/>
      <c r="E219" s="16"/>
      <c r="F219" s="17"/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173" t="s">
        <v>49</v>
      </c>
      <c r="B221" s="10" t="s">
        <v>11</v>
      </c>
      <c r="C221" s="10">
        <v>2</v>
      </c>
      <c r="D221" s="10">
        <v>2</v>
      </c>
      <c r="E221" s="10">
        <v>0</v>
      </c>
      <c r="F221" s="11">
        <v>0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x14ac:dyDescent="0.3">
      <c r="A223" s="174" t="s">
        <v>49</v>
      </c>
      <c r="B223" s="14" t="s">
        <v>12</v>
      </c>
      <c r="C223" s="14">
        <v>104</v>
      </c>
      <c r="D223" s="14">
        <v>97</v>
      </c>
      <c r="E223" s="14">
        <v>29</v>
      </c>
      <c r="F223" s="15">
        <v>7</v>
      </c>
    </row>
    <row r="224" spans="1:6" customFormat="1" ht="4.5" customHeight="1" x14ac:dyDescent="0.3">
      <c r="A224" s="174"/>
      <c r="B224" s="12"/>
      <c r="C224" s="12"/>
      <c r="D224" s="12"/>
      <c r="E224" s="12"/>
      <c r="F224" s="13"/>
    </row>
    <row r="225" spans="1:6" customFormat="1" ht="15" thickBot="1" x14ac:dyDescent="0.35">
      <c r="A225" s="175" t="s">
        <v>49</v>
      </c>
      <c r="B225" s="16" t="s">
        <v>13</v>
      </c>
      <c r="C225" s="16">
        <v>20</v>
      </c>
      <c r="D225" s="16">
        <v>20</v>
      </c>
      <c r="E225" s="16">
        <v>9</v>
      </c>
      <c r="F225" s="17">
        <v>0</v>
      </c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173" t="s">
        <v>50</v>
      </c>
      <c r="B227" s="10" t="s">
        <v>11</v>
      </c>
      <c r="C227" s="10">
        <v>2</v>
      </c>
      <c r="D227" s="10">
        <v>2</v>
      </c>
      <c r="E227" s="10">
        <v>1</v>
      </c>
      <c r="F227" s="11">
        <v>0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x14ac:dyDescent="0.3">
      <c r="A229" s="174" t="s">
        <v>50</v>
      </c>
      <c r="B229" s="14" t="s">
        <v>12</v>
      </c>
      <c r="C229" s="14">
        <v>74</v>
      </c>
      <c r="D229" s="14">
        <v>65</v>
      </c>
      <c r="E229" s="14">
        <v>8</v>
      </c>
      <c r="F229" s="15">
        <v>9</v>
      </c>
    </row>
    <row r="230" spans="1:6" customFormat="1" ht="4.5" customHeight="1" x14ac:dyDescent="0.3">
      <c r="A230" s="174"/>
      <c r="B230" s="12"/>
      <c r="C230" s="12"/>
      <c r="D230" s="12"/>
      <c r="E230" s="12"/>
      <c r="F230" s="13"/>
    </row>
    <row r="231" spans="1:6" customFormat="1" ht="15" thickBot="1" x14ac:dyDescent="0.35">
      <c r="A231" s="175" t="s">
        <v>50</v>
      </c>
      <c r="B231" s="16" t="s">
        <v>13</v>
      </c>
      <c r="C231" s="16">
        <v>15</v>
      </c>
      <c r="D231" s="16">
        <v>13</v>
      </c>
      <c r="E231" s="16">
        <v>3</v>
      </c>
      <c r="F231" s="17">
        <v>2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173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x14ac:dyDescent="0.3">
      <c r="A235" s="174" t="s">
        <v>51</v>
      </c>
      <c r="B235" s="14" t="s">
        <v>12</v>
      </c>
      <c r="C235" s="14">
        <v>217</v>
      </c>
      <c r="D235" s="14">
        <v>192</v>
      </c>
      <c r="E235" s="14">
        <v>51</v>
      </c>
      <c r="F235" s="15">
        <v>25</v>
      </c>
    </row>
    <row r="236" spans="1:6" customFormat="1" ht="4.5" customHeight="1" x14ac:dyDescent="0.3">
      <c r="A236" s="174"/>
      <c r="B236" s="12"/>
      <c r="C236" s="12"/>
      <c r="D236" s="12"/>
      <c r="E236" s="12"/>
      <c r="F236" s="13"/>
    </row>
    <row r="237" spans="1:6" customFormat="1" ht="15" thickBot="1" x14ac:dyDescent="0.35">
      <c r="A237" s="175" t="s">
        <v>51</v>
      </c>
      <c r="B237" s="16" t="s">
        <v>13</v>
      </c>
      <c r="C237" s="16">
        <v>30</v>
      </c>
      <c r="D237" s="16">
        <v>29</v>
      </c>
      <c r="E237" s="16">
        <v>13</v>
      </c>
      <c r="F237" s="17">
        <v>1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173" t="s">
        <v>52</v>
      </c>
      <c r="B239" s="10" t="s">
        <v>11</v>
      </c>
      <c r="C239" s="10">
        <v>30</v>
      </c>
      <c r="D239" s="10">
        <v>29</v>
      </c>
      <c r="E239" s="10">
        <v>0</v>
      </c>
      <c r="F239" s="11">
        <v>1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x14ac:dyDescent="0.3">
      <c r="A241" s="174" t="s">
        <v>52</v>
      </c>
      <c r="B241" s="14" t="s">
        <v>12</v>
      </c>
      <c r="C241" s="14">
        <v>173</v>
      </c>
      <c r="D241" s="14">
        <v>166</v>
      </c>
      <c r="E241" s="14">
        <v>19</v>
      </c>
      <c r="F241" s="15">
        <v>7</v>
      </c>
    </row>
    <row r="242" spans="1:6" customFormat="1" ht="4.5" customHeight="1" x14ac:dyDescent="0.3">
      <c r="A242" s="174"/>
      <c r="B242" s="12"/>
      <c r="C242" s="12"/>
      <c r="D242" s="12"/>
      <c r="E242" s="12"/>
      <c r="F242" s="13"/>
    </row>
    <row r="243" spans="1:6" customFormat="1" ht="15" thickBot="1" x14ac:dyDescent="0.35">
      <c r="A243" s="175" t="s">
        <v>52</v>
      </c>
      <c r="B243" s="16" t="s">
        <v>13</v>
      </c>
      <c r="C243" s="16">
        <v>59</v>
      </c>
      <c r="D243" s="16">
        <v>58</v>
      </c>
      <c r="E243" s="16">
        <v>1</v>
      </c>
      <c r="F243" s="17">
        <v>1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173" t="s">
        <v>53</v>
      </c>
      <c r="B245" s="10" t="s">
        <v>11</v>
      </c>
      <c r="C245" s="10">
        <v>1</v>
      </c>
      <c r="D245" s="10">
        <v>1</v>
      </c>
      <c r="E245" s="10">
        <v>0</v>
      </c>
      <c r="F245" s="11">
        <v>0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x14ac:dyDescent="0.3">
      <c r="A247" s="174" t="s">
        <v>53</v>
      </c>
      <c r="B247" s="14" t="s">
        <v>12</v>
      </c>
      <c r="C247" s="14">
        <v>42</v>
      </c>
      <c r="D247" s="14">
        <v>42</v>
      </c>
      <c r="E247" s="14">
        <v>7</v>
      </c>
      <c r="F247" s="15">
        <v>0</v>
      </c>
    </row>
    <row r="248" spans="1:6" customFormat="1" ht="4.5" customHeight="1" x14ac:dyDescent="0.3">
      <c r="A248" s="174"/>
      <c r="B248" s="12"/>
      <c r="C248" s="12"/>
      <c r="D248" s="12"/>
      <c r="E248" s="12"/>
      <c r="F248" s="13"/>
    </row>
    <row r="249" spans="1:6" customFormat="1" ht="15" thickBot="1" x14ac:dyDescent="0.35">
      <c r="A249" s="175" t="s">
        <v>53</v>
      </c>
      <c r="B249" s="16" t="s">
        <v>13</v>
      </c>
      <c r="C249" s="16">
        <v>11</v>
      </c>
      <c r="D249" s="16">
        <v>11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173" t="s">
        <v>54</v>
      </c>
      <c r="B251" s="10" t="s">
        <v>11</v>
      </c>
      <c r="C251" s="10">
        <v>2</v>
      </c>
      <c r="D251" s="10">
        <v>2</v>
      </c>
      <c r="E251" s="10">
        <v>0</v>
      </c>
      <c r="F251" s="11">
        <v>0</v>
      </c>
    </row>
    <row r="252" spans="1:6" customFormat="1" ht="4.5" customHeight="1" x14ac:dyDescent="0.3">
      <c r="A252" s="174"/>
      <c r="B252" s="12"/>
      <c r="C252" s="12"/>
      <c r="D252" s="12"/>
      <c r="E252" s="12"/>
      <c r="F252" s="13"/>
    </row>
    <row r="253" spans="1:6" customFormat="1" x14ac:dyDescent="0.3">
      <c r="A253" s="174" t="s">
        <v>54</v>
      </c>
      <c r="B253" s="14" t="s">
        <v>12</v>
      </c>
      <c r="C253" s="14">
        <v>97</v>
      </c>
      <c r="D253" s="14">
        <v>87</v>
      </c>
      <c r="E253" s="14">
        <v>20</v>
      </c>
      <c r="F253" s="15">
        <v>10</v>
      </c>
    </row>
    <row r="254" spans="1:6" customFormat="1" ht="4.5" customHeight="1" x14ac:dyDescent="0.3">
      <c r="A254" s="174"/>
      <c r="B254" s="12"/>
      <c r="C254" s="12"/>
      <c r="D254" s="12"/>
      <c r="E254" s="12"/>
      <c r="F254" s="13"/>
    </row>
    <row r="255" spans="1:6" customFormat="1" ht="15" thickBot="1" x14ac:dyDescent="0.35">
      <c r="A255" s="175" t="s">
        <v>54</v>
      </c>
      <c r="B255" s="16" t="s">
        <v>13</v>
      </c>
      <c r="C255" s="16">
        <v>18</v>
      </c>
      <c r="D255" s="16">
        <v>18</v>
      </c>
      <c r="E255" s="16">
        <v>0</v>
      </c>
      <c r="F255" s="17">
        <v>0</v>
      </c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173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customFormat="1" ht="4.5" customHeight="1" x14ac:dyDescent="0.3">
      <c r="A258" s="174"/>
      <c r="B258" s="12"/>
      <c r="C258" s="12"/>
      <c r="D258" s="12"/>
      <c r="E258" s="12"/>
      <c r="F258" s="13"/>
    </row>
    <row r="259" spans="1:6" customFormat="1" x14ac:dyDescent="0.3">
      <c r="A259" s="174" t="s">
        <v>55</v>
      </c>
      <c r="B259" s="14" t="s">
        <v>12</v>
      </c>
      <c r="C259" s="14">
        <v>224</v>
      </c>
      <c r="D259" s="14">
        <v>218</v>
      </c>
      <c r="E259" s="14">
        <v>18</v>
      </c>
      <c r="F259" s="15">
        <v>6</v>
      </c>
    </row>
    <row r="260" spans="1:6" customFormat="1" ht="4.5" customHeight="1" x14ac:dyDescent="0.3">
      <c r="A260" s="174"/>
      <c r="B260" s="12"/>
      <c r="C260" s="12"/>
      <c r="D260" s="12"/>
      <c r="E260" s="12"/>
      <c r="F260" s="13"/>
    </row>
    <row r="261" spans="1:6" customFormat="1" ht="15" thickBot="1" x14ac:dyDescent="0.35">
      <c r="A261" s="175" t="s">
        <v>55</v>
      </c>
      <c r="B261" s="16" t="s">
        <v>13</v>
      </c>
      <c r="C261" s="16">
        <v>61</v>
      </c>
      <c r="D261" s="16">
        <v>47</v>
      </c>
      <c r="E261" s="16">
        <v>12</v>
      </c>
      <c r="F261" s="17">
        <v>14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173" t="s">
        <v>56</v>
      </c>
      <c r="B263" s="10" t="s">
        <v>12</v>
      </c>
      <c r="C263" s="10">
        <v>5</v>
      </c>
      <c r="D263" s="10">
        <v>4</v>
      </c>
      <c r="E263" s="10">
        <v>0</v>
      </c>
      <c r="F263" s="11">
        <v>1</v>
      </c>
    </row>
    <row r="264" spans="1:6" customFormat="1" ht="4.5" customHeight="1" x14ac:dyDescent="0.3">
      <c r="A264" s="174"/>
      <c r="B264" s="12"/>
      <c r="C264" s="12"/>
      <c r="D264" s="12"/>
      <c r="E264" s="12"/>
      <c r="F264" s="13"/>
    </row>
    <row r="265" spans="1:6" customFormat="1" x14ac:dyDescent="0.3">
      <c r="A265" s="174" t="s">
        <v>56</v>
      </c>
      <c r="B265" s="14" t="s">
        <v>13</v>
      </c>
      <c r="C265" s="14">
        <v>5</v>
      </c>
      <c r="D265" s="14">
        <v>5</v>
      </c>
      <c r="E265" s="14">
        <v>1</v>
      </c>
      <c r="F265" s="15">
        <v>0</v>
      </c>
    </row>
    <row r="266" spans="1:6" customFormat="1" ht="4.5" customHeight="1" x14ac:dyDescent="0.3">
      <c r="A266" s="174"/>
      <c r="B266" s="12"/>
      <c r="C266" s="12"/>
      <c r="D266" s="12"/>
      <c r="E266" s="12"/>
      <c r="F266" s="13"/>
    </row>
    <row r="267" spans="1:6" customFormat="1" ht="15" thickBot="1" x14ac:dyDescent="0.35">
      <c r="A267" s="175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173" t="s">
        <v>57</v>
      </c>
      <c r="B269" s="10" t="s">
        <v>11</v>
      </c>
      <c r="C269" s="10">
        <v>5</v>
      </c>
      <c r="D269" s="10">
        <v>5</v>
      </c>
      <c r="E269" s="10">
        <v>0</v>
      </c>
      <c r="F269" s="11">
        <v>0</v>
      </c>
    </row>
    <row r="270" spans="1:6" customFormat="1" ht="4.5" customHeight="1" x14ac:dyDescent="0.3">
      <c r="A270" s="174"/>
      <c r="B270" s="12"/>
      <c r="C270" s="12"/>
      <c r="D270" s="12"/>
      <c r="E270" s="12"/>
      <c r="F270" s="13"/>
    </row>
    <row r="271" spans="1:6" customFormat="1" x14ac:dyDescent="0.3">
      <c r="A271" s="174" t="s">
        <v>57</v>
      </c>
      <c r="B271" s="14" t="s">
        <v>12</v>
      </c>
      <c r="C271" s="14">
        <v>48</v>
      </c>
      <c r="D271" s="14">
        <v>47</v>
      </c>
      <c r="E271" s="14">
        <v>7</v>
      </c>
      <c r="F271" s="15">
        <v>1</v>
      </c>
    </row>
    <row r="272" spans="1:6" customFormat="1" ht="4.5" customHeight="1" x14ac:dyDescent="0.3">
      <c r="A272" s="174"/>
      <c r="B272" s="12"/>
      <c r="C272" s="12"/>
      <c r="D272" s="12"/>
      <c r="E272" s="12"/>
      <c r="F272" s="13"/>
    </row>
    <row r="273" spans="1:6" customFormat="1" ht="15" thickBot="1" x14ac:dyDescent="0.35">
      <c r="A273" s="175" t="s">
        <v>57</v>
      </c>
      <c r="B273" s="16" t="s">
        <v>13</v>
      </c>
      <c r="C273" s="16">
        <v>12</v>
      </c>
      <c r="D273" s="16">
        <v>11</v>
      </c>
      <c r="E273" s="16">
        <v>1</v>
      </c>
      <c r="F273" s="17">
        <v>1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173" t="s">
        <v>58</v>
      </c>
      <c r="B275" s="10" t="s">
        <v>12</v>
      </c>
      <c r="C275" s="10">
        <v>22</v>
      </c>
      <c r="D275" s="10">
        <v>18</v>
      </c>
      <c r="E275" s="10">
        <v>3</v>
      </c>
      <c r="F275" s="11">
        <v>4</v>
      </c>
    </row>
    <row r="276" spans="1:6" customFormat="1" ht="4.5" customHeight="1" x14ac:dyDescent="0.3">
      <c r="A276" s="174"/>
      <c r="B276" s="12"/>
      <c r="C276" s="12"/>
      <c r="D276" s="12"/>
      <c r="E276" s="12"/>
      <c r="F276" s="13"/>
    </row>
    <row r="277" spans="1:6" customFormat="1" x14ac:dyDescent="0.3">
      <c r="A277" s="174" t="s">
        <v>58</v>
      </c>
      <c r="B277" s="14" t="s">
        <v>13</v>
      </c>
      <c r="C277" s="14">
        <v>1</v>
      </c>
      <c r="D277" s="14">
        <v>1</v>
      </c>
      <c r="E277" s="14">
        <v>0</v>
      </c>
      <c r="F277" s="15">
        <v>0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ht="15" thickBot="1" x14ac:dyDescent="0.35">
      <c r="A279" s="175"/>
      <c r="B279" s="16"/>
      <c r="C279" s="16"/>
      <c r="D279" s="16"/>
      <c r="E279" s="16"/>
      <c r="F279" s="17"/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173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customFormat="1" ht="4.5" customHeight="1" x14ac:dyDescent="0.3">
      <c r="A282" s="174"/>
      <c r="B282" s="12"/>
      <c r="C282" s="12"/>
      <c r="D282" s="12"/>
      <c r="E282" s="12"/>
      <c r="F282" s="13"/>
    </row>
    <row r="283" spans="1:6" customFormat="1" x14ac:dyDescent="0.3">
      <c r="A283" s="174" t="s">
        <v>59</v>
      </c>
      <c r="B283" s="14" t="s">
        <v>12</v>
      </c>
      <c r="C283" s="14">
        <v>64</v>
      </c>
      <c r="D283" s="14">
        <v>58</v>
      </c>
      <c r="E283" s="14">
        <v>8</v>
      </c>
      <c r="F283" s="15">
        <v>6</v>
      </c>
    </row>
    <row r="284" spans="1:6" customFormat="1" ht="4.5" customHeight="1" x14ac:dyDescent="0.3">
      <c r="A284" s="174"/>
      <c r="B284" s="12"/>
      <c r="C284" s="12"/>
      <c r="D284" s="12"/>
      <c r="E284" s="12"/>
      <c r="F284" s="13"/>
    </row>
    <row r="285" spans="1:6" customFormat="1" ht="15" thickBot="1" x14ac:dyDescent="0.35">
      <c r="A285" s="175" t="s">
        <v>59</v>
      </c>
      <c r="B285" s="16" t="s">
        <v>13</v>
      </c>
      <c r="C285" s="16">
        <v>10</v>
      </c>
      <c r="D285" s="16">
        <v>10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173" t="s">
        <v>60</v>
      </c>
      <c r="B287" s="10" t="s">
        <v>12</v>
      </c>
      <c r="C287" s="10">
        <v>20</v>
      </c>
      <c r="D287" s="10">
        <v>20</v>
      </c>
      <c r="E287" s="10">
        <v>1</v>
      </c>
      <c r="F287" s="11">
        <v>0</v>
      </c>
    </row>
    <row r="288" spans="1:6" customFormat="1" ht="4.5" customHeight="1" x14ac:dyDescent="0.3">
      <c r="A288" s="174"/>
      <c r="B288" s="12"/>
      <c r="C288" s="12"/>
      <c r="D288" s="12"/>
      <c r="E288" s="12"/>
      <c r="F288" s="13"/>
    </row>
    <row r="289" spans="1:6" customFormat="1" x14ac:dyDescent="0.3">
      <c r="A289" s="174" t="s">
        <v>60</v>
      </c>
      <c r="B289" s="14" t="s">
        <v>13</v>
      </c>
      <c r="C289" s="14">
        <v>5</v>
      </c>
      <c r="D289" s="14">
        <v>5</v>
      </c>
      <c r="E289" s="14">
        <v>0</v>
      </c>
      <c r="F289" s="15">
        <v>0</v>
      </c>
    </row>
    <row r="290" spans="1:6" customFormat="1" ht="4.5" customHeight="1" x14ac:dyDescent="0.3">
      <c r="A290" s="174"/>
      <c r="B290" s="12"/>
      <c r="C290" s="12"/>
      <c r="D290" s="12"/>
      <c r="E290" s="12"/>
      <c r="F290" s="13"/>
    </row>
    <row r="291" spans="1:6" customFormat="1" ht="15" thickBot="1" x14ac:dyDescent="0.35">
      <c r="A291" s="175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173" t="s">
        <v>61</v>
      </c>
      <c r="B293" s="10" t="s">
        <v>11</v>
      </c>
      <c r="C293" s="10">
        <v>4</v>
      </c>
      <c r="D293" s="10">
        <v>3</v>
      </c>
      <c r="E293" s="10">
        <v>1</v>
      </c>
      <c r="F293" s="11">
        <v>1</v>
      </c>
    </row>
    <row r="294" spans="1:6" customFormat="1" ht="4.5" customHeight="1" x14ac:dyDescent="0.3">
      <c r="A294" s="174"/>
      <c r="B294" s="12"/>
      <c r="C294" s="12"/>
      <c r="D294" s="12"/>
      <c r="E294" s="12"/>
      <c r="F294" s="13"/>
    </row>
    <row r="295" spans="1:6" customFormat="1" x14ac:dyDescent="0.3">
      <c r="A295" s="174" t="s">
        <v>61</v>
      </c>
      <c r="B295" s="14" t="s">
        <v>12</v>
      </c>
      <c r="C295" s="14">
        <v>127</v>
      </c>
      <c r="D295" s="14">
        <v>112</v>
      </c>
      <c r="E295" s="14">
        <v>28</v>
      </c>
      <c r="F295" s="15">
        <v>15</v>
      </c>
    </row>
    <row r="296" spans="1:6" customFormat="1" ht="4.5" customHeight="1" x14ac:dyDescent="0.3">
      <c r="A296" s="174"/>
      <c r="B296" s="12"/>
      <c r="C296" s="12"/>
      <c r="D296" s="12"/>
      <c r="E296" s="12"/>
      <c r="F296" s="13"/>
    </row>
    <row r="297" spans="1:6" customFormat="1" ht="15" thickBot="1" x14ac:dyDescent="0.35">
      <c r="A297" s="175" t="s">
        <v>61</v>
      </c>
      <c r="B297" s="16" t="s">
        <v>13</v>
      </c>
      <c r="C297" s="16">
        <v>11</v>
      </c>
      <c r="D297" s="16">
        <v>11</v>
      </c>
      <c r="E297" s="16">
        <v>0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173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customFormat="1" ht="4.5" customHeight="1" x14ac:dyDescent="0.3">
      <c r="A300" s="174"/>
      <c r="B300" s="12"/>
      <c r="C300" s="12"/>
      <c r="D300" s="12"/>
      <c r="E300" s="12"/>
      <c r="F300" s="13"/>
    </row>
    <row r="301" spans="1:6" customFormat="1" x14ac:dyDescent="0.3">
      <c r="A301" s="174" t="s">
        <v>62</v>
      </c>
      <c r="B301" s="14" t="s">
        <v>12</v>
      </c>
      <c r="C301" s="14">
        <v>13</v>
      </c>
      <c r="D301" s="14">
        <v>11</v>
      </c>
      <c r="E301" s="14">
        <v>3</v>
      </c>
      <c r="F301" s="15">
        <v>2</v>
      </c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ht="15" thickBot="1" x14ac:dyDescent="0.35">
      <c r="A303" s="175" t="s">
        <v>62</v>
      </c>
      <c r="B303" s="16" t="s">
        <v>13</v>
      </c>
      <c r="C303" s="16">
        <v>5</v>
      </c>
      <c r="D303" s="16">
        <v>5</v>
      </c>
      <c r="E303" s="16">
        <v>0</v>
      </c>
      <c r="F303" s="17">
        <v>0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173" t="s">
        <v>63</v>
      </c>
      <c r="B305" s="10" t="s">
        <v>11</v>
      </c>
      <c r="C305" s="10">
        <v>8</v>
      </c>
      <c r="D305" s="10">
        <v>8</v>
      </c>
      <c r="E305" s="10">
        <v>0</v>
      </c>
      <c r="F305" s="11">
        <v>0</v>
      </c>
    </row>
    <row r="306" spans="1:6" customFormat="1" ht="4.5" customHeight="1" x14ac:dyDescent="0.3">
      <c r="A306" s="174"/>
      <c r="B306" s="12"/>
      <c r="C306" s="12"/>
      <c r="D306" s="12"/>
      <c r="E306" s="12"/>
      <c r="F306" s="13"/>
    </row>
    <row r="307" spans="1:6" customFormat="1" x14ac:dyDescent="0.3">
      <c r="A307" s="174" t="s">
        <v>63</v>
      </c>
      <c r="B307" s="14" t="s">
        <v>12</v>
      </c>
      <c r="C307" s="14">
        <v>89</v>
      </c>
      <c r="D307" s="14">
        <v>89</v>
      </c>
      <c r="E307" s="14">
        <v>13</v>
      </c>
      <c r="F307" s="15">
        <v>0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ht="15" thickBot="1" x14ac:dyDescent="0.35">
      <c r="A309" s="175" t="s">
        <v>63</v>
      </c>
      <c r="B309" s="16" t="s">
        <v>13</v>
      </c>
      <c r="C309" s="16">
        <v>28</v>
      </c>
      <c r="D309" s="16">
        <v>28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173" t="s">
        <v>64</v>
      </c>
      <c r="B311" s="10" t="s">
        <v>12</v>
      </c>
      <c r="C311" s="10">
        <v>50</v>
      </c>
      <c r="D311" s="10">
        <v>47</v>
      </c>
      <c r="E311" s="10">
        <v>5</v>
      </c>
      <c r="F311" s="11">
        <v>3</v>
      </c>
    </row>
    <row r="312" spans="1:6" customFormat="1" ht="4.5" customHeight="1" x14ac:dyDescent="0.3">
      <c r="A312" s="174"/>
      <c r="B312" s="12"/>
      <c r="C312" s="12"/>
      <c r="D312" s="12"/>
      <c r="E312" s="12"/>
      <c r="F312" s="13"/>
    </row>
    <row r="313" spans="1:6" customFormat="1" x14ac:dyDescent="0.3">
      <c r="A313" s="174" t="s">
        <v>64</v>
      </c>
      <c r="B313" s="14" t="s">
        <v>13</v>
      </c>
      <c r="C313" s="14">
        <v>8</v>
      </c>
      <c r="D313" s="14">
        <v>8</v>
      </c>
      <c r="E313" s="14">
        <v>0</v>
      </c>
      <c r="F313" s="15">
        <v>0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ht="15" thickBot="1" x14ac:dyDescent="0.35">
      <c r="A315" s="175"/>
      <c r="B315" s="16"/>
      <c r="C315" s="16"/>
      <c r="D315" s="16"/>
      <c r="E315" s="16"/>
      <c r="F315" s="17"/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173" t="s">
        <v>65</v>
      </c>
      <c r="B317" s="10" t="s">
        <v>12</v>
      </c>
      <c r="C317" s="10">
        <v>28</v>
      </c>
      <c r="D317" s="10">
        <v>27</v>
      </c>
      <c r="E317" s="10">
        <v>0</v>
      </c>
      <c r="F317" s="11">
        <v>1</v>
      </c>
    </row>
    <row r="318" spans="1:6" customFormat="1" ht="4.5" customHeight="1" x14ac:dyDescent="0.3">
      <c r="A318" s="174"/>
      <c r="B318" s="12"/>
      <c r="C318" s="12"/>
      <c r="D318" s="12"/>
      <c r="E318" s="12"/>
      <c r="F318" s="13"/>
    </row>
    <row r="319" spans="1:6" customFormat="1" x14ac:dyDescent="0.3">
      <c r="A319" s="174" t="s">
        <v>65</v>
      </c>
      <c r="B319" s="14" t="s">
        <v>13</v>
      </c>
      <c r="C319" s="14">
        <v>5</v>
      </c>
      <c r="D319" s="14">
        <v>5</v>
      </c>
      <c r="E319" s="14">
        <v>0</v>
      </c>
      <c r="F319" s="15">
        <v>0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8" customFormat="1" ht="15" thickBot="1" x14ac:dyDescent="0.35">
      <c r="A321" s="175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customFormat="1" ht="4.5" customHeight="1" x14ac:dyDescent="0.3">
      <c r="A324" s="174"/>
      <c r="B324" s="12"/>
      <c r="C324" s="12"/>
      <c r="D324" s="12"/>
      <c r="E324" s="12"/>
      <c r="F324" s="13"/>
    </row>
    <row r="325" spans="1:8" customFormat="1" x14ac:dyDescent="0.3">
      <c r="A325" s="174" t="s">
        <v>66</v>
      </c>
      <c r="B325" s="14" t="s">
        <v>12</v>
      </c>
      <c r="C325" s="14">
        <v>80</v>
      </c>
      <c r="D325" s="14">
        <v>79</v>
      </c>
      <c r="E325" s="14">
        <v>10</v>
      </c>
      <c r="F325" s="15">
        <v>1</v>
      </c>
    </row>
    <row r="326" spans="1:8" customFormat="1" ht="4.5" customHeight="1" x14ac:dyDescent="0.3">
      <c r="A326" s="174"/>
      <c r="B326" s="12"/>
      <c r="C326" s="12"/>
      <c r="D326" s="12"/>
      <c r="E326" s="12"/>
      <c r="F326" s="13"/>
    </row>
    <row r="327" spans="1:8" customFormat="1" ht="15" thickBot="1" x14ac:dyDescent="0.35">
      <c r="A327" s="175" t="s">
        <v>66</v>
      </c>
      <c r="B327" s="16" t="s">
        <v>13</v>
      </c>
      <c r="C327" s="16">
        <v>20</v>
      </c>
      <c r="D327" s="16">
        <v>20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173" t="s">
        <v>67</v>
      </c>
      <c r="B329" s="10" t="s">
        <v>11</v>
      </c>
      <c r="C329" s="10">
        <v>10</v>
      </c>
      <c r="D329" s="10">
        <v>0</v>
      </c>
      <c r="E329" s="10">
        <v>0</v>
      </c>
      <c r="F329" s="11">
        <v>10</v>
      </c>
    </row>
    <row r="330" spans="1:8" customFormat="1" ht="4.5" customHeight="1" x14ac:dyDescent="0.3">
      <c r="A330" s="174"/>
      <c r="B330" s="12"/>
      <c r="C330" s="12"/>
      <c r="D330" s="12"/>
      <c r="E330" s="12"/>
      <c r="F330" s="13"/>
    </row>
    <row r="331" spans="1:8" customFormat="1" x14ac:dyDescent="0.3">
      <c r="A331" s="174" t="s">
        <v>67</v>
      </c>
      <c r="B331" s="14" t="s">
        <v>12</v>
      </c>
      <c r="C331" s="14">
        <v>195</v>
      </c>
      <c r="D331" s="14">
        <v>0</v>
      </c>
      <c r="E331" s="14">
        <v>2</v>
      </c>
      <c r="F331" s="15">
        <v>195</v>
      </c>
      <c r="H331">
        <f>SUM(C329:C333)</f>
        <v>304</v>
      </c>
    </row>
    <row r="332" spans="1:8" customFormat="1" ht="4.5" customHeight="1" x14ac:dyDescent="0.3">
      <c r="A332" s="174"/>
      <c r="B332" s="12"/>
      <c r="C332" s="12"/>
      <c r="D332" s="12"/>
      <c r="E332" s="12"/>
      <c r="F332" s="13"/>
    </row>
    <row r="333" spans="1:8" customFormat="1" ht="15" thickBot="1" x14ac:dyDescent="0.35">
      <c r="A333" s="175" t="s">
        <v>67</v>
      </c>
      <c r="B333" s="16" t="s">
        <v>13</v>
      </c>
      <c r="C333" s="16">
        <v>99</v>
      </c>
      <c r="D333" s="16">
        <v>0</v>
      </c>
      <c r="E333" s="16">
        <v>2</v>
      </c>
      <c r="F333" s="17">
        <v>99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173" t="s">
        <v>68</v>
      </c>
      <c r="B335" s="10" t="s">
        <v>11</v>
      </c>
      <c r="C335" s="10">
        <v>4</v>
      </c>
      <c r="D335" s="10">
        <v>4</v>
      </c>
      <c r="E335" s="10">
        <v>2</v>
      </c>
      <c r="F335" s="11">
        <v>0</v>
      </c>
    </row>
    <row r="336" spans="1:8" customFormat="1" ht="4.5" customHeight="1" x14ac:dyDescent="0.3">
      <c r="A336" s="174"/>
      <c r="B336" s="12"/>
      <c r="C336" s="12"/>
      <c r="D336" s="12"/>
      <c r="E336" s="12"/>
      <c r="F336" s="13"/>
    </row>
    <row r="337" spans="1:6" customFormat="1" x14ac:dyDescent="0.3">
      <c r="A337" s="174" t="s">
        <v>68</v>
      </c>
      <c r="B337" s="14" t="s">
        <v>12</v>
      </c>
      <c r="C337" s="14">
        <v>78</v>
      </c>
      <c r="D337" s="14">
        <v>72</v>
      </c>
      <c r="E337" s="14">
        <v>20</v>
      </c>
      <c r="F337" s="15">
        <v>6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ht="15" thickBot="1" x14ac:dyDescent="0.35">
      <c r="A339" s="175" t="s">
        <v>68</v>
      </c>
      <c r="B339" s="16" t="s">
        <v>13</v>
      </c>
      <c r="C339" s="16">
        <v>16</v>
      </c>
      <c r="D339" s="16">
        <v>15</v>
      </c>
      <c r="E339" s="16">
        <v>11</v>
      </c>
      <c r="F339" s="17">
        <v>1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173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customFormat="1" ht="4.5" customHeight="1" x14ac:dyDescent="0.3">
      <c r="A342" s="174"/>
      <c r="B342" s="12"/>
      <c r="C342" s="12"/>
      <c r="D342" s="12"/>
      <c r="E342" s="12"/>
      <c r="F342" s="13"/>
    </row>
    <row r="343" spans="1:6" customFormat="1" x14ac:dyDescent="0.3">
      <c r="A343" s="174" t="s">
        <v>69</v>
      </c>
      <c r="B343" s="14" t="s">
        <v>12</v>
      </c>
      <c r="C343" s="14">
        <v>57</v>
      </c>
      <c r="D343" s="14">
        <v>48</v>
      </c>
      <c r="E343" s="14">
        <v>10</v>
      </c>
      <c r="F343" s="15">
        <v>9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ht="15" thickBot="1" x14ac:dyDescent="0.35">
      <c r="A345" s="175" t="s">
        <v>69</v>
      </c>
      <c r="B345" s="16" t="s">
        <v>13</v>
      </c>
      <c r="C345" s="16">
        <v>27</v>
      </c>
      <c r="D345" s="16">
        <v>20</v>
      </c>
      <c r="E345" s="16">
        <v>0</v>
      </c>
      <c r="F345" s="17">
        <v>7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173" t="s">
        <v>70</v>
      </c>
      <c r="B347" s="10" t="s">
        <v>11</v>
      </c>
      <c r="C347" s="10">
        <v>16</v>
      </c>
      <c r="D347" s="10">
        <v>16</v>
      </c>
      <c r="E347" s="10">
        <v>2</v>
      </c>
      <c r="F347" s="11">
        <v>0</v>
      </c>
    </row>
    <row r="348" spans="1:6" customFormat="1" ht="4.5" customHeight="1" x14ac:dyDescent="0.3">
      <c r="A348" s="174"/>
      <c r="B348" s="12"/>
      <c r="C348" s="12"/>
      <c r="D348" s="12"/>
      <c r="E348" s="12"/>
      <c r="F348" s="13"/>
    </row>
    <row r="349" spans="1:6" customFormat="1" x14ac:dyDescent="0.3">
      <c r="A349" s="174" t="s">
        <v>70</v>
      </c>
      <c r="B349" s="14" t="s">
        <v>12</v>
      </c>
      <c r="C349" s="14">
        <v>256</v>
      </c>
      <c r="D349" s="14">
        <v>241</v>
      </c>
      <c r="E349" s="14">
        <v>50</v>
      </c>
      <c r="F349" s="15">
        <v>15</v>
      </c>
    </row>
    <row r="350" spans="1:6" customFormat="1" ht="4.5" customHeight="1" x14ac:dyDescent="0.3">
      <c r="A350" s="174"/>
      <c r="B350" s="12"/>
      <c r="C350" s="12"/>
      <c r="D350" s="12"/>
      <c r="E350" s="12"/>
      <c r="F350" s="13"/>
    </row>
    <row r="351" spans="1:6" customFormat="1" ht="15" thickBot="1" x14ac:dyDescent="0.35">
      <c r="A351" s="175" t="s">
        <v>70</v>
      </c>
      <c r="B351" s="16" t="s">
        <v>13</v>
      </c>
      <c r="C351" s="16">
        <v>35</v>
      </c>
      <c r="D351" s="16">
        <v>34</v>
      </c>
      <c r="E351" s="16">
        <v>6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173" t="s">
        <v>71</v>
      </c>
      <c r="B353" s="10" t="s">
        <v>11</v>
      </c>
      <c r="C353" s="10">
        <v>513</v>
      </c>
      <c r="D353" s="10">
        <v>508</v>
      </c>
      <c r="E353" s="10">
        <v>53</v>
      </c>
      <c r="F353" s="11">
        <v>5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x14ac:dyDescent="0.3">
      <c r="A355" s="174" t="s">
        <v>71</v>
      </c>
      <c r="B355" s="14" t="s">
        <v>12</v>
      </c>
      <c r="C355" s="14">
        <v>7286</v>
      </c>
      <c r="D355" s="14">
        <v>6701</v>
      </c>
      <c r="E355" s="14">
        <v>1093</v>
      </c>
      <c r="F355" s="15">
        <v>585</v>
      </c>
    </row>
    <row r="356" spans="1:6" customFormat="1" ht="4.5" customHeight="1" x14ac:dyDescent="0.3">
      <c r="A356" s="174"/>
      <c r="B356" s="12"/>
      <c r="C356" s="12"/>
      <c r="D356" s="12"/>
      <c r="E356" s="12"/>
      <c r="F356" s="13"/>
    </row>
    <row r="357" spans="1:6" customFormat="1" ht="15" thickBot="1" x14ac:dyDescent="0.35">
      <c r="A357" s="175" t="s">
        <v>71</v>
      </c>
      <c r="B357" s="16" t="s">
        <v>13</v>
      </c>
      <c r="C357" s="16">
        <v>755</v>
      </c>
      <c r="D357" s="16">
        <v>743</v>
      </c>
      <c r="E357" s="16">
        <v>95</v>
      </c>
      <c r="F357" s="17">
        <v>12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173" t="s">
        <v>72</v>
      </c>
      <c r="B359" s="10" t="s">
        <v>12</v>
      </c>
      <c r="C359" s="10">
        <v>134</v>
      </c>
      <c r="D359" s="10">
        <v>127</v>
      </c>
      <c r="E359" s="10">
        <v>27</v>
      </c>
      <c r="F359" s="11">
        <v>7</v>
      </c>
    </row>
    <row r="360" spans="1:6" customFormat="1" ht="4.5" customHeight="1" x14ac:dyDescent="0.3">
      <c r="A360" s="174"/>
      <c r="B360" s="12"/>
      <c r="C360" s="12"/>
      <c r="D360" s="12"/>
      <c r="E360" s="12"/>
      <c r="F360" s="13"/>
    </row>
    <row r="361" spans="1:6" customFormat="1" x14ac:dyDescent="0.3">
      <c r="A361" s="174" t="s">
        <v>72</v>
      </c>
      <c r="B361" s="14" t="s">
        <v>13</v>
      </c>
      <c r="C361" s="14">
        <v>171</v>
      </c>
      <c r="D361" s="14">
        <v>169</v>
      </c>
      <c r="E361" s="14">
        <v>2</v>
      </c>
      <c r="F361" s="15">
        <v>2</v>
      </c>
    </row>
    <row r="362" spans="1:6" customFormat="1" ht="4.5" customHeight="1" x14ac:dyDescent="0.3">
      <c r="A362" s="174"/>
      <c r="B362" s="12"/>
      <c r="C362" s="12"/>
      <c r="D362" s="12"/>
      <c r="E362" s="12"/>
      <c r="F362" s="13"/>
    </row>
    <row r="363" spans="1:6" customFormat="1" ht="15" thickBot="1" x14ac:dyDescent="0.35">
      <c r="A363" s="175"/>
      <c r="B363" s="16"/>
      <c r="C363" s="16"/>
      <c r="D363" s="16"/>
      <c r="E363" s="16"/>
      <c r="F363" s="17"/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173" t="s">
        <v>73</v>
      </c>
      <c r="B365" s="10" t="s">
        <v>12</v>
      </c>
      <c r="C365" s="10">
        <v>289</v>
      </c>
      <c r="D365" s="10">
        <v>0</v>
      </c>
      <c r="E365" s="10">
        <v>6</v>
      </c>
      <c r="F365" s="11">
        <v>289</v>
      </c>
    </row>
    <row r="366" spans="1:6" customFormat="1" ht="4.5" customHeight="1" x14ac:dyDescent="0.3">
      <c r="A366" s="174"/>
      <c r="B366" s="12"/>
      <c r="C366" s="12"/>
      <c r="D366" s="12"/>
      <c r="E366" s="12"/>
      <c r="F366" s="13"/>
    </row>
    <row r="367" spans="1:6" customFormat="1" x14ac:dyDescent="0.3">
      <c r="A367" s="174" t="s">
        <v>73</v>
      </c>
      <c r="B367" s="14" t="s">
        <v>13</v>
      </c>
      <c r="C367" s="14">
        <v>5</v>
      </c>
      <c r="D367" s="14">
        <v>1</v>
      </c>
      <c r="E367" s="14">
        <v>0</v>
      </c>
      <c r="F367" s="15">
        <v>4</v>
      </c>
    </row>
    <row r="368" spans="1:6" customFormat="1" ht="4.5" customHeight="1" x14ac:dyDescent="0.3">
      <c r="A368" s="174"/>
      <c r="B368" s="12"/>
      <c r="C368" s="12"/>
      <c r="D368" s="12"/>
      <c r="E368" s="12"/>
      <c r="F368" s="13"/>
    </row>
    <row r="369" spans="1:6" customFormat="1" ht="15" thickBot="1" x14ac:dyDescent="0.35">
      <c r="A369" s="175"/>
      <c r="B369" s="16"/>
      <c r="C369" s="16"/>
      <c r="D369" s="16"/>
      <c r="E369" s="16"/>
      <c r="F369" s="17"/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173" t="s">
        <v>74</v>
      </c>
      <c r="B371" s="10" t="s">
        <v>12</v>
      </c>
      <c r="C371" s="10">
        <v>323</v>
      </c>
      <c r="D371" s="10">
        <v>0</v>
      </c>
      <c r="E371" s="10">
        <v>8</v>
      </c>
      <c r="F371" s="11">
        <v>323</v>
      </c>
    </row>
    <row r="372" spans="1:6" customFormat="1" ht="4.5" customHeight="1" x14ac:dyDescent="0.3">
      <c r="A372" s="174"/>
      <c r="B372" s="12"/>
      <c r="C372" s="12"/>
      <c r="D372" s="12"/>
      <c r="E372" s="12"/>
      <c r="F372" s="13"/>
    </row>
    <row r="373" spans="1:6" customFormat="1" x14ac:dyDescent="0.3">
      <c r="A373" s="174" t="s">
        <v>74</v>
      </c>
      <c r="B373" s="14" t="s">
        <v>13</v>
      </c>
      <c r="C373" s="14">
        <v>1</v>
      </c>
      <c r="D373" s="14">
        <v>0</v>
      </c>
      <c r="E373" s="14">
        <v>0</v>
      </c>
      <c r="F373" s="15">
        <v>1</v>
      </c>
    </row>
    <row r="374" spans="1:6" customFormat="1" ht="4.5" customHeight="1" x14ac:dyDescent="0.3">
      <c r="A374" s="174"/>
      <c r="B374" s="12"/>
      <c r="C374" s="12"/>
      <c r="D374" s="12"/>
      <c r="E374" s="12"/>
      <c r="F374" s="13"/>
    </row>
    <row r="375" spans="1:6" customFormat="1" ht="15" thickBot="1" x14ac:dyDescent="0.35">
      <c r="A375" s="175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173" t="s">
        <v>75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customFormat="1" ht="4.5" customHeight="1" x14ac:dyDescent="0.3">
      <c r="A378" s="174"/>
      <c r="B378" s="12"/>
      <c r="C378" s="12"/>
      <c r="D378" s="12"/>
      <c r="E378" s="12"/>
      <c r="F378" s="13"/>
    </row>
    <row r="379" spans="1:6" customFormat="1" x14ac:dyDescent="0.3">
      <c r="A379" s="174" t="s">
        <v>75</v>
      </c>
      <c r="B379" s="14" t="s">
        <v>12</v>
      </c>
      <c r="C379" s="14">
        <v>1515</v>
      </c>
      <c r="D379" s="14">
        <v>925</v>
      </c>
      <c r="E379" s="14">
        <v>522</v>
      </c>
      <c r="F379" s="15">
        <v>590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ht="15" thickBot="1" x14ac:dyDescent="0.35">
      <c r="A381" s="175" t="s">
        <v>75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173" t="s">
        <v>76</v>
      </c>
      <c r="B383" s="10" t="s">
        <v>11</v>
      </c>
      <c r="C383" s="10">
        <v>2</v>
      </c>
      <c r="D383" s="10">
        <v>0</v>
      </c>
      <c r="E383" s="10">
        <v>0</v>
      </c>
      <c r="F383" s="11">
        <v>2</v>
      </c>
    </row>
    <row r="384" spans="1:6" customFormat="1" ht="4.5" customHeight="1" x14ac:dyDescent="0.3">
      <c r="A384" s="174"/>
      <c r="B384" s="12"/>
      <c r="C384" s="12"/>
      <c r="D384" s="12"/>
      <c r="E384" s="12"/>
      <c r="F384" s="13"/>
    </row>
    <row r="385" spans="1:9" customFormat="1" x14ac:dyDescent="0.3">
      <c r="A385" s="174" t="s">
        <v>76</v>
      </c>
      <c r="B385" s="14" t="s">
        <v>12</v>
      </c>
      <c r="C385" s="14">
        <v>421</v>
      </c>
      <c r="D385" s="14">
        <v>175</v>
      </c>
      <c r="E385" s="14">
        <v>83</v>
      </c>
      <c r="F385" s="15">
        <v>246</v>
      </c>
    </row>
    <row r="386" spans="1:9" customFormat="1" ht="4.5" customHeight="1" x14ac:dyDescent="0.3">
      <c r="A386" s="174"/>
      <c r="B386" s="12"/>
      <c r="C386" s="12"/>
      <c r="D386" s="12"/>
      <c r="E386" s="12"/>
      <c r="F386" s="13"/>
    </row>
    <row r="387" spans="1:9" customFormat="1" ht="15" thickBot="1" x14ac:dyDescent="0.35">
      <c r="A387" s="175" t="s">
        <v>76</v>
      </c>
      <c r="B387" s="16" t="s">
        <v>13</v>
      </c>
      <c r="C387" s="16">
        <v>4</v>
      </c>
      <c r="D387" s="16">
        <v>2</v>
      </c>
      <c r="E387" s="16">
        <v>0</v>
      </c>
      <c r="F387" s="17">
        <v>2</v>
      </c>
    </row>
    <row r="388" spans="1:9" customFormat="1" ht="4.5" customHeight="1" thickBot="1" x14ac:dyDescent="0.35">
      <c r="A388" s="8"/>
      <c r="B388" s="9"/>
      <c r="C388" s="9"/>
      <c r="D388" s="9"/>
      <c r="E388" s="9"/>
      <c r="F388" s="9"/>
    </row>
    <row r="389" spans="1:9" customFormat="1" x14ac:dyDescent="0.3">
      <c r="A389" s="173" t="s">
        <v>77</v>
      </c>
      <c r="B389" s="10" t="s">
        <v>11</v>
      </c>
      <c r="C389" s="10">
        <v>6</v>
      </c>
      <c r="D389" s="10">
        <v>0</v>
      </c>
      <c r="E389" s="10">
        <v>0</v>
      </c>
      <c r="F389" s="11">
        <v>6</v>
      </c>
    </row>
    <row r="390" spans="1:9" customFormat="1" ht="4.5" customHeight="1" x14ac:dyDescent="0.3">
      <c r="A390" s="174"/>
      <c r="B390" s="12"/>
      <c r="C390" s="12"/>
      <c r="D390" s="12"/>
      <c r="E390" s="12"/>
      <c r="F390" s="13"/>
    </row>
    <row r="391" spans="1:9" customFormat="1" x14ac:dyDescent="0.3">
      <c r="A391" s="174" t="s">
        <v>77</v>
      </c>
      <c r="B391" s="14" t="s">
        <v>12</v>
      </c>
      <c r="C391" s="14">
        <v>1931</v>
      </c>
      <c r="D391" s="14">
        <v>1101</v>
      </c>
      <c r="E391" s="14">
        <v>661</v>
      </c>
      <c r="F391" s="15">
        <v>830</v>
      </c>
      <c r="I391">
        <f>SUM(C365:C393)</f>
        <v>4507</v>
      </c>
    </row>
    <row r="392" spans="1:9" customFormat="1" ht="4.5" customHeight="1" x14ac:dyDescent="0.3">
      <c r="A392" s="174"/>
      <c r="B392" s="12"/>
      <c r="C392" s="12"/>
      <c r="D392" s="12"/>
      <c r="E392" s="12"/>
      <c r="F392" s="13"/>
    </row>
    <row r="393" spans="1:9" customFormat="1" ht="15" thickBot="1" x14ac:dyDescent="0.35">
      <c r="A393" s="175" t="s">
        <v>77</v>
      </c>
      <c r="B393" s="16" t="s">
        <v>13</v>
      </c>
      <c r="C393" s="16">
        <v>6</v>
      </c>
      <c r="D393" s="16">
        <v>1</v>
      </c>
      <c r="E393" s="16">
        <v>0</v>
      </c>
      <c r="F393" s="17">
        <v>5</v>
      </c>
    </row>
    <row r="394" spans="1:9" customFormat="1" ht="4.5" customHeight="1" thickBot="1" x14ac:dyDescent="0.35">
      <c r="A394" s="8"/>
      <c r="B394" s="9"/>
      <c r="C394" s="9"/>
      <c r="D394" s="9"/>
      <c r="E394" s="9"/>
      <c r="F394" s="9"/>
    </row>
    <row r="395" spans="1:9" customFormat="1" x14ac:dyDescent="0.3">
      <c r="A395" s="173" t="s">
        <v>79</v>
      </c>
      <c r="B395" s="10" t="s">
        <v>11</v>
      </c>
      <c r="C395" s="10">
        <v>2</v>
      </c>
      <c r="D395" s="10">
        <v>0</v>
      </c>
      <c r="E395" s="10">
        <v>0</v>
      </c>
      <c r="F395" s="11">
        <v>2</v>
      </c>
    </row>
    <row r="396" spans="1:9" customFormat="1" ht="4.5" customHeight="1" x14ac:dyDescent="0.3">
      <c r="A396" s="174"/>
      <c r="B396" s="12"/>
      <c r="C396" s="12"/>
      <c r="D396" s="12"/>
      <c r="E396" s="12"/>
      <c r="F396" s="13"/>
    </row>
    <row r="397" spans="1:9" customFormat="1" x14ac:dyDescent="0.3">
      <c r="A397" s="174" t="s">
        <v>79</v>
      </c>
      <c r="B397" s="14" t="s">
        <v>12</v>
      </c>
      <c r="C397" s="14">
        <v>389</v>
      </c>
      <c r="D397" s="14">
        <v>386</v>
      </c>
      <c r="E397" s="14">
        <v>34</v>
      </c>
      <c r="F397" s="15">
        <v>3</v>
      </c>
    </row>
    <row r="398" spans="1:9" customFormat="1" ht="4.5" customHeight="1" x14ac:dyDescent="0.3">
      <c r="A398" s="174"/>
      <c r="B398" s="12"/>
      <c r="C398" s="12"/>
      <c r="D398" s="12"/>
      <c r="E398" s="12"/>
      <c r="F398" s="13"/>
    </row>
    <row r="399" spans="1:9" customFormat="1" ht="15" thickBot="1" x14ac:dyDescent="0.35">
      <c r="A399" s="175" t="s">
        <v>79</v>
      </c>
      <c r="B399" s="16" t="s">
        <v>13</v>
      </c>
      <c r="C399" s="16">
        <v>49</v>
      </c>
      <c r="D399" s="16">
        <v>49</v>
      </c>
      <c r="E399" s="16">
        <v>0</v>
      </c>
      <c r="F399" s="17">
        <v>0</v>
      </c>
    </row>
    <row r="400" spans="1:9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173" t="s">
        <v>80</v>
      </c>
      <c r="B401" s="10" t="s">
        <v>11</v>
      </c>
      <c r="C401" s="10">
        <v>2</v>
      </c>
      <c r="D401" s="10">
        <v>2</v>
      </c>
      <c r="E401" s="10">
        <v>0</v>
      </c>
      <c r="F401" s="11">
        <v>0</v>
      </c>
    </row>
    <row r="402" spans="1:6" customFormat="1" ht="4.5" customHeight="1" x14ac:dyDescent="0.3">
      <c r="A402" s="174"/>
      <c r="B402" s="12"/>
      <c r="C402" s="12"/>
      <c r="D402" s="12"/>
      <c r="E402" s="12"/>
      <c r="F402" s="13"/>
    </row>
    <row r="403" spans="1:6" customFormat="1" x14ac:dyDescent="0.3">
      <c r="A403" s="174" t="s">
        <v>80</v>
      </c>
      <c r="B403" s="14" t="s">
        <v>12</v>
      </c>
      <c r="C403" s="14">
        <v>172</v>
      </c>
      <c r="D403" s="14">
        <v>164</v>
      </c>
      <c r="E403" s="14">
        <v>23</v>
      </c>
      <c r="F403" s="15">
        <v>8</v>
      </c>
    </row>
    <row r="404" spans="1:6" customFormat="1" ht="4.5" customHeight="1" x14ac:dyDescent="0.3">
      <c r="A404" s="174"/>
      <c r="B404" s="12"/>
      <c r="C404" s="12"/>
      <c r="D404" s="12"/>
      <c r="E404" s="12"/>
      <c r="F404" s="13"/>
    </row>
    <row r="405" spans="1:6" customFormat="1" ht="15" thickBot="1" x14ac:dyDescent="0.35">
      <c r="A405" s="175" t="s">
        <v>80</v>
      </c>
      <c r="B405" s="16" t="s">
        <v>13</v>
      </c>
      <c r="C405" s="16">
        <v>41</v>
      </c>
      <c r="D405" s="16">
        <v>41</v>
      </c>
      <c r="E405" s="16">
        <v>0</v>
      </c>
      <c r="F405" s="17">
        <v>0</v>
      </c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173" t="s">
        <v>81</v>
      </c>
      <c r="B407" s="10" t="s">
        <v>11</v>
      </c>
      <c r="C407" s="10">
        <v>5</v>
      </c>
      <c r="D407" s="10">
        <v>5</v>
      </c>
      <c r="E407" s="10">
        <v>2</v>
      </c>
      <c r="F407" s="11">
        <v>0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x14ac:dyDescent="0.3">
      <c r="A409" s="174" t="s">
        <v>81</v>
      </c>
      <c r="B409" s="14" t="s">
        <v>12</v>
      </c>
      <c r="C409" s="14">
        <v>149</v>
      </c>
      <c r="D409" s="14">
        <v>135</v>
      </c>
      <c r="E409" s="14">
        <v>25</v>
      </c>
      <c r="F409" s="15">
        <v>14</v>
      </c>
    </row>
    <row r="410" spans="1:6" customFormat="1" ht="4.5" customHeight="1" x14ac:dyDescent="0.3">
      <c r="A410" s="174"/>
      <c r="B410" s="12"/>
      <c r="C410" s="12"/>
      <c r="D410" s="12"/>
      <c r="E410" s="12"/>
      <c r="F410" s="13"/>
    </row>
    <row r="411" spans="1:6" customFormat="1" ht="15" thickBot="1" x14ac:dyDescent="0.35">
      <c r="A411" s="175" t="s">
        <v>81</v>
      </c>
      <c r="B411" s="16" t="s">
        <v>13</v>
      </c>
      <c r="C411" s="16">
        <v>33</v>
      </c>
      <c r="D411" s="16">
        <v>32</v>
      </c>
      <c r="E411" s="16">
        <v>9</v>
      </c>
      <c r="F411" s="17">
        <v>1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173" t="s">
        <v>82</v>
      </c>
      <c r="B413" s="10" t="s">
        <v>11</v>
      </c>
      <c r="C413" s="10">
        <v>2</v>
      </c>
      <c r="D413" s="10">
        <v>2</v>
      </c>
      <c r="E413" s="10">
        <v>0</v>
      </c>
      <c r="F413" s="11">
        <v>0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x14ac:dyDescent="0.3">
      <c r="A415" s="174" t="s">
        <v>82</v>
      </c>
      <c r="B415" s="14" t="s">
        <v>12</v>
      </c>
      <c r="C415" s="14">
        <v>19</v>
      </c>
      <c r="D415" s="14">
        <v>18</v>
      </c>
      <c r="E415" s="14">
        <v>2</v>
      </c>
      <c r="F415" s="15">
        <v>1</v>
      </c>
    </row>
    <row r="416" spans="1:6" customFormat="1" ht="4.5" customHeight="1" x14ac:dyDescent="0.3">
      <c r="A416" s="174"/>
      <c r="B416" s="12"/>
      <c r="C416" s="12"/>
      <c r="D416" s="12"/>
      <c r="E416" s="12"/>
      <c r="F416" s="13"/>
    </row>
    <row r="417" spans="1:6" customFormat="1" ht="15" thickBot="1" x14ac:dyDescent="0.35">
      <c r="A417" s="175" t="s">
        <v>82</v>
      </c>
      <c r="B417" s="16" t="s">
        <v>13</v>
      </c>
      <c r="C417" s="16">
        <v>9</v>
      </c>
      <c r="D417" s="16">
        <v>9</v>
      </c>
      <c r="E417" s="16">
        <v>1</v>
      </c>
      <c r="F417" s="17">
        <v>0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173" t="s">
        <v>83</v>
      </c>
      <c r="B419" s="10" t="s">
        <v>11</v>
      </c>
      <c r="C419" s="10">
        <v>8</v>
      </c>
      <c r="D419" s="10">
        <v>8</v>
      </c>
      <c r="E419" s="10">
        <v>4</v>
      </c>
      <c r="F419" s="11">
        <v>0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x14ac:dyDescent="0.3">
      <c r="A421" s="174" t="s">
        <v>83</v>
      </c>
      <c r="B421" s="14" t="s">
        <v>12</v>
      </c>
      <c r="C421" s="14">
        <v>128</v>
      </c>
      <c r="D421" s="14">
        <v>99</v>
      </c>
      <c r="E421" s="14">
        <v>35</v>
      </c>
      <c r="F421" s="15">
        <v>29</v>
      </c>
    </row>
    <row r="422" spans="1:6" customFormat="1" ht="4.5" customHeight="1" x14ac:dyDescent="0.3">
      <c r="A422" s="174"/>
      <c r="B422" s="12"/>
      <c r="C422" s="12"/>
      <c r="D422" s="12"/>
      <c r="E422" s="12"/>
      <c r="F422" s="13"/>
    </row>
    <row r="423" spans="1:6" customFormat="1" ht="15" thickBot="1" x14ac:dyDescent="0.35">
      <c r="A423" s="175" t="s">
        <v>83</v>
      </c>
      <c r="B423" s="16" t="s">
        <v>13</v>
      </c>
      <c r="C423" s="16">
        <v>45</v>
      </c>
      <c r="D423" s="16">
        <v>45</v>
      </c>
      <c r="E423" s="16">
        <v>5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173" t="s">
        <v>84</v>
      </c>
      <c r="B425" s="10" t="s">
        <v>11</v>
      </c>
      <c r="C425" s="10">
        <v>5</v>
      </c>
      <c r="D425" s="10">
        <v>5</v>
      </c>
      <c r="E425" s="10">
        <v>0</v>
      </c>
      <c r="F425" s="11">
        <v>0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x14ac:dyDescent="0.3">
      <c r="A427" s="174" t="s">
        <v>84</v>
      </c>
      <c r="B427" s="14" t="s">
        <v>12</v>
      </c>
      <c r="C427" s="14">
        <v>110</v>
      </c>
      <c r="D427" s="14">
        <v>107</v>
      </c>
      <c r="E427" s="14">
        <v>9</v>
      </c>
      <c r="F427" s="15">
        <v>3</v>
      </c>
    </row>
    <row r="428" spans="1:6" customFormat="1" ht="4.5" customHeight="1" x14ac:dyDescent="0.3">
      <c r="A428" s="174"/>
      <c r="B428" s="12"/>
      <c r="C428" s="12"/>
      <c r="D428" s="12"/>
      <c r="E428" s="12"/>
      <c r="F428" s="13"/>
    </row>
    <row r="429" spans="1:6" customFormat="1" ht="15" thickBot="1" x14ac:dyDescent="0.35">
      <c r="A429" s="175" t="s">
        <v>84</v>
      </c>
      <c r="B429" s="16" t="s">
        <v>13</v>
      </c>
      <c r="C429" s="16">
        <v>222</v>
      </c>
      <c r="D429" s="16">
        <v>222</v>
      </c>
      <c r="E429" s="16">
        <v>1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173" t="s">
        <v>85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9" customFormat="1" x14ac:dyDescent="0.3">
      <c r="A433" s="174" t="s">
        <v>85</v>
      </c>
      <c r="B433" s="14" t="s">
        <v>12</v>
      </c>
      <c r="C433" s="14">
        <v>29</v>
      </c>
      <c r="D433" s="14">
        <v>26</v>
      </c>
      <c r="E433" s="14">
        <v>2</v>
      </c>
      <c r="F433" s="15">
        <v>3</v>
      </c>
    </row>
    <row r="434" spans="1:9" customFormat="1" ht="4.5" customHeight="1" x14ac:dyDescent="0.3">
      <c r="A434" s="174"/>
      <c r="B434" s="12"/>
      <c r="C434" s="12"/>
      <c r="D434" s="12"/>
      <c r="E434" s="12"/>
      <c r="F434" s="13"/>
    </row>
    <row r="435" spans="1:9" customFormat="1" ht="15" thickBot="1" x14ac:dyDescent="0.35">
      <c r="A435" s="175" t="s">
        <v>85</v>
      </c>
      <c r="B435" s="16" t="s">
        <v>13</v>
      </c>
      <c r="C435" s="16">
        <v>2</v>
      </c>
      <c r="D435" s="16">
        <v>2</v>
      </c>
      <c r="E435" s="16">
        <v>0</v>
      </c>
      <c r="F435" s="17">
        <v>0</v>
      </c>
    </row>
    <row r="436" spans="1:9" customFormat="1" ht="4.5" customHeight="1" thickBot="1" x14ac:dyDescent="0.35">
      <c r="A436" s="8"/>
      <c r="B436" s="9"/>
      <c r="C436" s="9"/>
      <c r="D436" s="9"/>
      <c r="E436" s="9"/>
      <c r="F436" s="9"/>
    </row>
    <row r="437" spans="1:9" customFormat="1" x14ac:dyDescent="0.3">
      <c r="A437" s="173" t="s">
        <v>86</v>
      </c>
      <c r="B437" s="10" t="s">
        <v>11</v>
      </c>
      <c r="C437" s="10">
        <v>29</v>
      </c>
      <c r="D437" s="10">
        <v>0</v>
      </c>
      <c r="E437" s="10">
        <v>0</v>
      </c>
      <c r="F437" s="11">
        <v>29</v>
      </c>
    </row>
    <row r="438" spans="1:9" customFormat="1" ht="4.5" customHeight="1" x14ac:dyDescent="0.3">
      <c r="A438" s="174"/>
      <c r="B438" s="12"/>
      <c r="C438" s="12"/>
      <c r="D438" s="12"/>
      <c r="E438" s="12"/>
      <c r="F438" s="13"/>
    </row>
    <row r="439" spans="1:9" customFormat="1" x14ac:dyDescent="0.3">
      <c r="A439" s="174" t="s">
        <v>86</v>
      </c>
      <c r="B439" s="14" t="s">
        <v>12</v>
      </c>
      <c r="C439" s="14">
        <v>336</v>
      </c>
      <c r="D439" s="14">
        <v>0</v>
      </c>
      <c r="E439" s="14">
        <v>12</v>
      </c>
      <c r="F439" s="15">
        <v>336</v>
      </c>
      <c r="I439">
        <f>SUM(C437:C441)</f>
        <v>520</v>
      </c>
    </row>
    <row r="440" spans="1:9" customFormat="1" ht="4.5" customHeight="1" x14ac:dyDescent="0.3">
      <c r="A440" s="174"/>
      <c r="B440" s="12"/>
      <c r="C440" s="12"/>
      <c r="D440" s="12"/>
      <c r="E440" s="12"/>
      <c r="F440" s="13"/>
    </row>
    <row r="441" spans="1:9" customFormat="1" ht="15" thickBot="1" x14ac:dyDescent="0.35">
      <c r="A441" s="175" t="s">
        <v>86</v>
      </c>
      <c r="B441" s="16" t="s">
        <v>13</v>
      </c>
      <c r="C441" s="16">
        <v>155</v>
      </c>
      <c r="D441" s="16">
        <v>13</v>
      </c>
      <c r="E441" s="16">
        <v>2</v>
      </c>
      <c r="F441" s="17">
        <v>142</v>
      </c>
    </row>
    <row r="442" spans="1:9" customFormat="1" ht="4.5" customHeight="1" thickBot="1" x14ac:dyDescent="0.35">
      <c r="A442" s="8"/>
      <c r="B442" s="9"/>
      <c r="C442" s="9"/>
      <c r="D442" s="9"/>
      <c r="E442" s="9"/>
      <c r="F442" s="9"/>
    </row>
    <row r="443" spans="1:9" customFormat="1" x14ac:dyDescent="0.3">
      <c r="A443" s="173" t="s">
        <v>87</v>
      </c>
      <c r="B443" s="10" t="s">
        <v>11</v>
      </c>
      <c r="C443" s="10">
        <v>14</v>
      </c>
      <c r="D443" s="10">
        <v>13</v>
      </c>
      <c r="E443" s="10">
        <v>1</v>
      </c>
      <c r="F443" s="11">
        <v>1</v>
      </c>
    </row>
    <row r="444" spans="1:9" customFormat="1" ht="4.5" customHeight="1" x14ac:dyDescent="0.3">
      <c r="A444" s="174"/>
      <c r="B444" s="12"/>
      <c r="C444" s="12"/>
      <c r="D444" s="12"/>
      <c r="E444" s="12"/>
      <c r="F444" s="13"/>
    </row>
    <row r="445" spans="1:9" customFormat="1" x14ac:dyDescent="0.3">
      <c r="A445" s="174" t="s">
        <v>87</v>
      </c>
      <c r="B445" s="14" t="s">
        <v>12</v>
      </c>
      <c r="C445" s="14">
        <v>782</v>
      </c>
      <c r="D445" s="14">
        <v>779</v>
      </c>
      <c r="E445" s="14">
        <v>153</v>
      </c>
      <c r="F445" s="15">
        <v>3</v>
      </c>
    </row>
    <row r="446" spans="1:9" customFormat="1" ht="4.5" customHeight="1" x14ac:dyDescent="0.3">
      <c r="A446" s="174"/>
      <c r="B446" s="12"/>
      <c r="C446" s="12"/>
      <c r="D446" s="12"/>
      <c r="E446" s="12"/>
      <c r="F446" s="13"/>
    </row>
    <row r="447" spans="1:9" customFormat="1" ht="15" thickBot="1" x14ac:dyDescent="0.35">
      <c r="A447" s="175" t="s">
        <v>87</v>
      </c>
      <c r="B447" s="16" t="s">
        <v>13</v>
      </c>
      <c r="C447" s="16">
        <v>135</v>
      </c>
      <c r="D447" s="16">
        <v>135</v>
      </c>
      <c r="E447" s="16">
        <v>51</v>
      </c>
      <c r="F447" s="17">
        <v>0</v>
      </c>
    </row>
    <row r="448" spans="1:9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173" t="s">
        <v>88</v>
      </c>
      <c r="B449" s="10" t="s">
        <v>11</v>
      </c>
      <c r="C449" s="10">
        <v>3</v>
      </c>
      <c r="D449" s="10">
        <v>3</v>
      </c>
      <c r="E449" s="10">
        <v>0</v>
      </c>
      <c r="F449" s="11">
        <v>0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x14ac:dyDescent="0.3">
      <c r="A451" s="174" t="s">
        <v>88</v>
      </c>
      <c r="B451" s="14" t="s">
        <v>12</v>
      </c>
      <c r="C451" s="14">
        <v>226</v>
      </c>
      <c r="D451" s="14">
        <v>220</v>
      </c>
      <c r="E451" s="14">
        <v>26</v>
      </c>
      <c r="F451" s="15">
        <v>6</v>
      </c>
    </row>
    <row r="452" spans="1:6" customFormat="1" ht="4.5" customHeight="1" x14ac:dyDescent="0.3">
      <c r="A452" s="174"/>
      <c r="B452" s="12"/>
      <c r="C452" s="12"/>
      <c r="D452" s="12"/>
      <c r="E452" s="12"/>
      <c r="F452" s="13"/>
    </row>
    <row r="453" spans="1:6" customFormat="1" ht="15" thickBot="1" x14ac:dyDescent="0.35">
      <c r="A453" s="175" t="s">
        <v>88</v>
      </c>
      <c r="B453" s="16" t="s">
        <v>13</v>
      </c>
      <c r="C453" s="16">
        <v>63</v>
      </c>
      <c r="D453" s="16">
        <v>63</v>
      </c>
      <c r="E453" s="16">
        <v>1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173" t="s">
        <v>89</v>
      </c>
      <c r="B455" s="10" t="s">
        <v>11</v>
      </c>
      <c r="C455" s="10">
        <v>8</v>
      </c>
      <c r="D455" s="10">
        <v>8</v>
      </c>
      <c r="E455" s="10">
        <v>2</v>
      </c>
      <c r="F455" s="11">
        <v>0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x14ac:dyDescent="0.3">
      <c r="A457" s="174" t="s">
        <v>89</v>
      </c>
      <c r="B457" s="14" t="s">
        <v>12</v>
      </c>
      <c r="C457" s="14">
        <v>355</v>
      </c>
      <c r="D457" s="14">
        <v>299</v>
      </c>
      <c r="E457" s="14">
        <v>94</v>
      </c>
      <c r="F457" s="15">
        <v>56</v>
      </c>
    </row>
    <row r="458" spans="1:6" customFormat="1" ht="4.5" customHeight="1" x14ac:dyDescent="0.3">
      <c r="A458" s="174"/>
      <c r="B458" s="12"/>
      <c r="C458" s="12"/>
      <c r="D458" s="12"/>
      <c r="E458" s="12"/>
      <c r="F458" s="13"/>
    </row>
    <row r="459" spans="1:6" customFormat="1" ht="15" thickBot="1" x14ac:dyDescent="0.35">
      <c r="A459" s="175" t="s">
        <v>89</v>
      </c>
      <c r="B459" s="16" t="s">
        <v>13</v>
      </c>
      <c r="C459" s="16">
        <v>87</v>
      </c>
      <c r="D459" s="16">
        <v>87</v>
      </c>
      <c r="E459" s="16">
        <v>41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173" t="s">
        <v>90</v>
      </c>
      <c r="B461" s="10" t="s">
        <v>11</v>
      </c>
      <c r="C461" s="10">
        <v>14</v>
      </c>
      <c r="D461" s="10">
        <v>14</v>
      </c>
      <c r="E461" s="10">
        <v>0</v>
      </c>
      <c r="F461" s="11">
        <v>0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x14ac:dyDescent="0.3">
      <c r="A463" s="174" t="s">
        <v>90</v>
      </c>
      <c r="B463" s="14" t="s">
        <v>12</v>
      </c>
      <c r="C463" s="14">
        <v>53</v>
      </c>
      <c r="D463" s="14">
        <v>52</v>
      </c>
      <c r="E463" s="14">
        <v>1</v>
      </c>
      <c r="F463" s="15">
        <v>1</v>
      </c>
    </row>
    <row r="464" spans="1:6" customFormat="1" ht="4.5" customHeight="1" x14ac:dyDescent="0.3">
      <c r="A464" s="174"/>
      <c r="B464" s="12"/>
      <c r="C464" s="12"/>
      <c r="D464" s="12"/>
      <c r="E464" s="12"/>
      <c r="F464" s="13"/>
    </row>
    <row r="465" spans="1:6" customFormat="1" ht="15" thickBot="1" x14ac:dyDescent="0.35">
      <c r="A465" s="175" t="s">
        <v>90</v>
      </c>
      <c r="B465" s="16" t="s">
        <v>13</v>
      </c>
      <c r="C465" s="16">
        <v>14</v>
      </c>
      <c r="D465" s="16">
        <v>13</v>
      </c>
      <c r="E465" s="16">
        <v>0</v>
      </c>
      <c r="F465" s="17">
        <v>1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173" t="s">
        <v>91</v>
      </c>
      <c r="B467" s="10" t="s">
        <v>11</v>
      </c>
      <c r="C467" s="10">
        <v>20</v>
      </c>
      <c r="D467" s="10">
        <v>20</v>
      </c>
      <c r="E467" s="10">
        <v>3</v>
      </c>
      <c r="F467" s="11">
        <v>0</v>
      </c>
    </row>
    <row r="468" spans="1:6" customFormat="1" ht="4.5" customHeight="1" x14ac:dyDescent="0.3">
      <c r="A468" s="174"/>
      <c r="B468" s="12"/>
      <c r="C468" s="12"/>
      <c r="D468" s="12"/>
      <c r="E468" s="12"/>
      <c r="F468" s="13"/>
    </row>
    <row r="469" spans="1:6" customFormat="1" x14ac:dyDescent="0.3">
      <c r="A469" s="174" t="s">
        <v>91</v>
      </c>
      <c r="B469" s="14" t="s">
        <v>12</v>
      </c>
      <c r="C469" s="14">
        <v>346</v>
      </c>
      <c r="D469" s="14">
        <v>338</v>
      </c>
      <c r="E469" s="14">
        <v>79</v>
      </c>
      <c r="F469" s="15">
        <v>8</v>
      </c>
    </row>
    <row r="470" spans="1:6" customFormat="1" ht="4.5" customHeight="1" x14ac:dyDescent="0.3">
      <c r="A470" s="174"/>
      <c r="B470" s="12"/>
      <c r="C470" s="12"/>
      <c r="D470" s="12"/>
      <c r="E470" s="12"/>
      <c r="F470" s="13"/>
    </row>
    <row r="471" spans="1:6" customFormat="1" ht="15" thickBot="1" x14ac:dyDescent="0.35">
      <c r="A471" s="175" t="s">
        <v>91</v>
      </c>
      <c r="B471" s="16" t="s">
        <v>13</v>
      </c>
      <c r="C471" s="16">
        <v>38</v>
      </c>
      <c r="D471" s="16">
        <v>38</v>
      </c>
      <c r="E471" s="16">
        <v>10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173" t="s">
        <v>92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x14ac:dyDescent="0.3">
      <c r="A475" s="174" t="s">
        <v>92</v>
      </c>
      <c r="B475" s="14" t="s">
        <v>12</v>
      </c>
      <c r="C475" s="14">
        <v>28</v>
      </c>
      <c r="D475" s="14">
        <v>25</v>
      </c>
      <c r="E475" s="14">
        <v>3</v>
      </c>
      <c r="F475" s="15">
        <v>3</v>
      </c>
    </row>
    <row r="476" spans="1:6" customFormat="1" ht="4.5" customHeight="1" x14ac:dyDescent="0.3">
      <c r="A476" s="174"/>
      <c r="B476" s="12"/>
      <c r="C476" s="12"/>
      <c r="D476" s="12"/>
      <c r="E476" s="12"/>
      <c r="F476" s="13"/>
    </row>
    <row r="477" spans="1:6" customFormat="1" ht="15" thickBot="1" x14ac:dyDescent="0.35">
      <c r="A477" s="175" t="s">
        <v>92</v>
      </c>
      <c r="B477" s="16" t="s">
        <v>13</v>
      </c>
      <c r="C477" s="16">
        <v>16</v>
      </c>
      <c r="D477" s="16">
        <v>16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173" t="s">
        <v>93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x14ac:dyDescent="0.3">
      <c r="A481" s="174" t="s">
        <v>93</v>
      </c>
      <c r="B481" s="14" t="s">
        <v>12</v>
      </c>
      <c r="C481" s="14">
        <v>130</v>
      </c>
      <c r="D481" s="14">
        <v>126</v>
      </c>
      <c r="E481" s="14">
        <v>14</v>
      </c>
      <c r="F481" s="15">
        <v>4</v>
      </c>
    </row>
    <row r="482" spans="1:6" customFormat="1" ht="4.5" customHeight="1" x14ac:dyDescent="0.3">
      <c r="A482" s="174"/>
      <c r="B482" s="12"/>
      <c r="C482" s="12"/>
      <c r="D482" s="12"/>
      <c r="E482" s="12"/>
      <c r="F482" s="13"/>
    </row>
    <row r="483" spans="1:6" customFormat="1" ht="15" thickBot="1" x14ac:dyDescent="0.35">
      <c r="A483" s="175" t="s">
        <v>93</v>
      </c>
      <c r="B483" s="16" t="s">
        <v>13</v>
      </c>
      <c r="C483" s="16">
        <v>56</v>
      </c>
      <c r="D483" s="16">
        <v>55</v>
      </c>
      <c r="E483" s="16">
        <v>1</v>
      </c>
      <c r="F483" s="17">
        <v>1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173" t="s">
        <v>94</v>
      </c>
      <c r="B485" s="10" t="s">
        <v>11</v>
      </c>
      <c r="C485" s="10">
        <v>1</v>
      </c>
      <c r="D485" s="10">
        <v>1</v>
      </c>
      <c r="E485" s="10">
        <v>0</v>
      </c>
      <c r="F485" s="11">
        <v>0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x14ac:dyDescent="0.3">
      <c r="A487" s="174" t="s">
        <v>94</v>
      </c>
      <c r="B487" s="14" t="s">
        <v>12</v>
      </c>
      <c r="C487" s="14">
        <v>30</v>
      </c>
      <c r="D487" s="14">
        <v>25</v>
      </c>
      <c r="E487" s="14">
        <v>4</v>
      </c>
      <c r="F487" s="15">
        <v>5</v>
      </c>
    </row>
    <row r="488" spans="1:6" customFormat="1" ht="4.5" customHeight="1" x14ac:dyDescent="0.3">
      <c r="A488" s="174"/>
      <c r="B488" s="12"/>
      <c r="C488" s="12"/>
      <c r="D488" s="12"/>
      <c r="E488" s="12"/>
      <c r="F488" s="13"/>
    </row>
    <row r="489" spans="1:6" customFormat="1" ht="15" thickBot="1" x14ac:dyDescent="0.35">
      <c r="A489" s="175" t="s">
        <v>94</v>
      </c>
      <c r="B489" s="16" t="s">
        <v>13</v>
      </c>
      <c r="C489" s="16">
        <v>26</v>
      </c>
      <c r="D489" s="16">
        <v>25</v>
      </c>
      <c r="E489" s="16">
        <v>2</v>
      </c>
      <c r="F489" s="17">
        <v>1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173" t="s">
        <v>95</v>
      </c>
      <c r="B491" s="10" t="s">
        <v>11</v>
      </c>
      <c r="C491" s="10">
        <v>437</v>
      </c>
      <c r="D491" s="10">
        <v>432</v>
      </c>
      <c r="E491" s="10">
        <v>48</v>
      </c>
      <c r="F491" s="11">
        <v>5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x14ac:dyDescent="0.3">
      <c r="A493" s="174" t="s">
        <v>95</v>
      </c>
      <c r="B493" s="14" t="s">
        <v>12</v>
      </c>
      <c r="C493" s="14">
        <v>5326</v>
      </c>
      <c r="D493" s="14">
        <v>4794</v>
      </c>
      <c r="E493" s="14">
        <v>772</v>
      </c>
      <c r="F493" s="15">
        <v>532</v>
      </c>
    </row>
    <row r="494" spans="1:6" customFormat="1" ht="4.5" customHeight="1" x14ac:dyDescent="0.3">
      <c r="A494" s="174"/>
      <c r="B494" s="12"/>
      <c r="C494" s="12"/>
      <c r="D494" s="12"/>
      <c r="E494" s="12"/>
      <c r="F494" s="13"/>
    </row>
    <row r="495" spans="1:6" customFormat="1" ht="15" thickBot="1" x14ac:dyDescent="0.35">
      <c r="A495" s="175" t="s">
        <v>95</v>
      </c>
      <c r="B495" s="16" t="s">
        <v>13</v>
      </c>
      <c r="C495" s="16">
        <v>667</v>
      </c>
      <c r="D495" s="16">
        <v>654</v>
      </c>
      <c r="E495" s="16">
        <v>56</v>
      </c>
      <c r="F495" s="17">
        <v>13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173" t="s">
        <v>96</v>
      </c>
      <c r="B497" s="10" t="s">
        <v>12</v>
      </c>
      <c r="C497" s="10">
        <v>14</v>
      </c>
      <c r="D497" s="10">
        <v>10</v>
      </c>
      <c r="E497" s="10">
        <v>1</v>
      </c>
      <c r="F497" s="11">
        <v>4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x14ac:dyDescent="0.3">
      <c r="A499" s="174" t="s">
        <v>96</v>
      </c>
      <c r="B499" s="14" t="s">
        <v>13</v>
      </c>
      <c r="C499" s="14">
        <v>3</v>
      </c>
      <c r="D499" s="14">
        <v>2</v>
      </c>
      <c r="E499" s="14">
        <v>0</v>
      </c>
      <c r="F499" s="15">
        <v>1</v>
      </c>
    </row>
    <row r="500" spans="1:6" customFormat="1" ht="4.5" customHeight="1" x14ac:dyDescent="0.3">
      <c r="A500" s="174"/>
      <c r="B500" s="12"/>
      <c r="C500" s="12"/>
      <c r="D500" s="12"/>
      <c r="E500" s="12"/>
      <c r="F500" s="13"/>
    </row>
    <row r="501" spans="1:6" customFormat="1" ht="15" thickBot="1" x14ac:dyDescent="0.35">
      <c r="A501" s="175"/>
      <c r="B501" s="16"/>
      <c r="C501" s="16"/>
      <c r="D501" s="16"/>
      <c r="E501" s="16"/>
      <c r="F501" s="17"/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173" t="s">
        <v>97</v>
      </c>
      <c r="B503" s="10" t="s">
        <v>12</v>
      </c>
      <c r="C503" s="10">
        <v>83</v>
      </c>
      <c r="D503" s="10">
        <v>83</v>
      </c>
      <c r="E503" s="10">
        <v>0</v>
      </c>
      <c r="F503" s="11">
        <v>0</v>
      </c>
    </row>
    <row r="504" spans="1:6" customFormat="1" ht="4.5" customHeight="1" x14ac:dyDescent="0.3">
      <c r="A504" s="174"/>
      <c r="B504" s="12"/>
      <c r="C504" s="12"/>
      <c r="D504" s="12"/>
      <c r="E504" s="12"/>
      <c r="F504" s="13"/>
    </row>
    <row r="505" spans="1:6" customFormat="1" x14ac:dyDescent="0.3">
      <c r="A505" s="174" t="s">
        <v>97</v>
      </c>
      <c r="B505" s="14" t="s">
        <v>13</v>
      </c>
      <c r="C505" s="14">
        <v>15</v>
      </c>
      <c r="D505" s="14">
        <v>15</v>
      </c>
      <c r="E505" s="14">
        <v>0</v>
      </c>
      <c r="F505" s="15">
        <v>0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ht="15" thickBot="1" x14ac:dyDescent="0.35">
      <c r="A507" s="175"/>
      <c r="B507" s="16"/>
      <c r="C507" s="16"/>
      <c r="D507" s="16"/>
      <c r="E507" s="16"/>
      <c r="F507" s="17"/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173" t="s">
        <v>98</v>
      </c>
      <c r="B509" s="10" t="s">
        <v>11</v>
      </c>
      <c r="C509" s="10">
        <v>3</v>
      </c>
      <c r="D509" s="10">
        <v>3</v>
      </c>
      <c r="E509" s="10">
        <v>0</v>
      </c>
      <c r="F509" s="11">
        <v>0</v>
      </c>
    </row>
    <row r="510" spans="1:6" customFormat="1" ht="4.5" customHeight="1" x14ac:dyDescent="0.3">
      <c r="A510" s="174"/>
      <c r="B510" s="12"/>
      <c r="C510" s="12"/>
      <c r="D510" s="12"/>
      <c r="E510" s="12"/>
      <c r="F510" s="13"/>
    </row>
    <row r="511" spans="1:6" customFormat="1" x14ac:dyDescent="0.3">
      <c r="A511" s="174" t="s">
        <v>98</v>
      </c>
      <c r="B511" s="14" t="s">
        <v>12</v>
      </c>
      <c r="C511" s="14">
        <v>46</v>
      </c>
      <c r="D511" s="14">
        <v>43</v>
      </c>
      <c r="E511" s="14">
        <v>3</v>
      </c>
      <c r="F511" s="15">
        <v>3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ht="15" thickBot="1" x14ac:dyDescent="0.35">
      <c r="A513" s="175" t="s">
        <v>98</v>
      </c>
      <c r="B513" s="16" t="s">
        <v>13</v>
      </c>
      <c r="C513" s="16">
        <v>28</v>
      </c>
      <c r="D513" s="16">
        <v>28</v>
      </c>
      <c r="E513" s="16">
        <v>0</v>
      </c>
      <c r="F513" s="17">
        <v>0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173" t="s">
        <v>99</v>
      </c>
      <c r="B515" s="10" t="s">
        <v>11</v>
      </c>
      <c r="C515" s="10">
        <v>6</v>
      </c>
      <c r="D515" s="10">
        <v>6</v>
      </c>
      <c r="E515" s="10">
        <v>0</v>
      </c>
      <c r="F515" s="11">
        <v>0</v>
      </c>
    </row>
    <row r="516" spans="1:6" customFormat="1" ht="4.5" customHeight="1" x14ac:dyDescent="0.3">
      <c r="A516" s="174"/>
      <c r="B516" s="12"/>
      <c r="C516" s="12"/>
      <c r="D516" s="12"/>
      <c r="E516" s="12"/>
      <c r="F516" s="13"/>
    </row>
    <row r="517" spans="1:6" customFormat="1" x14ac:dyDescent="0.3">
      <c r="A517" s="174" t="s">
        <v>99</v>
      </c>
      <c r="B517" s="14" t="s">
        <v>12</v>
      </c>
      <c r="C517" s="14">
        <v>40</v>
      </c>
      <c r="D517" s="14">
        <v>38</v>
      </c>
      <c r="E517" s="14">
        <v>6</v>
      </c>
      <c r="F517" s="15">
        <v>2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ht="15" thickBot="1" x14ac:dyDescent="0.35">
      <c r="A519" s="175" t="s">
        <v>99</v>
      </c>
      <c r="B519" s="16" t="s">
        <v>13</v>
      </c>
      <c r="C519" s="16">
        <v>33</v>
      </c>
      <c r="D519" s="16">
        <v>19</v>
      </c>
      <c r="E519" s="16">
        <v>20</v>
      </c>
      <c r="F519" s="17">
        <v>14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173" t="s">
        <v>100</v>
      </c>
      <c r="B521" s="10" t="s">
        <v>11</v>
      </c>
      <c r="C521" s="10">
        <v>11</v>
      </c>
      <c r="D521" s="10">
        <v>0</v>
      </c>
      <c r="E521" s="10">
        <v>0</v>
      </c>
      <c r="F521" s="11">
        <v>11</v>
      </c>
    </row>
    <row r="522" spans="1:6" customFormat="1" ht="4.5" customHeight="1" x14ac:dyDescent="0.3">
      <c r="A522" s="174"/>
      <c r="B522" s="12"/>
      <c r="C522" s="12"/>
      <c r="D522" s="12"/>
      <c r="E522" s="12"/>
      <c r="F522" s="13"/>
    </row>
    <row r="523" spans="1:6" customFormat="1" x14ac:dyDescent="0.3">
      <c r="A523" s="174" t="s">
        <v>100</v>
      </c>
      <c r="B523" s="14" t="s">
        <v>12</v>
      </c>
      <c r="C523" s="14">
        <v>40</v>
      </c>
      <c r="D523" s="14">
        <v>0</v>
      </c>
      <c r="E523" s="14">
        <v>0</v>
      </c>
      <c r="F523" s="15">
        <v>40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ht="15" thickBot="1" x14ac:dyDescent="0.35">
      <c r="A525" s="175" t="s">
        <v>100</v>
      </c>
      <c r="B525" s="16" t="s">
        <v>13</v>
      </c>
      <c r="C525" s="16">
        <v>18</v>
      </c>
      <c r="D525" s="16">
        <v>1</v>
      </c>
      <c r="E525" s="16">
        <v>0</v>
      </c>
      <c r="F525" s="17">
        <v>17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173" t="s">
        <v>101</v>
      </c>
      <c r="B527" s="10" t="s">
        <v>12</v>
      </c>
      <c r="C527" s="10">
        <v>48</v>
      </c>
      <c r="D527" s="10">
        <v>48</v>
      </c>
      <c r="E527" s="10">
        <v>13</v>
      </c>
      <c r="F527" s="11">
        <v>0</v>
      </c>
    </row>
    <row r="528" spans="1:6" customFormat="1" ht="4.5" customHeight="1" x14ac:dyDescent="0.3">
      <c r="A528" s="174"/>
      <c r="B528" s="12"/>
      <c r="C528" s="12"/>
      <c r="D528" s="12"/>
      <c r="E528" s="12"/>
      <c r="F528" s="13"/>
    </row>
    <row r="529" spans="1:6" customFormat="1" x14ac:dyDescent="0.3">
      <c r="A529" s="174" t="s">
        <v>101</v>
      </c>
      <c r="B529" s="14" t="s">
        <v>13</v>
      </c>
      <c r="C529" s="14">
        <v>2</v>
      </c>
      <c r="D529" s="14">
        <v>2</v>
      </c>
      <c r="E529" s="14">
        <v>0</v>
      </c>
      <c r="F529" s="15">
        <v>0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ht="15" thickBot="1" x14ac:dyDescent="0.35">
      <c r="A531" s="175"/>
      <c r="B531" s="16"/>
      <c r="C531" s="16"/>
      <c r="D531" s="16"/>
      <c r="E531" s="16"/>
      <c r="F531" s="17"/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173" t="s">
        <v>102</v>
      </c>
      <c r="B533" s="10" t="s">
        <v>11</v>
      </c>
      <c r="C533" s="10">
        <v>1</v>
      </c>
      <c r="D533" s="10">
        <v>1</v>
      </c>
      <c r="E533" s="10">
        <v>0</v>
      </c>
      <c r="F533" s="11">
        <v>0</v>
      </c>
    </row>
    <row r="534" spans="1:6" customFormat="1" ht="4.5" customHeight="1" x14ac:dyDescent="0.3">
      <c r="A534" s="174"/>
      <c r="B534" s="12"/>
      <c r="C534" s="12"/>
      <c r="D534" s="12"/>
      <c r="E534" s="12"/>
      <c r="F534" s="13"/>
    </row>
    <row r="535" spans="1:6" customFormat="1" x14ac:dyDescent="0.3">
      <c r="A535" s="174" t="s">
        <v>102</v>
      </c>
      <c r="B535" s="14" t="s">
        <v>12</v>
      </c>
      <c r="C535" s="14">
        <v>44</v>
      </c>
      <c r="D535" s="14">
        <v>41</v>
      </c>
      <c r="E535" s="14">
        <v>1</v>
      </c>
      <c r="F535" s="15">
        <v>3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ht="15" thickBot="1" x14ac:dyDescent="0.35">
      <c r="A537" s="175" t="s">
        <v>102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173" t="s">
        <v>103</v>
      </c>
      <c r="B539" s="10" t="s">
        <v>11</v>
      </c>
      <c r="C539" s="10">
        <v>32</v>
      </c>
      <c r="D539" s="10">
        <v>32</v>
      </c>
      <c r="E539" s="10">
        <v>13</v>
      </c>
      <c r="F539" s="11">
        <v>0</v>
      </c>
    </row>
    <row r="540" spans="1:6" customFormat="1" ht="4.5" customHeight="1" x14ac:dyDescent="0.3">
      <c r="A540" s="174"/>
      <c r="B540" s="12"/>
      <c r="C540" s="12"/>
      <c r="D540" s="12"/>
      <c r="E540" s="12"/>
      <c r="F540" s="13"/>
    </row>
    <row r="541" spans="1:6" customFormat="1" x14ac:dyDescent="0.3">
      <c r="A541" s="174" t="s">
        <v>103</v>
      </c>
      <c r="B541" s="14" t="s">
        <v>12</v>
      </c>
      <c r="C541" s="14">
        <v>661</v>
      </c>
      <c r="D541" s="14">
        <v>609</v>
      </c>
      <c r="E541" s="14">
        <v>116</v>
      </c>
      <c r="F541" s="15">
        <v>52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ht="15" thickBot="1" x14ac:dyDescent="0.35">
      <c r="A543" s="175" t="s">
        <v>103</v>
      </c>
      <c r="B543" s="16" t="s">
        <v>13</v>
      </c>
      <c r="C543" s="16">
        <v>72</v>
      </c>
      <c r="D543" s="16">
        <v>71</v>
      </c>
      <c r="E543" s="16">
        <v>23</v>
      </c>
      <c r="F543" s="17">
        <v>1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173" t="s">
        <v>104</v>
      </c>
      <c r="B545" s="10" t="s">
        <v>11</v>
      </c>
      <c r="C545" s="10">
        <v>6</v>
      </c>
      <c r="D545" s="10">
        <v>6</v>
      </c>
      <c r="E545" s="10">
        <v>1</v>
      </c>
      <c r="F545" s="11">
        <v>0</v>
      </c>
    </row>
    <row r="546" spans="1:6" customFormat="1" ht="4.5" customHeight="1" x14ac:dyDescent="0.3">
      <c r="A546" s="174"/>
      <c r="B546" s="12"/>
      <c r="C546" s="12"/>
      <c r="D546" s="12"/>
      <c r="E546" s="12"/>
      <c r="F546" s="13"/>
    </row>
    <row r="547" spans="1:6" customFormat="1" x14ac:dyDescent="0.3">
      <c r="A547" s="174" t="s">
        <v>104</v>
      </c>
      <c r="B547" s="14" t="s">
        <v>12</v>
      </c>
      <c r="C547" s="14">
        <v>460</v>
      </c>
      <c r="D547" s="14">
        <v>417</v>
      </c>
      <c r="E547" s="14">
        <v>133</v>
      </c>
      <c r="F547" s="15">
        <v>43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ht="15" thickBot="1" x14ac:dyDescent="0.35">
      <c r="A549" s="175" t="s">
        <v>104</v>
      </c>
      <c r="B549" s="16" t="s">
        <v>13</v>
      </c>
      <c r="C549" s="16">
        <v>77</v>
      </c>
      <c r="D549" s="16">
        <v>74</v>
      </c>
      <c r="E549" s="16">
        <v>24</v>
      </c>
      <c r="F549" s="17">
        <v>3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173" t="s">
        <v>105</v>
      </c>
      <c r="B551" s="10" t="s">
        <v>11</v>
      </c>
      <c r="C551" s="10">
        <v>4</v>
      </c>
      <c r="D551" s="10">
        <v>4</v>
      </c>
      <c r="E551" s="10">
        <v>0</v>
      </c>
      <c r="F551" s="11">
        <v>0</v>
      </c>
    </row>
    <row r="552" spans="1:6" customFormat="1" ht="4.5" customHeight="1" x14ac:dyDescent="0.3">
      <c r="A552" s="174"/>
      <c r="B552" s="12"/>
      <c r="C552" s="12"/>
      <c r="D552" s="12"/>
      <c r="E552" s="12"/>
      <c r="F552" s="13"/>
    </row>
    <row r="553" spans="1:6" customFormat="1" x14ac:dyDescent="0.3">
      <c r="A553" s="174" t="s">
        <v>105</v>
      </c>
      <c r="B553" s="14" t="s">
        <v>12</v>
      </c>
      <c r="C553" s="14">
        <v>39</v>
      </c>
      <c r="D553" s="14">
        <v>33</v>
      </c>
      <c r="E553" s="14">
        <v>3</v>
      </c>
      <c r="F553" s="15">
        <v>6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ht="15" thickBot="1" x14ac:dyDescent="0.35">
      <c r="A555" s="175" t="s">
        <v>105</v>
      </c>
      <c r="B555" s="16" t="s">
        <v>13</v>
      </c>
      <c r="C555" s="16">
        <v>10</v>
      </c>
      <c r="D555" s="16">
        <v>10</v>
      </c>
      <c r="E555" s="16">
        <v>0</v>
      </c>
      <c r="F555" s="17">
        <v>0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173" t="s">
        <v>106</v>
      </c>
      <c r="B557" s="10" t="s">
        <v>11</v>
      </c>
      <c r="C557" s="10">
        <v>110</v>
      </c>
      <c r="D557" s="10">
        <v>110</v>
      </c>
      <c r="E557" s="10">
        <v>4</v>
      </c>
      <c r="F557" s="11">
        <v>0</v>
      </c>
    </row>
    <row r="558" spans="1:6" customFormat="1" ht="4.5" customHeight="1" x14ac:dyDescent="0.3">
      <c r="A558" s="174"/>
      <c r="B558" s="12"/>
      <c r="C558" s="12"/>
      <c r="D558" s="12"/>
      <c r="E558" s="12"/>
      <c r="F558" s="13"/>
    </row>
    <row r="559" spans="1:6" customFormat="1" x14ac:dyDescent="0.3">
      <c r="A559" s="174" t="s">
        <v>106</v>
      </c>
      <c r="B559" s="14" t="s">
        <v>12</v>
      </c>
      <c r="C559" s="14">
        <v>2536</v>
      </c>
      <c r="D559" s="14">
        <v>2506</v>
      </c>
      <c r="E559" s="14">
        <v>207</v>
      </c>
      <c r="F559" s="15">
        <v>30</v>
      </c>
    </row>
    <row r="560" spans="1:6" customFormat="1" ht="4.5" customHeight="1" x14ac:dyDescent="0.3">
      <c r="A560" s="174"/>
      <c r="B560" s="12"/>
      <c r="C560" s="12"/>
      <c r="D560" s="12"/>
      <c r="E560" s="12"/>
      <c r="F560" s="13"/>
    </row>
    <row r="561" spans="1:6" customFormat="1" ht="15" thickBot="1" x14ac:dyDescent="0.35">
      <c r="A561" s="175" t="s">
        <v>106</v>
      </c>
      <c r="B561" s="16" t="s">
        <v>13</v>
      </c>
      <c r="C561" s="16">
        <v>539</v>
      </c>
      <c r="D561" s="16">
        <v>538</v>
      </c>
      <c r="E561" s="16">
        <v>15</v>
      </c>
      <c r="F561" s="17">
        <v>1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173" t="s">
        <v>107</v>
      </c>
      <c r="B563" s="10" t="s">
        <v>11</v>
      </c>
      <c r="C563" s="10">
        <v>1</v>
      </c>
      <c r="D563" s="10">
        <v>1</v>
      </c>
      <c r="E563" s="10">
        <v>0</v>
      </c>
      <c r="F563" s="11">
        <v>0</v>
      </c>
    </row>
    <row r="564" spans="1:6" customFormat="1" ht="4.5" customHeight="1" x14ac:dyDescent="0.3">
      <c r="A564" s="174"/>
      <c r="B564" s="12"/>
      <c r="C564" s="12"/>
      <c r="D564" s="12"/>
      <c r="E564" s="12"/>
      <c r="F564" s="13"/>
    </row>
    <row r="565" spans="1:6" customFormat="1" x14ac:dyDescent="0.3">
      <c r="A565" s="174" t="s">
        <v>107</v>
      </c>
      <c r="B565" s="14" t="s">
        <v>12</v>
      </c>
      <c r="C565" s="14">
        <v>6</v>
      </c>
      <c r="D565" s="14">
        <v>6</v>
      </c>
      <c r="E565" s="14">
        <v>1</v>
      </c>
      <c r="F565" s="15">
        <v>0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ht="15" thickBot="1" x14ac:dyDescent="0.35">
      <c r="A567" s="175" t="s">
        <v>107</v>
      </c>
      <c r="B567" s="16" t="s">
        <v>13</v>
      </c>
      <c r="C567" s="16">
        <v>1</v>
      </c>
      <c r="D567" s="16">
        <v>1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173" t="s">
        <v>108</v>
      </c>
      <c r="B569" s="10" t="s">
        <v>11</v>
      </c>
      <c r="C569" s="10">
        <v>43</v>
      </c>
      <c r="D569" s="10">
        <v>43</v>
      </c>
      <c r="E569" s="10">
        <v>11</v>
      </c>
      <c r="F569" s="11">
        <v>0</v>
      </c>
    </row>
    <row r="570" spans="1:6" customFormat="1" ht="4.5" customHeight="1" x14ac:dyDescent="0.3">
      <c r="A570" s="174"/>
      <c r="B570" s="12"/>
      <c r="C570" s="12"/>
      <c r="D570" s="12"/>
      <c r="E570" s="12"/>
      <c r="F570" s="13"/>
    </row>
    <row r="571" spans="1:6" customFormat="1" x14ac:dyDescent="0.3">
      <c r="A571" s="174" t="s">
        <v>108</v>
      </c>
      <c r="B571" s="14" t="s">
        <v>12</v>
      </c>
      <c r="C571" s="14">
        <v>363</v>
      </c>
      <c r="D571" s="14">
        <v>312</v>
      </c>
      <c r="E571" s="14">
        <v>111</v>
      </c>
      <c r="F571" s="15">
        <v>51</v>
      </c>
    </row>
    <row r="572" spans="1:6" customFormat="1" ht="4.5" customHeight="1" x14ac:dyDescent="0.3">
      <c r="A572" s="174"/>
      <c r="B572" s="12"/>
      <c r="C572" s="12"/>
      <c r="D572" s="12"/>
      <c r="E572" s="12"/>
      <c r="F572" s="13"/>
    </row>
    <row r="573" spans="1:6" customFormat="1" ht="15" thickBot="1" x14ac:dyDescent="0.35">
      <c r="A573" s="175" t="s">
        <v>108</v>
      </c>
      <c r="B573" s="16" t="s">
        <v>13</v>
      </c>
      <c r="C573" s="16">
        <v>67</v>
      </c>
      <c r="D573" s="16">
        <v>67</v>
      </c>
      <c r="E573" s="16">
        <v>14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173" t="s">
        <v>109</v>
      </c>
      <c r="B575" s="10" t="s">
        <v>11</v>
      </c>
      <c r="C575" s="10">
        <v>14</v>
      </c>
      <c r="D575" s="10">
        <v>14</v>
      </c>
      <c r="E575" s="10">
        <v>1</v>
      </c>
      <c r="F575" s="11">
        <v>0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109</v>
      </c>
      <c r="B577" s="14" t="s">
        <v>12</v>
      </c>
      <c r="C577" s="14">
        <v>1073</v>
      </c>
      <c r="D577" s="14">
        <v>1026</v>
      </c>
      <c r="E577" s="14">
        <v>159</v>
      </c>
      <c r="F577" s="15">
        <v>47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109</v>
      </c>
      <c r="B579" s="16" t="s">
        <v>13</v>
      </c>
      <c r="C579" s="16">
        <v>180</v>
      </c>
      <c r="D579" s="16">
        <v>179</v>
      </c>
      <c r="E579" s="16">
        <v>8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173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110</v>
      </c>
      <c r="B583" s="14" t="s">
        <v>12</v>
      </c>
      <c r="C583" s="14">
        <v>34</v>
      </c>
      <c r="D583" s="14">
        <v>33</v>
      </c>
      <c r="E583" s="14">
        <v>5</v>
      </c>
      <c r="F583" s="15">
        <v>1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110</v>
      </c>
      <c r="B585" s="16" t="s">
        <v>13</v>
      </c>
      <c r="C585" s="16">
        <v>13</v>
      </c>
      <c r="D585" s="16">
        <v>12</v>
      </c>
      <c r="E585" s="16">
        <v>0</v>
      </c>
      <c r="F585" s="17">
        <v>1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173" t="s">
        <v>111</v>
      </c>
      <c r="B587" s="10" t="s">
        <v>11</v>
      </c>
      <c r="C587" s="10">
        <v>2</v>
      </c>
      <c r="D587" s="10">
        <v>2</v>
      </c>
      <c r="E587" s="10">
        <v>0</v>
      </c>
      <c r="F587" s="11">
        <v>0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111</v>
      </c>
      <c r="B589" s="14" t="s">
        <v>12</v>
      </c>
      <c r="C589" s="14">
        <v>35</v>
      </c>
      <c r="D589" s="14">
        <v>34</v>
      </c>
      <c r="E589" s="14">
        <v>5</v>
      </c>
      <c r="F589" s="15">
        <v>1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 t="s">
        <v>111</v>
      </c>
      <c r="B591" s="16" t="s">
        <v>13</v>
      </c>
      <c r="C591" s="16">
        <v>19</v>
      </c>
      <c r="D591" s="16">
        <v>18</v>
      </c>
      <c r="E591" s="16">
        <v>3</v>
      </c>
      <c r="F591" s="17">
        <v>1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9" customFormat="1" x14ac:dyDescent="0.3">
      <c r="A593" s="173" t="s">
        <v>112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9" customFormat="1" ht="4.5" customHeight="1" x14ac:dyDescent="0.3">
      <c r="A594" s="174"/>
      <c r="B594" s="12"/>
      <c r="C594" s="12"/>
      <c r="D594" s="12"/>
      <c r="E594" s="12"/>
      <c r="F594" s="13"/>
    </row>
    <row r="595" spans="1:9" customFormat="1" x14ac:dyDescent="0.3">
      <c r="A595" s="174" t="s">
        <v>112</v>
      </c>
      <c r="B595" s="14" t="s">
        <v>12</v>
      </c>
      <c r="C595" s="14">
        <v>127</v>
      </c>
      <c r="D595" s="14">
        <v>117</v>
      </c>
      <c r="E595" s="14">
        <v>23</v>
      </c>
      <c r="F595" s="15">
        <v>10</v>
      </c>
    </row>
    <row r="596" spans="1:9" customFormat="1" ht="4.5" customHeight="1" x14ac:dyDescent="0.3">
      <c r="A596" s="174"/>
      <c r="B596" s="12"/>
      <c r="C596" s="12"/>
      <c r="D596" s="12"/>
      <c r="E596" s="12"/>
      <c r="F596" s="13"/>
    </row>
    <row r="597" spans="1:9" customFormat="1" ht="15" thickBot="1" x14ac:dyDescent="0.35">
      <c r="A597" s="175" t="s">
        <v>112</v>
      </c>
      <c r="B597" s="16" t="s">
        <v>13</v>
      </c>
      <c r="C597" s="16">
        <v>16</v>
      </c>
      <c r="D597" s="16">
        <v>14</v>
      </c>
      <c r="E597" s="16">
        <v>0</v>
      </c>
      <c r="F597" s="17">
        <v>2</v>
      </c>
    </row>
    <row r="598" spans="1:9" customFormat="1" ht="4.5" customHeight="1" thickBot="1" x14ac:dyDescent="0.35">
      <c r="A598" s="8"/>
      <c r="B598" s="9"/>
      <c r="C598" s="9"/>
      <c r="D598" s="9"/>
      <c r="E598" s="9"/>
      <c r="F598" s="9"/>
    </row>
    <row r="599" spans="1:9" customFormat="1" x14ac:dyDescent="0.3">
      <c r="A599" s="173" t="s">
        <v>113</v>
      </c>
      <c r="B599" s="10" t="s">
        <v>12</v>
      </c>
      <c r="C599" s="10">
        <v>8</v>
      </c>
      <c r="D599" s="10">
        <v>8</v>
      </c>
      <c r="E599" s="10">
        <v>2</v>
      </c>
      <c r="F599" s="11">
        <v>0</v>
      </c>
    </row>
    <row r="600" spans="1:9" customFormat="1" ht="4.5" customHeight="1" x14ac:dyDescent="0.3">
      <c r="A600" s="174"/>
      <c r="B600" s="12"/>
      <c r="C600" s="12"/>
      <c r="D600" s="12"/>
      <c r="E600" s="12"/>
      <c r="F600" s="13"/>
    </row>
    <row r="601" spans="1:9" customFormat="1" x14ac:dyDescent="0.3">
      <c r="A601" s="174" t="s">
        <v>113</v>
      </c>
      <c r="B601" s="14" t="s">
        <v>13</v>
      </c>
      <c r="C601" s="14">
        <v>1</v>
      </c>
      <c r="D601" s="14">
        <v>1</v>
      </c>
      <c r="E601" s="14">
        <v>0</v>
      </c>
      <c r="F601" s="15">
        <v>0</v>
      </c>
    </row>
    <row r="602" spans="1:9" customFormat="1" ht="4.5" customHeight="1" x14ac:dyDescent="0.3">
      <c r="A602" s="174"/>
      <c r="B602" s="12"/>
      <c r="C602" s="12"/>
      <c r="D602" s="12"/>
      <c r="E602" s="12"/>
      <c r="F602" s="13"/>
    </row>
    <row r="603" spans="1:9" customFormat="1" ht="15" thickBot="1" x14ac:dyDescent="0.35">
      <c r="A603" s="175"/>
      <c r="B603" s="16"/>
      <c r="C603" s="16"/>
      <c r="D603" s="16"/>
      <c r="E603" s="16"/>
      <c r="F603" s="17"/>
    </row>
    <row r="604" spans="1:9" customFormat="1" ht="4.5" customHeight="1" thickBot="1" x14ac:dyDescent="0.35">
      <c r="A604" s="8"/>
      <c r="B604" s="9"/>
      <c r="C604" s="9"/>
      <c r="D604" s="9"/>
      <c r="E604" s="9"/>
      <c r="F604" s="9"/>
    </row>
    <row r="605" spans="1:9" customFormat="1" x14ac:dyDescent="0.3">
      <c r="A605" s="173" t="s">
        <v>114</v>
      </c>
      <c r="B605" s="10" t="s">
        <v>11</v>
      </c>
      <c r="C605" s="10">
        <v>2</v>
      </c>
      <c r="D605" s="10">
        <v>2</v>
      </c>
      <c r="E605" s="10">
        <v>0</v>
      </c>
      <c r="F605" s="11">
        <v>0</v>
      </c>
    </row>
    <row r="606" spans="1:9" customFormat="1" ht="4.5" customHeight="1" x14ac:dyDescent="0.3">
      <c r="A606" s="174"/>
      <c r="B606" s="12"/>
      <c r="C606" s="12"/>
      <c r="D606" s="12"/>
      <c r="E606" s="12"/>
      <c r="F606" s="13"/>
    </row>
    <row r="607" spans="1:9" customFormat="1" x14ac:dyDescent="0.3">
      <c r="A607" s="174" t="s">
        <v>114</v>
      </c>
      <c r="B607" s="14" t="s">
        <v>12</v>
      </c>
      <c r="C607" s="14">
        <v>209</v>
      </c>
      <c r="D607" s="14">
        <v>203</v>
      </c>
      <c r="E607" s="14">
        <v>80</v>
      </c>
      <c r="F607" s="15">
        <v>6</v>
      </c>
      <c r="I607">
        <f>SUM(C605:C609)</f>
        <v>277</v>
      </c>
    </row>
    <row r="608" spans="1:9" customFormat="1" ht="4.5" customHeight="1" x14ac:dyDescent="0.3">
      <c r="A608" s="174"/>
      <c r="B608" s="12"/>
      <c r="C608" s="12"/>
      <c r="D608" s="12"/>
      <c r="E608" s="12"/>
      <c r="F608" s="13"/>
    </row>
    <row r="609" spans="1:6" customFormat="1" ht="15" thickBot="1" x14ac:dyDescent="0.35">
      <c r="A609" s="175" t="s">
        <v>114</v>
      </c>
      <c r="B609" s="16" t="s">
        <v>13</v>
      </c>
      <c r="C609" s="16">
        <v>66</v>
      </c>
      <c r="D609" s="16">
        <v>64</v>
      </c>
      <c r="E609" s="16">
        <v>9</v>
      </c>
      <c r="F609" s="17">
        <v>2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173" t="s">
        <v>115</v>
      </c>
      <c r="B611" s="10" t="s">
        <v>11</v>
      </c>
      <c r="C611" s="10">
        <v>2</v>
      </c>
      <c r="D611" s="10">
        <v>2</v>
      </c>
      <c r="E611" s="10">
        <v>0</v>
      </c>
      <c r="F611" s="11">
        <v>0</v>
      </c>
    </row>
    <row r="612" spans="1:6" customFormat="1" ht="4.5" customHeight="1" x14ac:dyDescent="0.3">
      <c r="A612" s="174"/>
      <c r="B612" s="12"/>
      <c r="C612" s="12"/>
      <c r="D612" s="12"/>
      <c r="E612" s="12"/>
      <c r="F612" s="13"/>
    </row>
    <row r="613" spans="1:6" customFormat="1" x14ac:dyDescent="0.3">
      <c r="A613" s="174" t="s">
        <v>115</v>
      </c>
      <c r="B613" s="14" t="s">
        <v>12</v>
      </c>
      <c r="C613" s="14">
        <v>60</v>
      </c>
      <c r="D613" s="14">
        <v>55</v>
      </c>
      <c r="E613" s="14">
        <v>5</v>
      </c>
      <c r="F613" s="15">
        <v>5</v>
      </c>
    </row>
    <row r="614" spans="1:6" customFormat="1" ht="4.5" customHeight="1" x14ac:dyDescent="0.3">
      <c r="A614" s="174"/>
      <c r="B614" s="12"/>
      <c r="C614" s="12"/>
      <c r="D614" s="12"/>
      <c r="E614" s="12"/>
      <c r="F614" s="13"/>
    </row>
    <row r="615" spans="1:6" customFormat="1" ht="15" thickBot="1" x14ac:dyDescent="0.35">
      <c r="A615" s="175" t="s">
        <v>115</v>
      </c>
      <c r="B615" s="16" t="s">
        <v>13</v>
      </c>
      <c r="C615" s="16">
        <v>37</v>
      </c>
      <c r="D615" s="16">
        <v>36</v>
      </c>
      <c r="E615" s="16">
        <v>3</v>
      </c>
      <c r="F615" s="17">
        <v>1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173" t="s">
        <v>116</v>
      </c>
      <c r="B617" s="10" t="s">
        <v>12</v>
      </c>
      <c r="C617" s="10">
        <v>54</v>
      </c>
      <c r="D617" s="10">
        <v>53</v>
      </c>
      <c r="E617" s="10">
        <v>7</v>
      </c>
      <c r="F617" s="11">
        <v>1</v>
      </c>
    </row>
    <row r="618" spans="1:6" customFormat="1" ht="4.5" customHeight="1" x14ac:dyDescent="0.3">
      <c r="A618" s="174"/>
      <c r="B618" s="12"/>
      <c r="C618" s="12"/>
      <c r="D618" s="12"/>
      <c r="E618" s="12"/>
      <c r="F618" s="13"/>
    </row>
    <row r="619" spans="1:6" customFormat="1" x14ac:dyDescent="0.3">
      <c r="A619" s="174" t="s">
        <v>116</v>
      </c>
      <c r="B619" s="14" t="s">
        <v>13</v>
      </c>
      <c r="C619" s="14">
        <v>14</v>
      </c>
      <c r="D619" s="14">
        <v>14</v>
      </c>
      <c r="E619" s="14">
        <v>1</v>
      </c>
      <c r="F619" s="15">
        <v>0</v>
      </c>
    </row>
    <row r="620" spans="1:6" customFormat="1" ht="4.5" customHeight="1" x14ac:dyDescent="0.3">
      <c r="A620" s="174"/>
      <c r="B620" s="12"/>
      <c r="C620" s="12"/>
      <c r="D620" s="12"/>
      <c r="E620" s="12"/>
      <c r="F620" s="13"/>
    </row>
    <row r="621" spans="1:6" customFormat="1" ht="15" thickBot="1" x14ac:dyDescent="0.35">
      <c r="A621" s="175"/>
      <c r="B621" s="16"/>
      <c r="C621" s="16"/>
      <c r="D621" s="16"/>
      <c r="E621" s="16"/>
      <c r="F621" s="17"/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173" t="s">
        <v>117</v>
      </c>
      <c r="B623" s="10" t="s">
        <v>11</v>
      </c>
      <c r="C623" s="10">
        <v>3</v>
      </c>
      <c r="D623" s="10">
        <v>3</v>
      </c>
      <c r="E623" s="10">
        <v>1</v>
      </c>
      <c r="F623" s="11">
        <v>0</v>
      </c>
    </row>
    <row r="624" spans="1:6" customFormat="1" ht="4.5" customHeight="1" x14ac:dyDescent="0.3">
      <c r="A624" s="174"/>
      <c r="B624" s="12"/>
      <c r="C624" s="12"/>
      <c r="D624" s="12"/>
      <c r="E624" s="12"/>
      <c r="F624" s="13"/>
    </row>
    <row r="625" spans="1:6" customFormat="1" x14ac:dyDescent="0.3">
      <c r="A625" s="174" t="s">
        <v>117</v>
      </c>
      <c r="B625" s="14" t="s">
        <v>12</v>
      </c>
      <c r="C625" s="14">
        <v>78</v>
      </c>
      <c r="D625" s="14">
        <v>73</v>
      </c>
      <c r="E625" s="14">
        <v>13</v>
      </c>
      <c r="F625" s="15">
        <v>5</v>
      </c>
    </row>
    <row r="626" spans="1:6" customFormat="1" ht="4.5" customHeight="1" x14ac:dyDescent="0.3">
      <c r="A626" s="174"/>
      <c r="B626" s="12"/>
      <c r="C626" s="12"/>
      <c r="D626" s="12"/>
      <c r="E626" s="12"/>
      <c r="F626" s="13"/>
    </row>
    <row r="627" spans="1:6" customFormat="1" ht="15" thickBot="1" x14ac:dyDescent="0.35">
      <c r="A627" s="175" t="s">
        <v>117</v>
      </c>
      <c r="B627" s="16" t="s">
        <v>13</v>
      </c>
      <c r="C627" s="16">
        <v>8</v>
      </c>
      <c r="D627" s="16">
        <v>8</v>
      </c>
      <c r="E627" s="16">
        <v>0</v>
      </c>
      <c r="F627" s="17">
        <v>0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173" t="s">
        <v>118</v>
      </c>
      <c r="B629" s="10" t="s">
        <v>11</v>
      </c>
      <c r="C629" s="10">
        <v>110</v>
      </c>
      <c r="D629" s="10">
        <v>109</v>
      </c>
      <c r="E629" s="10">
        <v>1</v>
      </c>
      <c r="F629" s="11">
        <v>1</v>
      </c>
    </row>
    <row r="630" spans="1:6" customFormat="1" ht="4.5" customHeight="1" x14ac:dyDescent="0.3">
      <c r="A630" s="174"/>
      <c r="B630" s="12"/>
      <c r="C630" s="12"/>
      <c r="D630" s="12"/>
      <c r="E630" s="12"/>
      <c r="F630" s="13"/>
    </row>
    <row r="631" spans="1:6" customFormat="1" x14ac:dyDescent="0.3">
      <c r="A631" s="174" t="s">
        <v>118</v>
      </c>
      <c r="B631" s="14" t="s">
        <v>12</v>
      </c>
      <c r="C631" s="14">
        <v>1218</v>
      </c>
      <c r="D631" s="14">
        <v>1044</v>
      </c>
      <c r="E631" s="14">
        <v>222</v>
      </c>
      <c r="F631" s="15">
        <v>174</v>
      </c>
    </row>
    <row r="632" spans="1:6" customFormat="1" ht="4.5" customHeight="1" x14ac:dyDescent="0.3">
      <c r="A632" s="174"/>
      <c r="B632" s="12"/>
      <c r="C632" s="12"/>
      <c r="D632" s="12"/>
      <c r="E632" s="12"/>
      <c r="F632" s="13"/>
    </row>
    <row r="633" spans="1:6" customFormat="1" ht="15" thickBot="1" x14ac:dyDescent="0.35">
      <c r="A633" s="175" t="s">
        <v>118</v>
      </c>
      <c r="B633" s="16" t="s">
        <v>13</v>
      </c>
      <c r="C633" s="16">
        <v>200</v>
      </c>
      <c r="D633" s="16">
        <v>195</v>
      </c>
      <c r="E633" s="16">
        <v>5</v>
      </c>
      <c r="F633" s="17">
        <v>5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173" t="s">
        <v>119</v>
      </c>
      <c r="B635" s="10" t="s">
        <v>11</v>
      </c>
      <c r="C635" s="10">
        <v>1</v>
      </c>
      <c r="D635" s="10">
        <v>1</v>
      </c>
      <c r="E635" s="10">
        <v>0</v>
      </c>
      <c r="F635" s="11">
        <v>0</v>
      </c>
    </row>
    <row r="636" spans="1:6" customFormat="1" ht="4.5" customHeight="1" x14ac:dyDescent="0.3">
      <c r="A636" s="174"/>
      <c r="B636" s="12"/>
      <c r="C636" s="12"/>
      <c r="D636" s="12"/>
      <c r="E636" s="12"/>
      <c r="F636" s="13"/>
    </row>
    <row r="637" spans="1:6" customFormat="1" x14ac:dyDescent="0.3">
      <c r="A637" s="174" t="s">
        <v>119</v>
      </c>
      <c r="B637" s="14" t="s">
        <v>12</v>
      </c>
      <c r="C637" s="14">
        <v>50</v>
      </c>
      <c r="D637" s="14">
        <v>47</v>
      </c>
      <c r="E637" s="14">
        <v>8</v>
      </c>
      <c r="F637" s="15">
        <v>3</v>
      </c>
    </row>
    <row r="638" spans="1:6" customFormat="1" ht="4.5" customHeight="1" x14ac:dyDescent="0.3">
      <c r="A638" s="174"/>
      <c r="B638" s="12"/>
      <c r="C638" s="12"/>
      <c r="D638" s="12"/>
      <c r="E638" s="12"/>
      <c r="F638" s="13"/>
    </row>
    <row r="639" spans="1:6" customFormat="1" ht="15" thickBot="1" x14ac:dyDescent="0.35">
      <c r="A639" s="175" t="s">
        <v>119</v>
      </c>
      <c r="B639" s="16" t="s">
        <v>13</v>
      </c>
      <c r="C639" s="16">
        <v>17</v>
      </c>
      <c r="D639" s="16">
        <v>16</v>
      </c>
      <c r="E639" s="16">
        <v>7</v>
      </c>
      <c r="F639" s="17">
        <v>1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173" t="s">
        <v>120</v>
      </c>
      <c r="B641" s="10" t="s">
        <v>12</v>
      </c>
      <c r="C641" s="10">
        <v>25</v>
      </c>
      <c r="D641" s="10">
        <v>19</v>
      </c>
      <c r="E641" s="10">
        <v>6</v>
      </c>
      <c r="F641" s="11">
        <v>6</v>
      </c>
    </row>
    <row r="642" spans="1:6" customFormat="1" ht="4.5" customHeight="1" x14ac:dyDescent="0.3">
      <c r="A642" s="174"/>
      <c r="B642" s="12"/>
      <c r="C642" s="12"/>
      <c r="D642" s="12"/>
      <c r="E642" s="12"/>
      <c r="F642" s="13"/>
    </row>
    <row r="643" spans="1:6" customFormat="1" x14ac:dyDescent="0.3">
      <c r="A643" s="174" t="s">
        <v>120</v>
      </c>
      <c r="B643" s="14" t="s">
        <v>13</v>
      </c>
      <c r="C643" s="14">
        <v>9</v>
      </c>
      <c r="D643" s="14">
        <v>9</v>
      </c>
      <c r="E643" s="14">
        <v>0</v>
      </c>
      <c r="F643" s="15">
        <v>0</v>
      </c>
    </row>
    <row r="644" spans="1:6" customFormat="1" ht="4.5" customHeight="1" x14ac:dyDescent="0.3">
      <c r="A644" s="174"/>
      <c r="B644" s="12"/>
      <c r="C644" s="12"/>
      <c r="D644" s="12"/>
      <c r="E644" s="12"/>
      <c r="F644" s="13"/>
    </row>
    <row r="645" spans="1:6" customFormat="1" ht="15" thickBot="1" x14ac:dyDescent="0.35">
      <c r="A645" s="175"/>
      <c r="B645" s="16"/>
      <c r="C645" s="16"/>
      <c r="D645" s="16"/>
      <c r="E645" s="16"/>
      <c r="F645" s="17"/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173" t="s">
        <v>121</v>
      </c>
      <c r="B647" s="10" t="s">
        <v>11</v>
      </c>
      <c r="C647" s="10">
        <v>3</v>
      </c>
      <c r="D647" s="10">
        <v>3</v>
      </c>
      <c r="E647" s="10">
        <v>0</v>
      </c>
      <c r="F647" s="11">
        <v>0</v>
      </c>
    </row>
    <row r="648" spans="1:6" customFormat="1" ht="4.5" customHeight="1" x14ac:dyDescent="0.3">
      <c r="A648" s="174"/>
      <c r="B648" s="12"/>
      <c r="C648" s="12"/>
      <c r="D648" s="12"/>
      <c r="E648" s="12"/>
      <c r="F648" s="13"/>
    </row>
    <row r="649" spans="1:6" customFormat="1" x14ac:dyDescent="0.3">
      <c r="A649" s="174" t="s">
        <v>121</v>
      </c>
      <c r="B649" s="14" t="s">
        <v>12</v>
      </c>
      <c r="C649" s="14">
        <v>157</v>
      </c>
      <c r="D649" s="14">
        <v>149</v>
      </c>
      <c r="E649" s="14">
        <v>23</v>
      </c>
      <c r="F649" s="15">
        <v>8</v>
      </c>
    </row>
    <row r="650" spans="1:6" customFormat="1" ht="4.5" customHeight="1" x14ac:dyDescent="0.3">
      <c r="A650" s="174"/>
      <c r="B650" s="12"/>
      <c r="C650" s="12"/>
      <c r="D650" s="12"/>
      <c r="E650" s="12"/>
      <c r="F650" s="13"/>
    </row>
    <row r="651" spans="1:6" customFormat="1" ht="15" thickBot="1" x14ac:dyDescent="0.35">
      <c r="A651" s="175" t="s">
        <v>121</v>
      </c>
      <c r="B651" s="16" t="s">
        <v>13</v>
      </c>
      <c r="C651" s="16">
        <v>13</v>
      </c>
      <c r="D651" s="16">
        <v>13</v>
      </c>
      <c r="E651" s="16">
        <v>7</v>
      </c>
      <c r="F651" s="17">
        <v>0</v>
      </c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173" t="s">
        <v>122</v>
      </c>
      <c r="B653" s="10" t="s">
        <v>11</v>
      </c>
      <c r="C653" s="10">
        <v>10</v>
      </c>
      <c r="D653" s="10">
        <v>10</v>
      </c>
      <c r="E653" s="10">
        <v>1</v>
      </c>
      <c r="F653" s="11">
        <v>0</v>
      </c>
    </row>
    <row r="654" spans="1:6" customFormat="1" ht="4.5" customHeight="1" x14ac:dyDescent="0.3">
      <c r="A654" s="174"/>
      <c r="B654" s="12"/>
      <c r="C654" s="12"/>
      <c r="D654" s="12"/>
      <c r="E654" s="12"/>
      <c r="F654" s="13"/>
    </row>
    <row r="655" spans="1:6" customFormat="1" x14ac:dyDescent="0.3">
      <c r="A655" s="174" t="s">
        <v>122</v>
      </c>
      <c r="B655" s="14" t="s">
        <v>12</v>
      </c>
      <c r="C655" s="14">
        <v>574</v>
      </c>
      <c r="D655" s="14">
        <v>516</v>
      </c>
      <c r="E655" s="14">
        <v>135</v>
      </c>
      <c r="F655" s="15">
        <v>58</v>
      </c>
    </row>
    <row r="656" spans="1:6" customFormat="1" ht="4.5" customHeight="1" x14ac:dyDescent="0.3">
      <c r="A656" s="174"/>
      <c r="B656" s="12"/>
      <c r="C656" s="12"/>
      <c r="D656" s="12"/>
      <c r="E656" s="12"/>
      <c r="F656" s="13"/>
    </row>
    <row r="657" spans="1:6" customFormat="1" ht="15" thickBot="1" x14ac:dyDescent="0.35">
      <c r="A657" s="175" t="s">
        <v>122</v>
      </c>
      <c r="B657" s="16" t="s">
        <v>13</v>
      </c>
      <c r="C657" s="16">
        <v>100</v>
      </c>
      <c r="D657" s="16">
        <v>99</v>
      </c>
      <c r="E657" s="16">
        <v>29</v>
      </c>
      <c r="F657" s="17">
        <v>1</v>
      </c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173" t="s">
        <v>123</v>
      </c>
      <c r="B659" s="10" t="s">
        <v>11</v>
      </c>
      <c r="C659" s="10">
        <v>2</v>
      </c>
      <c r="D659" s="10">
        <v>2</v>
      </c>
      <c r="E659" s="10">
        <v>0</v>
      </c>
      <c r="F659" s="11">
        <v>0</v>
      </c>
    </row>
    <row r="660" spans="1:6" customFormat="1" ht="4.5" customHeight="1" x14ac:dyDescent="0.3">
      <c r="A660" s="174"/>
      <c r="B660" s="12"/>
      <c r="C660" s="12"/>
      <c r="D660" s="12"/>
      <c r="E660" s="12"/>
      <c r="F660" s="13"/>
    </row>
    <row r="661" spans="1:6" customFormat="1" x14ac:dyDescent="0.3">
      <c r="A661" s="174" t="s">
        <v>123</v>
      </c>
      <c r="B661" s="14" t="s">
        <v>12</v>
      </c>
      <c r="C661" s="14">
        <v>43</v>
      </c>
      <c r="D661" s="14">
        <v>37</v>
      </c>
      <c r="E661" s="14">
        <v>3</v>
      </c>
      <c r="F661" s="15">
        <v>6</v>
      </c>
    </row>
    <row r="662" spans="1:6" customFormat="1" ht="4.5" customHeight="1" x14ac:dyDescent="0.3">
      <c r="A662" s="174"/>
      <c r="B662" s="12"/>
      <c r="C662" s="12"/>
      <c r="D662" s="12"/>
      <c r="E662" s="12"/>
      <c r="F662" s="13"/>
    </row>
    <row r="663" spans="1:6" customFormat="1" ht="15" thickBot="1" x14ac:dyDescent="0.35">
      <c r="A663" s="175" t="s">
        <v>123</v>
      </c>
      <c r="B663" s="16" t="s">
        <v>13</v>
      </c>
      <c r="C663" s="16">
        <v>20</v>
      </c>
      <c r="D663" s="16">
        <v>20</v>
      </c>
      <c r="E663" s="16">
        <v>0</v>
      </c>
      <c r="F663" s="17">
        <v>0</v>
      </c>
    </row>
    <row r="664" spans="1:6" customFormat="1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40" t="s">
        <v>124</v>
      </c>
      <c r="B665" s="38"/>
      <c r="C665" s="39">
        <v>56382</v>
      </c>
      <c r="D665" s="39">
        <v>48408</v>
      </c>
      <c r="E665" s="39">
        <v>8869</v>
      </c>
      <c r="F665" s="39">
        <v>7974</v>
      </c>
    </row>
    <row r="666" spans="1:6" x14ac:dyDescent="0.3">
      <c r="A666" s="177"/>
      <c r="B666" s="177"/>
      <c r="C666" s="177"/>
      <c r="D666" s="177"/>
      <c r="E666" s="177"/>
      <c r="F666" s="177"/>
    </row>
  </sheetData>
  <mergeCells count="117"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8685" r:id="rId3" name="Control 13">
          <controlPr defaultSize="0" r:id="rId4">
            <anchor moveWithCells="1">
              <from>
                <xdr:col>0</xdr:col>
                <xdr:colOff>0</xdr:colOff>
                <xdr:row>651</xdr:row>
                <xdr:rowOff>22860</xdr:rowOff>
              </from>
              <to>
                <xdr:col>0</xdr:col>
                <xdr:colOff>914400</xdr:colOff>
                <xdr:row>653</xdr:row>
                <xdr:rowOff>15240</xdr:rowOff>
              </to>
            </anchor>
          </controlPr>
        </control>
      </mc:Choice>
      <mc:Fallback>
        <control shapeId="28685" r:id="rId3" name="Control 13"/>
      </mc:Fallback>
    </mc:AlternateContent>
    <mc:AlternateContent xmlns:mc="http://schemas.openxmlformats.org/markup-compatibility/2006">
      <mc:Choice Requires="x14">
        <control shapeId="28684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4" r:id="rId5" name="Control 12"/>
      </mc:Fallback>
    </mc:AlternateContent>
    <mc:AlternateContent xmlns:mc="http://schemas.openxmlformats.org/markup-compatibility/2006">
      <mc:Choice Requires="x14">
        <control shapeId="28683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3" r:id="rId7" name="Control 11"/>
      </mc:Fallback>
    </mc:AlternateContent>
    <mc:AlternateContent xmlns:mc="http://schemas.openxmlformats.org/markup-compatibility/2006">
      <mc:Choice Requires="x14">
        <control shapeId="28682" r:id="rId9" name="Control 10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8682" r:id="rId9" name="Control 10"/>
      </mc:Fallback>
    </mc:AlternateContent>
    <mc:AlternateContent xmlns:mc="http://schemas.openxmlformats.org/markup-compatibility/2006">
      <mc:Choice Requires="x14">
        <control shapeId="28681" r:id="rId11" name="Control 9">
          <controlPr defaultSize="0" r:id="rId12">
            <anchor moveWithCells="1">
              <from>
                <xdr:col>4</xdr:col>
                <xdr:colOff>868680</xdr:colOff>
                <xdr:row>1</xdr:row>
                <xdr:rowOff>0</xdr:rowOff>
              </from>
              <to>
                <xdr:col>5</xdr:col>
                <xdr:colOff>419100</xdr:colOff>
                <xdr:row>2</xdr:row>
                <xdr:rowOff>45720</xdr:rowOff>
              </to>
            </anchor>
          </controlPr>
        </control>
      </mc:Choice>
      <mc:Fallback>
        <control shapeId="28681" r:id="rId11" name="Control 9"/>
      </mc:Fallback>
    </mc:AlternateContent>
    <mc:AlternateContent xmlns:mc="http://schemas.openxmlformats.org/markup-compatibility/2006">
      <mc:Choice Requires="x14">
        <control shapeId="28680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8680" r:id="rId13" name="Control 8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0000"/>
  </sheetPr>
  <dimension ref="A1:J672"/>
  <sheetViews>
    <sheetView showGridLines="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.5546875" style="5" bestFit="1" customWidth="1"/>
    <col min="2" max="2" width="31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46" t="s">
        <v>175</v>
      </c>
      <c r="C2" s="46" t="s">
        <v>1</v>
      </c>
      <c r="D2" s="46" t="s">
        <v>2</v>
      </c>
      <c r="E2" s="46" t="s">
        <v>3</v>
      </c>
    </row>
    <row r="3" spans="1:8" s="47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47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customFormat="1" x14ac:dyDescent="0.3">
      <c r="A5" s="173" t="s">
        <v>10</v>
      </c>
      <c r="B5" s="10" t="s">
        <v>11</v>
      </c>
      <c r="C5" s="10">
        <v>4</v>
      </c>
      <c r="D5" s="10">
        <v>4</v>
      </c>
      <c r="E5" s="10">
        <v>0</v>
      </c>
      <c r="F5" s="11">
        <v>0</v>
      </c>
    </row>
    <row r="6" spans="1:8" customFormat="1" ht="4.5" customHeight="1" x14ac:dyDescent="0.3">
      <c r="A6" s="174"/>
      <c r="B6" s="12"/>
      <c r="C6" s="12"/>
      <c r="D6" s="12"/>
      <c r="E6" s="12"/>
      <c r="F6" s="13"/>
    </row>
    <row r="7" spans="1:8" customFormat="1" x14ac:dyDescent="0.3">
      <c r="A7" s="174" t="s">
        <v>10</v>
      </c>
      <c r="B7" s="14" t="s">
        <v>12</v>
      </c>
      <c r="C7" s="14">
        <v>86</v>
      </c>
      <c r="D7" s="14">
        <v>81</v>
      </c>
      <c r="E7" s="14">
        <v>13</v>
      </c>
      <c r="F7" s="15">
        <v>5</v>
      </c>
    </row>
    <row r="8" spans="1:8" customFormat="1" ht="4.5" customHeight="1" x14ac:dyDescent="0.3">
      <c r="A8" s="174"/>
      <c r="B8" s="12"/>
      <c r="C8" s="12"/>
      <c r="D8" s="12"/>
      <c r="E8" s="12"/>
      <c r="F8" s="13"/>
    </row>
    <row r="9" spans="1:8" customFormat="1" ht="15" thickBot="1" x14ac:dyDescent="0.35">
      <c r="A9" s="175" t="s">
        <v>10</v>
      </c>
      <c r="B9" s="16" t="s">
        <v>13</v>
      </c>
      <c r="C9" s="16">
        <v>16</v>
      </c>
      <c r="D9" s="16">
        <v>16</v>
      </c>
      <c r="E9" s="16">
        <v>1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173" t="s">
        <v>14</v>
      </c>
      <c r="B11" s="10" t="s">
        <v>11</v>
      </c>
      <c r="C11" s="10">
        <v>70</v>
      </c>
      <c r="D11" s="10">
        <v>0</v>
      </c>
      <c r="E11" s="10">
        <v>1</v>
      </c>
      <c r="F11" s="11">
        <v>70</v>
      </c>
    </row>
    <row r="12" spans="1:8" customFormat="1" ht="4.5" customHeight="1" x14ac:dyDescent="0.3">
      <c r="A12" s="174"/>
      <c r="B12" s="12"/>
      <c r="C12" s="12"/>
      <c r="D12" s="12"/>
      <c r="E12" s="12"/>
      <c r="F12" s="13"/>
    </row>
    <row r="13" spans="1:8" customFormat="1" x14ac:dyDescent="0.3">
      <c r="A13" s="174" t="s">
        <v>14</v>
      </c>
      <c r="B13" s="14" t="s">
        <v>12</v>
      </c>
      <c r="C13" s="14">
        <v>445</v>
      </c>
      <c r="D13" s="14">
        <v>0</v>
      </c>
      <c r="E13" s="14">
        <v>7</v>
      </c>
      <c r="F13" s="15">
        <v>445</v>
      </c>
      <c r="H13">
        <f>SUM(C11:C15)</f>
        <v>689</v>
      </c>
    </row>
    <row r="14" spans="1:8" customFormat="1" ht="4.5" customHeight="1" x14ac:dyDescent="0.3">
      <c r="A14" s="174"/>
      <c r="B14" s="12"/>
      <c r="C14" s="12"/>
      <c r="D14" s="12"/>
      <c r="E14" s="12"/>
      <c r="F14" s="13"/>
    </row>
    <row r="15" spans="1:8" customFormat="1" ht="15" thickBot="1" x14ac:dyDescent="0.35">
      <c r="A15" s="175" t="s">
        <v>14</v>
      </c>
      <c r="B15" s="16" t="s">
        <v>13</v>
      </c>
      <c r="C15" s="16">
        <v>174</v>
      </c>
      <c r="D15" s="16">
        <v>34</v>
      </c>
      <c r="E15" s="16">
        <v>3</v>
      </c>
      <c r="F15" s="17">
        <v>140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173" t="s">
        <v>15</v>
      </c>
      <c r="B17" s="10" t="s">
        <v>11</v>
      </c>
      <c r="C17" s="10">
        <v>186</v>
      </c>
      <c r="D17" s="10">
        <v>182</v>
      </c>
      <c r="E17" s="10">
        <v>59</v>
      </c>
      <c r="F17" s="11">
        <v>4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x14ac:dyDescent="0.3">
      <c r="A19" s="174" t="s">
        <v>15</v>
      </c>
      <c r="B19" s="14" t="s">
        <v>12</v>
      </c>
      <c r="C19" s="14">
        <v>2393</v>
      </c>
      <c r="D19" s="14">
        <v>2156</v>
      </c>
      <c r="E19" s="14">
        <v>410</v>
      </c>
      <c r="F19" s="15">
        <v>237</v>
      </c>
    </row>
    <row r="20" spans="1:6" customFormat="1" ht="4.5" customHeight="1" x14ac:dyDescent="0.3">
      <c r="A20" s="174"/>
      <c r="B20" s="12"/>
      <c r="C20" s="12"/>
      <c r="D20" s="12"/>
      <c r="E20" s="12"/>
      <c r="F20" s="13"/>
    </row>
    <row r="21" spans="1:6" customFormat="1" ht="15" thickBot="1" x14ac:dyDescent="0.35">
      <c r="A21" s="175" t="s">
        <v>15</v>
      </c>
      <c r="B21" s="16" t="s">
        <v>13</v>
      </c>
      <c r="C21" s="16">
        <v>245</v>
      </c>
      <c r="D21" s="16">
        <v>240</v>
      </c>
      <c r="E21" s="16">
        <v>73</v>
      </c>
      <c r="F21" s="17">
        <v>5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173" t="s">
        <v>16</v>
      </c>
      <c r="B23" s="10" t="s">
        <v>12</v>
      </c>
      <c r="C23" s="10">
        <v>154</v>
      </c>
      <c r="D23" s="10">
        <v>145</v>
      </c>
      <c r="E23" s="10">
        <v>6</v>
      </c>
      <c r="F23" s="11">
        <v>9</v>
      </c>
    </row>
    <row r="24" spans="1:6" customFormat="1" ht="4.5" customHeight="1" x14ac:dyDescent="0.3">
      <c r="A24" s="174"/>
      <c r="B24" s="12"/>
      <c r="C24" s="12"/>
      <c r="D24" s="12"/>
      <c r="E24" s="12"/>
      <c r="F24" s="13"/>
    </row>
    <row r="25" spans="1:6" customFormat="1" x14ac:dyDescent="0.3">
      <c r="A25" s="174" t="s">
        <v>16</v>
      </c>
      <c r="B25" s="14" t="s">
        <v>13</v>
      </c>
      <c r="C25" s="14">
        <v>31</v>
      </c>
      <c r="D25" s="14">
        <v>31</v>
      </c>
      <c r="E25" s="14">
        <v>1</v>
      </c>
      <c r="F25" s="15">
        <v>0</v>
      </c>
    </row>
    <row r="26" spans="1:6" customFormat="1" ht="4.5" customHeight="1" x14ac:dyDescent="0.3">
      <c r="A26" s="174"/>
      <c r="B26" s="12"/>
      <c r="C26" s="12"/>
      <c r="D26" s="12"/>
      <c r="E26" s="12"/>
      <c r="F26" s="13"/>
    </row>
    <row r="27" spans="1:6" customFormat="1" ht="15" thickBot="1" x14ac:dyDescent="0.35">
      <c r="A27" s="175"/>
      <c r="B27" s="16"/>
      <c r="C27" s="16"/>
      <c r="D27" s="16"/>
      <c r="E27" s="16"/>
      <c r="F27" s="17"/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customFormat="1" ht="4.5" customHeight="1" x14ac:dyDescent="0.3">
      <c r="A30" s="174"/>
      <c r="B30" s="12"/>
      <c r="C30" s="12"/>
      <c r="D30" s="12"/>
      <c r="E30" s="12"/>
      <c r="F30" s="13"/>
    </row>
    <row r="31" spans="1:6" customFormat="1" x14ac:dyDescent="0.3">
      <c r="A31" s="174" t="s">
        <v>17</v>
      </c>
      <c r="B31" s="14" t="s">
        <v>12</v>
      </c>
      <c r="C31" s="14">
        <v>248</v>
      </c>
      <c r="D31" s="14">
        <v>234</v>
      </c>
      <c r="E31" s="14">
        <v>12</v>
      </c>
      <c r="F31" s="15">
        <v>14</v>
      </c>
    </row>
    <row r="32" spans="1:6" customFormat="1" ht="4.5" customHeight="1" x14ac:dyDescent="0.3">
      <c r="A32" s="174"/>
      <c r="B32" s="12"/>
      <c r="C32" s="12"/>
      <c r="D32" s="12"/>
      <c r="E32" s="12"/>
      <c r="F32" s="13"/>
    </row>
    <row r="33" spans="1:6" customFormat="1" ht="15" thickBot="1" x14ac:dyDescent="0.35">
      <c r="A33" s="175" t="s">
        <v>17</v>
      </c>
      <c r="B33" s="16" t="s">
        <v>13</v>
      </c>
      <c r="C33" s="16">
        <v>60</v>
      </c>
      <c r="D33" s="16">
        <v>60</v>
      </c>
      <c r="E33" s="16">
        <v>0</v>
      </c>
      <c r="F33" s="17">
        <v>0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173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customFormat="1" ht="4.5" customHeight="1" x14ac:dyDescent="0.3">
      <c r="A36" s="174"/>
      <c r="B36" s="12"/>
      <c r="C36" s="12"/>
      <c r="D36" s="12"/>
      <c r="E36" s="12"/>
      <c r="F36" s="13"/>
    </row>
    <row r="37" spans="1:6" customFormat="1" x14ac:dyDescent="0.3">
      <c r="A37" s="174" t="s">
        <v>18</v>
      </c>
      <c r="B37" s="14" t="s">
        <v>12</v>
      </c>
      <c r="C37" s="14">
        <v>133</v>
      </c>
      <c r="D37" s="14">
        <v>122</v>
      </c>
      <c r="E37" s="14">
        <v>39</v>
      </c>
      <c r="F37" s="15">
        <v>11</v>
      </c>
    </row>
    <row r="38" spans="1:6" customFormat="1" ht="4.5" customHeight="1" x14ac:dyDescent="0.3">
      <c r="A38" s="174"/>
      <c r="B38" s="12"/>
      <c r="C38" s="12"/>
      <c r="D38" s="12"/>
      <c r="E38" s="12"/>
      <c r="F38" s="13"/>
    </row>
    <row r="39" spans="1:6" customFormat="1" ht="15" thickBot="1" x14ac:dyDescent="0.35">
      <c r="A39" s="175" t="s">
        <v>18</v>
      </c>
      <c r="B39" s="16" t="s">
        <v>13</v>
      </c>
      <c r="C39" s="16">
        <v>10</v>
      </c>
      <c r="D39" s="16">
        <v>9</v>
      </c>
      <c r="E39" s="16">
        <v>1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173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x14ac:dyDescent="0.3">
      <c r="A43" s="174"/>
      <c r="B43" s="14"/>
      <c r="C43" s="14"/>
      <c r="D43" s="14"/>
      <c r="E43" s="14"/>
      <c r="F43" s="15"/>
    </row>
    <row r="44" spans="1:6" customFormat="1" ht="4.5" customHeight="1" x14ac:dyDescent="0.3">
      <c r="A44" s="174"/>
      <c r="B44" s="12"/>
      <c r="C44" s="12"/>
      <c r="D44" s="12"/>
      <c r="E44" s="12"/>
      <c r="F44" s="13"/>
    </row>
    <row r="45" spans="1:6" customFormat="1" ht="15" thickBot="1" x14ac:dyDescent="0.35">
      <c r="A45" s="175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173" t="s">
        <v>20</v>
      </c>
      <c r="B47" s="10" t="s">
        <v>11</v>
      </c>
      <c r="C47" s="10">
        <v>61</v>
      </c>
      <c r="D47" s="10">
        <v>61</v>
      </c>
      <c r="E47" s="10">
        <v>9</v>
      </c>
      <c r="F47" s="11">
        <v>0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x14ac:dyDescent="0.3">
      <c r="A49" s="174" t="s">
        <v>20</v>
      </c>
      <c r="B49" s="14" t="s">
        <v>12</v>
      </c>
      <c r="C49" s="14">
        <v>601</v>
      </c>
      <c r="D49" s="14">
        <v>516</v>
      </c>
      <c r="E49" s="14">
        <v>124</v>
      </c>
      <c r="F49" s="15">
        <v>85</v>
      </c>
    </row>
    <row r="50" spans="1:6" customFormat="1" ht="4.5" customHeight="1" x14ac:dyDescent="0.3">
      <c r="A50" s="174"/>
      <c r="B50" s="12"/>
      <c r="C50" s="12"/>
      <c r="D50" s="12"/>
      <c r="E50" s="12"/>
      <c r="F50" s="13"/>
    </row>
    <row r="51" spans="1:6" customFormat="1" ht="15" thickBot="1" x14ac:dyDescent="0.35">
      <c r="A51" s="175" t="s">
        <v>20</v>
      </c>
      <c r="B51" s="16" t="s">
        <v>13</v>
      </c>
      <c r="C51" s="16">
        <v>103</v>
      </c>
      <c r="D51" s="16">
        <v>102</v>
      </c>
      <c r="E51" s="16">
        <v>14</v>
      </c>
      <c r="F51" s="17">
        <v>1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173" t="s">
        <v>21</v>
      </c>
      <c r="B53" s="10" t="s">
        <v>11</v>
      </c>
      <c r="C53" s="10">
        <v>9</v>
      </c>
      <c r="D53" s="10">
        <v>9</v>
      </c>
      <c r="E53" s="10">
        <v>1</v>
      </c>
      <c r="F53" s="11">
        <v>0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x14ac:dyDescent="0.3">
      <c r="A55" s="174" t="s">
        <v>21</v>
      </c>
      <c r="B55" s="14" t="s">
        <v>12</v>
      </c>
      <c r="C55" s="14">
        <v>516</v>
      </c>
      <c r="D55" s="14">
        <v>486</v>
      </c>
      <c r="E55" s="14">
        <v>95</v>
      </c>
      <c r="F55" s="15">
        <v>30</v>
      </c>
    </row>
    <row r="56" spans="1:6" customFormat="1" ht="4.5" customHeight="1" x14ac:dyDescent="0.3">
      <c r="A56" s="174"/>
      <c r="B56" s="12"/>
      <c r="C56" s="12"/>
      <c r="D56" s="12"/>
      <c r="E56" s="12"/>
      <c r="F56" s="13"/>
    </row>
    <row r="57" spans="1:6" customFormat="1" ht="15" thickBot="1" x14ac:dyDescent="0.35">
      <c r="A57" s="175" t="s">
        <v>21</v>
      </c>
      <c r="B57" s="16" t="s">
        <v>13</v>
      </c>
      <c r="C57" s="16">
        <v>56</v>
      </c>
      <c r="D57" s="16">
        <v>55</v>
      </c>
      <c r="E57" s="16">
        <v>12</v>
      </c>
      <c r="F57" s="17">
        <v>1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x14ac:dyDescent="0.3">
      <c r="A61" s="174" t="s">
        <v>22</v>
      </c>
      <c r="B61" s="14" t="s">
        <v>12</v>
      </c>
      <c r="C61" s="14">
        <v>62</v>
      </c>
      <c r="D61" s="14">
        <v>60</v>
      </c>
      <c r="E61" s="14">
        <v>8</v>
      </c>
      <c r="F61" s="15">
        <v>2</v>
      </c>
    </row>
    <row r="62" spans="1:6" customFormat="1" ht="4.5" customHeight="1" x14ac:dyDescent="0.3">
      <c r="A62" s="174"/>
      <c r="B62" s="12"/>
      <c r="C62" s="12"/>
      <c r="D62" s="12"/>
      <c r="E62" s="12"/>
      <c r="F62" s="13"/>
    </row>
    <row r="63" spans="1:6" customFormat="1" ht="15" thickBot="1" x14ac:dyDescent="0.35">
      <c r="A63" s="175" t="s">
        <v>22</v>
      </c>
      <c r="B63" s="16" t="s">
        <v>13</v>
      </c>
      <c r="C63" s="16">
        <v>14</v>
      </c>
      <c r="D63" s="16">
        <v>14</v>
      </c>
      <c r="E63" s="16">
        <v>8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173" t="s">
        <v>23</v>
      </c>
      <c r="B65" s="10" t="s">
        <v>11</v>
      </c>
      <c r="C65" s="10">
        <v>22</v>
      </c>
      <c r="D65" s="10">
        <v>22</v>
      </c>
      <c r="E65" s="10">
        <v>0</v>
      </c>
      <c r="F65" s="11">
        <v>0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x14ac:dyDescent="0.3">
      <c r="A67" s="174" t="s">
        <v>23</v>
      </c>
      <c r="B67" s="14" t="s">
        <v>12</v>
      </c>
      <c r="C67" s="14">
        <v>295</v>
      </c>
      <c r="D67" s="14">
        <v>276</v>
      </c>
      <c r="E67" s="14">
        <v>36</v>
      </c>
      <c r="F67" s="15">
        <v>19</v>
      </c>
    </row>
    <row r="68" spans="1:6" customFormat="1" ht="4.5" customHeight="1" x14ac:dyDescent="0.3">
      <c r="A68" s="174"/>
      <c r="B68" s="12"/>
      <c r="C68" s="12"/>
      <c r="D68" s="12"/>
      <c r="E68" s="12"/>
      <c r="F68" s="13"/>
    </row>
    <row r="69" spans="1:6" customFormat="1" ht="15" thickBot="1" x14ac:dyDescent="0.35">
      <c r="A69" s="175" t="s">
        <v>23</v>
      </c>
      <c r="B69" s="16" t="s">
        <v>13</v>
      </c>
      <c r="C69" s="16">
        <v>35</v>
      </c>
      <c r="D69" s="16">
        <v>34</v>
      </c>
      <c r="E69" s="16">
        <v>2</v>
      </c>
      <c r="F69" s="17">
        <v>1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173" t="s">
        <v>24</v>
      </c>
      <c r="B71" s="10" t="s">
        <v>11</v>
      </c>
      <c r="C71" s="10">
        <v>15</v>
      </c>
      <c r="D71" s="10">
        <v>15</v>
      </c>
      <c r="E71" s="10">
        <v>3</v>
      </c>
      <c r="F71" s="11">
        <v>0</v>
      </c>
    </row>
    <row r="72" spans="1:6" customFormat="1" ht="4.5" customHeight="1" x14ac:dyDescent="0.3">
      <c r="A72" s="174"/>
      <c r="B72" s="12"/>
      <c r="C72" s="12"/>
      <c r="D72" s="12"/>
      <c r="E72" s="12"/>
      <c r="F72" s="13"/>
    </row>
    <row r="73" spans="1:6" customFormat="1" x14ac:dyDescent="0.3">
      <c r="A73" s="174" t="s">
        <v>24</v>
      </c>
      <c r="B73" s="14" t="s">
        <v>12</v>
      </c>
      <c r="C73" s="14">
        <v>405</v>
      </c>
      <c r="D73" s="14">
        <v>374</v>
      </c>
      <c r="E73" s="14">
        <v>64</v>
      </c>
      <c r="F73" s="15">
        <v>31</v>
      </c>
    </row>
    <row r="74" spans="1:6" customFormat="1" ht="4.5" customHeight="1" x14ac:dyDescent="0.3">
      <c r="A74" s="174"/>
      <c r="B74" s="12"/>
      <c r="C74" s="12"/>
      <c r="D74" s="12"/>
      <c r="E74" s="12"/>
      <c r="F74" s="13"/>
    </row>
    <row r="75" spans="1:6" customFormat="1" ht="15" thickBot="1" x14ac:dyDescent="0.35">
      <c r="A75" s="175" t="s">
        <v>24</v>
      </c>
      <c r="B75" s="16" t="s">
        <v>13</v>
      </c>
      <c r="C75" s="16">
        <v>32</v>
      </c>
      <c r="D75" s="16">
        <v>31</v>
      </c>
      <c r="E75" s="16">
        <v>7</v>
      </c>
      <c r="F75" s="17">
        <v>1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173" t="s">
        <v>25</v>
      </c>
      <c r="B77" s="10" t="s">
        <v>12</v>
      </c>
      <c r="C77" s="10">
        <v>222</v>
      </c>
      <c r="D77" s="10">
        <v>207</v>
      </c>
      <c r="E77" s="10">
        <v>43</v>
      </c>
      <c r="F77" s="11">
        <v>15</v>
      </c>
    </row>
    <row r="78" spans="1:6" customFormat="1" ht="4.5" customHeight="1" x14ac:dyDescent="0.3">
      <c r="A78" s="174"/>
      <c r="B78" s="12"/>
      <c r="C78" s="12"/>
      <c r="D78" s="12"/>
      <c r="E78" s="12"/>
      <c r="F78" s="13"/>
    </row>
    <row r="79" spans="1:6" customFormat="1" x14ac:dyDescent="0.3">
      <c r="A79" s="174" t="s">
        <v>25</v>
      </c>
      <c r="B79" s="14" t="s">
        <v>13</v>
      </c>
      <c r="C79" s="14">
        <v>38</v>
      </c>
      <c r="D79" s="14">
        <v>37</v>
      </c>
      <c r="E79" s="14">
        <v>9</v>
      </c>
      <c r="F79" s="15">
        <v>1</v>
      </c>
    </row>
    <row r="80" spans="1:6" customFormat="1" ht="4.5" customHeight="1" x14ac:dyDescent="0.3">
      <c r="A80" s="174"/>
      <c r="B80" s="12"/>
      <c r="C80" s="12"/>
      <c r="D80" s="12"/>
      <c r="E80" s="12"/>
      <c r="F80" s="13"/>
    </row>
    <row r="81" spans="1:6" customFormat="1" ht="15" thickBot="1" x14ac:dyDescent="0.35">
      <c r="A81" s="175"/>
      <c r="B81" s="16"/>
      <c r="C81" s="16"/>
      <c r="D81" s="16"/>
      <c r="E81" s="16"/>
      <c r="F81" s="17"/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customFormat="1" ht="4.5" customHeight="1" x14ac:dyDescent="0.3">
      <c r="A84" s="174"/>
      <c r="B84" s="12"/>
      <c r="C84" s="12"/>
      <c r="D84" s="12"/>
      <c r="E84" s="12"/>
      <c r="F84" s="13"/>
    </row>
    <row r="85" spans="1:6" customFormat="1" x14ac:dyDescent="0.3">
      <c r="A85" s="174" t="s">
        <v>26</v>
      </c>
      <c r="B85" s="14" t="s">
        <v>12</v>
      </c>
      <c r="C85" s="14">
        <v>50</v>
      </c>
      <c r="D85" s="14">
        <v>49</v>
      </c>
      <c r="E85" s="14">
        <v>2</v>
      </c>
      <c r="F85" s="15">
        <v>1</v>
      </c>
    </row>
    <row r="86" spans="1:6" customFormat="1" ht="4.5" customHeight="1" x14ac:dyDescent="0.3">
      <c r="A86" s="174"/>
      <c r="B86" s="12"/>
      <c r="C86" s="12"/>
      <c r="D86" s="12"/>
      <c r="E86" s="12"/>
      <c r="F86" s="13"/>
    </row>
    <row r="87" spans="1:6" customFormat="1" ht="15" thickBot="1" x14ac:dyDescent="0.35">
      <c r="A87" s="175" t="s">
        <v>26</v>
      </c>
      <c r="B87" s="16" t="s">
        <v>13</v>
      </c>
      <c r="C87" s="16">
        <v>5</v>
      </c>
      <c r="D87" s="16">
        <v>5</v>
      </c>
      <c r="E87" s="16">
        <v>0</v>
      </c>
      <c r="F87" s="17">
        <v>0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173" t="s">
        <v>27</v>
      </c>
      <c r="B89" s="10" t="s">
        <v>11</v>
      </c>
      <c r="C89" s="10">
        <v>4</v>
      </c>
      <c r="D89" s="10">
        <v>4</v>
      </c>
      <c r="E89" s="10">
        <v>3</v>
      </c>
      <c r="F89" s="11">
        <v>0</v>
      </c>
    </row>
    <row r="90" spans="1:6" customFormat="1" ht="4.5" customHeight="1" x14ac:dyDescent="0.3">
      <c r="A90" s="174"/>
      <c r="B90" s="12"/>
      <c r="C90" s="12"/>
      <c r="D90" s="12"/>
      <c r="E90" s="12"/>
      <c r="F90" s="13"/>
    </row>
    <row r="91" spans="1:6" customFormat="1" x14ac:dyDescent="0.3">
      <c r="A91" s="174" t="s">
        <v>27</v>
      </c>
      <c r="B91" s="14" t="s">
        <v>12</v>
      </c>
      <c r="C91" s="14">
        <v>237</v>
      </c>
      <c r="D91" s="14">
        <v>227</v>
      </c>
      <c r="E91" s="14">
        <v>84</v>
      </c>
      <c r="F91" s="15">
        <v>10</v>
      </c>
    </row>
    <row r="92" spans="1:6" customFormat="1" ht="4.5" customHeight="1" x14ac:dyDescent="0.3">
      <c r="A92" s="174"/>
      <c r="B92" s="12"/>
      <c r="C92" s="12"/>
      <c r="D92" s="12"/>
      <c r="E92" s="12"/>
      <c r="F92" s="13"/>
    </row>
    <row r="93" spans="1:6" customFormat="1" ht="15" thickBot="1" x14ac:dyDescent="0.35">
      <c r="A93" s="175" t="s">
        <v>27</v>
      </c>
      <c r="B93" s="16" t="s">
        <v>13</v>
      </c>
      <c r="C93" s="16">
        <v>97</v>
      </c>
      <c r="D93" s="16">
        <v>97</v>
      </c>
      <c r="E93" s="16">
        <v>18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173" t="s">
        <v>28</v>
      </c>
      <c r="B95" s="10" t="s">
        <v>12</v>
      </c>
      <c r="C95" s="10">
        <v>28</v>
      </c>
      <c r="D95" s="10">
        <v>25</v>
      </c>
      <c r="E95" s="10">
        <v>1</v>
      </c>
      <c r="F95" s="11">
        <v>3</v>
      </c>
    </row>
    <row r="96" spans="1:6" customFormat="1" ht="4.5" customHeight="1" x14ac:dyDescent="0.3">
      <c r="A96" s="174"/>
      <c r="B96" s="12"/>
      <c r="C96" s="12"/>
      <c r="D96" s="12"/>
      <c r="E96" s="12"/>
      <c r="F96" s="13"/>
    </row>
    <row r="97" spans="1:6" customFormat="1" x14ac:dyDescent="0.3">
      <c r="A97" s="174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customFormat="1" ht="4.5" customHeight="1" x14ac:dyDescent="0.3">
      <c r="A98" s="174"/>
      <c r="B98" s="12"/>
      <c r="C98" s="12"/>
      <c r="D98" s="12"/>
      <c r="E98" s="12"/>
      <c r="F98" s="13"/>
    </row>
    <row r="99" spans="1:6" customFormat="1" ht="15" thickBot="1" x14ac:dyDescent="0.35">
      <c r="A99" s="175"/>
      <c r="B99" s="16"/>
      <c r="C99" s="16"/>
      <c r="D99" s="16"/>
      <c r="E99" s="16"/>
      <c r="F99" s="17"/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173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x14ac:dyDescent="0.3">
      <c r="A103" s="174" t="s">
        <v>29</v>
      </c>
      <c r="B103" s="14" t="s">
        <v>12</v>
      </c>
      <c r="C103" s="14">
        <v>14</v>
      </c>
      <c r="D103" s="14">
        <v>14</v>
      </c>
      <c r="E103" s="14">
        <v>0</v>
      </c>
      <c r="F103" s="15">
        <v>0</v>
      </c>
    </row>
    <row r="104" spans="1:6" customFormat="1" ht="4.5" customHeight="1" x14ac:dyDescent="0.3">
      <c r="A104" s="174"/>
      <c r="B104" s="12"/>
      <c r="C104" s="12"/>
      <c r="D104" s="12"/>
      <c r="E104" s="12"/>
      <c r="F104" s="13"/>
    </row>
    <row r="105" spans="1:6" customFormat="1" ht="15" thickBot="1" x14ac:dyDescent="0.35">
      <c r="A105" s="175" t="s">
        <v>29</v>
      </c>
      <c r="B105" s="16" t="s">
        <v>13</v>
      </c>
      <c r="C105" s="16">
        <v>7</v>
      </c>
      <c r="D105" s="16">
        <v>7</v>
      </c>
      <c r="E105" s="16">
        <v>0</v>
      </c>
      <c r="F105" s="17">
        <v>0</v>
      </c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x14ac:dyDescent="0.3">
      <c r="A109" s="174" t="s">
        <v>30</v>
      </c>
      <c r="B109" s="14" t="s">
        <v>12</v>
      </c>
      <c r="C109" s="14">
        <v>39</v>
      </c>
      <c r="D109" s="14">
        <v>39</v>
      </c>
      <c r="E109" s="14">
        <v>2</v>
      </c>
      <c r="F109" s="15">
        <v>0</v>
      </c>
    </row>
    <row r="110" spans="1:6" customFormat="1" ht="4.5" customHeight="1" x14ac:dyDescent="0.3">
      <c r="A110" s="174"/>
      <c r="B110" s="12"/>
      <c r="C110" s="12"/>
      <c r="D110" s="12"/>
      <c r="E110" s="12"/>
      <c r="F110" s="13"/>
    </row>
    <row r="111" spans="1:6" customFormat="1" ht="15" thickBot="1" x14ac:dyDescent="0.35">
      <c r="A111" s="175" t="s">
        <v>30</v>
      </c>
      <c r="B111" s="16" t="s">
        <v>13</v>
      </c>
      <c r="C111" s="16">
        <v>3</v>
      </c>
      <c r="D111" s="16">
        <v>3</v>
      </c>
      <c r="E111" s="16">
        <v>0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173" t="s">
        <v>31</v>
      </c>
      <c r="B113" s="10" t="s">
        <v>11</v>
      </c>
      <c r="C113" s="10">
        <v>10</v>
      </c>
      <c r="D113" s="10">
        <v>10</v>
      </c>
      <c r="E113" s="10">
        <v>3</v>
      </c>
      <c r="F113" s="11">
        <v>0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x14ac:dyDescent="0.3">
      <c r="A115" s="174" t="s">
        <v>31</v>
      </c>
      <c r="B115" s="14" t="s">
        <v>12</v>
      </c>
      <c r="C115" s="14">
        <v>343</v>
      </c>
      <c r="D115" s="14">
        <v>329</v>
      </c>
      <c r="E115" s="14">
        <v>68</v>
      </c>
      <c r="F115" s="15">
        <v>14</v>
      </c>
    </row>
    <row r="116" spans="1:6" customFormat="1" ht="4.5" customHeight="1" x14ac:dyDescent="0.3">
      <c r="A116" s="174"/>
      <c r="B116" s="12"/>
      <c r="C116" s="12"/>
      <c r="D116" s="12"/>
      <c r="E116" s="12"/>
      <c r="F116" s="13"/>
    </row>
    <row r="117" spans="1:6" customFormat="1" ht="15" thickBot="1" x14ac:dyDescent="0.35">
      <c r="A117" s="175" t="s">
        <v>31</v>
      </c>
      <c r="B117" s="16" t="s">
        <v>13</v>
      </c>
      <c r="C117" s="16">
        <v>69</v>
      </c>
      <c r="D117" s="16">
        <v>68</v>
      </c>
      <c r="E117" s="16">
        <v>25</v>
      </c>
      <c r="F117" s="17">
        <v>1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173" t="s">
        <v>32</v>
      </c>
      <c r="B119" s="10" t="s">
        <v>11</v>
      </c>
      <c r="C119" s="10">
        <v>36</v>
      </c>
      <c r="D119" s="10">
        <v>35</v>
      </c>
      <c r="E119" s="10">
        <v>1</v>
      </c>
      <c r="F119" s="11">
        <v>1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x14ac:dyDescent="0.3">
      <c r="A121" s="174" t="s">
        <v>32</v>
      </c>
      <c r="B121" s="14" t="s">
        <v>12</v>
      </c>
      <c r="C121" s="14">
        <v>1045</v>
      </c>
      <c r="D121" s="14">
        <v>790</v>
      </c>
      <c r="E121" s="14">
        <v>75</v>
      </c>
      <c r="F121" s="15">
        <v>255</v>
      </c>
    </row>
    <row r="122" spans="1:6" customFormat="1" ht="4.5" customHeight="1" x14ac:dyDescent="0.3">
      <c r="A122" s="174"/>
      <c r="B122" s="12"/>
      <c r="C122" s="12"/>
      <c r="D122" s="12"/>
      <c r="E122" s="12"/>
      <c r="F122" s="13"/>
    </row>
    <row r="123" spans="1:6" customFormat="1" ht="15" thickBot="1" x14ac:dyDescent="0.35">
      <c r="A123" s="175" t="s">
        <v>32</v>
      </c>
      <c r="B123" s="16" t="s">
        <v>13</v>
      </c>
      <c r="C123" s="16">
        <v>120</v>
      </c>
      <c r="D123" s="16">
        <v>116</v>
      </c>
      <c r="E123" s="16">
        <v>1</v>
      </c>
      <c r="F123" s="17">
        <v>4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173" t="s">
        <v>33</v>
      </c>
      <c r="B125" s="10" t="s">
        <v>11</v>
      </c>
      <c r="C125" s="10">
        <v>53</v>
      </c>
      <c r="D125" s="10">
        <v>53</v>
      </c>
      <c r="E125" s="10">
        <v>0</v>
      </c>
      <c r="F125" s="11">
        <v>0</v>
      </c>
    </row>
    <row r="126" spans="1:6" customFormat="1" ht="4.5" customHeight="1" x14ac:dyDescent="0.3">
      <c r="A126" s="174"/>
      <c r="B126" s="12"/>
      <c r="C126" s="12"/>
      <c r="D126" s="12"/>
      <c r="E126" s="12"/>
      <c r="F126" s="13"/>
    </row>
    <row r="127" spans="1:6" customFormat="1" x14ac:dyDescent="0.3">
      <c r="A127" s="174" t="s">
        <v>33</v>
      </c>
      <c r="B127" s="14" t="s">
        <v>12</v>
      </c>
      <c r="C127" s="14">
        <v>795</v>
      </c>
      <c r="D127" s="14">
        <v>795</v>
      </c>
      <c r="E127" s="14">
        <v>52</v>
      </c>
      <c r="F127" s="15">
        <v>0</v>
      </c>
    </row>
    <row r="128" spans="1:6" customFormat="1" ht="4.5" customHeight="1" x14ac:dyDescent="0.3">
      <c r="A128" s="174"/>
      <c r="B128" s="12"/>
      <c r="C128" s="12"/>
      <c r="D128" s="12"/>
      <c r="E128" s="12"/>
      <c r="F128" s="13"/>
    </row>
    <row r="129" spans="1:6" customFormat="1" ht="15" thickBot="1" x14ac:dyDescent="0.35">
      <c r="A129" s="175" t="s">
        <v>33</v>
      </c>
      <c r="B129" s="16" t="s">
        <v>13</v>
      </c>
      <c r="C129" s="16">
        <v>101</v>
      </c>
      <c r="D129" s="16">
        <v>100</v>
      </c>
      <c r="E129" s="16">
        <v>2</v>
      </c>
      <c r="F129" s="17">
        <v>1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173" t="s">
        <v>34</v>
      </c>
      <c r="B131" s="10" t="s">
        <v>11</v>
      </c>
      <c r="C131" s="10">
        <v>74</v>
      </c>
      <c r="D131" s="10">
        <v>74</v>
      </c>
      <c r="E131" s="10">
        <v>0</v>
      </c>
      <c r="F131" s="11">
        <v>0</v>
      </c>
    </row>
    <row r="132" spans="1:6" customFormat="1" ht="4.5" customHeight="1" x14ac:dyDescent="0.3">
      <c r="A132" s="174"/>
      <c r="B132" s="12"/>
      <c r="C132" s="12"/>
      <c r="D132" s="12"/>
      <c r="E132" s="12"/>
      <c r="F132" s="13"/>
    </row>
    <row r="133" spans="1:6" customFormat="1" x14ac:dyDescent="0.3">
      <c r="A133" s="174" t="s">
        <v>34</v>
      </c>
      <c r="B133" s="14" t="s">
        <v>12</v>
      </c>
      <c r="C133" s="14">
        <v>793</v>
      </c>
      <c r="D133" s="14">
        <v>793</v>
      </c>
      <c r="E133" s="14">
        <v>125</v>
      </c>
      <c r="F133" s="15">
        <v>0</v>
      </c>
    </row>
    <row r="134" spans="1:6" customFormat="1" ht="4.5" customHeight="1" x14ac:dyDescent="0.3">
      <c r="A134" s="174"/>
      <c r="B134" s="12"/>
      <c r="C134" s="12"/>
      <c r="D134" s="12"/>
      <c r="E134" s="12"/>
      <c r="F134" s="13"/>
    </row>
    <row r="135" spans="1:6" customFormat="1" ht="15" thickBot="1" x14ac:dyDescent="0.35">
      <c r="A135" s="175" t="s">
        <v>34</v>
      </c>
      <c r="B135" s="16" t="s">
        <v>13</v>
      </c>
      <c r="C135" s="16">
        <v>107</v>
      </c>
      <c r="D135" s="16">
        <v>107</v>
      </c>
      <c r="E135" s="16">
        <v>8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173" t="s">
        <v>35</v>
      </c>
      <c r="B137" s="10" t="s">
        <v>12</v>
      </c>
      <c r="C137" s="10">
        <v>53</v>
      </c>
      <c r="D137" s="10">
        <v>50</v>
      </c>
      <c r="E137" s="10">
        <v>11</v>
      </c>
      <c r="F137" s="11">
        <v>3</v>
      </c>
    </row>
    <row r="138" spans="1:6" customFormat="1" ht="4.5" customHeight="1" x14ac:dyDescent="0.3">
      <c r="A138" s="174"/>
      <c r="B138" s="12"/>
      <c r="C138" s="12"/>
      <c r="D138" s="12"/>
      <c r="E138" s="12"/>
      <c r="F138" s="13"/>
    </row>
    <row r="139" spans="1:6" customFormat="1" x14ac:dyDescent="0.3">
      <c r="A139" s="174" t="s">
        <v>35</v>
      </c>
      <c r="B139" s="14" t="s">
        <v>13</v>
      </c>
      <c r="C139" s="14">
        <v>11</v>
      </c>
      <c r="D139" s="14">
        <v>11</v>
      </c>
      <c r="E139" s="14">
        <v>1</v>
      </c>
      <c r="F139" s="15">
        <v>0</v>
      </c>
    </row>
    <row r="140" spans="1:6" customFormat="1" ht="4.5" customHeight="1" x14ac:dyDescent="0.3">
      <c r="A140" s="174"/>
      <c r="B140" s="12"/>
      <c r="C140" s="12"/>
      <c r="D140" s="12"/>
      <c r="E140" s="12"/>
      <c r="F140" s="13"/>
    </row>
    <row r="141" spans="1:6" customFormat="1" ht="15" thickBot="1" x14ac:dyDescent="0.35">
      <c r="A141" s="175"/>
      <c r="B141" s="16"/>
      <c r="C141" s="16"/>
      <c r="D141" s="16"/>
      <c r="E141" s="16"/>
      <c r="F141" s="17"/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173" t="s">
        <v>36</v>
      </c>
      <c r="B143" s="10" t="s">
        <v>11</v>
      </c>
      <c r="C143" s="10">
        <v>5</v>
      </c>
      <c r="D143" s="10">
        <v>5</v>
      </c>
      <c r="E143" s="10">
        <v>0</v>
      </c>
      <c r="F143" s="11">
        <v>0</v>
      </c>
    </row>
    <row r="144" spans="1:6" customFormat="1" ht="4.5" customHeight="1" x14ac:dyDescent="0.3">
      <c r="A144" s="174"/>
      <c r="B144" s="12"/>
      <c r="C144" s="12"/>
      <c r="D144" s="12"/>
      <c r="E144" s="12"/>
      <c r="F144" s="13"/>
    </row>
    <row r="145" spans="1:6" customFormat="1" x14ac:dyDescent="0.3">
      <c r="A145" s="174" t="s">
        <v>36</v>
      </c>
      <c r="B145" s="14" t="s">
        <v>12</v>
      </c>
      <c r="C145" s="14">
        <v>166</v>
      </c>
      <c r="D145" s="14">
        <v>160</v>
      </c>
      <c r="E145" s="14">
        <v>14</v>
      </c>
      <c r="F145" s="15">
        <v>6</v>
      </c>
    </row>
    <row r="146" spans="1:6" customFormat="1" ht="4.5" customHeight="1" x14ac:dyDescent="0.3">
      <c r="A146" s="174"/>
      <c r="B146" s="12"/>
      <c r="C146" s="12"/>
      <c r="D146" s="12"/>
      <c r="E146" s="12"/>
      <c r="F146" s="13"/>
    </row>
    <row r="147" spans="1:6" customFormat="1" ht="15" thickBot="1" x14ac:dyDescent="0.35">
      <c r="A147" s="175" t="s">
        <v>36</v>
      </c>
      <c r="B147" s="16" t="s">
        <v>13</v>
      </c>
      <c r="C147" s="16">
        <v>233</v>
      </c>
      <c r="D147" s="16">
        <v>218</v>
      </c>
      <c r="E147" s="16">
        <v>18</v>
      </c>
      <c r="F147" s="17">
        <v>15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173" t="s">
        <v>37</v>
      </c>
      <c r="B149" s="10" t="s">
        <v>11</v>
      </c>
      <c r="C149" s="10">
        <v>23</v>
      </c>
      <c r="D149" s="10">
        <v>23</v>
      </c>
      <c r="E149" s="10">
        <v>3</v>
      </c>
      <c r="F149" s="11">
        <v>0</v>
      </c>
    </row>
    <row r="150" spans="1:6" customFormat="1" ht="4.5" customHeight="1" x14ac:dyDescent="0.3">
      <c r="A150" s="174"/>
      <c r="B150" s="12"/>
      <c r="C150" s="12"/>
      <c r="D150" s="12"/>
      <c r="E150" s="12"/>
      <c r="F150" s="13"/>
    </row>
    <row r="151" spans="1:6" customFormat="1" x14ac:dyDescent="0.3">
      <c r="A151" s="174" t="s">
        <v>37</v>
      </c>
      <c r="B151" s="14" t="s">
        <v>12</v>
      </c>
      <c r="C151" s="14">
        <v>279</v>
      </c>
      <c r="D151" s="14">
        <v>252</v>
      </c>
      <c r="E151" s="14">
        <v>56</v>
      </c>
      <c r="F151" s="15">
        <v>27</v>
      </c>
    </row>
    <row r="152" spans="1:6" customFormat="1" ht="4.5" customHeight="1" x14ac:dyDescent="0.3">
      <c r="A152" s="174"/>
      <c r="B152" s="12"/>
      <c r="C152" s="12"/>
      <c r="D152" s="12"/>
      <c r="E152" s="12"/>
      <c r="F152" s="13"/>
    </row>
    <row r="153" spans="1:6" customFormat="1" ht="15" thickBot="1" x14ac:dyDescent="0.35">
      <c r="A153" s="175" t="s">
        <v>37</v>
      </c>
      <c r="B153" s="16" t="s">
        <v>13</v>
      </c>
      <c r="C153" s="16">
        <v>24</v>
      </c>
      <c r="D153" s="16">
        <v>24</v>
      </c>
      <c r="E153" s="16">
        <v>2</v>
      </c>
      <c r="F153" s="17">
        <v>0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173" t="s">
        <v>38</v>
      </c>
      <c r="B155" s="10" t="s">
        <v>11</v>
      </c>
      <c r="C155" s="10">
        <v>65</v>
      </c>
      <c r="D155" s="10">
        <v>65</v>
      </c>
      <c r="E155" s="10">
        <v>5</v>
      </c>
      <c r="F155" s="11">
        <v>0</v>
      </c>
    </row>
    <row r="156" spans="1:6" customFormat="1" ht="4.5" customHeight="1" x14ac:dyDescent="0.3">
      <c r="A156" s="174"/>
      <c r="B156" s="12"/>
      <c r="C156" s="12"/>
      <c r="D156" s="12"/>
      <c r="E156" s="12"/>
      <c r="F156" s="13"/>
    </row>
    <row r="157" spans="1:6" customFormat="1" x14ac:dyDescent="0.3">
      <c r="A157" s="174" t="s">
        <v>38</v>
      </c>
      <c r="B157" s="14" t="s">
        <v>12</v>
      </c>
      <c r="C157" s="14">
        <v>490</v>
      </c>
      <c r="D157" s="14">
        <v>400</v>
      </c>
      <c r="E157" s="14">
        <v>80</v>
      </c>
      <c r="F157" s="15">
        <v>90</v>
      </c>
    </row>
    <row r="158" spans="1:6" customFormat="1" ht="4.5" customHeight="1" x14ac:dyDescent="0.3">
      <c r="A158" s="174"/>
      <c r="B158" s="12"/>
      <c r="C158" s="12"/>
      <c r="D158" s="12"/>
      <c r="E158" s="12"/>
      <c r="F158" s="13"/>
    </row>
    <row r="159" spans="1:6" customFormat="1" ht="15" thickBot="1" x14ac:dyDescent="0.35">
      <c r="A159" s="175" t="s">
        <v>38</v>
      </c>
      <c r="B159" s="16" t="s">
        <v>13</v>
      </c>
      <c r="C159" s="16">
        <v>93</v>
      </c>
      <c r="D159" s="16">
        <v>88</v>
      </c>
      <c r="E159" s="16">
        <v>1</v>
      </c>
      <c r="F159" s="17">
        <v>5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173" t="s">
        <v>39</v>
      </c>
      <c r="B161" s="10" t="s">
        <v>11</v>
      </c>
      <c r="C161" s="10">
        <v>4</v>
      </c>
      <c r="D161" s="10">
        <v>4</v>
      </c>
      <c r="E161" s="10">
        <v>0</v>
      </c>
      <c r="F161" s="11">
        <v>0</v>
      </c>
    </row>
    <row r="162" spans="1:6" customFormat="1" ht="4.5" customHeight="1" x14ac:dyDescent="0.3">
      <c r="A162" s="174"/>
      <c r="B162" s="12"/>
      <c r="C162" s="12"/>
      <c r="D162" s="12"/>
      <c r="E162" s="12"/>
      <c r="F162" s="13"/>
    </row>
    <row r="163" spans="1:6" customFormat="1" x14ac:dyDescent="0.3">
      <c r="A163" s="174" t="s">
        <v>39</v>
      </c>
      <c r="B163" s="14" t="s">
        <v>12</v>
      </c>
      <c r="C163" s="14">
        <v>77</v>
      </c>
      <c r="D163" s="14">
        <v>72</v>
      </c>
      <c r="E163" s="14">
        <v>6</v>
      </c>
      <c r="F163" s="15">
        <v>5</v>
      </c>
    </row>
    <row r="164" spans="1:6" customFormat="1" ht="4.5" customHeight="1" x14ac:dyDescent="0.3">
      <c r="A164" s="174"/>
      <c r="B164" s="12"/>
      <c r="C164" s="12"/>
      <c r="D164" s="12"/>
      <c r="E164" s="12"/>
      <c r="F164" s="13"/>
    </row>
    <row r="165" spans="1:6" customFormat="1" ht="15" thickBot="1" x14ac:dyDescent="0.35">
      <c r="A165" s="175" t="s">
        <v>39</v>
      </c>
      <c r="B165" s="16" t="s">
        <v>13</v>
      </c>
      <c r="C165" s="16">
        <v>12</v>
      </c>
      <c r="D165" s="16">
        <v>7</v>
      </c>
      <c r="E165" s="16">
        <v>1</v>
      </c>
      <c r="F165" s="17">
        <v>5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173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customFormat="1" ht="4.5" customHeight="1" x14ac:dyDescent="0.3">
      <c r="A168" s="174"/>
      <c r="B168" s="12"/>
      <c r="C168" s="12"/>
      <c r="D168" s="12"/>
      <c r="E168" s="12"/>
      <c r="F168" s="13"/>
    </row>
    <row r="169" spans="1:6" customFormat="1" x14ac:dyDescent="0.3">
      <c r="A169" s="174" t="s">
        <v>40</v>
      </c>
      <c r="B169" s="14" t="s">
        <v>12</v>
      </c>
      <c r="C169" s="14">
        <v>83</v>
      </c>
      <c r="D169" s="14">
        <v>71</v>
      </c>
      <c r="E169" s="14">
        <v>8</v>
      </c>
      <c r="F169" s="15">
        <v>12</v>
      </c>
    </row>
    <row r="170" spans="1:6" customFormat="1" ht="4.5" customHeight="1" x14ac:dyDescent="0.3">
      <c r="A170" s="174"/>
      <c r="B170" s="12"/>
      <c r="C170" s="12"/>
      <c r="D170" s="12"/>
      <c r="E170" s="12"/>
      <c r="F170" s="13"/>
    </row>
    <row r="171" spans="1:6" customFormat="1" ht="15" thickBot="1" x14ac:dyDescent="0.35">
      <c r="A171" s="175" t="s">
        <v>40</v>
      </c>
      <c r="B171" s="16" t="s">
        <v>13</v>
      </c>
      <c r="C171" s="16">
        <v>18</v>
      </c>
      <c r="D171" s="16">
        <v>17</v>
      </c>
      <c r="E171" s="16">
        <v>0</v>
      </c>
      <c r="F171" s="17">
        <v>1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173" t="s">
        <v>41</v>
      </c>
      <c r="B173" s="10" t="s">
        <v>12</v>
      </c>
      <c r="C173" s="10">
        <v>144</v>
      </c>
      <c r="D173" s="10">
        <v>139</v>
      </c>
      <c r="E173" s="10">
        <v>34</v>
      </c>
      <c r="F173" s="11">
        <v>5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x14ac:dyDescent="0.3">
      <c r="A175" s="174" t="s">
        <v>41</v>
      </c>
      <c r="B175" s="14" t="s">
        <v>13</v>
      </c>
      <c r="C175" s="14">
        <v>29</v>
      </c>
      <c r="D175" s="14">
        <v>29</v>
      </c>
      <c r="E175" s="14">
        <v>13</v>
      </c>
      <c r="F175" s="15">
        <v>0</v>
      </c>
    </row>
    <row r="176" spans="1:6" customFormat="1" ht="4.5" customHeight="1" x14ac:dyDescent="0.3">
      <c r="A176" s="174"/>
      <c r="B176" s="12"/>
      <c r="C176" s="12"/>
      <c r="D176" s="12"/>
      <c r="E176" s="12"/>
      <c r="F176" s="13"/>
    </row>
    <row r="177" spans="1:6" customFormat="1" ht="15" thickBot="1" x14ac:dyDescent="0.35">
      <c r="A177" s="175"/>
      <c r="B177" s="16"/>
      <c r="C177" s="16"/>
      <c r="D177" s="16"/>
      <c r="E177" s="16"/>
      <c r="F177" s="17"/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173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x14ac:dyDescent="0.3">
      <c r="A181" s="174" t="s">
        <v>42</v>
      </c>
      <c r="B181" s="14" t="s">
        <v>12</v>
      </c>
      <c r="C181" s="14">
        <v>192</v>
      </c>
      <c r="D181" s="14">
        <v>184</v>
      </c>
      <c r="E181" s="14">
        <v>18</v>
      </c>
      <c r="F181" s="15">
        <v>8</v>
      </c>
    </row>
    <row r="182" spans="1:6" customFormat="1" ht="4.5" customHeight="1" x14ac:dyDescent="0.3">
      <c r="A182" s="174"/>
      <c r="B182" s="12"/>
      <c r="C182" s="12"/>
      <c r="D182" s="12"/>
      <c r="E182" s="12"/>
      <c r="F182" s="13"/>
    </row>
    <row r="183" spans="1:6" customFormat="1" ht="15" thickBot="1" x14ac:dyDescent="0.35">
      <c r="A183" s="175" t="s">
        <v>42</v>
      </c>
      <c r="B183" s="16" t="s">
        <v>13</v>
      </c>
      <c r="C183" s="16">
        <v>34</v>
      </c>
      <c r="D183" s="16">
        <v>34</v>
      </c>
      <c r="E183" s="16">
        <v>2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173" t="s">
        <v>43</v>
      </c>
      <c r="B185" s="10" t="s">
        <v>11</v>
      </c>
      <c r="C185" s="10">
        <v>1</v>
      </c>
      <c r="D185" s="10">
        <v>0</v>
      </c>
      <c r="E185" s="10">
        <v>0</v>
      </c>
      <c r="F185" s="11">
        <v>1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x14ac:dyDescent="0.3">
      <c r="A187" s="174" t="s">
        <v>43</v>
      </c>
      <c r="B187" s="14" t="s">
        <v>12</v>
      </c>
      <c r="C187" s="14">
        <v>28</v>
      </c>
      <c r="D187" s="14">
        <v>25</v>
      </c>
      <c r="E187" s="14">
        <v>1</v>
      </c>
      <c r="F187" s="15">
        <v>3</v>
      </c>
    </row>
    <row r="188" spans="1:6" customFormat="1" ht="4.5" customHeight="1" x14ac:dyDescent="0.3">
      <c r="A188" s="174"/>
      <c r="B188" s="12"/>
      <c r="C188" s="12"/>
      <c r="D188" s="12"/>
      <c r="E188" s="12"/>
      <c r="F188" s="13"/>
    </row>
    <row r="189" spans="1:6" customFormat="1" ht="15" thickBot="1" x14ac:dyDescent="0.35">
      <c r="A189" s="175" t="s">
        <v>43</v>
      </c>
      <c r="B189" s="16" t="s">
        <v>13</v>
      </c>
      <c r="C189" s="16">
        <v>5</v>
      </c>
      <c r="D189" s="16">
        <v>5</v>
      </c>
      <c r="E189" s="16">
        <v>0</v>
      </c>
      <c r="F189" s="17">
        <v>0</v>
      </c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173" t="s">
        <v>44</v>
      </c>
      <c r="B191" s="10" t="s">
        <v>11</v>
      </c>
      <c r="C191" s="10">
        <v>183</v>
      </c>
      <c r="D191" s="10">
        <v>179</v>
      </c>
      <c r="E191" s="10">
        <v>25</v>
      </c>
      <c r="F191" s="11">
        <v>4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9" customFormat="1" x14ac:dyDescent="0.3">
      <c r="A193" s="174" t="s">
        <v>44</v>
      </c>
      <c r="B193" s="14" t="s">
        <v>12</v>
      </c>
      <c r="C193" s="14">
        <v>1920</v>
      </c>
      <c r="D193" s="14">
        <v>1734</v>
      </c>
      <c r="E193" s="14">
        <v>255</v>
      </c>
      <c r="F193" s="15">
        <v>186</v>
      </c>
    </row>
    <row r="194" spans="1:9" customFormat="1" ht="4.5" customHeight="1" x14ac:dyDescent="0.3">
      <c r="A194" s="174"/>
      <c r="B194" s="12"/>
      <c r="C194" s="12"/>
      <c r="D194" s="12"/>
      <c r="E194" s="12"/>
      <c r="F194" s="13"/>
    </row>
    <row r="195" spans="1:9" customFormat="1" ht="15" thickBot="1" x14ac:dyDescent="0.35">
      <c r="A195" s="175" t="s">
        <v>44</v>
      </c>
      <c r="B195" s="16" t="s">
        <v>13</v>
      </c>
      <c r="C195" s="16">
        <v>196</v>
      </c>
      <c r="D195" s="16">
        <v>179</v>
      </c>
      <c r="E195" s="16">
        <v>23</v>
      </c>
      <c r="F195" s="17">
        <v>17</v>
      </c>
    </row>
    <row r="196" spans="1:9" customFormat="1" ht="4.5" customHeight="1" thickBot="1" x14ac:dyDescent="0.35">
      <c r="A196" s="8"/>
      <c r="B196" s="9"/>
      <c r="C196" s="9"/>
      <c r="D196" s="9"/>
      <c r="E196" s="9"/>
      <c r="F196" s="9"/>
    </row>
    <row r="197" spans="1:9" customFormat="1" x14ac:dyDescent="0.3">
      <c r="A197" s="173" t="s">
        <v>45</v>
      </c>
      <c r="B197" s="10" t="s">
        <v>11</v>
      </c>
      <c r="C197" s="10">
        <v>29</v>
      </c>
      <c r="D197" s="10">
        <v>0</v>
      </c>
      <c r="E197" s="10">
        <v>0</v>
      </c>
      <c r="F197" s="11">
        <v>29</v>
      </c>
    </row>
    <row r="198" spans="1:9" customFormat="1" ht="4.5" customHeight="1" x14ac:dyDescent="0.3">
      <c r="A198" s="174"/>
      <c r="B198" s="12"/>
      <c r="C198" s="12"/>
      <c r="D198" s="12"/>
      <c r="E198" s="12"/>
      <c r="F198" s="13"/>
    </row>
    <row r="199" spans="1:9" customFormat="1" x14ac:dyDescent="0.3">
      <c r="A199" s="174" t="s">
        <v>45</v>
      </c>
      <c r="B199" s="14" t="s">
        <v>12</v>
      </c>
      <c r="C199" s="14">
        <v>318</v>
      </c>
      <c r="D199" s="14">
        <v>0</v>
      </c>
      <c r="E199" s="14">
        <v>5</v>
      </c>
      <c r="F199" s="15">
        <v>318</v>
      </c>
      <c r="I199">
        <f>SUM(C197:C201)</f>
        <v>447</v>
      </c>
    </row>
    <row r="200" spans="1:9" customFormat="1" ht="4.5" customHeight="1" x14ac:dyDescent="0.3">
      <c r="A200" s="174"/>
      <c r="B200" s="12"/>
      <c r="C200" s="12"/>
      <c r="D200" s="12"/>
      <c r="E200" s="12"/>
      <c r="F200" s="13"/>
    </row>
    <row r="201" spans="1:9" customFormat="1" ht="15" thickBot="1" x14ac:dyDescent="0.35">
      <c r="A201" s="175" t="s">
        <v>45</v>
      </c>
      <c r="B201" s="16" t="s">
        <v>13</v>
      </c>
      <c r="C201" s="16">
        <v>100</v>
      </c>
      <c r="D201" s="16">
        <v>23</v>
      </c>
      <c r="E201" s="16">
        <v>0</v>
      </c>
      <c r="F201" s="17">
        <v>77</v>
      </c>
    </row>
    <row r="202" spans="1:9" customFormat="1" ht="4.5" customHeight="1" thickBot="1" x14ac:dyDescent="0.35">
      <c r="A202" s="8"/>
      <c r="B202" s="9"/>
      <c r="C202" s="9"/>
      <c r="D202" s="9"/>
      <c r="E202" s="9"/>
      <c r="F202" s="9"/>
    </row>
    <row r="203" spans="1:9" customFormat="1" x14ac:dyDescent="0.3">
      <c r="A203" s="173" t="s">
        <v>46</v>
      </c>
      <c r="B203" s="10" t="s">
        <v>11</v>
      </c>
      <c r="C203" s="10">
        <v>37</v>
      </c>
      <c r="D203" s="10">
        <v>37</v>
      </c>
      <c r="E203" s="10">
        <v>5</v>
      </c>
      <c r="F203" s="11">
        <v>0</v>
      </c>
    </row>
    <row r="204" spans="1:9" customFormat="1" ht="4.5" customHeight="1" x14ac:dyDescent="0.3">
      <c r="A204" s="174"/>
      <c r="B204" s="12"/>
      <c r="C204" s="12"/>
      <c r="D204" s="12"/>
      <c r="E204" s="12"/>
      <c r="F204" s="13"/>
    </row>
    <row r="205" spans="1:9" customFormat="1" x14ac:dyDescent="0.3">
      <c r="A205" s="174" t="s">
        <v>46</v>
      </c>
      <c r="B205" s="14" t="s">
        <v>12</v>
      </c>
      <c r="C205" s="14">
        <v>773</v>
      </c>
      <c r="D205" s="14">
        <v>646</v>
      </c>
      <c r="E205" s="14">
        <v>143</v>
      </c>
      <c r="F205" s="15">
        <v>127</v>
      </c>
    </row>
    <row r="206" spans="1:9" customFormat="1" ht="4.5" customHeight="1" x14ac:dyDescent="0.3">
      <c r="A206" s="174"/>
      <c r="B206" s="12"/>
      <c r="C206" s="12"/>
      <c r="D206" s="12"/>
      <c r="E206" s="12"/>
      <c r="F206" s="13"/>
    </row>
    <row r="207" spans="1:9" customFormat="1" ht="15" thickBot="1" x14ac:dyDescent="0.35">
      <c r="A207" s="175" t="s">
        <v>46</v>
      </c>
      <c r="B207" s="16" t="s">
        <v>13</v>
      </c>
      <c r="C207" s="16">
        <v>67</v>
      </c>
      <c r="D207" s="16">
        <v>66</v>
      </c>
      <c r="E207" s="16">
        <v>10</v>
      </c>
      <c r="F207" s="17">
        <v>1</v>
      </c>
    </row>
    <row r="208" spans="1:9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173" t="s">
        <v>47</v>
      </c>
      <c r="B209" s="10" t="s">
        <v>11</v>
      </c>
      <c r="C209" s="10">
        <v>101</v>
      </c>
      <c r="D209" s="10">
        <v>101</v>
      </c>
      <c r="E209" s="10">
        <v>15</v>
      </c>
      <c r="F209" s="11">
        <v>0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x14ac:dyDescent="0.3">
      <c r="A211" s="174" t="s">
        <v>47</v>
      </c>
      <c r="B211" s="14" t="s">
        <v>12</v>
      </c>
      <c r="C211" s="14">
        <v>1166</v>
      </c>
      <c r="D211" s="14">
        <v>1137</v>
      </c>
      <c r="E211" s="14">
        <v>188</v>
      </c>
      <c r="F211" s="15">
        <v>29</v>
      </c>
    </row>
    <row r="212" spans="1:6" customFormat="1" ht="4.5" customHeight="1" x14ac:dyDescent="0.3">
      <c r="A212" s="174"/>
      <c r="B212" s="12"/>
      <c r="C212" s="12"/>
      <c r="D212" s="12"/>
      <c r="E212" s="12"/>
      <c r="F212" s="13"/>
    </row>
    <row r="213" spans="1:6" customFormat="1" ht="15" thickBot="1" x14ac:dyDescent="0.35">
      <c r="A213" s="175" t="s">
        <v>47</v>
      </c>
      <c r="B213" s="16" t="s">
        <v>13</v>
      </c>
      <c r="C213" s="16">
        <v>145</v>
      </c>
      <c r="D213" s="16">
        <v>145</v>
      </c>
      <c r="E213" s="16">
        <v>20</v>
      </c>
      <c r="F213" s="17">
        <v>0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173" t="s">
        <v>48</v>
      </c>
      <c r="B215" s="10" t="s">
        <v>11</v>
      </c>
      <c r="C215" s="10">
        <v>6</v>
      </c>
      <c r="D215" s="10">
        <v>6</v>
      </c>
      <c r="E215" s="10">
        <v>3</v>
      </c>
      <c r="F215" s="11">
        <v>0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x14ac:dyDescent="0.3">
      <c r="A217" s="174" t="s">
        <v>48</v>
      </c>
      <c r="B217" s="14" t="s">
        <v>12</v>
      </c>
      <c r="C217" s="14">
        <v>39</v>
      </c>
      <c r="D217" s="14">
        <v>36</v>
      </c>
      <c r="E217" s="14">
        <v>7</v>
      </c>
      <c r="F217" s="15">
        <v>3</v>
      </c>
    </row>
    <row r="218" spans="1:6" customFormat="1" ht="4.5" customHeight="1" x14ac:dyDescent="0.3">
      <c r="A218" s="174"/>
      <c r="B218" s="12"/>
      <c r="C218" s="12"/>
      <c r="D218" s="12"/>
      <c r="E218" s="12"/>
      <c r="F218" s="13"/>
    </row>
    <row r="219" spans="1:6" customFormat="1" ht="15" thickBot="1" x14ac:dyDescent="0.35">
      <c r="A219" s="175" t="s">
        <v>48</v>
      </c>
      <c r="B219" s="16" t="s">
        <v>13</v>
      </c>
      <c r="C219" s="16">
        <v>29</v>
      </c>
      <c r="D219" s="16">
        <v>28</v>
      </c>
      <c r="E219" s="16">
        <v>9</v>
      </c>
      <c r="F219" s="17">
        <v>1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173" t="s">
        <v>49</v>
      </c>
      <c r="B221" s="10" t="s">
        <v>12</v>
      </c>
      <c r="C221" s="10">
        <v>100</v>
      </c>
      <c r="D221" s="10">
        <v>88</v>
      </c>
      <c r="E221" s="10">
        <v>24</v>
      </c>
      <c r="F221" s="11">
        <v>12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x14ac:dyDescent="0.3">
      <c r="A223" s="174" t="s">
        <v>49</v>
      </c>
      <c r="B223" s="14" t="s">
        <v>13</v>
      </c>
      <c r="C223" s="14">
        <v>18</v>
      </c>
      <c r="D223" s="14">
        <v>18</v>
      </c>
      <c r="E223" s="14">
        <v>7</v>
      </c>
      <c r="F223" s="15">
        <v>0</v>
      </c>
    </row>
    <row r="224" spans="1:6" customFormat="1" ht="4.5" customHeight="1" x14ac:dyDescent="0.3">
      <c r="A224" s="174"/>
      <c r="B224" s="12"/>
      <c r="C224" s="12"/>
      <c r="D224" s="12"/>
      <c r="E224" s="12"/>
      <c r="F224" s="13"/>
    </row>
    <row r="225" spans="1:6" customFormat="1" ht="15" thickBot="1" x14ac:dyDescent="0.35">
      <c r="A225" s="175"/>
      <c r="B225" s="16"/>
      <c r="C225" s="16"/>
      <c r="D225" s="16"/>
      <c r="E225" s="16"/>
      <c r="F225" s="17"/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173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x14ac:dyDescent="0.3">
      <c r="A229" s="174" t="s">
        <v>50</v>
      </c>
      <c r="B229" s="14" t="s">
        <v>12</v>
      </c>
      <c r="C229" s="14">
        <v>47</v>
      </c>
      <c r="D229" s="14">
        <v>34</v>
      </c>
      <c r="E229" s="14">
        <v>7</v>
      </c>
      <c r="F229" s="15">
        <v>13</v>
      </c>
    </row>
    <row r="230" spans="1:6" customFormat="1" ht="4.5" customHeight="1" x14ac:dyDescent="0.3">
      <c r="A230" s="174"/>
      <c r="B230" s="12"/>
      <c r="C230" s="12"/>
      <c r="D230" s="12"/>
      <c r="E230" s="12"/>
      <c r="F230" s="13"/>
    </row>
    <row r="231" spans="1:6" customFormat="1" ht="15" thickBot="1" x14ac:dyDescent="0.35">
      <c r="A231" s="175" t="s">
        <v>50</v>
      </c>
      <c r="B231" s="16" t="s">
        <v>13</v>
      </c>
      <c r="C231" s="16">
        <v>9</v>
      </c>
      <c r="D231" s="16">
        <v>9</v>
      </c>
      <c r="E231" s="16">
        <v>3</v>
      </c>
      <c r="F231" s="17">
        <v>0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173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x14ac:dyDescent="0.3">
      <c r="A235" s="174" t="s">
        <v>51</v>
      </c>
      <c r="B235" s="14" t="s">
        <v>12</v>
      </c>
      <c r="C235" s="14">
        <v>239</v>
      </c>
      <c r="D235" s="14">
        <v>213</v>
      </c>
      <c r="E235" s="14">
        <v>55</v>
      </c>
      <c r="F235" s="15">
        <v>26</v>
      </c>
    </row>
    <row r="236" spans="1:6" customFormat="1" ht="4.5" customHeight="1" x14ac:dyDescent="0.3">
      <c r="A236" s="174"/>
      <c r="B236" s="12"/>
      <c r="C236" s="12"/>
      <c r="D236" s="12"/>
      <c r="E236" s="12"/>
      <c r="F236" s="13"/>
    </row>
    <row r="237" spans="1:6" customFormat="1" ht="15" thickBot="1" x14ac:dyDescent="0.35">
      <c r="A237" s="175" t="s">
        <v>51</v>
      </c>
      <c r="B237" s="16" t="s">
        <v>13</v>
      </c>
      <c r="C237" s="16">
        <v>28</v>
      </c>
      <c r="D237" s="16">
        <v>28</v>
      </c>
      <c r="E237" s="16">
        <v>9</v>
      </c>
      <c r="F237" s="17">
        <v>0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173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x14ac:dyDescent="0.3">
      <c r="A241" s="174" t="s">
        <v>52</v>
      </c>
      <c r="B241" s="14" t="s">
        <v>12</v>
      </c>
      <c r="C241" s="14">
        <v>257</v>
      </c>
      <c r="D241" s="14">
        <v>246</v>
      </c>
      <c r="E241" s="14">
        <v>15</v>
      </c>
      <c r="F241" s="15">
        <v>11</v>
      </c>
    </row>
    <row r="242" spans="1:6" customFormat="1" ht="4.5" customHeight="1" x14ac:dyDescent="0.3">
      <c r="A242" s="174"/>
      <c r="B242" s="12"/>
      <c r="C242" s="12"/>
      <c r="D242" s="12"/>
      <c r="E242" s="12"/>
      <c r="F242" s="13"/>
    </row>
    <row r="243" spans="1:6" customFormat="1" ht="15" thickBot="1" x14ac:dyDescent="0.35">
      <c r="A243" s="175" t="s">
        <v>52</v>
      </c>
      <c r="B243" s="16" t="s">
        <v>13</v>
      </c>
      <c r="C243" s="16">
        <v>57</v>
      </c>
      <c r="D243" s="16">
        <v>56</v>
      </c>
      <c r="E243" s="16">
        <v>2</v>
      </c>
      <c r="F243" s="17">
        <v>1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173" t="s">
        <v>53</v>
      </c>
      <c r="B245" s="10" t="s">
        <v>12</v>
      </c>
      <c r="C245" s="10">
        <v>34</v>
      </c>
      <c r="D245" s="10">
        <v>33</v>
      </c>
      <c r="E245" s="10">
        <v>3</v>
      </c>
      <c r="F245" s="11">
        <v>1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x14ac:dyDescent="0.3">
      <c r="A247" s="174" t="s">
        <v>53</v>
      </c>
      <c r="B247" s="14" t="s">
        <v>13</v>
      </c>
      <c r="C247" s="14">
        <v>5</v>
      </c>
      <c r="D247" s="14">
        <v>5</v>
      </c>
      <c r="E247" s="14">
        <v>0</v>
      </c>
      <c r="F247" s="15">
        <v>0</v>
      </c>
    </row>
    <row r="248" spans="1:6" customFormat="1" ht="4.5" customHeight="1" x14ac:dyDescent="0.3">
      <c r="A248" s="174"/>
      <c r="B248" s="12"/>
      <c r="C248" s="12"/>
      <c r="D248" s="12"/>
      <c r="E248" s="12"/>
      <c r="F248" s="13"/>
    </row>
    <row r="249" spans="1:6" customFormat="1" ht="15" thickBot="1" x14ac:dyDescent="0.35">
      <c r="A249" s="175"/>
      <c r="B249" s="16"/>
      <c r="C249" s="16"/>
      <c r="D249" s="16"/>
      <c r="E249" s="16"/>
      <c r="F249" s="17"/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173" t="s">
        <v>54</v>
      </c>
      <c r="B251" s="10" t="s">
        <v>12</v>
      </c>
      <c r="C251" s="10">
        <v>80</v>
      </c>
      <c r="D251" s="10">
        <v>76</v>
      </c>
      <c r="E251" s="10">
        <v>11</v>
      </c>
      <c r="F251" s="11">
        <v>4</v>
      </c>
    </row>
    <row r="252" spans="1:6" customFormat="1" ht="4.5" customHeight="1" x14ac:dyDescent="0.3">
      <c r="A252" s="174"/>
      <c r="B252" s="12"/>
      <c r="C252" s="12"/>
      <c r="D252" s="12"/>
      <c r="E252" s="12"/>
      <c r="F252" s="13"/>
    </row>
    <row r="253" spans="1:6" customFormat="1" x14ac:dyDescent="0.3">
      <c r="A253" s="174" t="s">
        <v>54</v>
      </c>
      <c r="B253" s="14" t="s">
        <v>13</v>
      </c>
      <c r="C253" s="14">
        <v>9</v>
      </c>
      <c r="D253" s="14">
        <v>9</v>
      </c>
      <c r="E253" s="14">
        <v>0</v>
      </c>
      <c r="F253" s="15">
        <v>0</v>
      </c>
    </row>
    <row r="254" spans="1:6" customFormat="1" ht="4.5" customHeight="1" x14ac:dyDescent="0.3">
      <c r="A254" s="174"/>
      <c r="B254" s="12"/>
      <c r="C254" s="12"/>
      <c r="D254" s="12"/>
      <c r="E254" s="12"/>
      <c r="F254" s="13"/>
    </row>
    <row r="255" spans="1:6" customFormat="1" ht="15" thickBot="1" x14ac:dyDescent="0.35">
      <c r="A255" s="175"/>
      <c r="B255" s="16"/>
      <c r="C255" s="16"/>
      <c r="D255" s="16"/>
      <c r="E255" s="16"/>
      <c r="F255" s="17"/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173" t="s">
        <v>55</v>
      </c>
      <c r="B257" s="10" t="s">
        <v>11</v>
      </c>
      <c r="C257" s="10">
        <v>8</v>
      </c>
      <c r="D257" s="10">
        <v>8</v>
      </c>
      <c r="E257" s="10">
        <v>0</v>
      </c>
      <c r="F257" s="11">
        <v>0</v>
      </c>
    </row>
    <row r="258" spans="1:6" customFormat="1" ht="4.5" customHeight="1" x14ac:dyDescent="0.3">
      <c r="A258" s="174"/>
      <c r="B258" s="12"/>
      <c r="C258" s="12"/>
      <c r="D258" s="12"/>
      <c r="E258" s="12"/>
      <c r="F258" s="13"/>
    </row>
    <row r="259" spans="1:6" customFormat="1" x14ac:dyDescent="0.3">
      <c r="A259" s="174" t="s">
        <v>55</v>
      </c>
      <c r="B259" s="14" t="s">
        <v>12</v>
      </c>
      <c r="C259" s="14">
        <v>249</v>
      </c>
      <c r="D259" s="14">
        <v>245</v>
      </c>
      <c r="E259" s="14">
        <v>3</v>
      </c>
      <c r="F259" s="15">
        <v>4</v>
      </c>
    </row>
    <row r="260" spans="1:6" customFormat="1" ht="4.5" customHeight="1" x14ac:dyDescent="0.3">
      <c r="A260" s="174"/>
      <c r="B260" s="12"/>
      <c r="C260" s="12"/>
      <c r="D260" s="12"/>
      <c r="E260" s="12"/>
      <c r="F260" s="13"/>
    </row>
    <row r="261" spans="1:6" customFormat="1" ht="15" thickBot="1" x14ac:dyDescent="0.35">
      <c r="A261" s="175" t="s">
        <v>55</v>
      </c>
      <c r="B261" s="16" t="s">
        <v>13</v>
      </c>
      <c r="C261" s="16">
        <v>47</v>
      </c>
      <c r="D261" s="16">
        <v>46</v>
      </c>
      <c r="E261" s="16">
        <v>0</v>
      </c>
      <c r="F261" s="17">
        <v>1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173" t="s">
        <v>56</v>
      </c>
      <c r="B263" s="10" t="s">
        <v>12</v>
      </c>
      <c r="C263" s="10">
        <v>7</v>
      </c>
      <c r="D263" s="10">
        <v>7</v>
      </c>
      <c r="E263" s="10">
        <v>0</v>
      </c>
      <c r="F263" s="11">
        <v>0</v>
      </c>
    </row>
    <row r="264" spans="1:6" customFormat="1" ht="4.5" customHeight="1" x14ac:dyDescent="0.3">
      <c r="A264" s="174"/>
      <c r="B264" s="12"/>
      <c r="C264" s="12"/>
      <c r="D264" s="12"/>
      <c r="E264" s="12"/>
      <c r="F264" s="13"/>
    </row>
    <row r="265" spans="1:6" customFormat="1" x14ac:dyDescent="0.3">
      <c r="A265" s="174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customFormat="1" ht="4.5" customHeight="1" x14ac:dyDescent="0.3">
      <c r="A266" s="174"/>
      <c r="B266" s="12"/>
      <c r="C266" s="12"/>
      <c r="D266" s="12"/>
      <c r="E266" s="12"/>
      <c r="F266" s="13"/>
    </row>
    <row r="267" spans="1:6" customFormat="1" ht="15" thickBot="1" x14ac:dyDescent="0.35">
      <c r="A267" s="175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173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customFormat="1" ht="4.5" customHeight="1" x14ac:dyDescent="0.3">
      <c r="A270" s="174"/>
      <c r="B270" s="12"/>
      <c r="C270" s="12"/>
      <c r="D270" s="12"/>
      <c r="E270" s="12"/>
      <c r="F270" s="13"/>
    </row>
    <row r="271" spans="1:6" customFormat="1" x14ac:dyDescent="0.3">
      <c r="A271" s="174" t="s">
        <v>57</v>
      </c>
      <c r="B271" s="14" t="s">
        <v>12</v>
      </c>
      <c r="C271" s="14">
        <v>51</v>
      </c>
      <c r="D271" s="14">
        <v>50</v>
      </c>
      <c r="E271" s="14">
        <v>10</v>
      </c>
      <c r="F271" s="15">
        <v>1</v>
      </c>
    </row>
    <row r="272" spans="1:6" customFormat="1" ht="4.5" customHeight="1" x14ac:dyDescent="0.3">
      <c r="A272" s="174"/>
      <c r="B272" s="12"/>
      <c r="C272" s="12"/>
      <c r="D272" s="12"/>
      <c r="E272" s="12"/>
      <c r="F272" s="13"/>
    </row>
    <row r="273" spans="1:6" customFormat="1" ht="15" thickBot="1" x14ac:dyDescent="0.35">
      <c r="A273" s="175" t="s">
        <v>57</v>
      </c>
      <c r="B273" s="16" t="s">
        <v>13</v>
      </c>
      <c r="C273" s="16">
        <v>7</v>
      </c>
      <c r="D273" s="16">
        <v>7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173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customFormat="1" ht="4.5" customHeight="1" x14ac:dyDescent="0.3">
      <c r="A276" s="174"/>
      <c r="B276" s="12"/>
      <c r="C276" s="12"/>
      <c r="D276" s="12"/>
      <c r="E276" s="12"/>
      <c r="F276" s="13"/>
    </row>
    <row r="277" spans="1:6" customFormat="1" x14ac:dyDescent="0.3">
      <c r="A277" s="174" t="s">
        <v>58</v>
      </c>
      <c r="B277" s="14" t="s">
        <v>12</v>
      </c>
      <c r="C277" s="14">
        <v>17</v>
      </c>
      <c r="D277" s="14">
        <v>17</v>
      </c>
      <c r="E277" s="14">
        <v>1</v>
      </c>
      <c r="F277" s="15">
        <v>0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ht="15" thickBot="1" x14ac:dyDescent="0.35">
      <c r="A279" s="175" t="s">
        <v>58</v>
      </c>
      <c r="B279" s="16" t="s">
        <v>13</v>
      </c>
      <c r="C279" s="16">
        <v>7</v>
      </c>
      <c r="D279" s="16">
        <v>7</v>
      </c>
      <c r="E279" s="16">
        <v>0</v>
      </c>
      <c r="F279" s="17">
        <v>0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173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customFormat="1" ht="4.5" customHeight="1" x14ac:dyDescent="0.3">
      <c r="A282" s="174"/>
      <c r="B282" s="12"/>
      <c r="C282" s="12"/>
      <c r="D282" s="12"/>
      <c r="E282" s="12"/>
      <c r="F282" s="13"/>
    </row>
    <row r="283" spans="1:6" customFormat="1" x14ac:dyDescent="0.3">
      <c r="A283" s="174" t="s">
        <v>59</v>
      </c>
      <c r="B283" s="14" t="s">
        <v>12</v>
      </c>
      <c r="C283" s="14">
        <v>36</v>
      </c>
      <c r="D283" s="14">
        <v>35</v>
      </c>
      <c r="E283" s="14">
        <v>3</v>
      </c>
      <c r="F283" s="15">
        <v>1</v>
      </c>
    </row>
    <row r="284" spans="1:6" customFormat="1" ht="4.5" customHeight="1" x14ac:dyDescent="0.3">
      <c r="A284" s="174"/>
      <c r="B284" s="12"/>
      <c r="C284" s="12"/>
      <c r="D284" s="12"/>
      <c r="E284" s="12"/>
      <c r="F284" s="13"/>
    </row>
    <row r="285" spans="1:6" customFormat="1" ht="15" thickBot="1" x14ac:dyDescent="0.35">
      <c r="A285" s="175" t="s">
        <v>59</v>
      </c>
      <c r="B285" s="16" t="s">
        <v>13</v>
      </c>
      <c r="C285" s="16">
        <v>4</v>
      </c>
      <c r="D285" s="16">
        <v>4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173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customFormat="1" ht="4.5" customHeight="1" x14ac:dyDescent="0.3">
      <c r="A288" s="174"/>
      <c r="B288" s="12"/>
      <c r="C288" s="12"/>
      <c r="D288" s="12"/>
      <c r="E288" s="12"/>
      <c r="F288" s="13"/>
    </row>
    <row r="289" spans="1:6" customFormat="1" x14ac:dyDescent="0.3">
      <c r="A289" s="174" t="s">
        <v>60</v>
      </c>
      <c r="B289" s="14" t="s">
        <v>12</v>
      </c>
      <c r="C289" s="14">
        <v>22</v>
      </c>
      <c r="D289" s="14">
        <v>22</v>
      </c>
      <c r="E289" s="14">
        <v>0</v>
      </c>
      <c r="F289" s="15">
        <v>0</v>
      </c>
    </row>
    <row r="290" spans="1:6" customFormat="1" ht="4.5" customHeight="1" x14ac:dyDescent="0.3">
      <c r="A290" s="174"/>
      <c r="B290" s="12"/>
      <c r="C290" s="12"/>
      <c r="D290" s="12"/>
      <c r="E290" s="12"/>
      <c r="F290" s="13"/>
    </row>
    <row r="291" spans="1:6" customFormat="1" ht="15" thickBot="1" x14ac:dyDescent="0.35">
      <c r="A291" s="175" t="s">
        <v>60</v>
      </c>
      <c r="B291" s="16" t="s">
        <v>13</v>
      </c>
      <c r="C291" s="16">
        <v>7</v>
      </c>
      <c r="D291" s="16">
        <v>5</v>
      </c>
      <c r="E291" s="16">
        <v>0</v>
      </c>
      <c r="F291" s="17">
        <v>2</v>
      </c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173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customFormat="1" ht="4.5" customHeight="1" x14ac:dyDescent="0.3">
      <c r="A294" s="174"/>
      <c r="B294" s="12"/>
      <c r="C294" s="12"/>
      <c r="D294" s="12"/>
      <c r="E294" s="12"/>
      <c r="F294" s="13"/>
    </row>
    <row r="295" spans="1:6" customFormat="1" x14ac:dyDescent="0.3">
      <c r="A295" s="174" t="s">
        <v>61</v>
      </c>
      <c r="B295" s="14" t="s">
        <v>12</v>
      </c>
      <c r="C295" s="14">
        <v>113</v>
      </c>
      <c r="D295" s="14">
        <v>98</v>
      </c>
      <c r="E295" s="14">
        <v>20</v>
      </c>
      <c r="F295" s="15">
        <v>15</v>
      </c>
    </row>
    <row r="296" spans="1:6" customFormat="1" ht="4.5" customHeight="1" x14ac:dyDescent="0.3">
      <c r="A296" s="174"/>
      <c r="B296" s="12"/>
      <c r="C296" s="12"/>
      <c r="D296" s="12"/>
      <c r="E296" s="12"/>
      <c r="F296" s="13"/>
    </row>
    <row r="297" spans="1:6" customFormat="1" ht="15" thickBot="1" x14ac:dyDescent="0.35">
      <c r="A297" s="175" t="s">
        <v>61</v>
      </c>
      <c r="B297" s="16" t="s">
        <v>13</v>
      </c>
      <c r="C297" s="16">
        <v>8</v>
      </c>
      <c r="D297" s="16">
        <v>7</v>
      </c>
      <c r="E297" s="16">
        <v>0</v>
      </c>
      <c r="F297" s="17">
        <v>1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173" t="s">
        <v>62</v>
      </c>
      <c r="B299" s="10" t="s">
        <v>12</v>
      </c>
      <c r="C299" s="10">
        <v>18</v>
      </c>
      <c r="D299" s="10">
        <v>16</v>
      </c>
      <c r="E299" s="10">
        <v>2</v>
      </c>
      <c r="F299" s="11">
        <v>2</v>
      </c>
    </row>
    <row r="300" spans="1:6" customFormat="1" ht="4.5" customHeight="1" x14ac:dyDescent="0.3">
      <c r="A300" s="174"/>
      <c r="B300" s="12"/>
      <c r="C300" s="12"/>
      <c r="D300" s="12"/>
      <c r="E300" s="12"/>
      <c r="F300" s="13"/>
    </row>
    <row r="301" spans="1:6" customFormat="1" x14ac:dyDescent="0.3">
      <c r="A301" s="174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ht="15" thickBot="1" x14ac:dyDescent="0.35">
      <c r="A303" s="175"/>
      <c r="B303" s="16"/>
      <c r="C303" s="16"/>
      <c r="D303" s="16"/>
      <c r="E303" s="16"/>
      <c r="F303" s="17"/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173" t="s">
        <v>63</v>
      </c>
      <c r="B305" s="10" t="s">
        <v>11</v>
      </c>
      <c r="C305" s="10">
        <v>5</v>
      </c>
      <c r="D305" s="10">
        <v>5</v>
      </c>
      <c r="E305" s="10">
        <v>0</v>
      </c>
      <c r="F305" s="11">
        <v>0</v>
      </c>
    </row>
    <row r="306" spans="1:6" customFormat="1" ht="4.5" customHeight="1" x14ac:dyDescent="0.3">
      <c r="A306" s="174"/>
      <c r="B306" s="12"/>
      <c r="C306" s="12"/>
      <c r="D306" s="12"/>
      <c r="E306" s="12"/>
      <c r="F306" s="13"/>
    </row>
    <row r="307" spans="1:6" customFormat="1" x14ac:dyDescent="0.3">
      <c r="A307" s="174" t="s">
        <v>63</v>
      </c>
      <c r="B307" s="14" t="s">
        <v>12</v>
      </c>
      <c r="C307" s="14">
        <v>96</v>
      </c>
      <c r="D307" s="14">
        <v>95</v>
      </c>
      <c r="E307" s="14">
        <v>8</v>
      </c>
      <c r="F307" s="15">
        <v>1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ht="15" thickBot="1" x14ac:dyDescent="0.35">
      <c r="A309" s="175" t="s">
        <v>63</v>
      </c>
      <c r="B309" s="16" t="s">
        <v>13</v>
      </c>
      <c r="C309" s="16">
        <v>16</v>
      </c>
      <c r="D309" s="16">
        <v>16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173" t="s">
        <v>64</v>
      </c>
      <c r="B311" s="10" t="s">
        <v>11</v>
      </c>
      <c r="C311" s="10">
        <v>1</v>
      </c>
      <c r="D311" s="10">
        <v>1</v>
      </c>
      <c r="E311" s="10">
        <v>0</v>
      </c>
      <c r="F311" s="11">
        <v>0</v>
      </c>
    </row>
    <row r="312" spans="1:6" customFormat="1" ht="4.5" customHeight="1" x14ac:dyDescent="0.3">
      <c r="A312" s="174"/>
      <c r="B312" s="12"/>
      <c r="C312" s="12"/>
      <c r="D312" s="12"/>
      <c r="E312" s="12"/>
      <c r="F312" s="13"/>
    </row>
    <row r="313" spans="1:6" customFormat="1" x14ac:dyDescent="0.3">
      <c r="A313" s="174" t="s">
        <v>64</v>
      </c>
      <c r="B313" s="14" t="s">
        <v>12</v>
      </c>
      <c r="C313" s="14">
        <v>47</v>
      </c>
      <c r="D313" s="14">
        <v>45</v>
      </c>
      <c r="E313" s="14">
        <v>6</v>
      </c>
      <c r="F313" s="15">
        <v>2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ht="15" thickBot="1" x14ac:dyDescent="0.35">
      <c r="A315" s="175" t="s">
        <v>64</v>
      </c>
      <c r="B315" s="16" t="s">
        <v>13</v>
      </c>
      <c r="C315" s="16">
        <v>3</v>
      </c>
      <c r="D315" s="16">
        <v>3</v>
      </c>
      <c r="E315" s="16">
        <v>0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173" t="s">
        <v>65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customFormat="1" ht="4.5" customHeight="1" x14ac:dyDescent="0.3">
      <c r="A318" s="174"/>
      <c r="B318" s="12"/>
      <c r="C318" s="12"/>
      <c r="D318" s="12"/>
      <c r="E318" s="12"/>
      <c r="F318" s="13"/>
    </row>
    <row r="319" spans="1:6" customFormat="1" x14ac:dyDescent="0.3">
      <c r="A319" s="174" t="s">
        <v>65</v>
      </c>
      <c r="B319" s="14" t="s">
        <v>12</v>
      </c>
      <c r="C319" s="14">
        <v>20</v>
      </c>
      <c r="D319" s="14">
        <v>17</v>
      </c>
      <c r="E319" s="14">
        <v>1</v>
      </c>
      <c r="F319" s="15">
        <v>3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9" customFormat="1" ht="15" thickBot="1" x14ac:dyDescent="0.35">
      <c r="A321" s="175" t="s">
        <v>65</v>
      </c>
      <c r="B321" s="16" t="s">
        <v>13</v>
      </c>
      <c r="C321" s="16">
        <v>6</v>
      </c>
      <c r="D321" s="16">
        <v>6</v>
      </c>
      <c r="E321" s="16">
        <v>0</v>
      </c>
      <c r="F321" s="17">
        <v>0</v>
      </c>
    </row>
    <row r="322" spans="1:9" customFormat="1" ht="4.5" customHeight="1" thickBot="1" x14ac:dyDescent="0.35">
      <c r="A322" s="8"/>
      <c r="B322" s="9"/>
      <c r="C322" s="9"/>
      <c r="D322" s="9"/>
      <c r="E322" s="9"/>
      <c r="F322" s="9"/>
    </row>
    <row r="323" spans="1:9" customFormat="1" x14ac:dyDescent="0.3">
      <c r="A323" s="173" t="s">
        <v>66</v>
      </c>
      <c r="B323" s="10" t="s">
        <v>12</v>
      </c>
      <c r="C323" s="10">
        <v>87</v>
      </c>
      <c r="D323" s="10">
        <v>87</v>
      </c>
      <c r="E323" s="10">
        <v>10</v>
      </c>
      <c r="F323" s="11">
        <v>0</v>
      </c>
    </row>
    <row r="324" spans="1:9" customFormat="1" ht="4.5" customHeight="1" x14ac:dyDescent="0.3">
      <c r="A324" s="174"/>
      <c r="B324" s="12"/>
      <c r="C324" s="12"/>
      <c r="D324" s="12"/>
      <c r="E324" s="12"/>
      <c r="F324" s="13"/>
    </row>
    <row r="325" spans="1:9" customFormat="1" x14ac:dyDescent="0.3">
      <c r="A325" s="174" t="s">
        <v>66</v>
      </c>
      <c r="B325" s="14" t="s">
        <v>13</v>
      </c>
      <c r="C325" s="14">
        <v>15</v>
      </c>
      <c r="D325" s="14">
        <v>15</v>
      </c>
      <c r="E325" s="14">
        <v>5</v>
      </c>
      <c r="F325" s="15">
        <v>0</v>
      </c>
    </row>
    <row r="326" spans="1:9" customFormat="1" ht="4.5" customHeight="1" x14ac:dyDescent="0.3">
      <c r="A326" s="174"/>
      <c r="B326" s="12"/>
      <c r="C326" s="12"/>
      <c r="D326" s="12"/>
      <c r="E326" s="12"/>
      <c r="F326" s="13"/>
    </row>
    <row r="327" spans="1:9" customFormat="1" ht="15" thickBot="1" x14ac:dyDescent="0.35">
      <c r="A327" s="175"/>
      <c r="B327" s="16"/>
      <c r="C327" s="16"/>
      <c r="D327" s="16"/>
      <c r="E327" s="16"/>
      <c r="F327" s="17"/>
    </row>
    <row r="328" spans="1:9" customFormat="1" ht="4.5" customHeight="1" thickBot="1" x14ac:dyDescent="0.35">
      <c r="A328" s="8"/>
      <c r="B328" s="9"/>
      <c r="C328" s="9"/>
      <c r="D328" s="9"/>
      <c r="E328" s="9"/>
      <c r="F328" s="9"/>
    </row>
    <row r="329" spans="1:9" customFormat="1" x14ac:dyDescent="0.3">
      <c r="A329" s="173" t="s">
        <v>67</v>
      </c>
      <c r="B329" s="10" t="s">
        <v>11</v>
      </c>
      <c r="C329" s="10">
        <v>6</v>
      </c>
      <c r="D329" s="10">
        <v>0</v>
      </c>
      <c r="E329" s="10">
        <v>0</v>
      </c>
      <c r="F329" s="11">
        <v>6</v>
      </c>
    </row>
    <row r="330" spans="1:9" customFormat="1" ht="4.5" customHeight="1" x14ac:dyDescent="0.3">
      <c r="A330" s="174"/>
      <c r="B330" s="12"/>
      <c r="C330" s="12"/>
      <c r="D330" s="12"/>
      <c r="E330" s="12"/>
      <c r="F330" s="13"/>
    </row>
    <row r="331" spans="1:9" customFormat="1" x14ac:dyDescent="0.3">
      <c r="A331" s="174" t="s">
        <v>67</v>
      </c>
      <c r="B331" s="14" t="s">
        <v>12</v>
      </c>
      <c r="C331" s="14">
        <v>219</v>
      </c>
      <c r="D331" s="14">
        <v>0</v>
      </c>
      <c r="E331" s="14">
        <v>3</v>
      </c>
      <c r="F331" s="15">
        <v>219</v>
      </c>
      <c r="I331">
        <f>SUM(C329:C333)</f>
        <v>306</v>
      </c>
    </row>
    <row r="332" spans="1:9" customFormat="1" ht="4.5" customHeight="1" x14ac:dyDescent="0.3">
      <c r="A332" s="174"/>
      <c r="B332" s="12"/>
      <c r="C332" s="12"/>
      <c r="D332" s="12"/>
      <c r="E332" s="12"/>
      <c r="F332" s="13"/>
    </row>
    <row r="333" spans="1:9" customFormat="1" ht="15" thickBot="1" x14ac:dyDescent="0.35">
      <c r="A333" s="175" t="s">
        <v>67</v>
      </c>
      <c r="B333" s="16" t="s">
        <v>13</v>
      </c>
      <c r="C333" s="16">
        <v>81</v>
      </c>
      <c r="D333" s="16">
        <v>0</v>
      </c>
      <c r="E333" s="16">
        <v>0</v>
      </c>
      <c r="F333" s="17">
        <v>81</v>
      </c>
    </row>
    <row r="334" spans="1:9" customFormat="1" ht="4.5" customHeight="1" thickBot="1" x14ac:dyDescent="0.35">
      <c r="A334" s="8"/>
      <c r="B334" s="9"/>
      <c r="C334" s="9"/>
      <c r="D334" s="9"/>
      <c r="E334" s="9"/>
      <c r="F334" s="9"/>
    </row>
    <row r="335" spans="1:9" customFormat="1" x14ac:dyDescent="0.3">
      <c r="A335" s="173" t="s">
        <v>68</v>
      </c>
      <c r="B335" s="10" t="s">
        <v>11</v>
      </c>
      <c r="C335" s="10">
        <v>2</v>
      </c>
      <c r="D335" s="10">
        <v>2</v>
      </c>
      <c r="E335" s="10">
        <v>0</v>
      </c>
      <c r="F335" s="11">
        <v>0</v>
      </c>
    </row>
    <row r="336" spans="1:9" customFormat="1" ht="4.5" customHeight="1" x14ac:dyDescent="0.3">
      <c r="A336" s="174"/>
      <c r="B336" s="12"/>
      <c r="C336" s="12"/>
      <c r="D336" s="12"/>
      <c r="E336" s="12"/>
      <c r="F336" s="13"/>
    </row>
    <row r="337" spans="1:6" customFormat="1" x14ac:dyDescent="0.3">
      <c r="A337" s="174" t="s">
        <v>68</v>
      </c>
      <c r="B337" s="14" t="s">
        <v>12</v>
      </c>
      <c r="C337" s="14">
        <v>113</v>
      </c>
      <c r="D337" s="14">
        <v>107</v>
      </c>
      <c r="E337" s="14">
        <v>22</v>
      </c>
      <c r="F337" s="15">
        <v>6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ht="15" thickBot="1" x14ac:dyDescent="0.35">
      <c r="A339" s="175" t="s">
        <v>68</v>
      </c>
      <c r="B339" s="16" t="s">
        <v>13</v>
      </c>
      <c r="C339" s="16">
        <v>14</v>
      </c>
      <c r="D339" s="16">
        <v>11</v>
      </c>
      <c r="E339" s="16">
        <v>5</v>
      </c>
      <c r="F339" s="17">
        <v>3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173" t="s">
        <v>69</v>
      </c>
      <c r="B341" s="10" t="s">
        <v>11</v>
      </c>
      <c r="C341" s="10">
        <v>9</v>
      </c>
      <c r="D341" s="10">
        <v>9</v>
      </c>
      <c r="E341" s="10">
        <v>1</v>
      </c>
      <c r="F341" s="11">
        <v>0</v>
      </c>
    </row>
    <row r="342" spans="1:6" customFormat="1" ht="4.5" customHeight="1" x14ac:dyDescent="0.3">
      <c r="A342" s="174"/>
      <c r="B342" s="12"/>
      <c r="C342" s="12"/>
      <c r="D342" s="12"/>
      <c r="E342" s="12"/>
      <c r="F342" s="13"/>
    </row>
    <row r="343" spans="1:6" customFormat="1" x14ac:dyDescent="0.3">
      <c r="A343" s="174" t="s">
        <v>69</v>
      </c>
      <c r="B343" s="14" t="s">
        <v>12</v>
      </c>
      <c r="C343" s="14">
        <v>71</v>
      </c>
      <c r="D343" s="14">
        <v>65</v>
      </c>
      <c r="E343" s="14">
        <v>9</v>
      </c>
      <c r="F343" s="15">
        <v>6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ht="15" thickBot="1" x14ac:dyDescent="0.35">
      <c r="A345" s="175" t="s">
        <v>69</v>
      </c>
      <c r="B345" s="16" t="s">
        <v>13</v>
      </c>
      <c r="C345" s="16">
        <v>14</v>
      </c>
      <c r="D345" s="16">
        <v>13</v>
      </c>
      <c r="E345" s="16">
        <v>0</v>
      </c>
      <c r="F345" s="17">
        <v>1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173" t="s">
        <v>126</v>
      </c>
      <c r="B347" s="10" t="s">
        <v>11</v>
      </c>
      <c r="C347" s="10">
        <v>9</v>
      </c>
      <c r="D347" s="10">
        <v>0</v>
      </c>
      <c r="E347" s="10">
        <v>0</v>
      </c>
      <c r="F347" s="11">
        <v>9</v>
      </c>
    </row>
    <row r="348" spans="1:6" customFormat="1" ht="4.5" customHeight="1" x14ac:dyDescent="0.3">
      <c r="A348" s="174"/>
      <c r="B348" s="12"/>
      <c r="C348" s="12"/>
      <c r="D348" s="12"/>
      <c r="E348" s="12"/>
      <c r="F348" s="13"/>
    </row>
    <row r="349" spans="1:6" customFormat="1" x14ac:dyDescent="0.3">
      <c r="A349" s="174" t="s">
        <v>126</v>
      </c>
      <c r="B349" s="14" t="s">
        <v>12</v>
      </c>
      <c r="C349" s="14">
        <v>64</v>
      </c>
      <c r="D349" s="14">
        <v>0</v>
      </c>
      <c r="E349" s="14">
        <v>1</v>
      </c>
      <c r="F349" s="15">
        <v>64</v>
      </c>
    </row>
    <row r="350" spans="1:6" customFormat="1" ht="4.5" customHeight="1" x14ac:dyDescent="0.3">
      <c r="A350" s="174"/>
      <c r="B350" s="12"/>
      <c r="C350" s="12"/>
      <c r="D350" s="12"/>
      <c r="E350" s="12"/>
      <c r="F350" s="13"/>
    </row>
    <row r="351" spans="1:6" customFormat="1" ht="15" thickBot="1" x14ac:dyDescent="0.35">
      <c r="A351" s="175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173" t="s">
        <v>70</v>
      </c>
      <c r="B353" s="10" t="s">
        <v>11</v>
      </c>
      <c r="C353" s="10">
        <v>4</v>
      </c>
      <c r="D353" s="10">
        <v>4</v>
      </c>
      <c r="E353" s="10">
        <v>0</v>
      </c>
      <c r="F353" s="11">
        <v>0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x14ac:dyDescent="0.3">
      <c r="A355" s="174" t="s">
        <v>70</v>
      </c>
      <c r="B355" s="14" t="s">
        <v>12</v>
      </c>
      <c r="C355" s="14">
        <v>206</v>
      </c>
      <c r="D355" s="14">
        <v>189</v>
      </c>
      <c r="E355" s="14">
        <v>41</v>
      </c>
      <c r="F355" s="15">
        <v>17</v>
      </c>
    </row>
    <row r="356" spans="1:6" customFormat="1" ht="4.5" customHeight="1" x14ac:dyDescent="0.3">
      <c r="A356" s="174"/>
      <c r="B356" s="12"/>
      <c r="C356" s="12"/>
      <c r="D356" s="12"/>
      <c r="E356" s="12"/>
      <c r="F356" s="13"/>
    </row>
    <row r="357" spans="1:6" customFormat="1" ht="15" thickBot="1" x14ac:dyDescent="0.35">
      <c r="A357" s="175" t="s">
        <v>70</v>
      </c>
      <c r="B357" s="16" t="s">
        <v>13</v>
      </c>
      <c r="C357" s="16">
        <v>28</v>
      </c>
      <c r="D357" s="16">
        <v>28</v>
      </c>
      <c r="E357" s="16">
        <v>4</v>
      </c>
      <c r="F357" s="17">
        <v>0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173" t="s">
        <v>71</v>
      </c>
      <c r="B359" s="10" t="s">
        <v>11</v>
      </c>
      <c r="C359" s="10">
        <v>329</v>
      </c>
      <c r="D359" s="10">
        <v>318</v>
      </c>
      <c r="E359" s="10">
        <v>40</v>
      </c>
      <c r="F359" s="11">
        <v>11</v>
      </c>
    </row>
    <row r="360" spans="1:6" customFormat="1" ht="4.5" customHeight="1" x14ac:dyDescent="0.3">
      <c r="A360" s="174"/>
      <c r="B360" s="12"/>
      <c r="C360" s="12"/>
      <c r="D360" s="12"/>
      <c r="E360" s="12"/>
      <c r="F360" s="13"/>
    </row>
    <row r="361" spans="1:6" customFormat="1" x14ac:dyDescent="0.3">
      <c r="A361" s="174" t="s">
        <v>71</v>
      </c>
      <c r="B361" s="14" t="s">
        <v>12</v>
      </c>
      <c r="C361" s="14">
        <v>6389</v>
      </c>
      <c r="D361" s="14">
        <v>5918</v>
      </c>
      <c r="E361" s="14">
        <v>878</v>
      </c>
      <c r="F361" s="15">
        <v>471</v>
      </c>
    </row>
    <row r="362" spans="1:6" customFormat="1" ht="4.5" customHeight="1" x14ac:dyDescent="0.3">
      <c r="A362" s="174"/>
      <c r="B362" s="12"/>
      <c r="C362" s="12"/>
      <c r="D362" s="12"/>
      <c r="E362" s="12"/>
      <c r="F362" s="13"/>
    </row>
    <row r="363" spans="1:6" customFormat="1" ht="15" thickBot="1" x14ac:dyDescent="0.35">
      <c r="A363" s="175" t="s">
        <v>71</v>
      </c>
      <c r="B363" s="16" t="s">
        <v>13</v>
      </c>
      <c r="C363" s="16">
        <v>525</v>
      </c>
      <c r="D363" s="16">
        <v>511</v>
      </c>
      <c r="E363" s="16">
        <v>73</v>
      </c>
      <c r="F363" s="17">
        <v>14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173" t="s">
        <v>72</v>
      </c>
      <c r="B365" s="10" t="s">
        <v>12</v>
      </c>
      <c r="C365" s="10">
        <v>33</v>
      </c>
      <c r="D365" s="10">
        <v>32</v>
      </c>
      <c r="E365" s="10">
        <v>7</v>
      </c>
      <c r="F365" s="11">
        <v>1</v>
      </c>
    </row>
    <row r="366" spans="1:6" customFormat="1" ht="4.5" customHeight="1" x14ac:dyDescent="0.3">
      <c r="A366" s="174"/>
      <c r="B366" s="12"/>
      <c r="C366" s="12"/>
      <c r="D366" s="12"/>
      <c r="E366" s="12"/>
      <c r="F366" s="13"/>
    </row>
    <row r="367" spans="1:6" customFormat="1" x14ac:dyDescent="0.3">
      <c r="A367" s="174" t="s">
        <v>72</v>
      </c>
      <c r="B367" s="14" t="s">
        <v>13</v>
      </c>
      <c r="C367" s="14">
        <v>33</v>
      </c>
      <c r="D367" s="14">
        <v>33</v>
      </c>
      <c r="E367" s="14">
        <v>1</v>
      </c>
      <c r="F367" s="15">
        <v>0</v>
      </c>
    </row>
    <row r="368" spans="1:6" customFormat="1" ht="4.5" customHeight="1" x14ac:dyDescent="0.3">
      <c r="A368" s="174"/>
      <c r="B368" s="12"/>
      <c r="C368" s="12"/>
      <c r="D368" s="12"/>
      <c r="E368" s="12"/>
      <c r="F368" s="13"/>
    </row>
    <row r="369" spans="1:6" customFormat="1" ht="15" thickBot="1" x14ac:dyDescent="0.35">
      <c r="A369" s="175"/>
      <c r="B369" s="16"/>
      <c r="C369" s="16"/>
      <c r="D369" s="16"/>
      <c r="E369" s="16"/>
      <c r="F369" s="17"/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173" t="s">
        <v>73</v>
      </c>
      <c r="B371" s="10" t="s">
        <v>12</v>
      </c>
      <c r="C371" s="10">
        <v>155</v>
      </c>
      <c r="D371" s="10">
        <v>0</v>
      </c>
      <c r="E371" s="10">
        <v>2</v>
      </c>
      <c r="F371" s="11">
        <v>155</v>
      </c>
    </row>
    <row r="372" spans="1:6" customFormat="1" ht="4.5" customHeight="1" x14ac:dyDescent="0.3">
      <c r="A372" s="174"/>
      <c r="B372" s="12"/>
      <c r="C372" s="12"/>
      <c r="D372" s="12"/>
      <c r="E372" s="12"/>
      <c r="F372" s="13"/>
    </row>
    <row r="373" spans="1:6" customFormat="1" x14ac:dyDescent="0.3">
      <c r="A373" s="174" t="s">
        <v>73</v>
      </c>
      <c r="B373" s="14" t="s">
        <v>13</v>
      </c>
      <c r="C373" s="14">
        <v>2</v>
      </c>
      <c r="D373" s="14">
        <v>0</v>
      </c>
      <c r="E373" s="14">
        <v>0</v>
      </c>
      <c r="F373" s="15">
        <v>2</v>
      </c>
    </row>
    <row r="374" spans="1:6" customFormat="1" ht="4.5" customHeight="1" x14ac:dyDescent="0.3">
      <c r="A374" s="174"/>
      <c r="B374" s="12"/>
      <c r="C374" s="12"/>
      <c r="D374" s="12"/>
      <c r="E374" s="12"/>
      <c r="F374" s="13"/>
    </row>
    <row r="375" spans="1:6" customFormat="1" ht="15" thickBot="1" x14ac:dyDescent="0.35">
      <c r="A375" s="175"/>
      <c r="B375" s="16"/>
      <c r="C375" s="16"/>
      <c r="D375" s="16"/>
      <c r="E375" s="16"/>
      <c r="F375" s="17"/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173" t="s">
        <v>74</v>
      </c>
      <c r="B377" s="10" t="s">
        <v>12</v>
      </c>
      <c r="C377" s="10">
        <v>155</v>
      </c>
      <c r="D377" s="10">
        <v>0</v>
      </c>
      <c r="E377" s="10">
        <v>3</v>
      </c>
      <c r="F377" s="11">
        <v>155</v>
      </c>
    </row>
    <row r="378" spans="1:6" customFormat="1" ht="4.5" customHeight="1" x14ac:dyDescent="0.3">
      <c r="A378" s="174"/>
      <c r="B378" s="12"/>
      <c r="C378" s="12"/>
      <c r="D378" s="12"/>
      <c r="E378" s="12"/>
      <c r="F378" s="13"/>
    </row>
    <row r="379" spans="1:6" customFormat="1" x14ac:dyDescent="0.3">
      <c r="A379" s="174" t="s">
        <v>74</v>
      </c>
      <c r="B379" s="14" t="s">
        <v>13</v>
      </c>
      <c r="C379" s="14">
        <v>1</v>
      </c>
      <c r="D379" s="14">
        <v>0</v>
      </c>
      <c r="E379" s="14">
        <v>0</v>
      </c>
      <c r="F379" s="15">
        <v>1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ht="15" thickBot="1" x14ac:dyDescent="0.35">
      <c r="A381" s="175"/>
      <c r="B381" s="16"/>
      <c r="C381" s="16"/>
      <c r="D381" s="16"/>
      <c r="E381" s="16"/>
      <c r="F381" s="17"/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173" t="s">
        <v>75</v>
      </c>
      <c r="B383" s="10" t="s">
        <v>12</v>
      </c>
      <c r="C383" s="10">
        <v>1144</v>
      </c>
      <c r="D383" s="10">
        <v>840</v>
      </c>
      <c r="E383" s="10">
        <v>523</v>
      </c>
      <c r="F383" s="11">
        <v>304</v>
      </c>
    </row>
    <row r="384" spans="1:6" customFormat="1" ht="4.5" customHeight="1" x14ac:dyDescent="0.3">
      <c r="A384" s="174"/>
      <c r="B384" s="12"/>
      <c r="C384" s="12"/>
      <c r="D384" s="12"/>
      <c r="E384" s="12"/>
      <c r="F384" s="13"/>
    </row>
    <row r="385" spans="1:10" customFormat="1" x14ac:dyDescent="0.3">
      <c r="A385" s="174" t="s">
        <v>75</v>
      </c>
      <c r="B385" s="14" t="s">
        <v>13</v>
      </c>
      <c r="C385" s="14">
        <v>5</v>
      </c>
      <c r="D385" s="14">
        <v>0</v>
      </c>
      <c r="E385" s="14">
        <v>0</v>
      </c>
      <c r="F385" s="15">
        <v>5</v>
      </c>
    </row>
    <row r="386" spans="1:10" customFormat="1" ht="4.5" customHeight="1" x14ac:dyDescent="0.3">
      <c r="A386" s="174"/>
      <c r="B386" s="12"/>
      <c r="C386" s="12"/>
      <c r="D386" s="12"/>
      <c r="E386" s="12"/>
      <c r="F386" s="13"/>
    </row>
    <row r="387" spans="1:10" customFormat="1" ht="15" thickBot="1" x14ac:dyDescent="0.35">
      <c r="A387" s="175"/>
      <c r="B387" s="16"/>
      <c r="C387" s="16"/>
      <c r="D387" s="16"/>
      <c r="E387" s="16"/>
      <c r="F387" s="17"/>
    </row>
    <row r="388" spans="1:10" customFormat="1" ht="4.5" customHeight="1" thickBot="1" x14ac:dyDescent="0.35">
      <c r="A388" s="8"/>
      <c r="B388" s="9"/>
      <c r="C388" s="9"/>
      <c r="D388" s="9"/>
      <c r="E388" s="9"/>
      <c r="F388" s="9"/>
    </row>
    <row r="389" spans="1:10" customFormat="1" x14ac:dyDescent="0.3">
      <c r="A389" s="173" t="s">
        <v>76</v>
      </c>
      <c r="B389" s="10" t="s">
        <v>12</v>
      </c>
      <c r="C389" s="10">
        <v>249</v>
      </c>
      <c r="D389" s="10">
        <v>122</v>
      </c>
      <c r="E389" s="10">
        <v>62</v>
      </c>
      <c r="F389" s="11">
        <v>127</v>
      </c>
    </row>
    <row r="390" spans="1:10" customFormat="1" ht="4.5" customHeight="1" x14ac:dyDescent="0.3">
      <c r="A390" s="174"/>
      <c r="B390" s="12"/>
      <c r="C390" s="12"/>
      <c r="D390" s="12"/>
      <c r="E390" s="12"/>
      <c r="F390" s="13"/>
    </row>
    <row r="391" spans="1:10" customFormat="1" x14ac:dyDescent="0.3">
      <c r="A391" s="174"/>
      <c r="B391" s="14"/>
      <c r="C391" s="14"/>
      <c r="D391" s="14"/>
      <c r="E391" s="14"/>
      <c r="F391" s="15"/>
    </row>
    <row r="392" spans="1:10" customFormat="1" ht="4.5" customHeight="1" x14ac:dyDescent="0.3">
      <c r="A392" s="174"/>
      <c r="B392" s="12"/>
      <c r="C392" s="12"/>
      <c r="D392" s="12"/>
      <c r="E392" s="12"/>
      <c r="F392" s="13"/>
    </row>
    <row r="393" spans="1:10" customFormat="1" ht="15" thickBot="1" x14ac:dyDescent="0.35">
      <c r="A393" s="175"/>
      <c r="B393" s="16"/>
      <c r="C393" s="16"/>
      <c r="D393" s="16"/>
      <c r="E393" s="16"/>
      <c r="F393" s="17"/>
    </row>
    <row r="394" spans="1:10" customFormat="1" ht="4.5" customHeight="1" thickBot="1" x14ac:dyDescent="0.35">
      <c r="A394" s="8"/>
      <c r="B394" s="9"/>
      <c r="C394" s="9"/>
      <c r="D394" s="9"/>
      <c r="E394" s="9"/>
      <c r="F394" s="9"/>
    </row>
    <row r="395" spans="1:10" customFormat="1" x14ac:dyDescent="0.3">
      <c r="A395" s="173" t="s">
        <v>77</v>
      </c>
      <c r="B395" s="10" t="s">
        <v>11</v>
      </c>
      <c r="C395" s="10">
        <v>6</v>
      </c>
      <c r="D395" s="10">
        <v>0</v>
      </c>
      <c r="E395" s="10">
        <v>0</v>
      </c>
      <c r="F395" s="11">
        <v>6</v>
      </c>
    </row>
    <row r="396" spans="1:10" customFormat="1" ht="4.5" customHeight="1" x14ac:dyDescent="0.3">
      <c r="A396" s="174"/>
      <c r="B396" s="12"/>
      <c r="C396" s="12"/>
      <c r="D396" s="12"/>
      <c r="E396" s="12"/>
      <c r="F396" s="13"/>
    </row>
    <row r="397" spans="1:10" customFormat="1" x14ac:dyDescent="0.3">
      <c r="A397" s="174" t="s">
        <v>77</v>
      </c>
      <c r="B397" s="14" t="s">
        <v>12</v>
      </c>
      <c r="C397" s="14">
        <v>1185</v>
      </c>
      <c r="D397" s="14">
        <v>810</v>
      </c>
      <c r="E397" s="14">
        <v>532</v>
      </c>
      <c r="F397" s="15">
        <v>375</v>
      </c>
      <c r="J397">
        <f>SUM(C371:C399)</f>
        <v>2903</v>
      </c>
    </row>
    <row r="398" spans="1:10" customFormat="1" ht="4.5" customHeight="1" x14ac:dyDescent="0.3">
      <c r="A398" s="174"/>
      <c r="B398" s="12"/>
      <c r="C398" s="12"/>
      <c r="D398" s="12"/>
      <c r="E398" s="12"/>
      <c r="F398" s="13"/>
    </row>
    <row r="399" spans="1:10" customFormat="1" ht="15" thickBot="1" x14ac:dyDescent="0.35">
      <c r="A399" s="175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10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173" t="s">
        <v>79</v>
      </c>
      <c r="B401" s="10" t="s">
        <v>12</v>
      </c>
      <c r="C401" s="10">
        <v>396</v>
      </c>
      <c r="D401" s="10">
        <v>388</v>
      </c>
      <c r="E401" s="10">
        <v>22</v>
      </c>
      <c r="F401" s="11">
        <v>8</v>
      </c>
    </row>
    <row r="402" spans="1:6" customFormat="1" ht="4.5" customHeight="1" x14ac:dyDescent="0.3">
      <c r="A402" s="174"/>
      <c r="B402" s="12"/>
      <c r="C402" s="12"/>
      <c r="D402" s="12"/>
      <c r="E402" s="12"/>
      <c r="F402" s="13"/>
    </row>
    <row r="403" spans="1:6" customFormat="1" x14ac:dyDescent="0.3">
      <c r="A403" s="174" t="s">
        <v>79</v>
      </c>
      <c r="B403" s="14" t="s">
        <v>13</v>
      </c>
      <c r="C403" s="14">
        <v>49</v>
      </c>
      <c r="D403" s="14">
        <v>49</v>
      </c>
      <c r="E403" s="14">
        <v>0</v>
      </c>
      <c r="F403" s="15">
        <v>0</v>
      </c>
    </row>
    <row r="404" spans="1:6" customFormat="1" ht="4.5" customHeight="1" x14ac:dyDescent="0.3">
      <c r="A404" s="174"/>
      <c r="B404" s="12"/>
      <c r="C404" s="12"/>
      <c r="D404" s="12"/>
      <c r="E404" s="12"/>
      <c r="F404" s="13"/>
    </row>
    <row r="405" spans="1:6" customFormat="1" ht="15" thickBot="1" x14ac:dyDescent="0.35">
      <c r="A405" s="175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173" t="s">
        <v>80</v>
      </c>
      <c r="B407" s="10" t="s">
        <v>11</v>
      </c>
      <c r="C407" s="10">
        <v>4</v>
      </c>
      <c r="D407" s="10">
        <v>4</v>
      </c>
      <c r="E407" s="10">
        <v>0</v>
      </c>
      <c r="F407" s="11">
        <v>0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x14ac:dyDescent="0.3">
      <c r="A409" s="174" t="s">
        <v>80</v>
      </c>
      <c r="B409" s="14" t="s">
        <v>12</v>
      </c>
      <c r="C409" s="14">
        <v>132</v>
      </c>
      <c r="D409" s="14">
        <v>128</v>
      </c>
      <c r="E409" s="14">
        <v>15</v>
      </c>
      <c r="F409" s="15">
        <v>4</v>
      </c>
    </row>
    <row r="410" spans="1:6" customFormat="1" ht="4.5" customHeight="1" x14ac:dyDescent="0.3">
      <c r="A410" s="174"/>
      <c r="B410" s="12"/>
      <c r="C410" s="12"/>
      <c r="D410" s="12"/>
      <c r="E410" s="12"/>
      <c r="F410" s="13"/>
    </row>
    <row r="411" spans="1:6" customFormat="1" ht="15" thickBot="1" x14ac:dyDescent="0.35">
      <c r="A411" s="175" t="s">
        <v>80</v>
      </c>
      <c r="B411" s="16" t="s">
        <v>13</v>
      </c>
      <c r="C411" s="16">
        <v>21</v>
      </c>
      <c r="D411" s="16">
        <v>18</v>
      </c>
      <c r="E411" s="16">
        <v>1</v>
      </c>
      <c r="F411" s="17">
        <v>3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173" t="s">
        <v>81</v>
      </c>
      <c r="B413" s="10" t="s">
        <v>11</v>
      </c>
      <c r="C413" s="10">
        <v>3</v>
      </c>
      <c r="D413" s="10">
        <v>2</v>
      </c>
      <c r="E413" s="10">
        <v>0</v>
      </c>
      <c r="F413" s="11">
        <v>1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x14ac:dyDescent="0.3">
      <c r="A415" s="174" t="s">
        <v>81</v>
      </c>
      <c r="B415" s="14" t="s">
        <v>12</v>
      </c>
      <c r="C415" s="14">
        <v>127</v>
      </c>
      <c r="D415" s="14">
        <v>118</v>
      </c>
      <c r="E415" s="14">
        <v>27</v>
      </c>
      <c r="F415" s="15">
        <v>9</v>
      </c>
    </row>
    <row r="416" spans="1:6" customFormat="1" ht="4.5" customHeight="1" x14ac:dyDescent="0.3">
      <c r="A416" s="174"/>
      <c r="B416" s="12"/>
      <c r="C416" s="12"/>
      <c r="D416" s="12"/>
      <c r="E416" s="12"/>
      <c r="F416" s="13"/>
    </row>
    <row r="417" spans="1:6" customFormat="1" ht="15" thickBot="1" x14ac:dyDescent="0.35">
      <c r="A417" s="175" t="s">
        <v>81</v>
      </c>
      <c r="B417" s="16" t="s">
        <v>13</v>
      </c>
      <c r="C417" s="16">
        <v>27</v>
      </c>
      <c r="D417" s="16">
        <v>27</v>
      </c>
      <c r="E417" s="16">
        <v>11</v>
      </c>
      <c r="F417" s="17">
        <v>0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173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x14ac:dyDescent="0.3">
      <c r="A421" s="174" t="s">
        <v>82</v>
      </c>
      <c r="B421" s="14" t="s">
        <v>12</v>
      </c>
      <c r="C421" s="14">
        <v>28</v>
      </c>
      <c r="D421" s="14">
        <v>26</v>
      </c>
      <c r="E421" s="14">
        <v>3</v>
      </c>
      <c r="F421" s="15">
        <v>2</v>
      </c>
    </row>
    <row r="422" spans="1:6" customFormat="1" ht="4.5" customHeight="1" x14ac:dyDescent="0.3">
      <c r="A422" s="174"/>
      <c r="B422" s="12"/>
      <c r="C422" s="12"/>
      <c r="D422" s="12"/>
      <c r="E422" s="12"/>
      <c r="F422" s="13"/>
    </row>
    <row r="423" spans="1:6" customFormat="1" ht="15" thickBot="1" x14ac:dyDescent="0.35">
      <c r="A423" s="175" t="s">
        <v>82</v>
      </c>
      <c r="B423" s="16" t="s">
        <v>13</v>
      </c>
      <c r="C423" s="16">
        <v>2</v>
      </c>
      <c r="D423" s="16">
        <v>1</v>
      </c>
      <c r="E423" s="16">
        <v>1</v>
      </c>
      <c r="F423" s="17">
        <v>1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173" t="s">
        <v>83</v>
      </c>
      <c r="B425" s="10" t="s">
        <v>11</v>
      </c>
      <c r="C425" s="10">
        <v>3</v>
      </c>
      <c r="D425" s="10">
        <v>3</v>
      </c>
      <c r="E425" s="10">
        <v>1</v>
      </c>
      <c r="F425" s="11">
        <v>0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x14ac:dyDescent="0.3">
      <c r="A427" s="174" t="s">
        <v>83</v>
      </c>
      <c r="B427" s="14" t="s">
        <v>12</v>
      </c>
      <c r="C427" s="14">
        <v>112</v>
      </c>
      <c r="D427" s="14">
        <v>78</v>
      </c>
      <c r="E427" s="14">
        <v>41</v>
      </c>
      <c r="F427" s="15">
        <v>34</v>
      </c>
    </row>
    <row r="428" spans="1:6" customFormat="1" ht="4.5" customHeight="1" x14ac:dyDescent="0.3">
      <c r="A428" s="174"/>
      <c r="B428" s="12"/>
      <c r="C428" s="12"/>
      <c r="D428" s="12"/>
      <c r="E428" s="12"/>
      <c r="F428" s="13"/>
    </row>
    <row r="429" spans="1:6" customFormat="1" ht="15" thickBot="1" x14ac:dyDescent="0.35">
      <c r="A429" s="175" t="s">
        <v>83</v>
      </c>
      <c r="B429" s="16" t="s">
        <v>13</v>
      </c>
      <c r="C429" s="16">
        <v>17</v>
      </c>
      <c r="D429" s="16">
        <v>16</v>
      </c>
      <c r="E429" s="16">
        <v>3</v>
      </c>
      <c r="F429" s="17">
        <v>1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173" t="s">
        <v>84</v>
      </c>
      <c r="B431" s="10" t="s">
        <v>11</v>
      </c>
      <c r="C431" s="10">
        <v>6</v>
      </c>
      <c r="D431" s="10">
        <v>6</v>
      </c>
      <c r="E431" s="10">
        <v>0</v>
      </c>
      <c r="F431" s="11">
        <v>0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9" customFormat="1" x14ac:dyDescent="0.3">
      <c r="A433" s="174" t="s">
        <v>84</v>
      </c>
      <c r="B433" s="14" t="s">
        <v>12</v>
      </c>
      <c r="C433" s="14">
        <v>93</v>
      </c>
      <c r="D433" s="14">
        <v>90</v>
      </c>
      <c r="E433" s="14">
        <v>7</v>
      </c>
      <c r="F433" s="15">
        <v>3</v>
      </c>
    </row>
    <row r="434" spans="1:9" customFormat="1" ht="4.5" customHeight="1" x14ac:dyDescent="0.3">
      <c r="A434" s="174"/>
      <c r="B434" s="12"/>
      <c r="C434" s="12"/>
      <c r="D434" s="12"/>
      <c r="E434" s="12"/>
      <c r="F434" s="13"/>
    </row>
    <row r="435" spans="1:9" customFormat="1" ht="15" thickBot="1" x14ac:dyDescent="0.35">
      <c r="A435" s="175" t="s">
        <v>84</v>
      </c>
      <c r="B435" s="16" t="s">
        <v>13</v>
      </c>
      <c r="C435" s="16">
        <v>10</v>
      </c>
      <c r="D435" s="16">
        <v>10</v>
      </c>
      <c r="E435" s="16">
        <v>0</v>
      </c>
      <c r="F435" s="17">
        <v>0</v>
      </c>
    </row>
    <row r="436" spans="1:9" customFormat="1" ht="4.5" customHeight="1" thickBot="1" x14ac:dyDescent="0.35">
      <c r="A436" s="8"/>
      <c r="B436" s="9"/>
      <c r="C436" s="9"/>
      <c r="D436" s="9"/>
      <c r="E436" s="9"/>
      <c r="F436" s="9"/>
    </row>
    <row r="437" spans="1:9" customFormat="1" x14ac:dyDescent="0.3">
      <c r="A437" s="173" t="s">
        <v>85</v>
      </c>
      <c r="B437" s="10" t="s">
        <v>11</v>
      </c>
      <c r="C437" s="10">
        <v>1</v>
      </c>
      <c r="D437" s="10">
        <v>1</v>
      </c>
      <c r="E437" s="10">
        <v>0</v>
      </c>
      <c r="F437" s="11">
        <v>0</v>
      </c>
    </row>
    <row r="438" spans="1:9" customFormat="1" ht="4.5" customHeight="1" x14ac:dyDescent="0.3">
      <c r="A438" s="174"/>
      <c r="B438" s="12"/>
      <c r="C438" s="12"/>
      <c r="D438" s="12"/>
      <c r="E438" s="12"/>
      <c r="F438" s="13"/>
    </row>
    <row r="439" spans="1:9" customFormat="1" x14ac:dyDescent="0.3">
      <c r="A439" s="174" t="s">
        <v>85</v>
      </c>
      <c r="B439" s="14" t="s">
        <v>12</v>
      </c>
      <c r="C439" s="14">
        <v>13</v>
      </c>
      <c r="D439" s="14">
        <v>12</v>
      </c>
      <c r="E439" s="14">
        <v>2</v>
      </c>
      <c r="F439" s="15">
        <v>1</v>
      </c>
    </row>
    <row r="440" spans="1:9" customFormat="1" ht="4.5" customHeight="1" x14ac:dyDescent="0.3">
      <c r="A440" s="174"/>
      <c r="B440" s="12"/>
      <c r="C440" s="12"/>
      <c r="D440" s="12"/>
      <c r="E440" s="12"/>
      <c r="F440" s="13"/>
    </row>
    <row r="441" spans="1:9" customFormat="1" ht="15" thickBot="1" x14ac:dyDescent="0.35">
      <c r="A441" s="175" t="s">
        <v>85</v>
      </c>
      <c r="B441" s="16" t="s">
        <v>13</v>
      </c>
      <c r="C441" s="16">
        <v>3</v>
      </c>
      <c r="D441" s="16">
        <v>3</v>
      </c>
      <c r="E441" s="16">
        <v>0</v>
      </c>
      <c r="F441" s="17">
        <v>0</v>
      </c>
    </row>
    <row r="442" spans="1:9" customFormat="1" ht="4.5" customHeight="1" thickBot="1" x14ac:dyDescent="0.35">
      <c r="A442" s="8"/>
      <c r="B442" s="9"/>
      <c r="C442" s="9"/>
      <c r="D442" s="9"/>
      <c r="E442" s="9"/>
      <c r="F442" s="9"/>
    </row>
    <row r="443" spans="1:9" customFormat="1" x14ac:dyDescent="0.3">
      <c r="A443" s="173" t="s">
        <v>86</v>
      </c>
      <c r="B443" s="10" t="s">
        <v>11</v>
      </c>
      <c r="C443" s="10">
        <v>42</v>
      </c>
      <c r="D443" s="10">
        <v>0</v>
      </c>
      <c r="E443" s="10">
        <v>0</v>
      </c>
      <c r="F443" s="11">
        <v>42</v>
      </c>
    </row>
    <row r="444" spans="1:9" customFormat="1" ht="4.5" customHeight="1" x14ac:dyDescent="0.3">
      <c r="A444" s="174"/>
      <c r="B444" s="12"/>
      <c r="C444" s="12"/>
      <c r="D444" s="12"/>
      <c r="E444" s="12"/>
      <c r="F444" s="13"/>
    </row>
    <row r="445" spans="1:9" customFormat="1" x14ac:dyDescent="0.3">
      <c r="A445" s="174" t="s">
        <v>86</v>
      </c>
      <c r="B445" s="14" t="s">
        <v>12</v>
      </c>
      <c r="C445" s="14">
        <v>362</v>
      </c>
      <c r="D445" s="14">
        <v>0</v>
      </c>
      <c r="E445" s="14">
        <v>7</v>
      </c>
      <c r="F445" s="15">
        <v>362</v>
      </c>
      <c r="I445">
        <f>SUM(C443:C447)</f>
        <v>519</v>
      </c>
    </row>
    <row r="446" spans="1:9" customFormat="1" ht="4.5" customHeight="1" x14ac:dyDescent="0.3">
      <c r="A446" s="174"/>
      <c r="B446" s="12"/>
      <c r="C446" s="12"/>
      <c r="D446" s="12"/>
      <c r="E446" s="12"/>
      <c r="F446" s="13"/>
    </row>
    <row r="447" spans="1:9" customFormat="1" ht="15" thickBot="1" x14ac:dyDescent="0.35">
      <c r="A447" s="175" t="s">
        <v>86</v>
      </c>
      <c r="B447" s="16" t="s">
        <v>13</v>
      </c>
      <c r="C447" s="16">
        <v>115</v>
      </c>
      <c r="D447" s="16">
        <v>10</v>
      </c>
      <c r="E447" s="16">
        <v>1</v>
      </c>
      <c r="F447" s="17">
        <v>105</v>
      </c>
    </row>
    <row r="448" spans="1:9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173" t="s">
        <v>87</v>
      </c>
      <c r="B449" s="10" t="s">
        <v>11</v>
      </c>
      <c r="C449" s="10">
        <v>13</v>
      </c>
      <c r="D449" s="10">
        <v>13</v>
      </c>
      <c r="E449" s="10">
        <v>4</v>
      </c>
      <c r="F449" s="11">
        <v>0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x14ac:dyDescent="0.3">
      <c r="A451" s="174" t="s">
        <v>87</v>
      </c>
      <c r="B451" s="14" t="s">
        <v>12</v>
      </c>
      <c r="C451" s="14">
        <v>754</v>
      </c>
      <c r="D451" s="14">
        <v>746</v>
      </c>
      <c r="E451" s="14">
        <v>132</v>
      </c>
      <c r="F451" s="15">
        <v>8</v>
      </c>
    </row>
    <row r="452" spans="1:6" customFormat="1" ht="4.5" customHeight="1" x14ac:dyDescent="0.3">
      <c r="A452" s="174"/>
      <c r="B452" s="12"/>
      <c r="C452" s="12"/>
      <c r="D452" s="12"/>
      <c r="E452" s="12"/>
      <c r="F452" s="13"/>
    </row>
    <row r="453" spans="1:6" customFormat="1" ht="15" thickBot="1" x14ac:dyDescent="0.35">
      <c r="A453" s="175" t="s">
        <v>87</v>
      </c>
      <c r="B453" s="16" t="s">
        <v>13</v>
      </c>
      <c r="C453" s="16">
        <v>94</v>
      </c>
      <c r="D453" s="16">
        <v>94</v>
      </c>
      <c r="E453" s="16">
        <v>37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173" t="s">
        <v>125</v>
      </c>
      <c r="B455" s="10" t="s">
        <v>12</v>
      </c>
      <c r="C455" s="10">
        <v>14</v>
      </c>
      <c r="D455" s="10">
        <v>0</v>
      </c>
      <c r="E455" s="10">
        <v>0</v>
      </c>
      <c r="F455" s="11">
        <v>14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x14ac:dyDescent="0.3">
      <c r="A457" s="174" t="s">
        <v>125</v>
      </c>
      <c r="B457" s="14" t="s">
        <v>13</v>
      </c>
      <c r="C457" s="14">
        <v>2</v>
      </c>
      <c r="D457" s="14">
        <v>0</v>
      </c>
      <c r="E457" s="14">
        <v>0</v>
      </c>
      <c r="F457" s="15">
        <v>2</v>
      </c>
    </row>
    <row r="458" spans="1:6" customFormat="1" ht="4.5" customHeight="1" x14ac:dyDescent="0.3">
      <c r="A458" s="174"/>
      <c r="B458" s="12"/>
      <c r="C458" s="12"/>
      <c r="D458" s="12"/>
      <c r="E458" s="12"/>
      <c r="F458" s="13"/>
    </row>
    <row r="459" spans="1:6" customFormat="1" ht="15" thickBot="1" x14ac:dyDescent="0.35">
      <c r="A459" s="175"/>
      <c r="B459" s="16"/>
      <c r="C459" s="16"/>
      <c r="D459" s="16"/>
      <c r="E459" s="16"/>
      <c r="F459" s="17"/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173" t="s">
        <v>88</v>
      </c>
      <c r="B461" s="10" t="s">
        <v>11</v>
      </c>
      <c r="C461" s="10">
        <v>1</v>
      </c>
      <c r="D461" s="10">
        <v>1</v>
      </c>
      <c r="E461" s="10">
        <v>0</v>
      </c>
      <c r="F461" s="11">
        <v>0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x14ac:dyDescent="0.3">
      <c r="A463" s="174" t="s">
        <v>88</v>
      </c>
      <c r="B463" s="14" t="s">
        <v>12</v>
      </c>
      <c r="C463" s="14">
        <v>239</v>
      </c>
      <c r="D463" s="14">
        <v>239</v>
      </c>
      <c r="E463" s="14">
        <v>16</v>
      </c>
      <c r="F463" s="15">
        <v>0</v>
      </c>
    </row>
    <row r="464" spans="1:6" customFormat="1" ht="4.5" customHeight="1" x14ac:dyDescent="0.3">
      <c r="A464" s="174"/>
      <c r="B464" s="12"/>
      <c r="C464" s="12"/>
      <c r="D464" s="12"/>
      <c r="E464" s="12"/>
      <c r="F464" s="13"/>
    </row>
    <row r="465" spans="1:6" customFormat="1" ht="15" thickBot="1" x14ac:dyDescent="0.35">
      <c r="A465" s="175" t="s">
        <v>88</v>
      </c>
      <c r="B465" s="16" t="s">
        <v>13</v>
      </c>
      <c r="C465" s="16">
        <v>87</v>
      </c>
      <c r="D465" s="16">
        <v>83</v>
      </c>
      <c r="E465" s="16">
        <v>15</v>
      </c>
      <c r="F465" s="17">
        <v>4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173" t="s">
        <v>89</v>
      </c>
      <c r="B467" s="10" t="s">
        <v>11</v>
      </c>
      <c r="C467" s="10">
        <v>6</v>
      </c>
      <c r="D467" s="10">
        <v>6</v>
      </c>
      <c r="E467" s="10">
        <v>0</v>
      </c>
      <c r="F467" s="11">
        <v>0</v>
      </c>
    </row>
    <row r="468" spans="1:6" customFormat="1" ht="4.5" customHeight="1" x14ac:dyDescent="0.3">
      <c r="A468" s="174"/>
      <c r="B468" s="12"/>
      <c r="C468" s="12"/>
      <c r="D468" s="12"/>
      <c r="E468" s="12"/>
      <c r="F468" s="13"/>
    </row>
    <row r="469" spans="1:6" customFormat="1" x14ac:dyDescent="0.3">
      <c r="A469" s="174" t="s">
        <v>89</v>
      </c>
      <c r="B469" s="14" t="s">
        <v>12</v>
      </c>
      <c r="C469" s="14">
        <v>398</v>
      </c>
      <c r="D469" s="14">
        <v>356</v>
      </c>
      <c r="E469" s="14">
        <v>112</v>
      </c>
      <c r="F469" s="15">
        <v>42</v>
      </c>
    </row>
    <row r="470" spans="1:6" customFormat="1" ht="4.5" customHeight="1" x14ac:dyDescent="0.3">
      <c r="A470" s="174"/>
      <c r="B470" s="12"/>
      <c r="C470" s="12"/>
      <c r="D470" s="12"/>
      <c r="E470" s="12"/>
      <c r="F470" s="13"/>
    </row>
    <row r="471" spans="1:6" customFormat="1" ht="15" thickBot="1" x14ac:dyDescent="0.35">
      <c r="A471" s="175" t="s">
        <v>89</v>
      </c>
      <c r="B471" s="16" t="s">
        <v>13</v>
      </c>
      <c r="C471" s="16">
        <v>50</v>
      </c>
      <c r="D471" s="16">
        <v>50</v>
      </c>
      <c r="E471" s="16">
        <v>22</v>
      </c>
      <c r="F471" s="17">
        <v>0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173" t="s">
        <v>90</v>
      </c>
      <c r="B473" s="10" t="s">
        <v>11</v>
      </c>
      <c r="C473" s="10">
        <v>5</v>
      </c>
      <c r="D473" s="10">
        <v>5</v>
      </c>
      <c r="E473" s="10">
        <v>0</v>
      </c>
      <c r="F473" s="11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x14ac:dyDescent="0.3">
      <c r="A475" s="174" t="s">
        <v>90</v>
      </c>
      <c r="B475" s="14" t="s">
        <v>12</v>
      </c>
      <c r="C475" s="14">
        <v>33</v>
      </c>
      <c r="D475" s="14">
        <v>33</v>
      </c>
      <c r="E475" s="14">
        <v>1</v>
      </c>
      <c r="F475" s="15">
        <v>0</v>
      </c>
    </row>
    <row r="476" spans="1:6" customFormat="1" ht="4.5" customHeight="1" x14ac:dyDescent="0.3">
      <c r="A476" s="174"/>
      <c r="B476" s="12"/>
      <c r="C476" s="12"/>
      <c r="D476" s="12"/>
      <c r="E476" s="12"/>
      <c r="F476" s="13"/>
    </row>
    <row r="477" spans="1:6" customFormat="1" ht="15" thickBot="1" x14ac:dyDescent="0.35">
      <c r="A477" s="175" t="s">
        <v>90</v>
      </c>
      <c r="B477" s="16" t="s">
        <v>13</v>
      </c>
      <c r="C477" s="16">
        <v>6</v>
      </c>
      <c r="D477" s="16">
        <v>6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173" t="s">
        <v>91</v>
      </c>
      <c r="B479" s="10" t="s">
        <v>11</v>
      </c>
      <c r="C479" s="10">
        <v>8</v>
      </c>
      <c r="D479" s="10">
        <v>6</v>
      </c>
      <c r="E479" s="10">
        <v>1</v>
      </c>
      <c r="F479" s="11">
        <v>2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x14ac:dyDescent="0.3">
      <c r="A481" s="174" t="s">
        <v>91</v>
      </c>
      <c r="B481" s="14" t="s">
        <v>12</v>
      </c>
      <c r="C481" s="14">
        <v>161</v>
      </c>
      <c r="D481" s="14">
        <v>155</v>
      </c>
      <c r="E481" s="14">
        <v>18</v>
      </c>
      <c r="F481" s="15">
        <v>6</v>
      </c>
    </row>
    <row r="482" spans="1:6" customFormat="1" ht="4.5" customHeight="1" x14ac:dyDescent="0.3">
      <c r="A482" s="174"/>
      <c r="B482" s="12"/>
      <c r="C482" s="12"/>
      <c r="D482" s="12"/>
      <c r="E482" s="12"/>
      <c r="F482" s="13"/>
    </row>
    <row r="483" spans="1:6" customFormat="1" ht="15" thickBot="1" x14ac:dyDescent="0.35">
      <c r="A483" s="175" t="s">
        <v>91</v>
      </c>
      <c r="B483" s="16" t="s">
        <v>13</v>
      </c>
      <c r="C483" s="16">
        <v>19</v>
      </c>
      <c r="D483" s="16">
        <v>19</v>
      </c>
      <c r="E483" s="16">
        <v>1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173" t="s">
        <v>92</v>
      </c>
      <c r="B485" s="10" t="s">
        <v>11</v>
      </c>
      <c r="C485" s="10">
        <v>3</v>
      </c>
      <c r="D485" s="10">
        <v>3</v>
      </c>
      <c r="E485" s="10">
        <v>0</v>
      </c>
      <c r="F485" s="11">
        <v>0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x14ac:dyDescent="0.3">
      <c r="A487" s="174" t="s">
        <v>92</v>
      </c>
      <c r="B487" s="14" t="s">
        <v>12</v>
      </c>
      <c r="C487" s="14">
        <v>42</v>
      </c>
      <c r="D487" s="14">
        <v>40</v>
      </c>
      <c r="E487" s="14">
        <v>1</v>
      </c>
      <c r="F487" s="15">
        <v>2</v>
      </c>
    </row>
    <row r="488" spans="1:6" customFormat="1" ht="4.5" customHeight="1" x14ac:dyDescent="0.3">
      <c r="A488" s="174"/>
      <c r="B488" s="12"/>
      <c r="C488" s="12"/>
      <c r="D488" s="12"/>
      <c r="E488" s="12"/>
      <c r="F488" s="13"/>
    </row>
    <row r="489" spans="1:6" customFormat="1" ht="15" thickBot="1" x14ac:dyDescent="0.35">
      <c r="A489" s="175" t="s">
        <v>92</v>
      </c>
      <c r="B489" s="16" t="s">
        <v>13</v>
      </c>
      <c r="C489" s="16">
        <v>1</v>
      </c>
      <c r="D489" s="16">
        <v>1</v>
      </c>
      <c r="E489" s="16">
        <v>0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173" t="s">
        <v>93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x14ac:dyDescent="0.3">
      <c r="A493" s="174" t="s">
        <v>93</v>
      </c>
      <c r="B493" s="14" t="s">
        <v>12</v>
      </c>
      <c r="C493" s="14">
        <v>135</v>
      </c>
      <c r="D493" s="14">
        <v>127</v>
      </c>
      <c r="E493" s="14">
        <v>9</v>
      </c>
      <c r="F493" s="15">
        <v>8</v>
      </c>
    </row>
    <row r="494" spans="1:6" customFormat="1" ht="4.5" customHeight="1" x14ac:dyDescent="0.3">
      <c r="A494" s="174"/>
      <c r="B494" s="12"/>
      <c r="C494" s="12"/>
      <c r="D494" s="12"/>
      <c r="E494" s="12"/>
      <c r="F494" s="13"/>
    </row>
    <row r="495" spans="1:6" customFormat="1" ht="15" thickBot="1" x14ac:dyDescent="0.35">
      <c r="A495" s="175" t="s">
        <v>93</v>
      </c>
      <c r="B495" s="16" t="s">
        <v>13</v>
      </c>
      <c r="C495" s="16">
        <v>24</v>
      </c>
      <c r="D495" s="16">
        <v>22</v>
      </c>
      <c r="E495" s="16">
        <v>0</v>
      </c>
      <c r="F495" s="17">
        <v>2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173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x14ac:dyDescent="0.3">
      <c r="A499" s="174" t="s">
        <v>94</v>
      </c>
      <c r="B499" s="14" t="s">
        <v>12</v>
      </c>
      <c r="C499" s="14">
        <v>35</v>
      </c>
      <c r="D499" s="14">
        <v>34</v>
      </c>
      <c r="E499" s="14">
        <v>0</v>
      </c>
      <c r="F499" s="15">
        <v>1</v>
      </c>
    </row>
    <row r="500" spans="1:6" customFormat="1" ht="4.5" customHeight="1" x14ac:dyDescent="0.3">
      <c r="A500" s="174"/>
      <c r="B500" s="12"/>
      <c r="C500" s="12"/>
      <c r="D500" s="12"/>
      <c r="E500" s="12"/>
      <c r="F500" s="13"/>
    </row>
    <row r="501" spans="1:6" customFormat="1" ht="15" thickBot="1" x14ac:dyDescent="0.35">
      <c r="A501" s="175" t="s">
        <v>94</v>
      </c>
      <c r="B501" s="16" t="s">
        <v>13</v>
      </c>
      <c r="C501" s="16">
        <v>9</v>
      </c>
      <c r="D501" s="16">
        <v>9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173" t="s">
        <v>95</v>
      </c>
      <c r="B503" s="10" t="s">
        <v>11</v>
      </c>
      <c r="C503" s="10">
        <v>324</v>
      </c>
      <c r="D503" s="10">
        <v>322</v>
      </c>
      <c r="E503" s="10">
        <v>11</v>
      </c>
      <c r="F503" s="11">
        <v>2</v>
      </c>
    </row>
    <row r="504" spans="1:6" customFormat="1" ht="4.5" customHeight="1" x14ac:dyDescent="0.3">
      <c r="A504" s="174"/>
      <c r="B504" s="12"/>
      <c r="C504" s="12"/>
      <c r="D504" s="12"/>
      <c r="E504" s="12"/>
      <c r="F504" s="13"/>
    </row>
    <row r="505" spans="1:6" customFormat="1" x14ac:dyDescent="0.3">
      <c r="A505" s="174" t="s">
        <v>95</v>
      </c>
      <c r="B505" s="14" t="s">
        <v>12</v>
      </c>
      <c r="C505" s="14">
        <v>5019</v>
      </c>
      <c r="D505" s="14">
        <v>4506</v>
      </c>
      <c r="E505" s="14">
        <v>469</v>
      </c>
      <c r="F505" s="15">
        <v>513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ht="15" thickBot="1" x14ac:dyDescent="0.35">
      <c r="A507" s="175" t="s">
        <v>95</v>
      </c>
      <c r="B507" s="16" t="s">
        <v>13</v>
      </c>
      <c r="C507" s="16">
        <v>462</v>
      </c>
      <c r="D507" s="16">
        <v>453</v>
      </c>
      <c r="E507" s="16">
        <v>16</v>
      </c>
      <c r="F507" s="17">
        <v>9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173" t="s">
        <v>96</v>
      </c>
      <c r="B509" s="10" t="s">
        <v>12</v>
      </c>
      <c r="C509" s="10">
        <v>8</v>
      </c>
      <c r="D509" s="10">
        <v>7</v>
      </c>
      <c r="E509" s="10">
        <v>2</v>
      </c>
      <c r="F509" s="11">
        <v>1</v>
      </c>
    </row>
    <row r="510" spans="1:6" customFormat="1" ht="4.5" customHeight="1" x14ac:dyDescent="0.3">
      <c r="A510" s="174"/>
      <c r="B510" s="12"/>
      <c r="C510" s="12"/>
      <c r="D510" s="12"/>
      <c r="E510" s="12"/>
      <c r="F510" s="13"/>
    </row>
    <row r="511" spans="1:6" customFormat="1" x14ac:dyDescent="0.3">
      <c r="A511" s="174" t="s">
        <v>96</v>
      </c>
      <c r="B511" s="14" t="s">
        <v>13</v>
      </c>
      <c r="C511" s="14">
        <v>3</v>
      </c>
      <c r="D511" s="14">
        <v>3</v>
      </c>
      <c r="E511" s="14">
        <v>0</v>
      </c>
      <c r="F511" s="15">
        <v>0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ht="15" thickBot="1" x14ac:dyDescent="0.35">
      <c r="A513" s="175"/>
      <c r="B513" s="16"/>
      <c r="C513" s="16"/>
      <c r="D513" s="16"/>
      <c r="E513" s="16"/>
      <c r="F513" s="17"/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173" t="s">
        <v>97</v>
      </c>
      <c r="B515" s="10" t="s">
        <v>12</v>
      </c>
      <c r="C515" s="10">
        <v>61</v>
      </c>
      <c r="D515" s="10">
        <v>61</v>
      </c>
      <c r="E515" s="10">
        <v>0</v>
      </c>
      <c r="F515" s="11">
        <v>0</v>
      </c>
    </row>
    <row r="516" spans="1:6" customFormat="1" ht="4.5" customHeight="1" x14ac:dyDescent="0.3">
      <c r="A516" s="174"/>
      <c r="B516" s="12"/>
      <c r="C516" s="12"/>
      <c r="D516" s="12"/>
      <c r="E516" s="12"/>
      <c r="F516" s="13"/>
    </row>
    <row r="517" spans="1:6" customFormat="1" x14ac:dyDescent="0.3">
      <c r="A517" s="174" t="s">
        <v>97</v>
      </c>
      <c r="B517" s="14" t="s">
        <v>13</v>
      </c>
      <c r="C517" s="14">
        <v>4</v>
      </c>
      <c r="D517" s="14">
        <v>4</v>
      </c>
      <c r="E517" s="14">
        <v>0</v>
      </c>
      <c r="F517" s="15">
        <v>0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ht="15" thickBot="1" x14ac:dyDescent="0.35">
      <c r="A519" s="175"/>
      <c r="B519" s="16"/>
      <c r="C519" s="16"/>
      <c r="D519" s="16"/>
      <c r="E519" s="16"/>
      <c r="F519" s="17"/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173" t="s">
        <v>98</v>
      </c>
      <c r="B521" s="10" t="s">
        <v>11</v>
      </c>
      <c r="C521" s="10">
        <v>1</v>
      </c>
      <c r="D521" s="10">
        <v>1</v>
      </c>
      <c r="E521" s="10">
        <v>0</v>
      </c>
      <c r="F521" s="11">
        <v>0</v>
      </c>
    </row>
    <row r="522" spans="1:6" customFormat="1" ht="4.5" customHeight="1" x14ac:dyDescent="0.3">
      <c r="A522" s="174"/>
      <c r="B522" s="12"/>
      <c r="C522" s="12"/>
      <c r="D522" s="12"/>
      <c r="E522" s="12"/>
      <c r="F522" s="13"/>
    </row>
    <row r="523" spans="1:6" customFormat="1" x14ac:dyDescent="0.3">
      <c r="A523" s="174" t="s">
        <v>98</v>
      </c>
      <c r="B523" s="14" t="s">
        <v>12</v>
      </c>
      <c r="C523" s="14">
        <v>51</v>
      </c>
      <c r="D523" s="14">
        <v>40</v>
      </c>
      <c r="E523" s="14">
        <v>4</v>
      </c>
      <c r="F523" s="15">
        <v>11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ht="15" thickBot="1" x14ac:dyDescent="0.35">
      <c r="A525" s="175" t="s">
        <v>98</v>
      </c>
      <c r="B525" s="16" t="s">
        <v>13</v>
      </c>
      <c r="C525" s="16">
        <v>7</v>
      </c>
      <c r="D525" s="16">
        <v>7</v>
      </c>
      <c r="E525" s="16">
        <v>0</v>
      </c>
      <c r="F525" s="17">
        <v>0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173" t="s">
        <v>99</v>
      </c>
      <c r="B527" s="10" t="s">
        <v>11</v>
      </c>
      <c r="C527" s="10">
        <v>3</v>
      </c>
      <c r="D527" s="10">
        <v>3</v>
      </c>
      <c r="E527" s="10">
        <v>0</v>
      </c>
      <c r="F527" s="11">
        <v>0</v>
      </c>
    </row>
    <row r="528" spans="1:6" customFormat="1" ht="4.5" customHeight="1" x14ac:dyDescent="0.3">
      <c r="A528" s="174"/>
      <c r="B528" s="12"/>
      <c r="C528" s="12"/>
      <c r="D528" s="12"/>
      <c r="E528" s="12"/>
      <c r="F528" s="13"/>
    </row>
    <row r="529" spans="1:6" customFormat="1" x14ac:dyDescent="0.3">
      <c r="A529" s="174" t="s">
        <v>99</v>
      </c>
      <c r="B529" s="14" t="s">
        <v>12</v>
      </c>
      <c r="C529" s="14">
        <v>65</v>
      </c>
      <c r="D529" s="14">
        <v>58</v>
      </c>
      <c r="E529" s="14">
        <v>9</v>
      </c>
      <c r="F529" s="15">
        <v>7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ht="15" thickBot="1" x14ac:dyDescent="0.35">
      <c r="A531" s="175" t="s">
        <v>99</v>
      </c>
      <c r="B531" s="16" t="s">
        <v>13</v>
      </c>
      <c r="C531" s="16">
        <v>3</v>
      </c>
      <c r="D531" s="16">
        <v>3</v>
      </c>
      <c r="E531" s="16">
        <v>1</v>
      </c>
      <c r="F531" s="17">
        <v>0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173" t="s">
        <v>100</v>
      </c>
      <c r="B533" s="10" t="s">
        <v>11</v>
      </c>
      <c r="C533" s="10">
        <v>4</v>
      </c>
      <c r="D533" s="10">
        <v>0</v>
      </c>
      <c r="E533" s="10">
        <v>0</v>
      </c>
      <c r="F533" s="11">
        <v>4</v>
      </c>
    </row>
    <row r="534" spans="1:6" customFormat="1" ht="4.5" customHeight="1" x14ac:dyDescent="0.3">
      <c r="A534" s="174"/>
      <c r="B534" s="12"/>
      <c r="C534" s="12"/>
      <c r="D534" s="12"/>
      <c r="E534" s="12"/>
      <c r="F534" s="13"/>
    </row>
    <row r="535" spans="1:6" customFormat="1" x14ac:dyDescent="0.3">
      <c r="A535" s="174" t="s">
        <v>100</v>
      </c>
      <c r="B535" s="14" t="s">
        <v>12</v>
      </c>
      <c r="C535" s="14">
        <v>44</v>
      </c>
      <c r="D535" s="14">
        <v>0</v>
      </c>
      <c r="E535" s="14">
        <v>1</v>
      </c>
      <c r="F535" s="15">
        <v>44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ht="15" thickBot="1" x14ac:dyDescent="0.35">
      <c r="A537" s="175" t="s">
        <v>100</v>
      </c>
      <c r="B537" s="16" t="s">
        <v>13</v>
      </c>
      <c r="C537" s="16">
        <v>13</v>
      </c>
      <c r="D537" s="16">
        <v>2</v>
      </c>
      <c r="E537" s="16">
        <v>0</v>
      </c>
      <c r="F537" s="17">
        <v>11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173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174"/>
      <c r="B540" s="12"/>
      <c r="C540" s="12"/>
      <c r="D540" s="12"/>
      <c r="E540" s="12"/>
      <c r="F540" s="13"/>
    </row>
    <row r="541" spans="1:6" customFormat="1" x14ac:dyDescent="0.3">
      <c r="A541" s="174" t="s">
        <v>101</v>
      </c>
      <c r="B541" s="14" t="s">
        <v>12</v>
      </c>
      <c r="C541" s="14">
        <v>34</v>
      </c>
      <c r="D541" s="14">
        <v>34</v>
      </c>
      <c r="E541" s="14">
        <v>8</v>
      </c>
      <c r="F541" s="15">
        <v>0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ht="15" thickBot="1" x14ac:dyDescent="0.35">
      <c r="A543" s="175" t="s">
        <v>101</v>
      </c>
      <c r="B543" s="16" t="s">
        <v>13</v>
      </c>
      <c r="C543" s="16">
        <v>3</v>
      </c>
      <c r="D543" s="16">
        <v>3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173" t="s">
        <v>102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customFormat="1" ht="4.5" customHeight="1" x14ac:dyDescent="0.3">
      <c r="A546" s="174"/>
      <c r="B546" s="12"/>
      <c r="C546" s="12"/>
      <c r="D546" s="12"/>
      <c r="E546" s="12"/>
      <c r="F546" s="13"/>
    </row>
    <row r="547" spans="1:6" customFormat="1" x14ac:dyDescent="0.3">
      <c r="A547" s="174" t="s">
        <v>102</v>
      </c>
      <c r="B547" s="14" t="s">
        <v>12</v>
      </c>
      <c r="C547" s="14">
        <v>48</v>
      </c>
      <c r="D547" s="14">
        <v>48</v>
      </c>
      <c r="E547" s="14">
        <v>1</v>
      </c>
      <c r="F547" s="15">
        <v>0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ht="15" thickBot="1" x14ac:dyDescent="0.35">
      <c r="A549" s="175" t="s">
        <v>102</v>
      </c>
      <c r="B549" s="16" t="s">
        <v>13</v>
      </c>
      <c r="C549" s="16">
        <v>20</v>
      </c>
      <c r="D549" s="16">
        <v>20</v>
      </c>
      <c r="E549" s="16">
        <v>2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173" t="s">
        <v>103</v>
      </c>
      <c r="B551" s="10" t="s">
        <v>11</v>
      </c>
      <c r="C551" s="10">
        <v>15</v>
      </c>
      <c r="D551" s="10">
        <v>15</v>
      </c>
      <c r="E551" s="10">
        <v>5</v>
      </c>
      <c r="F551" s="11">
        <v>0</v>
      </c>
    </row>
    <row r="552" spans="1:6" customFormat="1" ht="4.5" customHeight="1" x14ac:dyDescent="0.3">
      <c r="A552" s="174"/>
      <c r="B552" s="12"/>
      <c r="C552" s="12"/>
      <c r="D552" s="12"/>
      <c r="E552" s="12"/>
      <c r="F552" s="13"/>
    </row>
    <row r="553" spans="1:6" customFormat="1" x14ac:dyDescent="0.3">
      <c r="A553" s="174" t="s">
        <v>103</v>
      </c>
      <c r="B553" s="14" t="s">
        <v>12</v>
      </c>
      <c r="C553" s="14">
        <v>603</v>
      </c>
      <c r="D553" s="14">
        <v>558</v>
      </c>
      <c r="E553" s="14">
        <v>133</v>
      </c>
      <c r="F553" s="15">
        <v>45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ht="15" thickBot="1" x14ac:dyDescent="0.35">
      <c r="A555" s="175" t="s">
        <v>103</v>
      </c>
      <c r="B555" s="16" t="s">
        <v>13</v>
      </c>
      <c r="C555" s="16">
        <v>42</v>
      </c>
      <c r="D555" s="16">
        <v>40</v>
      </c>
      <c r="E555" s="16">
        <v>10</v>
      </c>
      <c r="F555" s="17">
        <v>2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173" t="s">
        <v>104</v>
      </c>
      <c r="B557" s="10" t="s">
        <v>11</v>
      </c>
      <c r="C557" s="10">
        <v>5</v>
      </c>
      <c r="D557" s="10">
        <v>5</v>
      </c>
      <c r="E557" s="10">
        <v>0</v>
      </c>
      <c r="F557" s="11">
        <v>0</v>
      </c>
    </row>
    <row r="558" spans="1:6" customFormat="1" ht="4.5" customHeight="1" x14ac:dyDescent="0.3">
      <c r="A558" s="174"/>
      <c r="B558" s="12"/>
      <c r="C558" s="12"/>
      <c r="D558" s="12"/>
      <c r="E558" s="12"/>
      <c r="F558" s="13"/>
    </row>
    <row r="559" spans="1:6" customFormat="1" x14ac:dyDescent="0.3">
      <c r="A559" s="174" t="s">
        <v>104</v>
      </c>
      <c r="B559" s="14" t="s">
        <v>12</v>
      </c>
      <c r="C559" s="14">
        <v>420</v>
      </c>
      <c r="D559" s="14">
        <v>382</v>
      </c>
      <c r="E559" s="14">
        <v>114</v>
      </c>
      <c r="F559" s="15">
        <v>38</v>
      </c>
    </row>
    <row r="560" spans="1:6" customFormat="1" ht="4.5" customHeight="1" x14ac:dyDescent="0.3">
      <c r="A560" s="174"/>
      <c r="B560" s="12"/>
      <c r="C560" s="12"/>
      <c r="D560" s="12"/>
      <c r="E560" s="12"/>
      <c r="F560" s="13"/>
    </row>
    <row r="561" spans="1:6" customFormat="1" ht="15" thickBot="1" x14ac:dyDescent="0.35">
      <c r="A561" s="175" t="s">
        <v>104</v>
      </c>
      <c r="B561" s="16" t="s">
        <v>13</v>
      </c>
      <c r="C561" s="16">
        <v>42</v>
      </c>
      <c r="D561" s="16">
        <v>42</v>
      </c>
      <c r="E561" s="16">
        <v>8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173" t="s">
        <v>105</v>
      </c>
      <c r="B563" s="10" t="s">
        <v>11</v>
      </c>
      <c r="C563" s="10">
        <v>3</v>
      </c>
      <c r="D563" s="10">
        <v>3</v>
      </c>
      <c r="E563" s="10">
        <v>0</v>
      </c>
      <c r="F563" s="11">
        <v>0</v>
      </c>
    </row>
    <row r="564" spans="1:6" customFormat="1" ht="4.5" customHeight="1" x14ac:dyDescent="0.3">
      <c r="A564" s="174"/>
      <c r="B564" s="12"/>
      <c r="C564" s="12"/>
      <c r="D564" s="12"/>
      <c r="E564" s="12"/>
      <c r="F564" s="13"/>
    </row>
    <row r="565" spans="1:6" customFormat="1" x14ac:dyDescent="0.3">
      <c r="A565" s="174" t="s">
        <v>105</v>
      </c>
      <c r="B565" s="14" t="s">
        <v>12</v>
      </c>
      <c r="C565" s="14">
        <v>72</v>
      </c>
      <c r="D565" s="14">
        <v>67</v>
      </c>
      <c r="E565" s="14">
        <v>23</v>
      </c>
      <c r="F565" s="15">
        <v>5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ht="15" thickBot="1" x14ac:dyDescent="0.35">
      <c r="A567" s="175" t="s">
        <v>105</v>
      </c>
      <c r="B567" s="16" t="s">
        <v>13</v>
      </c>
      <c r="C567" s="16">
        <v>15</v>
      </c>
      <c r="D567" s="16">
        <v>14</v>
      </c>
      <c r="E567" s="16">
        <v>9</v>
      </c>
      <c r="F567" s="17">
        <v>1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173" t="s">
        <v>107</v>
      </c>
      <c r="B569" s="10" t="s">
        <v>11</v>
      </c>
      <c r="C569" s="10">
        <v>69</v>
      </c>
      <c r="D569" s="10">
        <v>69</v>
      </c>
      <c r="E569" s="10">
        <v>1</v>
      </c>
      <c r="F569" s="11">
        <v>0</v>
      </c>
    </row>
    <row r="570" spans="1:6" customFormat="1" ht="4.5" customHeight="1" x14ac:dyDescent="0.3">
      <c r="A570" s="174"/>
      <c r="B570" s="12"/>
      <c r="C570" s="12"/>
      <c r="D570" s="12"/>
      <c r="E570" s="12"/>
      <c r="F570" s="13"/>
    </row>
    <row r="571" spans="1:6" customFormat="1" x14ac:dyDescent="0.3">
      <c r="A571" s="174" t="s">
        <v>107</v>
      </c>
      <c r="B571" s="14" t="s">
        <v>12</v>
      </c>
      <c r="C571" s="14">
        <v>2157</v>
      </c>
      <c r="D571" s="14">
        <v>2119</v>
      </c>
      <c r="E571" s="14">
        <v>122</v>
      </c>
      <c r="F571" s="15">
        <v>38</v>
      </c>
    </row>
    <row r="572" spans="1:6" customFormat="1" ht="4.5" customHeight="1" x14ac:dyDescent="0.3">
      <c r="A572" s="174"/>
      <c r="B572" s="12"/>
      <c r="C572" s="12"/>
      <c r="D572" s="12"/>
      <c r="E572" s="12"/>
      <c r="F572" s="13"/>
    </row>
    <row r="573" spans="1:6" customFormat="1" ht="15" thickBot="1" x14ac:dyDescent="0.35">
      <c r="A573" s="175" t="s">
        <v>107</v>
      </c>
      <c r="B573" s="16" t="s">
        <v>13</v>
      </c>
      <c r="C573" s="16">
        <v>443</v>
      </c>
      <c r="D573" s="16">
        <v>442</v>
      </c>
      <c r="E573" s="16">
        <v>10</v>
      </c>
      <c r="F573" s="17">
        <v>1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173" t="s">
        <v>108</v>
      </c>
      <c r="B575" s="10" t="s">
        <v>11</v>
      </c>
      <c r="C575" s="10">
        <v>25</v>
      </c>
      <c r="D575" s="10">
        <v>25</v>
      </c>
      <c r="E575" s="10">
        <v>6</v>
      </c>
      <c r="F575" s="11">
        <v>0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108</v>
      </c>
      <c r="B577" s="14" t="s">
        <v>12</v>
      </c>
      <c r="C577" s="14">
        <v>320</v>
      </c>
      <c r="D577" s="14">
        <v>285</v>
      </c>
      <c r="E577" s="14">
        <v>61</v>
      </c>
      <c r="F577" s="15">
        <v>35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108</v>
      </c>
      <c r="B579" s="16" t="s">
        <v>13</v>
      </c>
      <c r="C579" s="16">
        <v>81</v>
      </c>
      <c r="D579" s="16">
        <v>81</v>
      </c>
      <c r="E579" s="16">
        <v>34</v>
      </c>
      <c r="F579" s="17">
        <v>0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173" t="s">
        <v>109</v>
      </c>
      <c r="B581" s="10" t="s">
        <v>11</v>
      </c>
      <c r="C581" s="10">
        <v>13</v>
      </c>
      <c r="D581" s="10">
        <v>13</v>
      </c>
      <c r="E581" s="10">
        <v>0</v>
      </c>
      <c r="F581" s="11">
        <v>0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109</v>
      </c>
      <c r="B583" s="14" t="s">
        <v>12</v>
      </c>
      <c r="C583" s="14">
        <v>906</v>
      </c>
      <c r="D583" s="14">
        <v>854</v>
      </c>
      <c r="E583" s="14">
        <v>83</v>
      </c>
      <c r="F583" s="15">
        <v>52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109</v>
      </c>
      <c r="B585" s="16" t="s">
        <v>13</v>
      </c>
      <c r="C585" s="16">
        <v>163</v>
      </c>
      <c r="D585" s="16">
        <v>163</v>
      </c>
      <c r="E585" s="16">
        <v>8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173" t="s">
        <v>110</v>
      </c>
      <c r="B587" s="10" t="s">
        <v>11</v>
      </c>
      <c r="C587" s="10">
        <v>5</v>
      </c>
      <c r="D587" s="10">
        <v>5</v>
      </c>
      <c r="E587" s="10">
        <v>1</v>
      </c>
      <c r="F587" s="11">
        <v>0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110</v>
      </c>
      <c r="B589" s="14" t="s">
        <v>12</v>
      </c>
      <c r="C589" s="14">
        <v>26</v>
      </c>
      <c r="D589" s="14">
        <v>25</v>
      </c>
      <c r="E589" s="14">
        <v>3</v>
      </c>
      <c r="F589" s="15">
        <v>1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 t="s">
        <v>110</v>
      </c>
      <c r="B591" s="16" t="s">
        <v>13</v>
      </c>
      <c r="C591" s="16">
        <v>7</v>
      </c>
      <c r="D591" s="16">
        <v>7</v>
      </c>
      <c r="E591" s="16">
        <v>0</v>
      </c>
      <c r="F591" s="17">
        <v>0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173" t="s">
        <v>111</v>
      </c>
      <c r="B593" s="10" t="s">
        <v>12</v>
      </c>
      <c r="C593" s="10">
        <v>30</v>
      </c>
      <c r="D593" s="10">
        <v>26</v>
      </c>
      <c r="E593" s="10">
        <v>3</v>
      </c>
      <c r="F593" s="11">
        <v>4</v>
      </c>
    </row>
    <row r="594" spans="1:6" customFormat="1" ht="4.5" customHeight="1" x14ac:dyDescent="0.3">
      <c r="A594" s="174"/>
      <c r="B594" s="12"/>
      <c r="C594" s="12"/>
      <c r="D594" s="12"/>
      <c r="E594" s="12"/>
      <c r="F594" s="13"/>
    </row>
    <row r="595" spans="1:6" customFormat="1" x14ac:dyDescent="0.3">
      <c r="A595" s="174" t="s">
        <v>111</v>
      </c>
      <c r="B595" s="14" t="s">
        <v>13</v>
      </c>
      <c r="C595" s="14">
        <v>11</v>
      </c>
      <c r="D595" s="14">
        <v>11</v>
      </c>
      <c r="E595" s="14">
        <v>0</v>
      </c>
      <c r="F595" s="15">
        <v>0</v>
      </c>
    </row>
    <row r="596" spans="1:6" customFormat="1" ht="4.5" customHeight="1" x14ac:dyDescent="0.3">
      <c r="A596" s="174"/>
      <c r="B596" s="12"/>
      <c r="C596" s="12"/>
      <c r="D596" s="12"/>
      <c r="E596" s="12"/>
      <c r="F596" s="13"/>
    </row>
    <row r="597" spans="1:6" customFormat="1" ht="15" thickBot="1" x14ac:dyDescent="0.35">
      <c r="A597" s="175"/>
      <c r="B597" s="16"/>
      <c r="C597" s="16"/>
      <c r="D597" s="16"/>
      <c r="E597" s="16"/>
      <c r="F597" s="17"/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173" t="s">
        <v>112</v>
      </c>
      <c r="B599" s="10" t="s">
        <v>12</v>
      </c>
      <c r="C599" s="10">
        <v>112</v>
      </c>
      <c r="D599" s="10">
        <v>110</v>
      </c>
      <c r="E599" s="10">
        <v>10</v>
      </c>
      <c r="F599" s="11">
        <v>2</v>
      </c>
    </row>
    <row r="600" spans="1:6" customFormat="1" ht="4.5" customHeight="1" x14ac:dyDescent="0.3">
      <c r="A600" s="174"/>
      <c r="B600" s="12"/>
      <c r="C600" s="12"/>
      <c r="D600" s="12"/>
      <c r="E600" s="12"/>
      <c r="F600" s="13"/>
    </row>
    <row r="601" spans="1:6" customFormat="1" x14ac:dyDescent="0.3">
      <c r="A601" s="174" t="s">
        <v>112</v>
      </c>
      <c r="B601" s="14" t="s">
        <v>13</v>
      </c>
      <c r="C601" s="14">
        <v>88</v>
      </c>
      <c r="D601" s="14">
        <v>82</v>
      </c>
      <c r="E601" s="14">
        <v>7</v>
      </c>
      <c r="F601" s="15">
        <v>6</v>
      </c>
    </row>
    <row r="602" spans="1:6" customFormat="1" ht="4.5" customHeight="1" x14ac:dyDescent="0.3">
      <c r="A602" s="174"/>
      <c r="B602" s="12"/>
      <c r="C602" s="12"/>
      <c r="D602" s="12"/>
      <c r="E602" s="12"/>
      <c r="F602" s="13"/>
    </row>
    <row r="603" spans="1:6" customFormat="1" ht="15" thickBot="1" x14ac:dyDescent="0.35">
      <c r="A603" s="175"/>
      <c r="B603" s="16"/>
      <c r="C603" s="16"/>
      <c r="D603" s="16"/>
      <c r="E603" s="16"/>
      <c r="F603" s="17"/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173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customFormat="1" ht="4.5" customHeight="1" x14ac:dyDescent="0.3">
      <c r="A606" s="174"/>
      <c r="B606" s="12"/>
      <c r="C606" s="12"/>
      <c r="D606" s="12"/>
      <c r="E606" s="12"/>
      <c r="F606" s="13"/>
    </row>
    <row r="607" spans="1:6" customFormat="1" x14ac:dyDescent="0.3">
      <c r="A607" s="174" t="s">
        <v>113</v>
      </c>
      <c r="B607" s="14" t="s">
        <v>12</v>
      </c>
      <c r="C607" s="14">
        <v>11</v>
      </c>
      <c r="D607" s="14">
        <v>11</v>
      </c>
      <c r="E607" s="14">
        <v>2</v>
      </c>
      <c r="F607" s="15">
        <v>0</v>
      </c>
    </row>
    <row r="608" spans="1:6" customFormat="1" ht="4.5" customHeight="1" x14ac:dyDescent="0.3">
      <c r="A608" s="174"/>
      <c r="B608" s="12"/>
      <c r="C608" s="12"/>
      <c r="D608" s="12"/>
      <c r="E608" s="12"/>
      <c r="F608" s="13"/>
    </row>
    <row r="609" spans="1:8" customFormat="1" ht="15" thickBot="1" x14ac:dyDescent="0.35">
      <c r="A609" s="175"/>
      <c r="B609" s="16"/>
      <c r="C609" s="16"/>
      <c r="D609" s="16"/>
      <c r="E609" s="16"/>
      <c r="F609" s="17"/>
    </row>
    <row r="610" spans="1:8" customFormat="1" ht="4.5" customHeight="1" thickBot="1" x14ac:dyDescent="0.35">
      <c r="A610" s="8"/>
      <c r="B610" s="9"/>
      <c r="C610" s="9"/>
      <c r="D610" s="9"/>
      <c r="E610" s="9"/>
      <c r="F610" s="9"/>
    </row>
    <row r="611" spans="1:8" customFormat="1" x14ac:dyDescent="0.3">
      <c r="A611" s="173" t="s">
        <v>114</v>
      </c>
      <c r="B611" s="10" t="s">
        <v>11</v>
      </c>
      <c r="C611" s="10">
        <v>1</v>
      </c>
      <c r="D611" s="10">
        <v>1</v>
      </c>
      <c r="E611" s="10">
        <v>1</v>
      </c>
      <c r="F611" s="11">
        <v>0</v>
      </c>
    </row>
    <row r="612" spans="1:8" customFormat="1" ht="4.5" customHeight="1" x14ac:dyDescent="0.3">
      <c r="A612" s="174"/>
      <c r="B612" s="12"/>
      <c r="C612" s="12"/>
      <c r="D612" s="12"/>
      <c r="E612" s="12"/>
      <c r="F612" s="13"/>
    </row>
    <row r="613" spans="1:8" customFormat="1" x14ac:dyDescent="0.3">
      <c r="A613" s="174" t="s">
        <v>114</v>
      </c>
      <c r="B613" s="14" t="s">
        <v>12</v>
      </c>
      <c r="C613" s="14">
        <v>92</v>
      </c>
      <c r="D613" s="14">
        <v>92</v>
      </c>
      <c r="E613" s="14">
        <v>42</v>
      </c>
      <c r="F613" s="15">
        <v>0</v>
      </c>
    </row>
    <row r="614" spans="1:8" customFormat="1" ht="4.5" customHeight="1" x14ac:dyDescent="0.3">
      <c r="A614" s="174"/>
      <c r="B614" s="12"/>
      <c r="C614" s="12"/>
      <c r="D614" s="12"/>
      <c r="E614" s="12"/>
      <c r="F614" s="13"/>
    </row>
    <row r="615" spans="1:8" customFormat="1" ht="15" thickBot="1" x14ac:dyDescent="0.35">
      <c r="A615" s="175" t="s">
        <v>114</v>
      </c>
      <c r="B615" s="16" t="s">
        <v>13</v>
      </c>
      <c r="C615" s="16">
        <v>37</v>
      </c>
      <c r="D615" s="16">
        <v>36</v>
      </c>
      <c r="E615" s="16">
        <v>10</v>
      </c>
      <c r="F615" s="17">
        <v>1</v>
      </c>
      <c r="H615">
        <f>SUM(C611:C615)</f>
        <v>130</v>
      </c>
    </row>
    <row r="616" spans="1:8" customFormat="1" ht="4.5" customHeight="1" thickBot="1" x14ac:dyDescent="0.35">
      <c r="A616" s="8"/>
      <c r="B616" s="9"/>
      <c r="C616" s="9"/>
      <c r="D616" s="9"/>
      <c r="E616" s="9"/>
      <c r="F616" s="9"/>
    </row>
    <row r="617" spans="1:8" customFormat="1" x14ac:dyDescent="0.3">
      <c r="A617" s="173" t="s">
        <v>115</v>
      </c>
      <c r="B617" s="10" t="s">
        <v>11</v>
      </c>
      <c r="C617" s="10">
        <v>6</v>
      </c>
      <c r="D617" s="10">
        <v>6</v>
      </c>
      <c r="E617" s="10">
        <v>1</v>
      </c>
      <c r="F617" s="11">
        <v>0</v>
      </c>
    </row>
    <row r="618" spans="1:8" customFormat="1" ht="4.5" customHeight="1" x14ac:dyDescent="0.3">
      <c r="A618" s="174"/>
      <c r="B618" s="12"/>
      <c r="C618" s="12"/>
      <c r="D618" s="12"/>
      <c r="E618" s="12"/>
      <c r="F618" s="13"/>
    </row>
    <row r="619" spans="1:8" customFormat="1" x14ac:dyDescent="0.3">
      <c r="A619" s="174" t="s">
        <v>115</v>
      </c>
      <c r="B619" s="14" t="s">
        <v>12</v>
      </c>
      <c r="C619" s="14">
        <v>71</v>
      </c>
      <c r="D619" s="14">
        <v>66</v>
      </c>
      <c r="E619" s="14">
        <v>3</v>
      </c>
      <c r="F619" s="15">
        <v>5</v>
      </c>
    </row>
    <row r="620" spans="1:8" customFormat="1" ht="4.5" customHeight="1" x14ac:dyDescent="0.3">
      <c r="A620" s="174"/>
      <c r="B620" s="12"/>
      <c r="C620" s="12"/>
      <c r="D620" s="12"/>
      <c r="E620" s="12"/>
      <c r="F620" s="13"/>
    </row>
    <row r="621" spans="1:8" customFormat="1" ht="15" thickBot="1" x14ac:dyDescent="0.35">
      <c r="A621" s="175" t="s">
        <v>115</v>
      </c>
      <c r="B621" s="16" t="s">
        <v>13</v>
      </c>
      <c r="C621" s="16">
        <v>14</v>
      </c>
      <c r="D621" s="16">
        <v>13</v>
      </c>
      <c r="E621" s="16">
        <v>1</v>
      </c>
      <c r="F621" s="17">
        <v>1</v>
      </c>
    </row>
    <row r="622" spans="1:8" customFormat="1" ht="4.5" customHeight="1" thickBot="1" x14ac:dyDescent="0.35">
      <c r="A622" s="8"/>
      <c r="B622" s="9"/>
      <c r="C622" s="9"/>
      <c r="D622" s="9"/>
      <c r="E622" s="9"/>
      <c r="F622" s="9"/>
    </row>
    <row r="623" spans="1:8" customFormat="1" x14ac:dyDescent="0.3">
      <c r="A623" s="173" t="s">
        <v>116</v>
      </c>
      <c r="B623" s="10" t="s">
        <v>12</v>
      </c>
      <c r="C623" s="10">
        <v>51</v>
      </c>
      <c r="D623" s="10">
        <v>48</v>
      </c>
      <c r="E623" s="10">
        <v>3</v>
      </c>
      <c r="F623" s="11">
        <v>3</v>
      </c>
    </row>
    <row r="624" spans="1:8" customFormat="1" ht="4.5" customHeight="1" x14ac:dyDescent="0.3">
      <c r="A624" s="174"/>
      <c r="B624" s="12"/>
      <c r="C624" s="12"/>
      <c r="D624" s="12"/>
      <c r="E624" s="12"/>
      <c r="F624" s="13"/>
    </row>
    <row r="625" spans="1:6" customFormat="1" x14ac:dyDescent="0.3">
      <c r="A625" s="174" t="s">
        <v>116</v>
      </c>
      <c r="B625" s="14" t="s">
        <v>13</v>
      </c>
      <c r="C625" s="14">
        <v>14</v>
      </c>
      <c r="D625" s="14">
        <v>14</v>
      </c>
      <c r="E625" s="14">
        <v>1</v>
      </c>
      <c r="F625" s="15">
        <v>0</v>
      </c>
    </row>
    <row r="626" spans="1:6" customFormat="1" ht="4.5" customHeight="1" x14ac:dyDescent="0.3">
      <c r="A626" s="174"/>
      <c r="B626" s="12"/>
      <c r="C626" s="12"/>
      <c r="D626" s="12"/>
      <c r="E626" s="12"/>
      <c r="F626" s="13"/>
    </row>
    <row r="627" spans="1:6" customFormat="1" ht="15" thickBot="1" x14ac:dyDescent="0.35">
      <c r="A627" s="175"/>
      <c r="B627" s="16"/>
      <c r="C627" s="16"/>
      <c r="D627" s="16"/>
      <c r="E627" s="16"/>
      <c r="F627" s="17"/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173" t="s">
        <v>117</v>
      </c>
      <c r="B629" s="10" t="s">
        <v>11</v>
      </c>
      <c r="C629" s="10">
        <v>5</v>
      </c>
      <c r="D629" s="10">
        <v>5</v>
      </c>
      <c r="E629" s="10">
        <v>2</v>
      </c>
      <c r="F629" s="11">
        <v>0</v>
      </c>
    </row>
    <row r="630" spans="1:6" customFormat="1" ht="4.5" customHeight="1" x14ac:dyDescent="0.3">
      <c r="A630" s="174"/>
      <c r="B630" s="12"/>
      <c r="C630" s="12"/>
      <c r="D630" s="12"/>
      <c r="E630" s="12"/>
      <c r="F630" s="13"/>
    </row>
    <row r="631" spans="1:6" customFormat="1" x14ac:dyDescent="0.3">
      <c r="A631" s="174" t="s">
        <v>117</v>
      </c>
      <c r="B631" s="14" t="s">
        <v>12</v>
      </c>
      <c r="C631" s="14">
        <v>86</v>
      </c>
      <c r="D631" s="14">
        <v>83</v>
      </c>
      <c r="E631" s="14">
        <v>12</v>
      </c>
      <c r="F631" s="15">
        <v>3</v>
      </c>
    </row>
    <row r="632" spans="1:6" customFormat="1" ht="4.5" customHeight="1" x14ac:dyDescent="0.3">
      <c r="A632" s="174"/>
      <c r="B632" s="12"/>
      <c r="C632" s="12"/>
      <c r="D632" s="12"/>
      <c r="E632" s="12"/>
      <c r="F632" s="13"/>
    </row>
    <row r="633" spans="1:6" customFormat="1" ht="15" thickBot="1" x14ac:dyDescent="0.35">
      <c r="A633" s="175" t="s">
        <v>117</v>
      </c>
      <c r="B633" s="16" t="s">
        <v>13</v>
      </c>
      <c r="C633" s="16">
        <v>10</v>
      </c>
      <c r="D633" s="16">
        <v>10</v>
      </c>
      <c r="E633" s="16">
        <v>0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173" t="s">
        <v>118</v>
      </c>
      <c r="B635" s="10" t="s">
        <v>11</v>
      </c>
      <c r="C635" s="10">
        <v>85</v>
      </c>
      <c r="D635" s="10">
        <v>84</v>
      </c>
      <c r="E635" s="10">
        <v>1</v>
      </c>
      <c r="F635" s="11">
        <v>1</v>
      </c>
    </row>
    <row r="636" spans="1:6" customFormat="1" ht="4.5" customHeight="1" x14ac:dyDescent="0.3">
      <c r="A636" s="174"/>
      <c r="B636" s="12"/>
      <c r="C636" s="12"/>
      <c r="D636" s="12"/>
      <c r="E636" s="12"/>
      <c r="F636" s="13"/>
    </row>
    <row r="637" spans="1:6" customFormat="1" x14ac:dyDescent="0.3">
      <c r="A637" s="174" t="s">
        <v>118</v>
      </c>
      <c r="B637" s="14" t="s">
        <v>12</v>
      </c>
      <c r="C637" s="14">
        <v>1185</v>
      </c>
      <c r="D637" s="14">
        <v>1032</v>
      </c>
      <c r="E637" s="14">
        <v>168</v>
      </c>
      <c r="F637" s="15">
        <v>153</v>
      </c>
    </row>
    <row r="638" spans="1:6" customFormat="1" ht="4.5" customHeight="1" x14ac:dyDescent="0.3">
      <c r="A638" s="174"/>
      <c r="B638" s="12"/>
      <c r="C638" s="12"/>
      <c r="D638" s="12"/>
      <c r="E638" s="12"/>
      <c r="F638" s="13"/>
    </row>
    <row r="639" spans="1:6" customFormat="1" ht="15" thickBot="1" x14ac:dyDescent="0.35">
      <c r="A639" s="175" t="s">
        <v>118</v>
      </c>
      <c r="B639" s="16" t="s">
        <v>13</v>
      </c>
      <c r="C639" s="16">
        <v>162</v>
      </c>
      <c r="D639" s="16">
        <v>158</v>
      </c>
      <c r="E639" s="16">
        <v>5</v>
      </c>
      <c r="F639" s="17">
        <v>4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173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customFormat="1" ht="4.5" customHeight="1" x14ac:dyDescent="0.3">
      <c r="A642" s="174"/>
      <c r="B642" s="12"/>
      <c r="C642" s="12"/>
      <c r="D642" s="12"/>
      <c r="E642" s="12"/>
      <c r="F642" s="13"/>
    </row>
    <row r="643" spans="1:6" customFormat="1" x14ac:dyDescent="0.3">
      <c r="A643" s="174" t="s">
        <v>119</v>
      </c>
      <c r="B643" s="14" t="s">
        <v>12</v>
      </c>
      <c r="C643" s="14">
        <v>32</v>
      </c>
      <c r="D643" s="14">
        <v>31</v>
      </c>
      <c r="E643" s="14">
        <v>1</v>
      </c>
      <c r="F643" s="15">
        <v>1</v>
      </c>
    </row>
    <row r="644" spans="1:6" customFormat="1" ht="4.5" customHeight="1" x14ac:dyDescent="0.3">
      <c r="A644" s="174"/>
      <c r="B644" s="12"/>
      <c r="C644" s="12"/>
      <c r="D644" s="12"/>
      <c r="E644" s="12"/>
      <c r="F644" s="13"/>
    </row>
    <row r="645" spans="1:6" customFormat="1" ht="15" thickBot="1" x14ac:dyDescent="0.35">
      <c r="A645" s="175" t="s">
        <v>119</v>
      </c>
      <c r="B645" s="16" t="s">
        <v>13</v>
      </c>
      <c r="C645" s="16">
        <v>6</v>
      </c>
      <c r="D645" s="16">
        <v>6</v>
      </c>
      <c r="E645" s="16">
        <v>0</v>
      </c>
      <c r="F645" s="17">
        <v>0</v>
      </c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173" t="s">
        <v>120</v>
      </c>
      <c r="B647" s="10" t="s">
        <v>12</v>
      </c>
      <c r="C647" s="10">
        <v>24</v>
      </c>
      <c r="D647" s="10">
        <v>19</v>
      </c>
      <c r="E647" s="10">
        <v>4</v>
      </c>
      <c r="F647" s="11">
        <v>5</v>
      </c>
    </row>
    <row r="648" spans="1:6" customFormat="1" ht="4.5" customHeight="1" x14ac:dyDescent="0.3">
      <c r="A648" s="174"/>
      <c r="B648" s="12"/>
      <c r="C648" s="12"/>
      <c r="D648" s="12"/>
      <c r="E648" s="12"/>
      <c r="F648" s="13"/>
    </row>
    <row r="649" spans="1:6" customFormat="1" x14ac:dyDescent="0.3">
      <c r="A649" s="174" t="s">
        <v>120</v>
      </c>
      <c r="B649" s="14" t="s">
        <v>13</v>
      </c>
      <c r="C649" s="14">
        <v>10</v>
      </c>
      <c r="D649" s="14">
        <v>10</v>
      </c>
      <c r="E649" s="14">
        <v>5</v>
      </c>
      <c r="F649" s="15">
        <v>0</v>
      </c>
    </row>
    <row r="650" spans="1:6" customFormat="1" ht="4.5" customHeight="1" x14ac:dyDescent="0.3">
      <c r="A650" s="174"/>
      <c r="B650" s="12"/>
      <c r="C650" s="12"/>
      <c r="D650" s="12"/>
      <c r="E650" s="12"/>
      <c r="F650" s="13"/>
    </row>
    <row r="651" spans="1:6" customFormat="1" ht="15" thickBot="1" x14ac:dyDescent="0.35">
      <c r="A651" s="175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173" t="s">
        <v>121</v>
      </c>
      <c r="B653" s="10" t="s">
        <v>12</v>
      </c>
      <c r="C653" s="10">
        <v>121</v>
      </c>
      <c r="D653" s="10">
        <v>115</v>
      </c>
      <c r="E653" s="10">
        <v>29</v>
      </c>
      <c r="F653" s="11">
        <v>6</v>
      </c>
    </row>
    <row r="654" spans="1:6" customFormat="1" ht="4.5" customHeight="1" x14ac:dyDescent="0.3">
      <c r="A654" s="174"/>
      <c r="B654" s="12"/>
      <c r="C654" s="12"/>
      <c r="D654" s="12"/>
      <c r="E654" s="12"/>
      <c r="F654" s="13"/>
    </row>
    <row r="655" spans="1:6" customFormat="1" x14ac:dyDescent="0.3">
      <c r="A655" s="174" t="s">
        <v>121</v>
      </c>
      <c r="B655" s="14" t="s">
        <v>13</v>
      </c>
      <c r="C655" s="14">
        <v>15</v>
      </c>
      <c r="D655" s="14">
        <v>15</v>
      </c>
      <c r="E655" s="14">
        <v>5</v>
      </c>
      <c r="F655" s="15">
        <v>0</v>
      </c>
    </row>
    <row r="656" spans="1:6" customFormat="1" ht="4.5" customHeight="1" x14ac:dyDescent="0.3">
      <c r="A656" s="174"/>
      <c r="B656" s="12"/>
      <c r="C656" s="12"/>
      <c r="D656" s="12"/>
      <c r="E656" s="12"/>
      <c r="F656" s="13"/>
    </row>
    <row r="657" spans="1:6" customFormat="1" ht="15" thickBot="1" x14ac:dyDescent="0.35">
      <c r="A657" s="175"/>
      <c r="B657" s="16"/>
      <c r="C657" s="16"/>
      <c r="D657" s="16"/>
      <c r="E657" s="16"/>
      <c r="F657" s="17"/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173" t="s">
        <v>122</v>
      </c>
      <c r="B659" s="10" t="s">
        <v>11</v>
      </c>
      <c r="C659" s="10">
        <v>10</v>
      </c>
      <c r="D659" s="10">
        <v>7</v>
      </c>
      <c r="E659" s="10">
        <v>2</v>
      </c>
      <c r="F659" s="11">
        <v>3</v>
      </c>
    </row>
    <row r="660" spans="1:6" customFormat="1" ht="4.5" customHeight="1" x14ac:dyDescent="0.3">
      <c r="A660" s="174"/>
      <c r="B660" s="12"/>
      <c r="C660" s="12"/>
      <c r="D660" s="12"/>
      <c r="E660" s="12"/>
      <c r="F660" s="13"/>
    </row>
    <row r="661" spans="1:6" customFormat="1" x14ac:dyDescent="0.3">
      <c r="A661" s="174" t="s">
        <v>122</v>
      </c>
      <c r="B661" s="14" t="s">
        <v>12</v>
      </c>
      <c r="C661" s="14">
        <v>577</v>
      </c>
      <c r="D661" s="14">
        <v>528</v>
      </c>
      <c r="E661" s="14">
        <v>128</v>
      </c>
      <c r="F661" s="15">
        <v>49</v>
      </c>
    </row>
    <row r="662" spans="1:6" customFormat="1" ht="4.5" customHeight="1" x14ac:dyDescent="0.3">
      <c r="A662" s="174"/>
      <c r="B662" s="12"/>
      <c r="C662" s="12"/>
      <c r="D662" s="12"/>
      <c r="E662" s="12"/>
      <c r="F662" s="13"/>
    </row>
    <row r="663" spans="1:6" customFormat="1" ht="15" thickBot="1" x14ac:dyDescent="0.35">
      <c r="A663" s="175" t="s">
        <v>122</v>
      </c>
      <c r="B663" s="16" t="s">
        <v>13</v>
      </c>
      <c r="C663" s="16">
        <v>63</v>
      </c>
      <c r="D663" s="16">
        <v>63</v>
      </c>
      <c r="E663" s="16">
        <v>20</v>
      </c>
      <c r="F663" s="17">
        <v>0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173" t="s">
        <v>123</v>
      </c>
      <c r="B665" s="10" t="s">
        <v>12</v>
      </c>
      <c r="C665" s="10">
        <v>38</v>
      </c>
      <c r="D665" s="10">
        <v>34</v>
      </c>
      <c r="E665" s="10">
        <v>4</v>
      </c>
      <c r="F665" s="11">
        <v>4</v>
      </c>
    </row>
    <row r="666" spans="1:6" customFormat="1" ht="4.5" customHeight="1" x14ac:dyDescent="0.3">
      <c r="A666" s="174"/>
      <c r="B666" s="12"/>
      <c r="C666" s="12"/>
      <c r="D666" s="12"/>
      <c r="E666" s="12"/>
      <c r="F666" s="13"/>
    </row>
    <row r="667" spans="1:6" customFormat="1" x14ac:dyDescent="0.3">
      <c r="A667" s="174" t="s">
        <v>123</v>
      </c>
      <c r="B667" s="14" t="s">
        <v>13</v>
      </c>
      <c r="C667" s="14">
        <v>6</v>
      </c>
      <c r="D667" s="14">
        <v>6</v>
      </c>
      <c r="E667" s="14">
        <v>0</v>
      </c>
      <c r="F667" s="15">
        <v>0</v>
      </c>
    </row>
    <row r="668" spans="1:6" customFormat="1" ht="4.5" customHeight="1" x14ac:dyDescent="0.3">
      <c r="A668" s="174"/>
      <c r="B668" s="12"/>
      <c r="C668" s="12"/>
      <c r="D668" s="12"/>
      <c r="E668" s="12"/>
      <c r="F668" s="13"/>
    </row>
    <row r="669" spans="1:6" customFormat="1" ht="15" thickBot="1" x14ac:dyDescent="0.35">
      <c r="A669" s="175"/>
      <c r="B669" s="16"/>
      <c r="C669" s="16"/>
      <c r="D669" s="16"/>
      <c r="E669" s="16"/>
      <c r="F669" s="17"/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49150</v>
      </c>
      <c r="D671" s="39">
        <v>42874</v>
      </c>
      <c r="E671" s="39">
        <v>7064</v>
      </c>
      <c r="F671" s="39">
        <v>6276</v>
      </c>
    </row>
    <row r="672" spans="1:6" x14ac:dyDescent="0.3">
      <c r="A672" s="177"/>
      <c r="B672" s="177"/>
      <c r="C672" s="177"/>
      <c r="D672" s="177"/>
      <c r="E672" s="177"/>
      <c r="F672" s="177"/>
    </row>
  </sheetData>
  <mergeCells count="118">
    <mergeCell ref="A665:A669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7661" r:id="rId3" name="Control 13">
          <controlPr defaultSize="0" autoPict="0" r:id="rId4">
            <anchor moveWithCells="1">
              <from>
                <xdr:col>0</xdr:col>
                <xdr:colOff>0</xdr:colOff>
                <xdr:row>657</xdr:row>
                <xdr:rowOff>0</xdr:rowOff>
              </from>
              <to>
                <xdr:col>0</xdr:col>
                <xdr:colOff>914400</xdr:colOff>
                <xdr:row>658</xdr:row>
                <xdr:rowOff>175260</xdr:rowOff>
              </to>
            </anchor>
          </controlPr>
        </control>
      </mc:Choice>
      <mc:Fallback>
        <control shapeId="27661" r:id="rId3" name="Control 13"/>
      </mc:Fallback>
    </mc:AlternateContent>
    <mc:AlternateContent xmlns:mc="http://schemas.openxmlformats.org/markup-compatibility/2006">
      <mc:Choice Requires="x14">
        <control shapeId="27660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60" r:id="rId5" name="Control 12"/>
      </mc:Fallback>
    </mc:AlternateContent>
    <mc:AlternateContent xmlns:mc="http://schemas.openxmlformats.org/markup-compatibility/2006">
      <mc:Choice Requires="x14">
        <control shapeId="27659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59" r:id="rId7" name="Control 11"/>
      </mc:Fallback>
    </mc:AlternateContent>
    <mc:AlternateContent xmlns:mc="http://schemas.openxmlformats.org/markup-compatibility/2006">
      <mc:Choice Requires="x14">
        <control shapeId="27658" r:id="rId9" name="Control 10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7658" r:id="rId9" name="Control 10"/>
      </mc:Fallback>
    </mc:AlternateContent>
    <mc:AlternateContent xmlns:mc="http://schemas.openxmlformats.org/markup-compatibility/2006">
      <mc:Choice Requires="x14">
        <control shapeId="27657" r:id="rId11" name="Control 9">
          <controlPr defaultSize="0" r:id="rId12">
            <anchor moveWithCells="1">
              <from>
                <xdr:col>4</xdr:col>
                <xdr:colOff>868680</xdr:colOff>
                <xdr:row>1</xdr:row>
                <xdr:rowOff>0</xdr:rowOff>
              </from>
              <to>
                <xdr:col>5</xdr:col>
                <xdr:colOff>419100</xdr:colOff>
                <xdr:row>2</xdr:row>
                <xdr:rowOff>45720</xdr:rowOff>
              </to>
            </anchor>
          </controlPr>
        </control>
      </mc:Choice>
      <mc:Fallback>
        <control shapeId="27657" r:id="rId11" name="Control 9"/>
      </mc:Fallback>
    </mc:AlternateContent>
    <mc:AlternateContent xmlns:mc="http://schemas.openxmlformats.org/markup-compatibility/2006">
      <mc:Choice Requires="x14">
        <control shapeId="27656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7656" r:id="rId13" name="Control 8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55.44140625" bestFit="1" customWidth="1"/>
    <col min="2" max="2" width="16.88671875" customWidth="1"/>
    <col min="3" max="3" width="13.44140625" customWidth="1"/>
    <col min="4" max="4" width="12.33203125" customWidth="1"/>
    <col min="5" max="5" width="19.33203125" customWidth="1"/>
    <col min="6" max="6" width="18.6640625" customWidth="1"/>
  </cols>
  <sheetData>
    <row r="1" spans="1:6" s="82" customFormat="1" x14ac:dyDescent="0.3">
      <c r="A1" s="80" t="s">
        <v>152</v>
      </c>
      <c r="B1" s="81"/>
      <c r="C1" s="81"/>
      <c r="D1" s="81"/>
      <c r="E1" s="81"/>
      <c r="F1" s="81"/>
    </row>
    <row r="2" spans="1:6" s="82" customFormat="1" ht="28.8" x14ac:dyDescent="0.3">
      <c r="A2" s="80" t="s">
        <v>151</v>
      </c>
      <c r="B2" s="81" t="s">
        <v>196</v>
      </c>
      <c r="C2" s="81"/>
      <c r="D2" s="80" t="s">
        <v>1</v>
      </c>
      <c r="E2" s="80" t="s">
        <v>2</v>
      </c>
      <c r="F2" s="80" t="s">
        <v>3</v>
      </c>
    </row>
    <row r="3" spans="1:6" ht="28.8" x14ac:dyDescent="0.3">
      <c r="A3" s="83" t="s">
        <v>4</v>
      </c>
      <c r="B3" s="83" t="s">
        <v>5</v>
      </c>
      <c r="C3" s="83" t="s">
        <v>197</v>
      </c>
      <c r="D3" s="83" t="s">
        <v>198</v>
      </c>
      <c r="E3" s="83" t="s">
        <v>199</v>
      </c>
      <c r="F3" s="83" t="s">
        <v>200</v>
      </c>
    </row>
    <row r="4" spans="1:6" x14ac:dyDescent="0.3">
      <c r="A4" t="s">
        <v>10</v>
      </c>
      <c r="B4" t="s">
        <v>11</v>
      </c>
      <c r="C4">
        <v>2</v>
      </c>
      <c r="D4">
        <v>2</v>
      </c>
      <c r="E4">
        <v>0</v>
      </c>
      <c r="F4">
        <v>0</v>
      </c>
    </row>
    <row r="5" spans="1:6" x14ac:dyDescent="0.3">
      <c r="A5" t="str">
        <f>A4</f>
        <v>Aitkin County Sheriffs Office</v>
      </c>
      <c r="B5" t="s">
        <v>12</v>
      </c>
      <c r="C5">
        <v>89</v>
      </c>
      <c r="D5">
        <v>79</v>
      </c>
      <c r="E5">
        <v>10</v>
      </c>
      <c r="F5">
        <v>10</v>
      </c>
    </row>
    <row r="6" spans="1:6" x14ac:dyDescent="0.3">
      <c r="A6" s="84" t="str">
        <f>A5</f>
        <v>Aitkin County Sheriffs Office</v>
      </c>
      <c r="B6" t="s">
        <v>13</v>
      </c>
      <c r="C6">
        <v>24</v>
      </c>
      <c r="D6">
        <v>21</v>
      </c>
      <c r="E6">
        <v>3</v>
      </c>
      <c r="F6">
        <v>3</v>
      </c>
    </row>
    <row r="7" spans="1:6" x14ac:dyDescent="0.3">
      <c r="A7" s="84" t="s">
        <v>14</v>
      </c>
      <c r="B7" t="s">
        <v>13</v>
      </c>
      <c r="C7">
        <v>106</v>
      </c>
      <c r="D7">
        <v>104</v>
      </c>
      <c r="E7">
        <v>2</v>
      </c>
      <c r="F7">
        <v>2</v>
      </c>
    </row>
    <row r="8" spans="1:6" x14ac:dyDescent="0.3">
      <c r="A8" t="s">
        <v>15</v>
      </c>
      <c r="B8" t="s">
        <v>11</v>
      </c>
      <c r="C8">
        <v>250</v>
      </c>
      <c r="D8">
        <v>203</v>
      </c>
      <c r="E8">
        <v>47</v>
      </c>
      <c r="F8">
        <v>47</v>
      </c>
    </row>
    <row r="9" spans="1:6" x14ac:dyDescent="0.3">
      <c r="A9" t="str">
        <f>A8</f>
        <v>Anoka County Central Communications</v>
      </c>
      <c r="B9" t="s">
        <v>12</v>
      </c>
      <c r="C9">
        <v>2642</v>
      </c>
      <c r="D9">
        <v>2272</v>
      </c>
      <c r="E9">
        <v>370</v>
      </c>
      <c r="F9">
        <v>382</v>
      </c>
    </row>
    <row r="10" spans="1:6" x14ac:dyDescent="0.3">
      <c r="A10" s="84" t="str">
        <f>A9</f>
        <v>Anoka County Central Communications</v>
      </c>
      <c r="B10" t="s">
        <v>13</v>
      </c>
      <c r="C10">
        <v>466</v>
      </c>
      <c r="D10">
        <v>370</v>
      </c>
      <c r="E10">
        <v>96</v>
      </c>
      <c r="F10">
        <v>98</v>
      </c>
    </row>
    <row r="11" spans="1:6" x14ac:dyDescent="0.3">
      <c r="A11" t="s">
        <v>16</v>
      </c>
      <c r="B11" t="s">
        <v>11</v>
      </c>
      <c r="C11">
        <v>2</v>
      </c>
      <c r="D11">
        <v>2</v>
      </c>
      <c r="E11">
        <v>0</v>
      </c>
      <c r="F11">
        <v>0</v>
      </c>
    </row>
    <row r="12" spans="1:6" x14ac:dyDescent="0.3">
      <c r="A12" t="str">
        <f>A11</f>
        <v>Becker County Sheriffs Office</v>
      </c>
      <c r="B12" t="s">
        <v>12</v>
      </c>
      <c r="C12">
        <v>158</v>
      </c>
      <c r="D12">
        <v>129</v>
      </c>
      <c r="E12">
        <v>29</v>
      </c>
      <c r="F12">
        <v>30</v>
      </c>
    </row>
    <row r="13" spans="1:6" x14ac:dyDescent="0.3">
      <c r="A13" s="84" t="str">
        <f>A12</f>
        <v>Becker County Sheriffs Office</v>
      </c>
      <c r="B13" t="s">
        <v>13</v>
      </c>
      <c r="C13">
        <v>47</v>
      </c>
      <c r="D13">
        <v>33</v>
      </c>
      <c r="E13">
        <v>14</v>
      </c>
      <c r="F13">
        <v>14</v>
      </c>
    </row>
    <row r="14" spans="1:6" x14ac:dyDescent="0.3">
      <c r="A14" t="s">
        <v>17</v>
      </c>
      <c r="B14" t="s">
        <v>12</v>
      </c>
      <c r="C14">
        <v>198</v>
      </c>
      <c r="D14">
        <v>189</v>
      </c>
      <c r="E14">
        <v>9</v>
      </c>
      <c r="F14">
        <v>9</v>
      </c>
    </row>
    <row r="15" spans="1:6" x14ac:dyDescent="0.3">
      <c r="A15" s="84" t="str">
        <f>A14</f>
        <v>Beltrami County Sheriffs Communications</v>
      </c>
      <c r="B15" t="s">
        <v>13</v>
      </c>
      <c r="C15">
        <v>58</v>
      </c>
      <c r="D15">
        <v>58</v>
      </c>
      <c r="E15">
        <v>0</v>
      </c>
      <c r="F15">
        <v>0</v>
      </c>
    </row>
    <row r="16" spans="1:6" x14ac:dyDescent="0.3">
      <c r="A16" t="s">
        <v>18</v>
      </c>
      <c r="B16" t="s">
        <v>11</v>
      </c>
      <c r="C16">
        <v>4</v>
      </c>
      <c r="D16">
        <v>3</v>
      </c>
      <c r="E16">
        <v>1</v>
      </c>
      <c r="F16">
        <v>1</v>
      </c>
    </row>
    <row r="17" spans="1:6" x14ac:dyDescent="0.3">
      <c r="A17" t="str">
        <f>A16</f>
        <v>Benton County Sheriffs Office</v>
      </c>
      <c r="B17" t="s">
        <v>12</v>
      </c>
      <c r="C17">
        <v>190</v>
      </c>
      <c r="D17">
        <v>127</v>
      </c>
      <c r="E17">
        <v>63</v>
      </c>
      <c r="F17">
        <v>64</v>
      </c>
    </row>
    <row r="18" spans="1:6" x14ac:dyDescent="0.3">
      <c r="A18" s="84" t="str">
        <f>A17</f>
        <v>Benton County Sheriffs Office</v>
      </c>
      <c r="B18" t="s">
        <v>13</v>
      </c>
      <c r="C18">
        <v>22</v>
      </c>
      <c r="D18">
        <v>17</v>
      </c>
      <c r="E18">
        <v>5</v>
      </c>
      <c r="F18">
        <v>5</v>
      </c>
    </row>
    <row r="19" spans="1:6" x14ac:dyDescent="0.3">
      <c r="A19" s="84" t="s">
        <v>19</v>
      </c>
      <c r="B19" t="s">
        <v>13</v>
      </c>
      <c r="C19">
        <v>6</v>
      </c>
      <c r="D19">
        <v>6</v>
      </c>
      <c r="E19">
        <v>0</v>
      </c>
      <c r="F19">
        <v>0</v>
      </c>
    </row>
    <row r="20" spans="1:6" x14ac:dyDescent="0.3">
      <c r="A20" t="s">
        <v>20</v>
      </c>
      <c r="B20" t="s">
        <v>11</v>
      </c>
      <c r="C20">
        <v>85</v>
      </c>
      <c r="D20">
        <v>75</v>
      </c>
      <c r="E20">
        <v>10</v>
      </c>
      <c r="F20">
        <v>10</v>
      </c>
    </row>
    <row r="21" spans="1:6" x14ac:dyDescent="0.3">
      <c r="A21" t="str">
        <f>A20</f>
        <v>Bloomington Police Department</v>
      </c>
      <c r="B21" t="s">
        <v>12</v>
      </c>
      <c r="C21">
        <v>813</v>
      </c>
      <c r="D21">
        <v>658</v>
      </c>
      <c r="E21">
        <v>155</v>
      </c>
      <c r="F21">
        <v>161</v>
      </c>
    </row>
    <row r="22" spans="1:6" x14ac:dyDescent="0.3">
      <c r="A22" s="84" t="str">
        <f>A21</f>
        <v>Bloomington Police Department</v>
      </c>
      <c r="B22" t="s">
        <v>13</v>
      </c>
      <c r="C22">
        <v>172</v>
      </c>
      <c r="D22">
        <v>141</v>
      </c>
      <c r="E22">
        <v>31</v>
      </c>
      <c r="F22">
        <v>31</v>
      </c>
    </row>
    <row r="23" spans="1:6" x14ac:dyDescent="0.3">
      <c r="A23" t="s">
        <v>21</v>
      </c>
      <c r="B23" t="s">
        <v>11</v>
      </c>
      <c r="C23">
        <v>6</v>
      </c>
      <c r="D23">
        <v>6</v>
      </c>
      <c r="E23">
        <v>0</v>
      </c>
      <c r="F23">
        <v>0</v>
      </c>
    </row>
    <row r="24" spans="1:6" x14ac:dyDescent="0.3">
      <c r="A24" t="str">
        <f>A23</f>
        <v>Blue Earth County Emergency Services</v>
      </c>
      <c r="B24" t="s">
        <v>12</v>
      </c>
      <c r="C24">
        <v>656</v>
      </c>
      <c r="D24">
        <v>559</v>
      </c>
      <c r="E24">
        <v>97</v>
      </c>
      <c r="F24">
        <v>99</v>
      </c>
    </row>
    <row r="25" spans="1:6" x14ac:dyDescent="0.3">
      <c r="A25" s="84" t="str">
        <f>A24</f>
        <v>Blue Earth County Emergency Services</v>
      </c>
      <c r="B25" t="s">
        <v>13</v>
      </c>
      <c r="C25">
        <v>158</v>
      </c>
      <c r="D25">
        <v>138</v>
      </c>
      <c r="E25">
        <v>20</v>
      </c>
      <c r="F25">
        <v>20</v>
      </c>
    </row>
    <row r="26" spans="1:6" x14ac:dyDescent="0.3">
      <c r="A26" t="s">
        <v>22</v>
      </c>
      <c r="B26" t="s">
        <v>11</v>
      </c>
      <c r="C26">
        <v>2</v>
      </c>
      <c r="D26">
        <v>2</v>
      </c>
      <c r="E26">
        <v>0</v>
      </c>
      <c r="F26">
        <v>0</v>
      </c>
    </row>
    <row r="27" spans="1:6" x14ac:dyDescent="0.3">
      <c r="A27" t="str">
        <f>A26</f>
        <v>Brown County Sheriffs Office</v>
      </c>
      <c r="B27" t="s">
        <v>12</v>
      </c>
      <c r="C27">
        <v>74</v>
      </c>
      <c r="D27">
        <v>63</v>
      </c>
      <c r="E27">
        <v>11</v>
      </c>
      <c r="F27">
        <v>11</v>
      </c>
    </row>
    <row r="28" spans="1:6" x14ac:dyDescent="0.3">
      <c r="A28" s="84" t="str">
        <f>A27</f>
        <v>Brown County Sheriffs Office</v>
      </c>
      <c r="B28" t="s">
        <v>13</v>
      </c>
      <c r="C28">
        <v>20</v>
      </c>
      <c r="D28">
        <v>16</v>
      </c>
      <c r="E28">
        <v>4</v>
      </c>
      <c r="F28">
        <v>4</v>
      </c>
    </row>
    <row r="29" spans="1:6" x14ac:dyDescent="0.3">
      <c r="A29" t="s">
        <v>23</v>
      </c>
      <c r="B29" t="s">
        <v>11</v>
      </c>
      <c r="C29">
        <v>21</v>
      </c>
      <c r="D29">
        <v>20</v>
      </c>
      <c r="E29">
        <v>1</v>
      </c>
      <c r="F29">
        <v>1</v>
      </c>
    </row>
    <row r="30" spans="1:6" x14ac:dyDescent="0.3">
      <c r="A30" t="str">
        <f>A29</f>
        <v>Carlton County Sheriffs Office</v>
      </c>
      <c r="B30" t="s">
        <v>12</v>
      </c>
      <c r="C30">
        <v>351</v>
      </c>
      <c r="D30">
        <v>306</v>
      </c>
      <c r="E30">
        <v>45</v>
      </c>
      <c r="F30">
        <v>45</v>
      </c>
    </row>
    <row r="31" spans="1:6" x14ac:dyDescent="0.3">
      <c r="A31" s="84" t="str">
        <f>A30</f>
        <v>Carlton County Sheriffs Office</v>
      </c>
      <c r="B31" t="s">
        <v>13</v>
      </c>
      <c r="C31">
        <v>94</v>
      </c>
      <c r="D31">
        <v>90</v>
      </c>
      <c r="E31">
        <v>4</v>
      </c>
      <c r="F31">
        <v>4</v>
      </c>
    </row>
    <row r="32" spans="1:6" x14ac:dyDescent="0.3">
      <c r="A32" t="s">
        <v>24</v>
      </c>
      <c r="B32" t="s">
        <v>11</v>
      </c>
      <c r="C32">
        <v>36</v>
      </c>
      <c r="D32">
        <v>33</v>
      </c>
      <c r="E32">
        <v>3</v>
      </c>
      <c r="F32">
        <v>3</v>
      </c>
    </row>
    <row r="33" spans="1:6" x14ac:dyDescent="0.3">
      <c r="A33" t="str">
        <f>A32</f>
        <v>Carver County Sheriffs Office</v>
      </c>
      <c r="B33" t="s">
        <v>12</v>
      </c>
      <c r="C33">
        <v>430</v>
      </c>
      <c r="D33">
        <v>357</v>
      </c>
      <c r="E33">
        <v>73</v>
      </c>
      <c r="F33">
        <v>73</v>
      </c>
    </row>
    <row r="34" spans="1:6" x14ac:dyDescent="0.3">
      <c r="A34" s="84" t="str">
        <f>A33</f>
        <v>Carver County Sheriffs Office</v>
      </c>
      <c r="B34" t="s">
        <v>13</v>
      </c>
      <c r="C34">
        <v>35</v>
      </c>
      <c r="D34">
        <v>31</v>
      </c>
      <c r="E34">
        <v>4</v>
      </c>
      <c r="F34">
        <v>4</v>
      </c>
    </row>
    <row r="35" spans="1:6" x14ac:dyDescent="0.3">
      <c r="A35" t="s">
        <v>25</v>
      </c>
      <c r="B35" t="s">
        <v>11</v>
      </c>
      <c r="C35">
        <v>3</v>
      </c>
      <c r="D35">
        <v>3</v>
      </c>
      <c r="E35">
        <v>0</v>
      </c>
      <c r="F35">
        <v>0</v>
      </c>
    </row>
    <row r="36" spans="1:6" x14ac:dyDescent="0.3">
      <c r="A36" t="str">
        <f>A35</f>
        <v>Cass County Sheriffs Office</v>
      </c>
      <c r="B36" t="s">
        <v>12</v>
      </c>
      <c r="C36">
        <v>264</v>
      </c>
      <c r="D36">
        <v>213</v>
      </c>
      <c r="E36">
        <v>51</v>
      </c>
      <c r="F36">
        <v>54</v>
      </c>
    </row>
    <row r="37" spans="1:6" x14ac:dyDescent="0.3">
      <c r="A37" s="84" t="str">
        <f>A36</f>
        <v>Cass County Sheriffs Office</v>
      </c>
      <c r="B37" t="s">
        <v>13</v>
      </c>
      <c r="C37">
        <v>67</v>
      </c>
      <c r="D37">
        <v>51</v>
      </c>
      <c r="E37">
        <v>16</v>
      </c>
      <c r="F37">
        <v>16</v>
      </c>
    </row>
    <row r="38" spans="1:6" x14ac:dyDescent="0.3">
      <c r="A38" t="s">
        <v>26</v>
      </c>
      <c r="B38" t="s">
        <v>11</v>
      </c>
      <c r="C38">
        <v>9</v>
      </c>
      <c r="D38">
        <v>5</v>
      </c>
      <c r="E38">
        <v>4</v>
      </c>
      <c r="F38">
        <v>4</v>
      </c>
    </row>
    <row r="39" spans="1:6" x14ac:dyDescent="0.3">
      <c r="A39" t="str">
        <f>A38</f>
        <v>Chippewa County Sheriffs Office</v>
      </c>
      <c r="B39" t="s">
        <v>12</v>
      </c>
      <c r="C39">
        <v>53</v>
      </c>
      <c r="D39">
        <v>42</v>
      </c>
      <c r="E39">
        <v>11</v>
      </c>
      <c r="F39">
        <v>11</v>
      </c>
    </row>
    <row r="40" spans="1:6" x14ac:dyDescent="0.3">
      <c r="A40" s="84" t="str">
        <f>A39</f>
        <v>Chippewa County Sheriffs Office</v>
      </c>
      <c r="B40" t="s">
        <v>13</v>
      </c>
      <c r="C40">
        <v>13</v>
      </c>
      <c r="D40">
        <v>13</v>
      </c>
      <c r="E40">
        <v>0</v>
      </c>
      <c r="F40">
        <v>0</v>
      </c>
    </row>
    <row r="41" spans="1:6" x14ac:dyDescent="0.3">
      <c r="A41" t="s">
        <v>27</v>
      </c>
      <c r="B41" t="s">
        <v>11</v>
      </c>
      <c r="C41">
        <v>14</v>
      </c>
      <c r="D41">
        <v>6</v>
      </c>
      <c r="E41">
        <v>8</v>
      </c>
      <c r="F41">
        <v>8</v>
      </c>
    </row>
    <row r="42" spans="1:6" x14ac:dyDescent="0.3">
      <c r="A42" t="str">
        <f>A41</f>
        <v>Chisago County Sheriffs Office</v>
      </c>
      <c r="B42" t="s">
        <v>12</v>
      </c>
      <c r="C42">
        <v>328</v>
      </c>
      <c r="D42">
        <v>255</v>
      </c>
      <c r="E42">
        <v>73</v>
      </c>
      <c r="F42">
        <v>80</v>
      </c>
    </row>
    <row r="43" spans="1:6" x14ac:dyDescent="0.3">
      <c r="A43" s="84" t="str">
        <f>A42</f>
        <v>Chisago County Sheriffs Office</v>
      </c>
      <c r="B43" t="s">
        <v>13</v>
      </c>
      <c r="C43">
        <v>122</v>
      </c>
      <c r="D43">
        <v>104</v>
      </c>
      <c r="E43">
        <v>18</v>
      </c>
      <c r="F43">
        <v>18</v>
      </c>
    </row>
    <row r="44" spans="1:6" x14ac:dyDescent="0.3">
      <c r="A44" t="s">
        <v>28</v>
      </c>
      <c r="B44" t="s">
        <v>12</v>
      </c>
      <c r="C44">
        <v>36</v>
      </c>
      <c r="D44">
        <v>35</v>
      </c>
      <c r="E44">
        <v>1</v>
      </c>
      <c r="F44">
        <v>1</v>
      </c>
    </row>
    <row r="45" spans="1:6" x14ac:dyDescent="0.3">
      <c r="A45" s="84" t="str">
        <f>A44</f>
        <v>Clearwater County Sheriffs Office</v>
      </c>
      <c r="B45" t="s">
        <v>13</v>
      </c>
      <c r="C45">
        <v>13</v>
      </c>
      <c r="D45">
        <v>13</v>
      </c>
      <c r="E45">
        <v>0</v>
      </c>
      <c r="F45">
        <v>0</v>
      </c>
    </row>
    <row r="46" spans="1:6" x14ac:dyDescent="0.3">
      <c r="A46" t="s">
        <v>29</v>
      </c>
      <c r="B46" t="s">
        <v>12</v>
      </c>
      <c r="C46">
        <v>28</v>
      </c>
      <c r="D46">
        <v>26</v>
      </c>
      <c r="E46">
        <v>2</v>
      </c>
      <c r="F46">
        <v>2</v>
      </c>
    </row>
    <row r="47" spans="1:6" x14ac:dyDescent="0.3">
      <c r="A47" s="84" t="str">
        <f>A46</f>
        <v>Cook County Sheriffs Office</v>
      </c>
      <c r="B47" t="s">
        <v>13</v>
      </c>
      <c r="C47">
        <v>4</v>
      </c>
      <c r="D47">
        <v>4</v>
      </c>
      <c r="E47">
        <v>0</v>
      </c>
      <c r="F47">
        <v>0</v>
      </c>
    </row>
    <row r="48" spans="1:6" x14ac:dyDescent="0.3">
      <c r="A48" t="s">
        <v>30</v>
      </c>
      <c r="B48" t="s">
        <v>11</v>
      </c>
      <c r="C48">
        <v>1</v>
      </c>
      <c r="D48">
        <v>1</v>
      </c>
      <c r="E48">
        <v>0</v>
      </c>
      <c r="F48">
        <v>0</v>
      </c>
    </row>
    <row r="49" spans="1:6" x14ac:dyDescent="0.3">
      <c r="A49" t="str">
        <f>A48</f>
        <v>Cottonwood County Sheriffs Office</v>
      </c>
      <c r="B49" t="s">
        <v>12</v>
      </c>
      <c r="C49">
        <v>32</v>
      </c>
      <c r="D49">
        <v>32</v>
      </c>
      <c r="E49">
        <v>0</v>
      </c>
      <c r="F49">
        <v>1</v>
      </c>
    </row>
    <row r="50" spans="1:6" x14ac:dyDescent="0.3">
      <c r="A50" s="84" t="str">
        <f>A49</f>
        <v>Cottonwood County Sheriffs Office</v>
      </c>
      <c r="B50" t="s">
        <v>13</v>
      </c>
      <c r="C50">
        <v>19</v>
      </c>
      <c r="D50">
        <v>19</v>
      </c>
      <c r="E50">
        <v>0</v>
      </c>
      <c r="F50">
        <v>0</v>
      </c>
    </row>
    <row r="51" spans="1:6" x14ac:dyDescent="0.3">
      <c r="A51" t="s">
        <v>31</v>
      </c>
      <c r="B51" t="s">
        <v>11</v>
      </c>
      <c r="C51">
        <v>9</v>
      </c>
      <c r="D51">
        <v>7</v>
      </c>
      <c r="E51">
        <v>2</v>
      </c>
      <c r="F51">
        <v>2</v>
      </c>
    </row>
    <row r="52" spans="1:6" x14ac:dyDescent="0.3">
      <c r="A52" t="str">
        <f>A51</f>
        <v>Crow Wing County Sheriffs Office</v>
      </c>
      <c r="B52" t="s">
        <v>12</v>
      </c>
      <c r="C52">
        <v>387</v>
      </c>
      <c r="D52">
        <v>316</v>
      </c>
      <c r="E52">
        <v>71</v>
      </c>
      <c r="F52">
        <v>72</v>
      </c>
    </row>
    <row r="53" spans="1:6" x14ac:dyDescent="0.3">
      <c r="A53" t="str">
        <f>A52</f>
        <v>Crow Wing County Sheriffs Office</v>
      </c>
      <c r="B53" t="s">
        <v>13</v>
      </c>
      <c r="C53">
        <v>139</v>
      </c>
      <c r="D53">
        <v>110</v>
      </c>
      <c r="E53">
        <v>29</v>
      </c>
      <c r="F53">
        <v>29</v>
      </c>
    </row>
    <row r="54" spans="1:6" x14ac:dyDescent="0.3">
      <c r="A54" s="84" t="str">
        <f>A53</f>
        <v>Crow Wing County Sheriffs Office</v>
      </c>
      <c r="B54" t="s">
        <v>201</v>
      </c>
      <c r="C54">
        <v>1</v>
      </c>
      <c r="D54">
        <v>1</v>
      </c>
      <c r="E54">
        <v>0</v>
      </c>
      <c r="F54">
        <v>0</v>
      </c>
    </row>
    <row r="55" spans="1:6" x14ac:dyDescent="0.3">
      <c r="A55" t="s">
        <v>32</v>
      </c>
      <c r="B55" t="s">
        <v>11</v>
      </c>
      <c r="C55">
        <v>69</v>
      </c>
      <c r="D55">
        <v>64</v>
      </c>
      <c r="E55">
        <v>5</v>
      </c>
      <c r="F55">
        <v>6</v>
      </c>
    </row>
    <row r="56" spans="1:6" x14ac:dyDescent="0.3">
      <c r="A56" t="str">
        <f>A55</f>
        <v>Dakota Communications Center Zone 1 (DCCZ1)</v>
      </c>
      <c r="B56" t="s">
        <v>12</v>
      </c>
      <c r="C56">
        <v>856</v>
      </c>
      <c r="D56">
        <v>788</v>
      </c>
      <c r="E56">
        <v>68</v>
      </c>
      <c r="F56">
        <v>71</v>
      </c>
    </row>
    <row r="57" spans="1:6" x14ac:dyDescent="0.3">
      <c r="A57" s="84" t="str">
        <f>A56</f>
        <v>Dakota Communications Center Zone 1 (DCCZ1)</v>
      </c>
      <c r="B57" t="s">
        <v>13</v>
      </c>
      <c r="C57">
        <v>142</v>
      </c>
      <c r="D57">
        <v>142</v>
      </c>
      <c r="E57">
        <v>0</v>
      </c>
      <c r="F57">
        <v>0</v>
      </c>
    </row>
    <row r="58" spans="1:6" x14ac:dyDescent="0.3">
      <c r="A58" t="s">
        <v>33</v>
      </c>
      <c r="B58" t="s">
        <v>11</v>
      </c>
      <c r="C58">
        <v>69</v>
      </c>
      <c r="D58">
        <v>67</v>
      </c>
      <c r="E58">
        <v>2</v>
      </c>
      <c r="F58">
        <v>2</v>
      </c>
    </row>
    <row r="59" spans="1:6" x14ac:dyDescent="0.3">
      <c r="A59" t="str">
        <f>A58</f>
        <v>Dakota Communications Center Zone 2 (DCCZ2)</v>
      </c>
      <c r="B59" t="s">
        <v>12</v>
      </c>
      <c r="C59">
        <v>921</v>
      </c>
      <c r="D59">
        <v>840</v>
      </c>
      <c r="E59">
        <v>81</v>
      </c>
      <c r="F59">
        <v>88</v>
      </c>
    </row>
    <row r="60" spans="1:6" x14ac:dyDescent="0.3">
      <c r="A60" s="84" t="str">
        <f>A59</f>
        <v>Dakota Communications Center Zone 2 (DCCZ2)</v>
      </c>
      <c r="B60" t="s">
        <v>13</v>
      </c>
      <c r="C60">
        <v>178</v>
      </c>
      <c r="D60">
        <v>178</v>
      </c>
      <c r="E60">
        <v>0</v>
      </c>
      <c r="F60">
        <v>0</v>
      </c>
    </row>
    <row r="61" spans="1:6" x14ac:dyDescent="0.3">
      <c r="A61" t="s">
        <v>34</v>
      </c>
      <c r="B61" t="s">
        <v>11</v>
      </c>
      <c r="C61">
        <v>136</v>
      </c>
      <c r="D61">
        <v>127</v>
      </c>
      <c r="E61">
        <v>9</v>
      </c>
      <c r="F61">
        <v>9</v>
      </c>
    </row>
    <row r="62" spans="1:6" x14ac:dyDescent="0.3">
      <c r="A62" t="str">
        <f>A61</f>
        <v>Dakota Communications Center Zone 3 (DCCZ3)</v>
      </c>
      <c r="B62" t="s">
        <v>12</v>
      </c>
      <c r="C62">
        <v>958</v>
      </c>
      <c r="D62">
        <v>820</v>
      </c>
      <c r="E62">
        <v>138</v>
      </c>
      <c r="F62">
        <v>150</v>
      </c>
    </row>
    <row r="63" spans="1:6" x14ac:dyDescent="0.3">
      <c r="A63" s="84" t="str">
        <f>A62</f>
        <v>Dakota Communications Center Zone 3 (DCCZ3)</v>
      </c>
      <c r="B63" t="s">
        <v>13</v>
      </c>
      <c r="C63">
        <v>146</v>
      </c>
      <c r="D63">
        <v>143</v>
      </c>
      <c r="E63">
        <v>3</v>
      </c>
      <c r="F63">
        <v>3</v>
      </c>
    </row>
    <row r="64" spans="1:6" x14ac:dyDescent="0.3">
      <c r="A64" t="s">
        <v>35</v>
      </c>
      <c r="B64" t="s">
        <v>11</v>
      </c>
      <c r="C64">
        <v>1</v>
      </c>
      <c r="D64">
        <v>1</v>
      </c>
      <c r="E64">
        <v>0</v>
      </c>
      <c r="F64">
        <v>0</v>
      </c>
    </row>
    <row r="65" spans="1:6" x14ac:dyDescent="0.3">
      <c r="A65" t="str">
        <f>A64</f>
        <v>Dodge County Sheriffs Office</v>
      </c>
      <c r="B65" t="s">
        <v>12</v>
      </c>
      <c r="C65">
        <v>77</v>
      </c>
      <c r="D65">
        <v>57</v>
      </c>
      <c r="E65">
        <v>20</v>
      </c>
      <c r="F65">
        <v>21</v>
      </c>
    </row>
    <row r="66" spans="1:6" x14ac:dyDescent="0.3">
      <c r="A66" s="84" t="str">
        <f>A65</f>
        <v>Dodge County Sheriffs Office</v>
      </c>
      <c r="B66" t="s">
        <v>13</v>
      </c>
      <c r="C66">
        <v>8</v>
      </c>
      <c r="D66">
        <v>8</v>
      </c>
      <c r="E66">
        <v>0</v>
      </c>
      <c r="F66">
        <v>0</v>
      </c>
    </row>
    <row r="67" spans="1:6" x14ac:dyDescent="0.3">
      <c r="A67" t="s">
        <v>36</v>
      </c>
      <c r="B67" t="s">
        <v>11</v>
      </c>
      <c r="C67">
        <v>8</v>
      </c>
      <c r="D67">
        <v>8</v>
      </c>
      <c r="E67">
        <v>0</v>
      </c>
      <c r="F67">
        <v>0</v>
      </c>
    </row>
    <row r="68" spans="1:6" x14ac:dyDescent="0.3">
      <c r="A68" t="str">
        <f>A67</f>
        <v>Douglas County Sheriffs Office</v>
      </c>
      <c r="B68" t="s">
        <v>12</v>
      </c>
      <c r="C68">
        <v>173</v>
      </c>
      <c r="D68">
        <v>158</v>
      </c>
      <c r="E68">
        <v>15</v>
      </c>
      <c r="F68">
        <v>16</v>
      </c>
    </row>
    <row r="69" spans="1:6" x14ac:dyDescent="0.3">
      <c r="A69" s="84" t="str">
        <f>A68</f>
        <v>Douglas County Sheriffs Office</v>
      </c>
      <c r="B69" t="s">
        <v>13</v>
      </c>
      <c r="C69">
        <v>21</v>
      </c>
      <c r="D69">
        <v>21</v>
      </c>
      <c r="E69">
        <v>0</v>
      </c>
      <c r="F69">
        <v>0</v>
      </c>
    </row>
    <row r="70" spans="1:6" x14ac:dyDescent="0.3">
      <c r="A70" t="s">
        <v>37</v>
      </c>
      <c r="B70" t="s">
        <v>11</v>
      </c>
      <c r="C70">
        <v>46</v>
      </c>
      <c r="D70">
        <v>40</v>
      </c>
      <c r="E70">
        <v>6</v>
      </c>
      <c r="F70">
        <v>6</v>
      </c>
    </row>
    <row r="71" spans="1:6" x14ac:dyDescent="0.3">
      <c r="A71" t="str">
        <f>A70</f>
        <v>Eden Prairie Police Department</v>
      </c>
      <c r="B71" t="s">
        <v>12</v>
      </c>
      <c r="C71">
        <v>304</v>
      </c>
      <c r="D71">
        <v>245</v>
      </c>
      <c r="E71">
        <v>59</v>
      </c>
      <c r="F71">
        <v>59</v>
      </c>
    </row>
    <row r="72" spans="1:6" x14ac:dyDescent="0.3">
      <c r="A72" s="84" t="str">
        <f>A71</f>
        <v>Eden Prairie Police Department</v>
      </c>
      <c r="B72" t="s">
        <v>13</v>
      </c>
      <c r="C72">
        <v>39</v>
      </c>
      <c r="D72">
        <v>36</v>
      </c>
      <c r="E72">
        <v>3</v>
      </c>
      <c r="F72">
        <v>3</v>
      </c>
    </row>
    <row r="73" spans="1:6" x14ac:dyDescent="0.3">
      <c r="A73" t="s">
        <v>38</v>
      </c>
      <c r="B73" t="s">
        <v>11</v>
      </c>
      <c r="C73">
        <v>84</v>
      </c>
      <c r="D73">
        <v>77</v>
      </c>
      <c r="E73">
        <v>7</v>
      </c>
      <c r="F73">
        <v>7</v>
      </c>
    </row>
    <row r="74" spans="1:6" x14ac:dyDescent="0.3">
      <c r="A74" t="str">
        <f>A73</f>
        <v>Edina Police Department</v>
      </c>
      <c r="B74" t="s">
        <v>12</v>
      </c>
      <c r="C74">
        <v>587</v>
      </c>
      <c r="D74">
        <v>456</v>
      </c>
      <c r="E74">
        <v>131</v>
      </c>
      <c r="F74">
        <v>138</v>
      </c>
    </row>
    <row r="75" spans="1:6" x14ac:dyDescent="0.3">
      <c r="A75" s="84" t="str">
        <f>A74</f>
        <v>Edina Police Department</v>
      </c>
      <c r="B75" t="s">
        <v>13</v>
      </c>
      <c r="C75">
        <v>120</v>
      </c>
      <c r="D75">
        <v>115</v>
      </c>
      <c r="E75">
        <v>5</v>
      </c>
      <c r="F75">
        <v>5</v>
      </c>
    </row>
    <row r="76" spans="1:6" x14ac:dyDescent="0.3">
      <c r="A76" t="s">
        <v>39</v>
      </c>
      <c r="B76" t="s">
        <v>11</v>
      </c>
      <c r="C76">
        <v>7</v>
      </c>
      <c r="D76">
        <v>7</v>
      </c>
      <c r="E76">
        <v>0</v>
      </c>
      <c r="F76">
        <v>0</v>
      </c>
    </row>
    <row r="77" spans="1:6" x14ac:dyDescent="0.3">
      <c r="A77" t="str">
        <f>A76</f>
        <v>Faribault County Sheriffs Office</v>
      </c>
      <c r="B77" t="s">
        <v>12</v>
      </c>
      <c r="C77">
        <v>73</v>
      </c>
      <c r="D77">
        <v>59</v>
      </c>
      <c r="E77">
        <v>14</v>
      </c>
      <c r="F77">
        <v>14</v>
      </c>
    </row>
    <row r="78" spans="1:6" x14ac:dyDescent="0.3">
      <c r="A78" s="84" t="str">
        <f>A77</f>
        <v>Faribault County Sheriffs Office</v>
      </c>
      <c r="B78" t="s">
        <v>13</v>
      </c>
      <c r="C78">
        <v>25</v>
      </c>
      <c r="D78">
        <v>25</v>
      </c>
      <c r="E78">
        <v>0</v>
      </c>
      <c r="F78">
        <v>0</v>
      </c>
    </row>
    <row r="79" spans="1:6" x14ac:dyDescent="0.3">
      <c r="A79" t="s">
        <v>40</v>
      </c>
      <c r="B79" t="s">
        <v>12</v>
      </c>
      <c r="C79">
        <v>37</v>
      </c>
      <c r="D79">
        <v>36</v>
      </c>
      <c r="E79">
        <v>1</v>
      </c>
      <c r="F79">
        <v>1</v>
      </c>
    </row>
    <row r="80" spans="1:6" x14ac:dyDescent="0.3">
      <c r="A80" s="84" t="str">
        <f>A79</f>
        <v>Fillmore County Sheriffs Office</v>
      </c>
      <c r="B80" t="s">
        <v>13</v>
      </c>
      <c r="C80">
        <v>25</v>
      </c>
      <c r="D80">
        <v>24</v>
      </c>
      <c r="E80">
        <v>1</v>
      </c>
      <c r="F80">
        <v>1</v>
      </c>
    </row>
    <row r="81" spans="1:6" x14ac:dyDescent="0.3">
      <c r="A81" t="s">
        <v>41</v>
      </c>
      <c r="B81" t="s">
        <v>12</v>
      </c>
      <c r="C81">
        <v>202</v>
      </c>
      <c r="D81">
        <v>157</v>
      </c>
      <c r="E81">
        <v>45</v>
      </c>
      <c r="F81">
        <v>45</v>
      </c>
    </row>
    <row r="82" spans="1:6" x14ac:dyDescent="0.3">
      <c r="A82" s="84" t="str">
        <f>A81</f>
        <v>Freeborn County Law Enforcement Center</v>
      </c>
      <c r="B82" t="s">
        <v>13</v>
      </c>
      <c r="C82">
        <v>44</v>
      </c>
      <c r="D82">
        <v>33</v>
      </c>
      <c r="E82">
        <v>11</v>
      </c>
      <c r="F82">
        <v>11</v>
      </c>
    </row>
    <row r="83" spans="1:6" x14ac:dyDescent="0.3">
      <c r="A83" t="s">
        <v>42</v>
      </c>
      <c r="B83" t="s">
        <v>11</v>
      </c>
      <c r="C83">
        <v>19</v>
      </c>
      <c r="D83">
        <v>18</v>
      </c>
      <c r="E83">
        <v>1</v>
      </c>
      <c r="F83">
        <v>1</v>
      </c>
    </row>
    <row r="84" spans="1:6" x14ac:dyDescent="0.3">
      <c r="A84" t="str">
        <f>A83</f>
        <v>Goodhue County Sheriffs Office</v>
      </c>
      <c r="B84" t="s">
        <v>12</v>
      </c>
      <c r="C84">
        <v>254</v>
      </c>
      <c r="D84">
        <v>217</v>
      </c>
      <c r="E84">
        <v>37</v>
      </c>
      <c r="F84">
        <v>41</v>
      </c>
    </row>
    <row r="85" spans="1:6" x14ac:dyDescent="0.3">
      <c r="A85" s="84" t="str">
        <f>A84</f>
        <v>Goodhue County Sheriffs Office</v>
      </c>
      <c r="B85" t="s">
        <v>13</v>
      </c>
      <c r="C85">
        <v>58</v>
      </c>
      <c r="D85">
        <v>56</v>
      </c>
      <c r="E85">
        <v>2</v>
      </c>
      <c r="F85">
        <v>2</v>
      </c>
    </row>
    <row r="86" spans="1:6" x14ac:dyDescent="0.3">
      <c r="A86" s="84" t="s">
        <v>202</v>
      </c>
      <c r="B86" t="s">
        <v>12</v>
      </c>
      <c r="C86">
        <v>8</v>
      </c>
      <c r="D86">
        <v>0</v>
      </c>
      <c r="E86">
        <v>8</v>
      </c>
      <c r="F86">
        <v>0</v>
      </c>
    </row>
    <row r="87" spans="1:6" x14ac:dyDescent="0.3">
      <c r="A87" t="s">
        <v>43</v>
      </c>
      <c r="B87" t="s">
        <v>12</v>
      </c>
      <c r="C87">
        <v>37</v>
      </c>
      <c r="D87">
        <v>31</v>
      </c>
      <c r="E87">
        <v>6</v>
      </c>
      <c r="F87">
        <v>6</v>
      </c>
    </row>
    <row r="88" spans="1:6" x14ac:dyDescent="0.3">
      <c r="A88" s="84" t="str">
        <f>A87</f>
        <v>Grant County Sheriffs Office</v>
      </c>
      <c r="B88" t="s">
        <v>13</v>
      </c>
      <c r="C88">
        <v>1</v>
      </c>
      <c r="D88">
        <v>1</v>
      </c>
      <c r="E88">
        <v>0</v>
      </c>
      <c r="F88">
        <v>0</v>
      </c>
    </row>
    <row r="89" spans="1:6" x14ac:dyDescent="0.3">
      <c r="A89" t="s">
        <v>44</v>
      </c>
      <c r="B89" t="s">
        <v>11</v>
      </c>
      <c r="C89">
        <v>196</v>
      </c>
      <c r="D89">
        <v>188</v>
      </c>
      <c r="E89">
        <v>8</v>
      </c>
      <c r="F89">
        <v>8</v>
      </c>
    </row>
    <row r="90" spans="1:6" x14ac:dyDescent="0.3">
      <c r="A90" t="str">
        <f>A89</f>
        <v>Hennepin County East</v>
      </c>
      <c r="B90" t="s">
        <v>12</v>
      </c>
      <c r="C90">
        <v>2149</v>
      </c>
      <c r="D90">
        <v>1887</v>
      </c>
      <c r="E90">
        <v>262</v>
      </c>
      <c r="F90">
        <v>276</v>
      </c>
    </row>
    <row r="91" spans="1:6" x14ac:dyDescent="0.3">
      <c r="A91" s="84" t="str">
        <f>A90</f>
        <v>Hennepin County East</v>
      </c>
      <c r="B91" t="s">
        <v>13</v>
      </c>
      <c r="C91">
        <v>260</v>
      </c>
      <c r="D91">
        <v>243</v>
      </c>
      <c r="E91">
        <v>17</v>
      </c>
      <c r="F91">
        <v>18</v>
      </c>
    </row>
    <row r="92" spans="1:6" x14ac:dyDescent="0.3">
      <c r="A92" s="84" t="s">
        <v>45</v>
      </c>
      <c r="B92" t="s">
        <v>13</v>
      </c>
      <c r="C92">
        <v>14</v>
      </c>
      <c r="D92">
        <v>14</v>
      </c>
      <c r="E92">
        <v>0</v>
      </c>
      <c r="F92">
        <v>0</v>
      </c>
    </row>
    <row r="93" spans="1:6" x14ac:dyDescent="0.3">
      <c r="A93" t="s">
        <v>46</v>
      </c>
      <c r="B93" t="s">
        <v>11</v>
      </c>
      <c r="C93">
        <v>96</v>
      </c>
      <c r="D93">
        <v>81</v>
      </c>
      <c r="E93">
        <v>15</v>
      </c>
      <c r="F93">
        <v>15</v>
      </c>
    </row>
    <row r="94" spans="1:6" x14ac:dyDescent="0.3">
      <c r="A94" t="str">
        <f>A93</f>
        <v>Hennepin County North</v>
      </c>
      <c r="B94" t="s">
        <v>12</v>
      </c>
      <c r="C94">
        <v>739</v>
      </c>
      <c r="D94">
        <v>608</v>
      </c>
      <c r="E94">
        <v>131</v>
      </c>
      <c r="F94">
        <v>134</v>
      </c>
    </row>
    <row r="95" spans="1:6" x14ac:dyDescent="0.3">
      <c r="A95" s="84" t="str">
        <f>A94</f>
        <v>Hennepin County North</v>
      </c>
      <c r="B95" t="s">
        <v>13</v>
      </c>
      <c r="C95">
        <v>111</v>
      </c>
      <c r="D95">
        <v>95</v>
      </c>
      <c r="E95">
        <v>16</v>
      </c>
      <c r="F95">
        <v>16</v>
      </c>
    </row>
    <row r="96" spans="1:6" x14ac:dyDescent="0.3">
      <c r="A96" t="s">
        <v>47</v>
      </c>
      <c r="B96" t="s">
        <v>11</v>
      </c>
      <c r="C96">
        <v>156</v>
      </c>
      <c r="D96">
        <v>133</v>
      </c>
      <c r="E96">
        <v>23</v>
      </c>
      <c r="F96">
        <v>24</v>
      </c>
    </row>
    <row r="97" spans="1:6" x14ac:dyDescent="0.3">
      <c r="A97" t="str">
        <f>A96</f>
        <v>Hennepin County South</v>
      </c>
      <c r="B97" t="s">
        <v>12</v>
      </c>
      <c r="C97">
        <v>1486</v>
      </c>
      <c r="D97">
        <v>1241</v>
      </c>
      <c r="E97">
        <v>245</v>
      </c>
      <c r="F97">
        <v>249</v>
      </c>
    </row>
    <row r="98" spans="1:6" x14ac:dyDescent="0.3">
      <c r="A98" s="84" t="str">
        <f>A97</f>
        <v>Hennepin County South</v>
      </c>
      <c r="B98" t="s">
        <v>13</v>
      </c>
      <c r="C98">
        <v>226</v>
      </c>
      <c r="D98">
        <v>198</v>
      </c>
      <c r="E98">
        <v>28</v>
      </c>
      <c r="F98">
        <v>28</v>
      </c>
    </row>
    <row r="99" spans="1:6" x14ac:dyDescent="0.3">
      <c r="A99" t="s">
        <v>48</v>
      </c>
      <c r="B99" t="s">
        <v>11</v>
      </c>
      <c r="C99">
        <v>1</v>
      </c>
      <c r="D99">
        <v>1</v>
      </c>
      <c r="E99">
        <v>0</v>
      </c>
      <c r="F99">
        <v>1</v>
      </c>
    </row>
    <row r="100" spans="1:6" x14ac:dyDescent="0.3">
      <c r="A100" t="str">
        <f>A99</f>
        <v>Houston County Sheriffs Office</v>
      </c>
      <c r="B100" t="s">
        <v>12</v>
      </c>
      <c r="C100">
        <v>38</v>
      </c>
      <c r="D100">
        <v>37</v>
      </c>
      <c r="E100">
        <v>1</v>
      </c>
      <c r="F100">
        <v>10</v>
      </c>
    </row>
    <row r="101" spans="1:6" x14ac:dyDescent="0.3">
      <c r="A101" s="84" t="str">
        <f>A100</f>
        <v>Houston County Sheriffs Office</v>
      </c>
      <c r="B101" t="s">
        <v>13</v>
      </c>
      <c r="C101">
        <v>28</v>
      </c>
      <c r="D101">
        <v>27</v>
      </c>
      <c r="E101">
        <v>1</v>
      </c>
      <c r="F101">
        <v>8</v>
      </c>
    </row>
    <row r="102" spans="1:6" x14ac:dyDescent="0.3">
      <c r="A102" t="s">
        <v>49</v>
      </c>
      <c r="B102" t="s">
        <v>11</v>
      </c>
      <c r="C102">
        <v>1</v>
      </c>
      <c r="D102">
        <v>1</v>
      </c>
      <c r="E102">
        <v>0</v>
      </c>
      <c r="F102">
        <v>0</v>
      </c>
    </row>
    <row r="103" spans="1:6" x14ac:dyDescent="0.3">
      <c r="A103" t="str">
        <f>A102</f>
        <v>Hubbard County Sheriffs Office</v>
      </c>
      <c r="B103" t="s">
        <v>12</v>
      </c>
      <c r="C103">
        <v>91</v>
      </c>
      <c r="D103">
        <v>71</v>
      </c>
      <c r="E103">
        <v>20</v>
      </c>
      <c r="F103">
        <v>20</v>
      </c>
    </row>
    <row r="104" spans="1:6" x14ac:dyDescent="0.3">
      <c r="A104" s="84" t="str">
        <f>A103</f>
        <v>Hubbard County Sheriffs Office</v>
      </c>
      <c r="B104" t="s">
        <v>13</v>
      </c>
      <c r="C104">
        <v>27</v>
      </c>
      <c r="D104">
        <v>24</v>
      </c>
      <c r="E104">
        <v>3</v>
      </c>
      <c r="F104">
        <v>3</v>
      </c>
    </row>
    <row r="105" spans="1:6" x14ac:dyDescent="0.3">
      <c r="A105" t="s">
        <v>50</v>
      </c>
      <c r="B105" t="s">
        <v>11</v>
      </c>
      <c r="C105">
        <v>8</v>
      </c>
      <c r="D105">
        <v>7</v>
      </c>
      <c r="E105">
        <v>1</v>
      </c>
      <c r="F105">
        <v>1</v>
      </c>
    </row>
    <row r="106" spans="1:6" x14ac:dyDescent="0.3">
      <c r="A106" t="str">
        <f>A105</f>
        <v>Hutchinson Police Department</v>
      </c>
      <c r="B106" t="s">
        <v>12</v>
      </c>
      <c r="C106">
        <v>53</v>
      </c>
      <c r="D106">
        <v>45</v>
      </c>
      <c r="E106">
        <v>8</v>
      </c>
      <c r="F106">
        <v>8</v>
      </c>
    </row>
    <row r="107" spans="1:6" x14ac:dyDescent="0.3">
      <c r="A107" s="84" t="str">
        <f>A106</f>
        <v>Hutchinson Police Department</v>
      </c>
      <c r="B107" t="s">
        <v>13</v>
      </c>
      <c r="C107">
        <v>26</v>
      </c>
      <c r="D107">
        <v>18</v>
      </c>
      <c r="E107">
        <v>8</v>
      </c>
      <c r="F107">
        <v>8</v>
      </c>
    </row>
    <row r="108" spans="1:6" x14ac:dyDescent="0.3">
      <c r="A108" t="s">
        <v>51</v>
      </c>
      <c r="B108" t="s">
        <v>11</v>
      </c>
      <c r="C108">
        <v>1</v>
      </c>
      <c r="D108">
        <v>1</v>
      </c>
      <c r="E108">
        <v>0</v>
      </c>
      <c r="F108">
        <v>0</v>
      </c>
    </row>
    <row r="109" spans="1:6" x14ac:dyDescent="0.3">
      <c r="A109" t="str">
        <f>A108</f>
        <v>Isanti County Sheriffs Office</v>
      </c>
      <c r="B109" t="s">
        <v>12</v>
      </c>
      <c r="C109">
        <v>296</v>
      </c>
      <c r="D109">
        <v>229</v>
      </c>
      <c r="E109">
        <v>67</v>
      </c>
      <c r="F109">
        <v>68</v>
      </c>
    </row>
    <row r="110" spans="1:6" x14ac:dyDescent="0.3">
      <c r="A110" s="84" t="str">
        <f>A109</f>
        <v>Isanti County Sheriffs Office</v>
      </c>
      <c r="B110" t="s">
        <v>13</v>
      </c>
      <c r="C110">
        <v>47</v>
      </c>
      <c r="D110">
        <v>36</v>
      </c>
      <c r="E110">
        <v>11</v>
      </c>
      <c r="F110">
        <v>12</v>
      </c>
    </row>
    <row r="111" spans="1:6" x14ac:dyDescent="0.3">
      <c r="A111" t="s">
        <v>52</v>
      </c>
      <c r="B111" t="s">
        <v>11</v>
      </c>
      <c r="C111">
        <v>11</v>
      </c>
      <c r="D111">
        <v>11</v>
      </c>
      <c r="E111">
        <v>0</v>
      </c>
      <c r="F111">
        <v>0</v>
      </c>
    </row>
    <row r="112" spans="1:6" x14ac:dyDescent="0.3">
      <c r="A112" t="str">
        <f>A111</f>
        <v>Itasca County Sheriffs Office</v>
      </c>
      <c r="B112" t="s">
        <v>12</v>
      </c>
      <c r="C112">
        <v>218</v>
      </c>
      <c r="D112">
        <v>200</v>
      </c>
      <c r="E112">
        <v>18</v>
      </c>
      <c r="F112">
        <v>18</v>
      </c>
    </row>
    <row r="113" spans="1:6" x14ac:dyDescent="0.3">
      <c r="A113" s="84" t="str">
        <f>A112</f>
        <v>Itasca County Sheriffs Office</v>
      </c>
      <c r="B113" t="s">
        <v>13</v>
      </c>
      <c r="C113">
        <v>76</v>
      </c>
      <c r="D113">
        <v>73</v>
      </c>
      <c r="E113">
        <v>3</v>
      </c>
      <c r="F113">
        <v>3</v>
      </c>
    </row>
    <row r="114" spans="1:6" x14ac:dyDescent="0.3">
      <c r="A114" t="s">
        <v>53</v>
      </c>
      <c r="B114" t="s">
        <v>11</v>
      </c>
      <c r="C114">
        <v>1</v>
      </c>
      <c r="D114">
        <v>1</v>
      </c>
      <c r="E114">
        <v>0</v>
      </c>
      <c r="F114">
        <v>0</v>
      </c>
    </row>
    <row r="115" spans="1:6" x14ac:dyDescent="0.3">
      <c r="A115" t="str">
        <f>A114</f>
        <v>Jackson County Sheriffs Office</v>
      </c>
      <c r="B115" t="s">
        <v>12</v>
      </c>
      <c r="C115">
        <v>30</v>
      </c>
      <c r="D115">
        <v>24</v>
      </c>
      <c r="E115">
        <v>6</v>
      </c>
      <c r="F115">
        <v>6</v>
      </c>
    </row>
    <row r="116" spans="1:6" x14ac:dyDescent="0.3">
      <c r="A116" s="84" t="str">
        <f>A115</f>
        <v>Jackson County Sheriffs Office</v>
      </c>
      <c r="B116" t="s">
        <v>13</v>
      </c>
      <c r="C116">
        <v>9</v>
      </c>
      <c r="D116">
        <v>9</v>
      </c>
      <c r="E116">
        <v>0</v>
      </c>
      <c r="F116">
        <v>0</v>
      </c>
    </row>
    <row r="117" spans="1:6" x14ac:dyDescent="0.3">
      <c r="A117" t="s">
        <v>54</v>
      </c>
      <c r="B117" t="s">
        <v>11</v>
      </c>
      <c r="C117">
        <v>1</v>
      </c>
      <c r="D117">
        <v>1</v>
      </c>
      <c r="E117">
        <v>0</v>
      </c>
      <c r="F117">
        <v>0</v>
      </c>
    </row>
    <row r="118" spans="1:6" x14ac:dyDescent="0.3">
      <c r="A118" t="str">
        <f>A117</f>
        <v>Kanabec County Sheriffs Office</v>
      </c>
      <c r="B118" t="s">
        <v>12</v>
      </c>
      <c r="C118">
        <v>75</v>
      </c>
      <c r="D118">
        <v>65</v>
      </c>
      <c r="E118">
        <v>10</v>
      </c>
      <c r="F118">
        <v>10</v>
      </c>
    </row>
    <row r="119" spans="1:6" x14ac:dyDescent="0.3">
      <c r="A119" s="84" t="str">
        <f>A118</f>
        <v>Kanabec County Sheriffs Office</v>
      </c>
      <c r="B119" t="s">
        <v>13</v>
      </c>
      <c r="C119">
        <v>23</v>
      </c>
      <c r="D119">
        <v>22</v>
      </c>
      <c r="E119">
        <v>1</v>
      </c>
      <c r="F119">
        <v>1</v>
      </c>
    </row>
    <row r="120" spans="1:6" x14ac:dyDescent="0.3">
      <c r="A120" t="s">
        <v>55</v>
      </c>
      <c r="B120" t="s">
        <v>11</v>
      </c>
      <c r="C120">
        <v>6</v>
      </c>
      <c r="D120">
        <v>6</v>
      </c>
      <c r="E120">
        <v>0</v>
      </c>
      <c r="F120">
        <v>0</v>
      </c>
    </row>
    <row r="121" spans="1:6" x14ac:dyDescent="0.3">
      <c r="A121" t="str">
        <f>A120</f>
        <v>Kandiyohi County Sheriffs Office</v>
      </c>
      <c r="B121" t="s">
        <v>12</v>
      </c>
      <c r="C121">
        <v>197</v>
      </c>
      <c r="D121">
        <v>187</v>
      </c>
      <c r="E121">
        <v>10</v>
      </c>
      <c r="F121">
        <v>11</v>
      </c>
    </row>
    <row r="122" spans="1:6" x14ac:dyDescent="0.3">
      <c r="A122" s="84" t="str">
        <f>A121</f>
        <v>Kandiyohi County Sheriffs Office</v>
      </c>
      <c r="B122" t="s">
        <v>13</v>
      </c>
      <c r="C122">
        <v>59</v>
      </c>
      <c r="D122">
        <v>59</v>
      </c>
      <c r="E122">
        <v>0</v>
      </c>
      <c r="F122">
        <v>0</v>
      </c>
    </row>
    <row r="123" spans="1:6" x14ac:dyDescent="0.3">
      <c r="A123" t="s">
        <v>56</v>
      </c>
      <c r="B123" t="s">
        <v>12</v>
      </c>
      <c r="C123">
        <v>8</v>
      </c>
      <c r="D123">
        <v>8</v>
      </c>
      <c r="E123">
        <v>0</v>
      </c>
      <c r="F123">
        <v>1</v>
      </c>
    </row>
    <row r="124" spans="1:6" x14ac:dyDescent="0.3">
      <c r="A124" s="84" t="str">
        <f>A123</f>
        <v>Kittson County Sheriffs Office</v>
      </c>
      <c r="B124" t="s">
        <v>13</v>
      </c>
      <c r="C124">
        <v>7</v>
      </c>
      <c r="D124">
        <v>7</v>
      </c>
      <c r="E124">
        <v>0</v>
      </c>
      <c r="F124">
        <v>0</v>
      </c>
    </row>
    <row r="125" spans="1:6" x14ac:dyDescent="0.3">
      <c r="A125" t="s">
        <v>57</v>
      </c>
      <c r="B125" t="s">
        <v>11</v>
      </c>
      <c r="C125">
        <v>6</v>
      </c>
      <c r="D125">
        <v>5</v>
      </c>
      <c r="E125">
        <v>1</v>
      </c>
      <c r="F125">
        <v>1</v>
      </c>
    </row>
    <row r="126" spans="1:6" x14ac:dyDescent="0.3">
      <c r="A126" t="str">
        <f>A125</f>
        <v>Koochiching County Sheriffs Office</v>
      </c>
      <c r="B126" t="s">
        <v>12</v>
      </c>
      <c r="C126">
        <v>74</v>
      </c>
      <c r="D126">
        <v>63</v>
      </c>
      <c r="E126">
        <v>11</v>
      </c>
      <c r="F126">
        <v>13</v>
      </c>
    </row>
    <row r="127" spans="1:6" x14ac:dyDescent="0.3">
      <c r="A127" s="84" t="str">
        <f>A126</f>
        <v>Koochiching County Sheriffs Office</v>
      </c>
      <c r="B127" t="s">
        <v>13</v>
      </c>
      <c r="C127">
        <v>7</v>
      </c>
      <c r="D127">
        <v>6</v>
      </c>
      <c r="E127">
        <v>1</v>
      </c>
      <c r="F127">
        <v>1</v>
      </c>
    </row>
    <row r="128" spans="1:6" x14ac:dyDescent="0.3">
      <c r="A128" t="s">
        <v>58</v>
      </c>
      <c r="B128" t="s">
        <v>11</v>
      </c>
      <c r="C128">
        <v>1</v>
      </c>
      <c r="D128">
        <v>1</v>
      </c>
      <c r="E128">
        <v>0</v>
      </c>
      <c r="F128">
        <v>0</v>
      </c>
    </row>
    <row r="129" spans="1:6" x14ac:dyDescent="0.3">
      <c r="A129" t="str">
        <f>A128</f>
        <v>Lac Qui Parle County Sheriffs Office</v>
      </c>
      <c r="B129" t="s">
        <v>12</v>
      </c>
      <c r="C129">
        <v>13</v>
      </c>
      <c r="D129">
        <v>10</v>
      </c>
      <c r="E129">
        <v>3</v>
      </c>
      <c r="F129">
        <v>3</v>
      </c>
    </row>
    <row r="130" spans="1:6" x14ac:dyDescent="0.3">
      <c r="A130" s="84" t="str">
        <f>A129</f>
        <v>Lac Qui Parle County Sheriffs Office</v>
      </c>
      <c r="B130" t="s">
        <v>13</v>
      </c>
      <c r="C130">
        <v>4</v>
      </c>
      <c r="D130">
        <v>4</v>
      </c>
      <c r="E130">
        <v>0</v>
      </c>
      <c r="F130">
        <v>0</v>
      </c>
    </row>
    <row r="131" spans="1:6" x14ac:dyDescent="0.3">
      <c r="A131" t="s">
        <v>59</v>
      </c>
      <c r="B131" t="s">
        <v>11</v>
      </c>
      <c r="C131">
        <v>1</v>
      </c>
      <c r="D131">
        <v>1</v>
      </c>
      <c r="E131">
        <v>0</v>
      </c>
      <c r="F131">
        <v>0</v>
      </c>
    </row>
    <row r="132" spans="1:6" x14ac:dyDescent="0.3">
      <c r="A132" t="str">
        <f>A131</f>
        <v>Lake County Sheriffs Office</v>
      </c>
      <c r="B132" t="s">
        <v>12</v>
      </c>
      <c r="C132">
        <v>67</v>
      </c>
      <c r="D132">
        <v>50</v>
      </c>
      <c r="E132">
        <v>17</v>
      </c>
      <c r="F132">
        <v>17</v>
      </c>
    </row>
    <row r="133" spans="1:6" x14ac:dyDescent="0.3">
      <c r="A133" s="84" t="str">
        <f>A132</f>
        <v>Lake County Sheriffs Office</v>
      </c>
      <c r="B133" t="s">
        <v>13</v>
      </c>
      <c r="C133">
        <v>10</v>
      </c>
      <c r="D133">
        <v>9</v>
      </c>
      <c r="E133">
        <v>1</v>
      </c>
      <c r="F133">
        <v>1</v>
      </c>
    </row>
    <row r="134" spans="1:6" x14ac:dyDescent="0.3">
      <c r="A134" t="s">
        <v>60</v>
      </c>
      <c r="B134" t="s">
        <v>12</v>
      </c>
      <c r="C134">
        <v>14</v>
      </c>
      <c r="D134">
        <v>14</v>
      </c>
      <c r="E134">
        <v>0</v>
      </c>
      <c r="F134">
        <v>0</v>
      </c>
    </row>
    <row r="135" spans="1:6" x14ac:dyDescent="0.3">
      <c r="A135" s="84" t="str">
        <f>A134</f>
        <v>Lake of the Woods County Sheriff</v>
      </c>
      <c r="B135" t="s">
        <v>13</v>
      </c>
      <c r="C135">
        <v>4</v>
      </c>
      <c r="D135">
        <v>4</v>
      </c>
      <c r="E135">
        <v>0</v>
      </c>
      <c r="F135">
        <v>0</v>
      </c>
    </row>
    <row r="136" spans="1:6" x14ac:dyDescent="0.3">
      <c r="A136" t="s">
        <v>61</v>
      </c>
      <c r="B136" t="s">
        <v>11</v>
      </c>
      <c r="C136">
        <v>3</v>
      </c>
      <c r="D136">
        <v>3</v>
      </c>
      <c r="E136">
        <v>0</v>
      </c>
      <c r="F136">
        <v>0</v>
      </c>
    </row>
    <row r="137" spans="1:6" x14ac:dyDescent="0.3">
      <c r="A137" t="str">
        <f>A136</f>
        <v>Le Sueur County Sheriffs Office</v>
      </c>
      <c r="B137" t="s">
        <v>12</v>
      </c>
      <c r="C137">
        <v>149</v>
      </c>
      <c r="D137">
        <v>116</v>
      </c>
      <c r="E137">
        <v>33</v>
      </c>
      <c r="F137">
        <v>34</v>
      </c>
    </row>
    <row r="138" spans="1:6" x14ac:dyDescent="0.3">
      <c r="A138" s="84" t="str">
        <f>A137</f>
        <v>Le Sueur County Sheriffs Office</v>
      </c>
      <c r="B138" t="s">
        <v>13</v>
      </c>
      <c r="C138">
        <v>16</v>
      </c>
      <c r="D138">
        <v>16</v>
      </c>
      <c r="E138">
        <v>0</v>
      </c>
      <c r="F138">
        <v>0</v>
      </c>
    </row>
    <row r="139" spans="1:6" x14ac:dyDescent="0.3">
      <c r="A139" t="s">
        <v>62</v>
      </c>
      <c r="B139" t="s">
        <v>12</v>
      </c>
      <c r="C139">
        <v>23</v>
      </c>
      <c r="D139">
        <v>21</v>
      </c>
      <c r="E139">
        <v>2</v>
      </c>
      <c r="F139">
        <v>3</v>
      </c>
    </row>
    <row r="140" spans="1:6" x14ac:dyDescent="0.3">
      <c r="A140" s="84" t="str">
        <f>A139</f>
        <v>Lincoln County Sheriffs Office</v>
      </c>
      <c r="B140" t="s">
        <v>13</v>
      </c>
      <c r="C140">
        <v>8</v>
      </c>
      <c r="D140">
        <v>8</v>
      </c>
      <c r="E140">
        <v>0</v>
      </c>
      <c r="F140">
        <v>0</v>
      </c>
    </row>
    <row r="141" spans="1:6" x14ac:dyDescent="0.3">
      <c r="A141" t="s">
        <v>63</v>
      </c>
      <c r="B141" t="s">
        <v>11</v>
      </c>
      <c r="C141">
        <v>1</v>
      </c>
      <c r="D141">
        <v>1</v>
      </c>
      <c r="E141">
        <v>0</v>
      </c>
      <c r="F141">
        <v>0</v>
      </c>
    </row>
    <row r="142" spans="1:6" x14ac:dyDescent="0.3">
      <c r="A142" t="str">
        <f>A141</f>
        <v>Lyon County Sheriffs Office</v>
      </c>
      <c r="B142" t="s">
        <v>12</v>
      </c>
      <c r="C142">
        <v>110</v>
      </c>
      <c r="D142">
        <v>98</v>
      </c>
      <c r="E142">
        <v>12</v>
      </c>
      <c r="F142">
        <v>12</v>
      </c>
    </row>
    <row r="143" spans="1:6" x14ac:dyDescent="0.3">
      <c r="A143" s="84" t="str">
        <f>A142</f>
        <v>Lyon County Sheriffs Office</v>
      </c>
      <c r="B143" t="s">
        <v>13</v>
      </c>
      <c r="C143">
        <v>27</v>
      </c>
      <c r="D143">
        <v>27</v>
      </c>
      <c r="E143">
        <v>0</v>
      </c>
      <c r="F143">
        <v>0</v>
      </c>
    </row>
    <row r="144" spans="1:6" x14ac:dyDescent="0.3">
      <c r="A144" t="s">
        <v>64</v>
      </c>
      <c r="B144" t="s">
        <v>12</v>
      </c>
      <c r="C144">
        <v>35</v>
      </c>
      <c r="D144">
        <v>35</v>
      </c>
      <c r="E144">
        <v>0</v>
      </c>
      <c r="F144">
        <v>1</v>
      </c>
    </row>
    <row r="145" spans="1:6" x14ac:dyDescent="0.3">
      <c r="A145" s="84" t="str">
        <f>A144</f>
        <v>Mahnomen County Sheriffs Office</v>
      </c>
      <c r="B145" t="s">
        <v>13</v>
      </c>
      <c r="C145">
        <v>11</v>
      </c>
      <c r="D145">
        <v>11</v>
      </c>
      <c r="E145">
        <v>0</v>
      </c>
      <c r="F145">
        <v>0</v>
      </c>
    </row>
    <row r="146" spans="1:6" x14ac:dyDescent="0.3">
      <c r="A146" t="s">
        <v>65</v>
      </c>
      <c r="B146" t="s">
        <v>11</v>
      </c>
      <c r="C146">
        <v>1</v>
      </c>
      <c r="D146">
        <v>1</v>
      </c>
      <c r="E146">
        <v>0</v>
      </c>
      <c r="F146">
        <v>0</v>
      </c>
    </row>
    <row r="147" spans="1:6" x14ac:dyDescent="0.3">
      <c r="A147" t="str">
        <f>A146</f>
        <v>Marshall County Sheriffs Office</v>
      </c>
      <c r="B147" t="s">
        <v>12</v>
      </c>
      <c r="C147">
        <v>24</v>
      </c>
      <c r="D147">
        <v>22</v>
      </c>
      <c r="E147">
        <v>2</v>
      </c>
      <c r="F147">
        <v>2</v>
      </c>
    </row>
    <row r="148" spans="1:6" x14ac:dyDescent="0.3">
      <c r="A148" s="84" t="str">
        <f>A147</f>
        <v>Marshall County Sheriffs Office</v>
      </c>
      <c r="B148" t="s">
        <v>13</v>
      </c>
      <c r="C148">
        <v>8</v>
      </c>
      <c r="D148">
        <v>8</v>
      </c>
      <c r="E148">
        <v>0</v>
      </c>
      <c r="F148">
        <v>0</v>
      </c>
    </row>
    <row r="149" spans="1:6" x14ac:dyDescent="0.3">
      <c r="A149" t="s">
        <v>66</v>
      </c>
      <c r="B149" t="s">
        <v>11</v>
      </c>
      <c r="C149">
        <v>1</v>
      </c>
      <c r="D149">
        <v>1</v>
      </c>
      <c r="E149">
        <v>0</v>
      </c>
      <c r="F149">
        <v>0</v>
      </c>
    </row>
    <row r="150" spans="1:6" x14ac:dyDescent="0.3">
      <c r="A150" t="str">
        <f>A149</f>
        <v>Martin County Sheriffs Office Law Enforcement Center</v>
      </c>
      <c r="B150" t="s">
        <v>12</v>
      </c>
      <c r="C150">
        <v>101</v>
      </c>
      <c r="D150">
        <v>96</v>
      </c>
      <c r="E150">
        <v>5</v>
      </c>
      <c r="F150">
        <v>5</v>
      </c>
    </row>
    <row r="151" spans="1:6" x14ac:dyDescent="0.3">
      <c r="A151" s="84" t="str">
        <f>A150</f>
        <v>Martin County Sheriffs Office Law Enforcement Center</v>
      </c>
      <c r="B151" t="s">
        <v>13</v>
      </c>
      <c r="C151">
        <v>33</v>
      </c>
      <c r="D151">
        <v>33</v>
      </c>
      <c r="E151">
        <v>0</v>
      </c>
      <c r="F151">
        <v>0</v>
      </c>
    </row>
    <row r="152" spans="1:6" x14ac:dyDescent="0.3">
      <c r="A152" t="s">
        <v>68</v>
      </c>
      <c r="B152" t="s">
        <v>11</v>
      </c>
      <c r="C152">
        <v>5</v>
      </c>
      <c r="D152">
        <v>4</v>
      </c>
      <c r="E152">
        <v>1</v>
      </c>
      <c r="F152">
        <v>1</v>
      </c>
    </row>
    <row r="153" spans="1:6" x14ac:dyDescent="0.3">
      <c r="A153" t="str">
        <f>A152</f>
        <v>McLeod County Sheriffs Office</v>
      </c>
      <c r="B153" t="s">
        <v>12</v>
      </c>
      <c r="C153">
        <v>82</v>
      </c>
      <c r="D153">
        <v>59</v>
      </c>
      <c r="E153">
        <v>23</v>
      </c>
      <c r="F153">
        <v>23</v>
      </c>
    </row>
    <row r="154" spans="1:6" x14ac:dyDescent="0.3">
      <c r="A154" s="84" t="str">
        <f>A153</f>
        <v>McLeod County Sheriffs Office</v>
      </c>
      <c r="B154" t="s">
        <v>13</v>
      </c>
      <c r="C154">
        <v>16</v>
      </c>
      <c r="D154">
        <v>11</v>
      </c>
      <c r="E154">
        <v>5</v>
      </c>
      <c r="F154">
        <v>5</v>
      </c>
    </row>
    <row r="155" spans="1:6" x14ac:dyDescent="0.3">
      <c r="A155" t="s">
        <v>69</v>
      </c>
      <c r="B155" t="s">
        <v>11</v>
      </c>
      <c r="C155">
        <v>7</v>
      </c>
      <c r="D155">
        <v>7</v>
      </c>
      <c r="E155">
        <v>0</v>
      </c>
      <c r="F155">
        <v>0</v>
      </c>
    </row>
    <row r="156" spans="1:6" x14ac:dyDescent="0.3">
      <c r="A156" t="str">
        <f>A155</f>
        <v>Meeker County Sheriffs Office</v>
      </c>
      <c r="B156" t="s">
        <v>12</v>
      </c>
      <c r="C156">
        <v>77</v>
      </c>
      <c r="D156">
        <v>64</v>
      </c>
      <c r="E156">
        <v>13</v>
      </c>
      <c r="F156">
        <v>13</v>
      </c>
    </row>
    <row r="157" spans="1:6" x14ac:dyDescent="0.3">
      <c r="A157" s="84" t="str">
        <f>A156</f>
        <v>Meeker County Sheriffs Office</v>
      </c>
      <c r="B157" t="s">
        <v>13</v>
      </c>
      <c r="C157">
        <v>10</v>
      </c>
      <c r="D157">
        <v>10</v>
      </c>
      <c r="E157">
        <v>0</v>
      </c>
      <c r="F157">
        <v>0</v>
      </c>
    </row>
    <row r="158" spans="1:6" x14ac:dyDescent="0.3">
      <c r="A158" t="s">
        <v>70</v>
      </c>
      <c r="B158" t="s">
        <v>11</v>
      </c>
      <c r="C158">
        <v>17</v>
      </c>
      <c r="D158">
        <v>12</v>
      </c>
      <c r="E158">
        <v>5</v>
      </c>
      <c r="F158">
        <v>5</v>
      </c>
    </row>
    <row r="159" spans="1:6" x14ac:dyDescent="0.3">
      <c r="A159" t="str">
        <f>A158</f>
        <v>Mille Lacs County Sheriffs Office</v>
      </c>
      <c r="B159" t="s">
        <v>12</v>
      </c>
      <c r="C159">
        <v>219</v>
      </c>
      <c r="D159">
        <v>177</v>
      </c>
      <c r="E159">
        <v>42</v>
      </c>
      <c r="F159">
        <v>43</v>
      </c>
    </row>
    <row r="160" spans="1:6" x14ac:dyDescent="0.3">
      <c r="A160" s="84" t="str">
        <f>A159</f>
        <v>Mille Lacs County Sheriffs Office</v>
      </c>
      <c r="B160" t="s">
        <v>13</v>
      </c>
      <c r="C160">
        <v>58</v>
      </c>
      <c r="D160">
        <v>54</v>
      </c>
      <c r="E160">
        <v>4</v>
      </c>
      <c r="F160">
        <v>4</v>
      </c>
    </row>
    <row r="161" spans="1:6" x14ac:dyDescent="0.3">
      <c r="A161" t="s">
        <v>71</v>
      </c>
      <c r="B161" t="s">
        <v>11</v>
      </c>
      <c r="C161">
        <v>541</v>
      </c>
      <c r="D161">
        <v>497</v>
      </c>
      <c r="E161">
        <v>44</v>
      </c>
      <c r="F161">
        <v>54</v>
      </c>
    </row>
    <row r="162" spans="1:6" x14ac:dyDescent="0.3">
      <c r="A162" t="str">
        <f>A161</f>
        <v>Minneapolis Emergency Communications</v>
      </c>
      <c r="B162" t="s">
        <v>12</v>
      </c>
      <c r="C162">
        <v>7233</v>
      </c>
      <c r="D162">
        <v>6525</v>
      </c>
      <c r="E162">
        <v>708</v>
      </c>
      <c r="F162">
        <v>1048</v>
      </c>
    </row>
    <row r="163" spans="1:6" x14ac:dyDescent="0.3">
      <c r="A163" s="84" t="str">
        <f>A162</f>
        <v>Minneapolis Emergency Communications</v>
      </c>
      <c r="B163" t="s">
        <v>13</v>
      </c>
      <c r="C163">
        <v>798</v>
      </c>
      <c r="D163">
        <v>720</v>
      </c>
      <c r="E163">
        <v>78</v>
      </c>
      <c r="F163">
        <v>106</v>
      </c>
    </row>
    <row r="164" spans="1:6" x14ac:dyDescent="0.3">
      <c r="A164" t="s">
        <v>72</v>
      </c>
      <c r="B164" t="s">
        <v>11</v>
      </c>
      <c r="C164">
        <v>3</v>
      </c>
      <c r="D164">
        <v>3</v>
      </c>
      <c r="E164">
        <v>0</v>
      </c>
      <c r="F164">
        <v>0</v>
      </c>
    </row>
    <row r="165" spans="1:6" x14ac:dyDescent="0.3">
      <c r="A165" t="str">
        <f>A164</f>
        <v>Minneapolis St Paul Airport Communications Center</v>
      </c>
      <c r="B165" t="s">
        <v>12</v>
      </c>
      <c r="C165">
        <v>137</v>
      </c>
      <c r="D165">
        <v>120</v>
      </c>
      <c r="E165">
        <v>17</v>
      </c>
      <c r="F165">
        <v>21</v>
      </c>
    </row>
    <row r="166" spans="1:6" x14ac:dyDescent="0.3">
      <c r="A166" s="84" t="str">
        <f>A165</f>
        <v>Minneapolis St Paul Airport Communications Center</v>
      </c>
      <c r="B166" t="s">
        <v>13</v>
      </c>
      <c r="C166">
        <v>140</v>
      </c>
      <c r="D166">
        <v>140</v>
      </c>
      <c r="E166">
        <v>0</v>
      </c>
      <c r="F166">
        <v>2</v>
      </c>
    </row>
    <row r="167" spans="1:6" x14ac:dyDescent="0.3">
      <c r="A167" s="84" t="s">
        <v>75</v>
      </c>
      <c r="B167" t="s">
        <v>12</v>
      </c>
      <c r="C167">
        <v>1437</v>
      </c>
      <c r="D167">
        <v>909</v>
      </c>
      <c r="E167">
        <v>528</v>
      </c>
      <c r="F167">
        <v>558</v>
      </c>
    </row>
    <row r="168" spans="1:6" x14ac:dyDescent="0.3">
      <c r="A168" t="s">
        <v>76</v>
      </c>
      <c r="B168" t="s">
        <v>12</v>
      </c>
      <c r="C168">
        <v>283</v>
      </c>
      <c r="D168">
        <v>191</v>
      </c>
      <c r="E168">
        <v>92</v>
      </c>
      <c r="F168">
        <v>95</v>
      </c>
    </row>
    <row r="169" spans="1:6" x14ac:dyDescent="0.3">
      <c r="A169" s="84" t="str">
        <f>A168</f>
        <v>Minnesota State Patrol-Rochester</v>
      </c>
      <c r="B169" t="s">
        <v>13</v>
      </c>
      <c r="C169">
        <v>6</v>
      </c>
      <c r="D169">
        <v>6</v>
      </c>
      <c r="E169">
        <v>0</v>
      </c>
      <c r="F169">
        <v>1</v>
      </c>
    </row>
    <row r="170" spans="1:6" x14ac:dyDescent="0.3">
      <c r="A170" s="84" t="s">
        <v>77</v>
      </c>
      <c r="B170" t="s">
        <v>12</v>
      </c>
      <c r="C170">
        <v>1719</v>
      </c>
      <c r="D170">
        <v>1056</v>
      </c>
      <c r="E170">
        <v>663</v>
      </c>
      <c r="F170">
        <v>682</v>
      </c>
    </row>
    <row r="171" spans="1:6" x14ac:dyDescent="0.3">
      <c r="A171" t="s">
        <v>79</v>
      </c>
      <c r="B171" t="s">
        <v>12</v>
      </c>
      <c r="C171">
        <v>392</v>
      </c>
      <c r="D171">
        <v>368</v>
      </c>
      <c r="E171">
        <v>24</v>
      </c>
      <c r="F171">
        <v>33</v>
      </c>
    </row>
    <row r="172" spans="1:6" x14ac:dyDescent="0.3">
      <c r="A172" s="84" t="str">
        <f>A171</f>
        <v>Moorhead Police Department</v>
      </c>
      <c r="B172" t="s">
        <v>13</v>
      </c>
      <c r="C172">
        <v>58</v>
      </c>
      <c r="D172">
        <v>58</v>
      </c>
      <c r="E172">
        <v>0</v>
      </c>
      <c r="F172">
        <v>0</v>
      </c>
    </row>
    <row r="173" spans="1:6" x14ac:dyDescent="0.3">
      <c r="A173" t="s">
        <v>80</v>
      </c>
      <c r="B173" t="s">
        <v>11</v>
      </c>
      <c r="C173">
        <v>2</v>
      </c>
      <c r="D173">
        <v>2</v>
      </c>
      <c r="E173">
        <v>0</v>
      </c>
      <c r="F173">
        <v>0</v>
      </c>
    </row>
    <row r="174" spans="1:6" x14ac:dyDescent="0.3">
      <c r="A174" t="str">
        <f>A173</f>
        <v>Morrison County Sheriffs Office</v>
      </c>
      <c r="B174" t="s">
        <v>12</v>
      </c>
      <c r="C174">
        <v>171</v>
      </c>
      <c r="D174">
        <v>139</v>
      </c>
      <c r="E174">
        <v>32</v>
      </c>
      <c r="F174">
        <v>32</v>
      </c>
    </row>
    <row r="175" spans="1:6" x14ac:dyDescent="0.3">
      <c r="A175" s="84" t="str">
        <f>A174</f>
        <v>Morrison County Sheriffs Office</v>
      </c>
      <c r="B175" t="s">
        <v>13</v>
      </c>
      <c r="C175">
        <v>42</v>
      </c>
      <c r="D175">
        <v>42</v>
      </c>
      <c r="E175">
        <v>0</v>
      </c>
      <c r="F175">
        <v>0</v>
      </c>
    </row>
    <row r="176" spans="1:6" x14ac:dyDescent="0.3">
      <c r="A176" t="s">
        <v>81</v>
      </c>
      <c r="B176" t="s">
        <v>11</v>
      </c>
      <c r="C176">
        <v>3</v>
      </c>
      <c r="D176">
        <v>3</v>
      </c>
      <c r="E176">
        <v>0</v>
      </c>
      <c r="F176">
        <v>0</v>
      </c>
    </row>
    <row r="177" spans="1:6" x14ac:dyDescent="0.3">
      <c r="A177" t="str">
        <f>A176</f>
        <v>Mower County Law Enforcement Center</v>
      </c>
      <c r="B177" t="s">
        <v>12</v>
      </c>
      <c r="C177">
        <v>186</v>
      </c>
      <c r="D177">
        <v>160</v>
      </c>
      <c r="E177">
        <v>26</v>
      </c>
      <c r="F177">
        <v>26</v>
      </c>
    </row>
    <row r="178" spans="1:6" x14ac:dyDescent="0.3">
      <c r="A178" s="84" t="str">
        <f>A177</f>
        <v>Mower County Law Enforcement Center</v>
      </c>
      <c r="B178" t="s">
        <v>13</v>
      </c>
      <c r="C178">
        <v>46</v>
      </c>
      <c r="D178">
        <v>34</v>
      </c>
      <c r="E178">
        <v>12</v>
      </c>
      <c r="F178">
        <v>12</v>
      </c>
    </row>
    <row r="179" spans="1:6" x14ac:dyDescent="0.3">
      <c r="A179" t="s">
        <v>82</v>
      </c>
      <c r="B179" t="s">
        <v>11</v>
      </c>
      <c r="C179">
        <v>5</v>
      </c>
      <c r="D179">
        <v>5</v>
      </c>
      <c r="E179">
        <v>0</v>
      </c>
      <c r="F179">
        <v>0</v>
      </c>
    </row>
    <row r="180" spans="1:6" x14ac:dyDescent="0.3">
      <c r="A180" t="str">
        <f>A179</f>
        <v>Murray County Sheriffs Office</v>
      </c>
      <c r="B180" t="s">
        <v>12</v>
      </c>
      <c r="C180">
        <v>20</v>
      </c>
      <c r="D180">
        <v>18</v>
      </c>
      <c r="E180">
        <v>2</v>
      </c>
      <c r="F180">
        <v>2</v>
      </c>
    </row>
    <row r="181" spans="1:6" x14ac:dyDescent="0.3">
      <c r="A181" s="84" t="str">
        <f>A180</f>
        <v>Murray County Sheriffs Office</v>
      </c>
      <c r="B181" t="s">
        <v>13</v>
      </c>
      <c r="C181">
        <v>7</v>
      </c>
      <c r="D181">
        <v>7</v>
      </c>
      <c r="E181">
        <v>0</v>
      </c>
      <c r="F181">
        <v>0</v>
      </c>
    </row>
    <row r="182" spans="1:6" x14ac:dyDescent="0.3">
      <c r="A182" t="s">
        <v>83</v>
      </c>
      <c r="B182" t="s">
        <v>11</v>
      </c>
      <c r="C182">
        <v>13</v>
      </c>
      <c r="D182">
        <v>9</v>
      </c>
      <c r="E182">
        <v>4</v>
      </c>
      <c r="F182">
        <v>4</v>
      </c>
    </row>
    <row r="183" spans="1:6" x14ac:dyDescent="0.3">
      <c r="A183" t="str">
        <f>A182</f>
        <v>Nicollet County Sheriffs Office</v>
      </c>
      <c r="B183" t="s">
        <v>12</v>
      </c>
      <c r="C183">
        <v>148</v>
      </c>
      <c r="D183">
        <v>109</v>
      </c>
      <c r="E183">
        <v>39</v>
      </c>
      <c r="F183">
        <v>39</v>
      </c>
    </row>
    <row r="184" spans="1:6" x14ac:dyDescent="0.3">
      <c r="A184" s="84" t="str">
        <f>A183</f>
        <v>Nicollet County Sheriffs Office</v>
      </c>
      <c r="B184" t="s">
        <v>13</v>
      </c>
      <c r="C184">
        <v>48</v>
      </c>
      <c r="D184">
        <v>39</v>
      </c>
      <c r="E184">
        <v>9</v>
      </c>
      <c r="F184">
        <v>9</v>
      </c>
    </row>
    <row r="185" spans="1:6" x14ac:dyDescent="0.3">
      <c r="A185" t="s">
        <v>84</v>
      </c>
      <c r="B185" t="s">
        <v>11</v>
      </c>
      <c r="C185">
        <v>5</v>
      </c>
      <c r="D185">
        <v>5</v>
      </c>
      <c r="E185">
        <v>0</v>
      </c>
      <c r="F185">
        <v>0</v>
      </c>
    </row>
    <row r="186" spans="1:6" x14ac:dyDescent="0.3">
      <c r="A186" t="str">
        <f>A185</f>
        <v>Nobles County Sheriffs Office</v>
      </c>
      <c r="B186" t="s">
        <v>12</v>
      </c>
      <c r="C186">
        <v>108</v>
      </c>
      <c r="D186">
        <v>101</v>
      </c>
      <c r="E186">
        <v>7</v>
      </c>
      <c r="F186">
        <v>9</v>
      </c>
    </row>
    <row r="187" spans="1:6" x14ac:dyDescent="0.3">
      <c r="A187" s="84" t="str">
        <f>A186</f>
        <v>Nobles County Sheriffs Office</v>
      </c>
      <c r="B187" t="s">
        <v>13</v>
      </c>
      <c r="C187">
        <v>20</v>
      </c>
      <c r="D187">
        <v>19</v>
      </c>
      <c r="E187">
        <v>1</v>
      </c>
      <c r="F187">
        <v>1</v>
      </c>
    </row>
    <row r="188" spans="1:6" x14ac:dyDescent="0.3">
      <c r="A188" t="s">
        <v>85</v>
      </c>
      <c r="B188" t="s">
        <v>12</v>
      </c>
      <c r="C188">
        <v>14</v>
      </c>
      <c r="D188">
        <v>11</v>
      </c>
      <c r="E188">
        <v>3</v>
      </c>
      <c r="F188">
        <v>3</v>
      </c>
    </row>
    <row r="189" spans="1:6" x14ac:dyDescent="0.3">
      <c r="A189" s="84" t="str">
        <f>A188</f>
        <v>Norman County Sheriffs Office</v>
      </c>
      <c r="B189" t="s">
        <v>13</v>
      </c>
      <c r="C189">
        <v>6</v>
      </c>
      <c r="D189">
        <v>6</v>
      </c>
      <c r="E189">
        <v>0</v>
      </c>
      <c r="F189">
        <v>0</v>
      </c>
    </row>
    <row r="190" spans="1:6" x14ac:dyDescent="0.3">
      <c r="A190" s="84" t="s">
        <v>86</v>
      </c>
      <c r="B190" t="s">
        <v>13</v>
      </c>
      <c r="C190">
        <v>26</v>
      </c>
      <c r="D190">
        <v>26</v>
      </c>
      <c r="E190">
        <v>0</v>
      </c>
      <c r="F190">
        <v>0</v>
      </c>
    </row>
    <row r="191" spans="1:6" x14ac:dyDescent="0.3">
      <c r="A191" t="s">
        <v>87</v>
      </c>
      <c r="B191" t="s">
        <v>11</v>
      </c>
      <c r="C191">
        <v>30</v>
      </c>
      <c r="D191">
        <v>23</v>
      </c>
      <c r="E191">
        <v>7</v>
      </c>
      <c r="F191">
        <v>7</v>
      </c>
    </row>
    <row r="192" spans="1:6" x14ac:dyDescent="0.3">
      <c r="A192" t="str">
        <f>A191</f>
        <v>Olmsted County Law Enforcement Center</v>
      </c>
      <c r="B192" t="s">
        <v>12</v>
      </c>
      <c r="C192">
        <v>887</v>
      </c>
      <c r="D192">
        <v>736</v>
      </c>
      <c r="E192">
        <v>151</v>
      </c>
      <c r="F192">
        <v>158</v>
      </c>
    </row>
    <row r="193" spans="1:6" x14ac:dyDescent="0.3">
      <c r="A193" s="84" t="str">
        <f>A192</f>
        <v>Olmsted County Law Enforcement Center</v>
      </c>
      <c r="B193" t="s">
        <v>13</v>
      </c>
      <c r="C193">
        <v>197</v>
      </c>
      <c r="D193">
        <v>154</v>
      </c>
      <c r="E193">
        <v>43</v>
      </c>
      <c r="F193">
        <v>44</v>
      </c>
    </row>
    <row r="194" spans="1:6" x14ac:dyDescent="0.3">
      <c r="A194" t="s">
        <v>88</v>
      </c>
      <c r="B194" t="s">
        <v>11</v>
      </c>
      <c r="C194">
        <v>4</v>
      </c>
      <c r="D194">
        <v>4</v>
      </c>
      <c r="E194">
        <v>0</v>
      </c>
      <c r="F194">
        <v>0</v>
      </c>
    </row>
    <row r="195" spans="1:6" x14ac:dyDescent="0.3">
      <c r="A195" t="str">
        <f>A194</f>
        <v>Otter Tail County Sheriffs Office</v>
      </c>
      <c r="B195" t="s">
        <v>12</v>
      </c>
      <c r="C195">
        <v>209</v>
      </c>
      <c r="D195">
        <v>184</v>
      </c>
      <c r="E195">
        <v>25</v>
      </c>
      <c r="F195">
        <v>25</v>
      </c>
    </row>
    <row r="196" spans="1:6" x14ac:dyDescent="0.3">
      <c r="A196" s="84" t="str">
        <f>A195</f>
        <v>Otter Tail County Sheriffs Office</v>
      </c>
      <c r="B196" t="s">
        <v>13</v>
      </c>
      <c r="C196">
        <v>59</v>
      </c>
      <c r="D196">
        <v>53</v>
      </c>
      <c r="E196">
        <v>6</v>
      </c>
      <c r="F196">
        <v>4</v>
      </c>
    </row>
    <row r="197" spans="1:6" x14ac:dyDescent="0.3">
      <c r="A197" t="s">
        <v>89</v>
      </c>
      <c r="B197" t="s">
        <v>11</v>
      </c>
      <c r="C197">
        <v>6</v>
      </c>
      <c r="D197">
        <v>5</v>
      </c>
      <c r="E197">
        <v>1</v>
      </c>
      <c r="F197">
        <v>1</v>
      </c>
    </row>
    <row r="198" spans="1:6" x14ac:dyDescent="0.3">
      <c r="A198" t="str">
        <f>A197</f>
        <v>Pearl Street 9-1-1 Center</v>
      </c>
      <c r="B198" t="s">
        <v>12</v>
      </c>
      <c r="C198">
        <v>454</v>
      </c>
      <c r="D198">
        <v>362</v>
      </c>
      <c r="E198">
        <v>92</v>
      </c>
      <c r="F198">
        <v>95</v>
      </c>
    </row>
    <row r="199" spans="1:6" x14ac:dyDescent="0.3">
      <c r="A199" s="84" t="str">
        <f>A198</f>
        <v>Pearl Street 9-1-1 Center</v>
      </c>
      <c r="B199" t="s">
        <v>13</v>
      </c>
      <c r="C199">
        <v>128</v>
      </c>
      <c r="D199">
        <v>93</v>
      </c>
      <c r="E199">
        <v>35</v>
      </c>
      <c r="F199">
        <v>35</v>
      </c>
    </row>
    <row r="200" spans="1:6" x14ac:dyDescent="0.3">
      <c r="A200" t="s">
        <v>90</v>
      </c>
      <c r="B200" t="s">
        <v>11</v>
      </c>
      <c r="C200">
        <v>11</v>
      </c>
      <c r="D200">
        <v>11</v>
      </c>
      <c r="E200">
        <v>0</v>
      </c>
      <c r="F200">
        <v>0</v>
      </c>
    </row>
    <row r="201" spans="1:6" x14ac:dyDescent="0.3">
      <c r="A201" t="str">
        <f>A200</f>
        <v>Pennington County Sheriffs Office</v>
      </c>
      <c r="B201" t="s">
        <v>12</v>
      </c>
      <c r="C201">
        <v>34</v>
      </c>
      <c r="D201">
        <v>33</v>
      </c>
      <c r="E201">
        <v>1</v>
      </c>
      <c r="F201">
        <v>1</v>
      </c>
    </row>
    <row r="202" spans="1:6" x14ac:dyDescent="0.3">
      <c r="A202" s="84" t="str">
        <f>A201</f>
        <v>Pennington County Sheriffs Office</v>
      </c>
      <c r="B202" t="s">
        <v>13</v>
      </c>
      <c r="C202">
        <v>8</v>
      </c>
      <c r="D202">
        <v>8</v>
      </c>
      <c r="E202">
        <v>0</v>
      </c>
      <c r="F202">
        <v>0</v>
      </c>
    </row>
    <row r="203" spans="1:6" x14ac:dyDescent="0.3">
      <c r="A203" t="s">
        <v>91</v>
      </c>
      <c r="B203" t="s">
        <v>11</v>
      </c>
      <c r="C203">
        <v>15</v>
      </c>
      <c r="D203">
        <v>13</v>
      </c>
      <c r="E203">
        <v>2</v>
      </c>
      <c r="F203">
        <v>2</v>
      </c>
    </row>
    <row r="204" spans="1:6" x14ac:dyDescent="0.3">
      <c r="A204" t="str">
        <f>A203</f>
        <v>Pine County Sheriffs Office</v>
      </c>
      <c r="B204" t="s">
        <v>12</v>
      </c>
      <c r="C204">
        <v>259</v>
      </c>
      <c r="D204">
        <v>205</v>
      </c>
      <c r="E204">
        <v>54</v>
      </c>
      <c r="F204">
        <v>55</v>
      </c>
    </row>
    <row r="205" spans="1:6" x14ac:dyDescent="0.3">
      <c r="A205" s="84" t="str">
        <f>A204</f>
        <v>Pine County Sheriffs Office</v>
      </c>
      <c r="B205" t="s">
        <v>13</v>
      </c>
      <c r="C205">
        <v>24</v>
      </c>
      <c r="D205">
        <v>20</v>
      </c>
      <c r="E205">
        <v>4</v>
      </c>
      <c r="F205">
        <v>4</v>
      </c>
    </row>
    <row r="206" spans="1:6" x14ac:dyDescent="0.3">
      <c r="A206" t="s">
        <v>92</v>
      </c>
      <c r="B206" t="s">
        <v>11</v>
      </c>
      <c r="C206">
        <v>3</v>
      </c>
      <c r="D206">
        <v>3</v>
      </c>
      <c r="E206">
        <v>0</v>
      </c>
      <c r="F206">
        <v>0</v>
      </c>
    </row>
    <row r="207" spans="1:6" x14ac:dyDescent="0.3">
      <c r="A207" t="str">
        <f>A206</f>
        <v>Pipestone County Sheriffs Office</v>
      </c>
      <c r="B207" t="s">
        <v>12</v>
      </c>
      <c r="C207">
        <v>26</v>
      </c>
      <c r="D207">
        <v>25</v>
      </c>
      <c r="E207">
        <v>1</v>
      </c>
      <c r="F207">
        <v>2</v>
      </c>
    </row>
    <row r="208" spans="1:6" x14ac:dyDescent="0.3">
      <c r="A208" s="84" t="str">
        <f>A207</f>
        <v>Pipestone County Sheriffs Office</v>
      </c>
      <c r="B208" t="s">
        <v>13</v>
      </c>
      <c r="C208">
        <v>10</v>
      </c>
      <c r="D208">
        <v>10</v>
      </c>
      <c r="E208">
        <v>0</v>
      </c>
      <c r="F208">
        <v>0</v>
      </c>
    </row>
    <row r="209" spans="1:6" x14ac:dyDescent="0.3">
      <c r="A209" t="s">
        <v>93</v>
      </c>
      <c r="B209" t="s">
        <v>11</v>
      </c>
      <c r="C209">
        <v>1</v>
      </c>
      <c r="D209">
        <v>1</v>
      </c>
      <c r="E209">
        <v>0</v>
      </c>
      <c r="F209">
        <v>0</v>
      </c>
    </row>
    <row r="210" spans="1:6" x14ac:dyDescent="0.3">
      <c r="A210" t="str">
        <f>A209</f>
        <v>Polk County Sheriffs Office</v>
      </c>
      <c r="B210" t="s">
        <v>12</v>
      </c>
      <c r="C210">
        <v>137</v>
      </c>
      <c r="D210">
        <v>128</v>
      </c>
      <c r="E210">
        <v>9</v>
      </c>
      <c r="F210">
        <v>18</v>
      </c>
    </row>
    <row r="211" spans="1:6" x14ac:dyDescent="0.3">
      <c r="A211" s="84" t="str">
        <f>A210</f>
        <v>Polk County Sheriffs Office</v>
      </c>
      <c r="B211" t="s">
        <v>13</v>
      </c>
      <c r="C211">
        <v>24</v>
      </c>
      <c r="D211">
        <v>24</v>
      </c>
      <c r="E211">
        <v>0</v>
      </c>
      <c r="F211">
        <v>0</v>
      </c>
    </row>
    <row r="212" spans="1:6" x14ac:dyDescent="0.3">
      <c r="A212" t="s">
        <v>94</v>
      </c>
      <c r="B212" t="s">
        <v>11</v>
      </c>
      <c r="C212">
        <v>5</v>
      </c>
      <c r="D212">
        <v>5</v>
      </c>
      <c r="E212">
        <v>0</v>
      </c>
      <c r="F212">
        <v>0</v>
      </c>
    </row>
    <row r="213" spans="1:6" x14ac:dyDescent="0.3">
      <c r="A213" t="str">
        <f>A212</f>
        <v>Pope County Sheriffs Office</v>
      </c>
      <c r="B213" t="s">
        <v>12</v>
      </c>
      <c r="C213">
        <v>21</v>
      </c>
      <c r="D213">
        <v>20</v>
      </c>
      <c r="E213">
        <v>1</v>
      </c>
      <c r="F213">
        <v>1</v>
      </c>
    </row>
    <row r="214" spans="1:6" x14ac:dyDescent="0.3">
      <c r="A214" s="84" t="str">
        <f>A213</f>
        <v>Pope County Sheriffs Office</v>
      </c>
      <c r="B214" t="s">
        <v>13</v>
      </c>
      <c r="C214">
        <v>8</v>
      </c>
      <c r="D214">
        <v>8</v>
      </c>
      <c r="E214">
        <v>0</v>
      </c>
      <c r="F214">
        <v>0</v>
      </c>
    </row>
    <row r="215" spans="1:6" x14ac:dyDescent="0.3">
      <c r="A215" t="s">
        <v>95</v>
      </c>
      <c r="B215" t="s">
        <v>11</v>
      </c>
      <c r="C215">
        <v>470</v>
      </c>
      <c r="D215">
        <v>437</v>
      </c>
      <c r="E215">
        <v>33</v>
      </c>
      <c r="F215">
        <v>45</v>
      </c>
    </row>
    <row r="216" spans="1:6" x14ac:dyDescent="0.3">
      <c r="A216" t="str">
        <f>A215</f>
        <v>Ramsey County Emergency Communications Center (RCECC)</v>
      </c>
      <c r="B216" t="s">
        <v>12</v>
      </c>
      <c r="C216">
        <v>5399</v>
      </c>
      <c r="D216">
        <v>4771</v>
      </c>
      <c r="E216">
        <v>628</v>
      </c>
      <c r="F216">
        <v>747</v>
      </c>
    </row>
    <row r="217" spans="1:6" x14ac:dyDescent="0.3">
      <c r="A217" s="84" t="str">
        <f>A216</f>
        <v>Ramsey County Emergency Communications Center (RCECC)</v>
      </c>
      <c r="B217" t="s">
        <v>13</v>
      </c>
      <c r="C217">
        <v>660</v>
      </c>
      <c r="D217">
        <v>602</v>
      </c>
      <c r="E217">
        <v>58</v>
      </c>
      <c r="F217">
        <v>68</v>
      </c>
    </row>
    <row r="218" spans="1:6" x14ac:dyDescent="0.3">
      <c r="A218" t="s">
        <v>96</v>
      </c>
      <c r="B218" t="s">
        <v>12</v>
      </c>
      <c r="C218">
        <v>6</v>
      </c>
      <c r="D218">
        <v>6</v>
      </c>
      <c r="E218">
        <v>0</v>
      </c>
      <c r="F218">
        <v>0</v>
      </c>
    </row>
    <row r="219" spans="1:6" x14ac:dyDescent="0.3">
      <c r="A219" s="84" t="str">
        <f>A218</f>
        <v>Red Lake County Sheriffs Office</v>
      </c>
      <c r="B219" t="s">
        <v>13</v>
      </c>
      <c r="C219">
        <v>2</v>
      </c>
      <c r="D219">
        <v>2</v>
      </c>
      <c r="E219">
        <v>0</v>
      </c>
      <c r="F219">
        <v>0</v>
      </c>
    </row>
    <row r="220" spans="1:6" x14ac:dyDescent="0.3">
      <c r="A220" t="s">
        <v>97</v>
      </c>
      <c r="B220" t="s">
        <v>12</v>
      </c>
      <c r="C220">
        <v>54</v>
      </c>
      <c r="D220">
        <v>53</v>
      </c>
      <c r="E220">
        <v>1</v>
      </c>
      <c r="F220">
        <v>1</v>
      </c>
    </row>
    <row r="221" spans="1:6" x14ac:dyDescent="0.3">
      <c r="A221" s="84" t="str">
        <f>A220</f>
        <v>Red Lake Indian Reservation Law Enforcement Center</v>
      </c>
      <c r="B221" t="s">
        <v>13</v>
      </c>
      <c r="C221">
        <v>13</v>
      </c>
      <c r="D221">
        <v>13</v>
      </c>
      <c r="E221">
        <v>0</v>
      </c>
      <c r="F221">
        <v>0</v>
      </c>
    </row>
    <row r="222" spans="1:6" x14ac:dyDescent="0.3">
      <c r="A222" t="s">
        <v>203</v>
      </c>
      <c r="B222" t="s">
        <v>11</v>
      </c>
      <c r="C222">
        <v>1</v>
      </c>
      <c r="D222">
        <v>0</v>
      </c>
      <c r="E222">
        <v>1</v>
      </c>
      <c r="F222">
        <v>0</v>
      </c>
    </row>
    <row r="223" spans="1:6" x14ac:dyDescent="0.3">
      <c r="A223" t="str">
        <f>A222</f>
        <v>Red River Regional Dispatch Center-ND</v>
      </c>
      <c r="B223" t="s">
        <v>12</v>
      </c>
      <c r="C223">
        <v>5</v>
      </c>
      <c r="D223">
        <v>0</v>
      </c>
      <c r="E223">
        <v>5</v>
      </c>
      <c r="F223">
        <v>3</v>
      </c>
    </row>
    <row r="224" spans="1:6" x14ac:dyDescent="0.3">
      <c r="A224" s="84" t="str">
        <f>A223</f>
        <v>Red River Regional Dispatch Center-ND</v>
      </c>
      <c r="B224" t="s">
        <v>13</v>
      </c>
      <c r="C224">
        <v>1</v>
      </c>
      <c r="D224">
        <v>0</v>
      </c>
      <c r="E224">
        <v>1</v>
      </c>
      <c r="F224">
        <v>0</v>
      </c>
    </row>
    <row r="225" spans="1:6" x14ac:dyDescent="0.3">
      <c r="A225" t="s">
        <v>98</v>
      </c>
      <c r="B225" t="s">
        <v>11</v>
      </c>
      <c r="C225">
        <v>7</v>
      </c>
      <c r="D225">
        <v>7</v>
      </c>
      <c r="E225">
        <v>0</v>
      </c>
      <c r="F225">
        <v>0</v>
      </c>
    </row>
    <row r="226" spans="1:6" x14ac:dyDescent="0.3">
      <c r="A226" t="str">
        <f>A225</f>
        <v>Redwood County Sheriffs Office</v>
      </c>
      <c r="B226" t="s">
        <v>12</v>
      </c>
      <c r="C226">
        <v>39</v>
      </c>
      <c r="D226">
        <v>36</v>
      </c>
      <c r="E226">
        <v>3</v>
      </c>
      <c r="F226">
        <v>3</v>
      </c>
    </row>
    <row r="227" spans="1:6" x14ac:dyDescent="0.3">
      <c r="A227" s="84" t="str">
        <f>A226</f>
        <v>Redwood County Sheriffs Office</v>
      </c>
      <c r="B227" t="s">
        <v>13</v>
      </c>
      <c r="C227">
        <v>23</v>
      </c>
      <c r="D227">
        <v>23</v>
      </c>
      <c r="E227">
        <v>0</v>
      </c>
      <c r="F227">
        <v>0</v>
      </c>
    </row>
    <row r="228" spans="1:6" x14ac:dyDescent="0.3">
      <c r="A228" t="s">
        <v>99</v>
      </c>
      <c r="B228" t="s">
        <v>11</v>
      </c>
      <c r="C228">
        <v>9</v>
      </c>
      <c r="D228">
        <v>9</v>
      </c>
      <c r="E228">
        <v>0</v>
      </c>
      <c r="F228">
        <v>0</v>
      </c>
    </row>
    <row r="229" spans="1:6" x14ac:dyDescent="0.3">
      <c r="A229" t="str">
        <f>A228</f>
        <v>Renville County Sheriffs Office</v>
      </c>
      <c r="B229" t="s">
        <v>12</v>
      </c>
      <c r="C229">
        <v>57</v>
      </c>
      <c r="D229">
        <v>46</v>
      </c>
      <c r="E229">
        <v>11</v>
      </c>
      <c r="F229">
        <v>11</v>
      </c>
    </row>
    <row r="230" spans="1:6" x14ac:dyDescent="0.3">
      <c r="A230" s="84" t="str">
        <f>A229</f>
        <v>Renville County Sheriffs Office</v>
      </c>
      <c r="B230" t="s">
        <v>13</v>
      </c>
      <c r="C230">
        <v>4</v>
      </c>
      <c r="D230">
        <v>4</v>
      </c>
      <c r="E230">
        <v>0</v>
      </c>
      <c r="F230">
        <v>0</v>
      </c>
    </row>
    <row r="231" spans="1:6" x14ac:dyDescent="0.3">
      <c r="A231" s="84" t="s">
        <v>204</v>
      </c>
      <c r="B231" t="s">
        <v>12</v>
      </c>
      <c r="C231">
        <v>8</v>
      </c>
      <c r="D231">
        <v>0</v>
      </c>
      <c r="E231">
        <v>8</v>
      </c>
      <c r="F231">
        <v>1</v>
      </c>
    </row>
    <row r="232" spans="1:6" x14ac:dyDescent="0.3">
      <c r="A232" s="84" t="s">
        <v>100</v>
      </c>
      <c r="B232" t="s">
        <v>13</v>
      </c>
      <c r="C232">
        <v>1</v>
      </c>
      <c r="D232">
        <v>1</v>
      </c>
      <c r="E232">
        <v>0</v>
      </c>
      <c r="F232">
        <v>0</v>
      </c>
    </row>
    <row r="233" spans="1:6" x14ac:dyDescent="0.3">
      <c r="A233" t="s">
        <v>101</v>
      </c>
      <c r="B233" t="s">
        <v>11</v>
      </c>
      <c r="C233">
        <v>1</v>
      </c>
      <c r="D233">
        <v>1</v>
      </c>
      <c r="E233">
        <v>0</v>
      </c>
      <c r="F233">
        <v>0</v>
      </c>
    </row>
    <row r="234" spans="1:6" x14ac:dyDescent="0.3">
      <c r="A234" t="str">
        <f>A233</f>
        <v>Rock County Sheriffs Office</v>
      </c>
      <c r="B234" t="s">
        <v>12</v>
      </c>
      <c r="C234">
        <v>59</v>
      </c>
      <c r="D234">
        <v>50</v>
      </c>
      <c r="E234">
        <v>9</v>
      </c>
      <c r="F234">
        <v>9</v>
      </c>
    </row>
    <row r="235" spans="1:6" x14ac:dyDescent="0.3">
      <c r="A235" s="84" t="str">
        <f>A234</f>
        <v>Rock County Sheriffs Office</v>
      </c>
      <c r="B235" t="s">
        <v>13</v>
      </c>
      <c r="C235">
        <v>3</v>
      </c>
      <c r="D235">
        <v>3</v>
      </c>
      <c r="E235">
        <v>0</v>
      </c>
      <c r="F235">
        <v>0</v>
      </c>
    </row>
    <row r="236" spans="1:6" x14ac:dyDescent="0.3">
      <c r="A236" t="s">
        <v>102</v>
      </c>
      <c r="B236" t="s">
        <v>12</v>
      </c>
      <c r="C236">
        <v>31</v>
      </c>
      <c r="D236">
        <v>30</v>
      </c>
      <c r="E236">
        <v>1</v>
      </c>
      <c r="F236">
        <v>1</v>
      </c>
    </row>
    <row r="237" spans="1:6" x14ac:dyDescent="0.3">
      <c r="A237" s="84" t="str">
        <f>A236</f>
        <v>Roseau County Sheriffs Office</v>
      </c>
      <c r="B237" t="s">
        <v>13</v>
      </c>
      <c r="C237">
        <v>10</v>
      </c>
      <c r="D237">
        <v>10</v>
      </c>
      <c r="E237">
        <v>0</v>
      </c>
      <c r="F237">
        <v>0</v>
      </c>
    </row>
    <row r="238" spans="1:6" x14ac:dyDescent="0.3">
      <c r="A238" t="s">
        <v>103</v>
      </c>
      <c r="B238" t="s">
        <v>11</v>
      </c>
      <c r="C238">
        <v>39</v>
      </c>
      <c r="D238">
        <v>29</v>
      </c>
      <c r="E238">
        <v>10</v>
      </c>
      <c r="F238">
        <v>10</v>
      </c>
    </row>
    <row r="239" spans="1:6" x14ac:dyDescent="0.3">
      <c r="A239" t="str">
        <f>A238</f>
        <v>Scott County Sheriffs Office</v>
      </c>
      <c r="B239" t="s">
        <v>12</v>
      </c>
      <c r="C239">
        <v>777</v>
      </c>
      <c r="D239">
        <v>649</v>
      </c>
      <c r="E239">
        <v>128</v>
      </c>
      <c r="F239">
        <v>135</v>
      </c>
    </row>
    <row r="240" spans="1:6" x14ac:dyDescent="0.3">
      <c r="A240" s="84" t="str">
        <f>A239</f>
        <v>Scott County Sheriffs Office</v>
      </c>
      <c r="B240" t="s">
        <v>13</v>
      </c>
      <c r="C240">
        <v>90</v>
      </c>
      <c r="D240">
        <v>71</v>
      </c>
      <c r="E240">
        <v>19</v>
      </c>
      <c r="F240">
        <v>21</v>
      </c>
    </row>
    <row r="241" spans="1:6" x14ac:dyDescent="0.3">
      <c r="A241" t="s">
        <v>104</v>
      </c>
      <c r="B241" t="s">
        <v>11</v>
      </c>
      <c r="C241">
        <v>15</v>
      </c>
      <c r="D241">
        <v>11</v>
      </c>
      <c r="E241">
        <v>4</v>
      </c>
      <c r="F241">
        <v>5</v>
      </c>
    </row>
    <row r="242" spans="1:6" x14ac:dyDescent="0.3">
      <c r="A242" t="str">
        <f>A241</f>
        <v>Sherburne County Sheriffs Office</v>
      </c>
      <c r="B242" t="s">
        <v>12</v>
      </c>
      <c r="C242">
        <v>459</v>
      </c>
      <c r="D242">
        <v>366</v>
      </c>
      <c r="E242">
        <v>93</v>
      </c>
      <c r="F242">
        <v>98</v>
      </c>
    </row>
    <row r="243" spans="1:6" x14ac:dyDescent="0.3">
      <c r="A243" s="84" t="str">
        <f>A242</f>
        <v>Sherburne County Sheriffs Office</v>
      </c>
      <c r="B243" t="s">
        <v>13</v>
      </c>
      <c r="C243">
        <v>80</v>
      </c>
      <c r="D243">
        <v>63</v>
      </c>
      <c r="E243">
        <v>17</v>
      </c>
      <c r="F243">
        <v>19</v>
      </c>
    </row>
    <row r="244" spans="1:6" x14ac:dyDescent="0.3">
      <c r="A244" t="s">
        <v>105</v>
      </c>
      <c r="B244" t="s">
        <v>11</v>
      </c>
      <c r="C244">
        <v>2</v>
      </c>
      <c r="D244">
        <v>2</v>
      </c>
      <c r="E244">
        <v>0</v>
      </c>
      <c r="F244">
        <v>0</v>
      </c>
    </row>
    <row r="245" spans="1:6" x14ac:dyDescent="0.3">
      <c r="A245" t="str">
        <f>A244</f>
        <v>Sibley County Sheriffs Office</v>
      </c>
      <c r="B245" t="s">
        <v>12</v>
      </c>
      <c r="C245">
        <v>35</v>
      </c>
      <c r="D245">
        <v>32</v>
      </c>
      <c r="E245">
        <v>3</v>
      </c>
      <c r="F245">
        <v>3</v>
      </c>
    </row>
    <row r="246" spans="1:6" x14ac:dyDescent="0.3">
      <c r="A246" s="84" t="str">
        <f>A245</f>
        <v>Sibley County Sheriffs Office</v>
      </c>
      <c r="B246" t="s">
        <v>13</v>
      </c>
      <c r="C246">
        <v>5</v>
      </c>
      <c r="D246">
        <v>5</v>
      </c>
      <c r="E246">
        <v>0</v>
      </c>
      <c r="F246">
        <v>0</v>
      </c>
    </row>
    <row r="247" spans="1:6" x14ac:dyDescent="0.3">
      <c r="A247" t="s">
        <v>106</v>
      </c>
      <c r="B247" t="s">
        <v>11</v>
      </c>
      <c r="C247">
        <v>111</v>
      </c>
      <c r="D247">
        <v>110</v>
      </c>
      <c r="E247">
        <v>1</v>
      </c>
      <c r="F247">
        <v>4</v>
      </c>
    </row>
    <row r="248" spans="1:6" x14ac:dyDescent="0.3">
      <c r="A248" t="str">
        <f>A247</f>
        <v>St Louis Co MN Emergency Communications-RFAI</v>
      </c>
      <c r="B248" t="s">
        <v>12</v>
      </c>
      <c r="C248">
        <v>2244</v>
      </c>
      <c r="D248">
        <v>2136</v>
      </c>
      <c r="E248">
        <v>108</v>
      </c>
      <c r="F248">
        <v>134</v>
      </c>
    </row>
    <row r="249" spans="1:6" x14ac:dyDescent="0.3">
      <c r="A249" s="84" t="str">
        <f>A248</f>
        <v>St Louis Co MN Emergency Communications-RFAI</v>
      </c>
      <c r="B249" t="s">
        <v>13</v>
      </c>
      <c r="C249">
        <v>654</v>
      </c>
      <c r="D249">
        <v>644</v>
      </c>
      <c r="E249">
        <v>10</v>
      </c>
      <c r="F249">
        <v>17</v>
      </c>
    </row>
    <row r="250" spans="1:6" x14ac:dyDescent="0.3">
      <c r="A250" t="s">
        <v>107</v>
      </c>
      <c r="B250" t="s">
        <v>11</v>
      </c>
      <c r="C250">
        <v>2</v>
      </c>
      <c r="D250">
        <v>2</v>
      </c>
      <c r="E250">
        <v>0</v>
      </c>
      <c r="F250">
        <v>0</v>
      </c>
    </row>
    <row r="251" spans="1:6" x14ac:dyDescent="0.3">
      <c r="A251" t="str">
        <f>A250</f>
        <v>St Louis County Emergency Communications-Duluth</v>
      </c>
      <c r="B251" t="s">
        <v>12</v>
      </c>
      <c r="C251">
        <v>6</v>
      </c>
      <c r="D251">
        <v>5</v>
      </c>
      <c r="E251">
        <v>1</v>
      </c>
      <c r="F251">
        <v>1</v>
      </c>
    </row>
    <row r="252" spans="1:6" x14ac:dyDescent="0.3">
      <c r="A252" s="84" t="str">
        <f>A251</f>
        <v>St Louis County Emergency Communications-Duluth</v>
      </c>
      <c r="B252" t="s">
        <v>13</v>
      </c>
      <c r="C252">
        <v>19</v>
      </c>
      <c r="D252">
        <v>14</v>
      </c>
      <c r="E252">
        <v>5</v>
      </c>
      <c r="F252">
        <v>12</v>
      </c>
    </row>
    <row r="253" spans="1:6" x14ac:dyDescent="0.3">
      <c r="A253" t="s">
        <v>108</v>
      </c>
      <c r="B253" t="s">
        <v>11</v>
      </c>
      <c r="C253">
        <v>40</v>
      </c>
      <c r="D253">
        <v>32</v>
      </c>
      <c r="E253">
        <v>8</v>
      </c>
      <c r="F253">
        <v>8</v>
      </c>
    </row>
    <row r="254" spans="1:6" x14ac:dyDescent="0.3">
      <c r="A254" t="str">
        <f>A253</f>
        <v>St Louis Park Police Department</v>
      </c>
      <c r="B254" t="s">
        <v>12</v>
      </c>
      <c r="C254">
        <v>488</v>
      </c>
      <c r="D254">
        <v>378</v>
      </c>
      <c r="E254">
        <v>110</v>
      </c>
      <c r="F254">
        <v>113</v>
      </c>
    </row>
    <row r="255" spans="1:6" x14ac:dyDescent="0.3">
      <c r="A255" s="84" t="str">
        <f>A254</f>
        <v>St Louis Park Police Department</v>
      </c>
      <c r="B255" t="s">
        <v>13</v>
      </c>
      <c r="C255">
        <v>127</v>
      </c>
      <c r="D255">
        <v>110</v>
      </c>
      <c r="E255">
        <v>17</v>
      </c>
      <c r="F255">
        <v>17</v>
      </c>
    </row>
    <row r="256" spans="1:6" x14ac:dyDescent="0.3">
      <c r="A256" t="s">
        <v>109</v>
      </c>
      <c r="B256" t="s">
        <v>11</v>
      </c>
      <c r="C256">
        <v>13</v>
      </c>
      <c r="D256">
        <v>11</v>
      </c>
      <c r="E256">
        <v>2</v>
      </c>
      <c r="F256">
        <v>2</v>
      </c>
    </row>
    <row r="257" spans="1:6" x14ac:dyDescent="0.3">
      <c r="A257" t="str">
        <f>A256</f>
        <v>Stearns County Sheriffs Office</v>
      </c>
      <c r="B257" t="s">
        <v>12</v>
      </c>
      <c r="C257">
        <v>1164</v>
      </c>
      <c r="D257">
        <v>1016</v>
      </c>
      <c r="E257">
        <v>148</v>
      </c>
      <c r="F257">
        <v>157</v>
      </c>
    </row>
    <row r="258" spans="1:6" x14ac:dyDescent="0.3">
      <c r="A258" s="84" t="str">
        <f>A257</f>
        <v>Stearns County Sheriffs Office</v>
      </c>
      <c r="B258" t="s">
        <v>13</v>
      </c>
      <c r="C258">
        <v>189</v>
      </c>
      <c r="D258">
        <v>186</v>
      </c>
      <c r="E258">
        <v>3</v>
      </c>
      <c r="F258">
        <v>5</v>
      </c>
    </row>
    <row r="259" spans="1:6" x14ac:dyDescent="0.3">
      <c r="A259" t="s">
        <v>110</v>
      </c>
      <c r="B259" t="s">
        <v>11</v>
      </c>
      <c r="C259">
        <v>3</v>
      </c>
      <c r="D259">
        <v>3</v>
      </c>
      <c r="E259">
        <v>0</v>
      </c>
      <c r="F259">
        <v>0</v>
      </c>
    </row>
    <row r="260" spans="1:6" x14ac:dyDescent="0.3">
      <c r="A260" t="str">
        <f>A259</f>
        <v>Stevens County Sheriffs Office</v>
      </c>
      <c r="B260" t="s">
        <v>12</v>
      </c>
      <c r="C260">
        <v>34</v>
      </c>
      <c r="D260">
        <v>29</v>
      </c>
      <c r="E260">
        <v>5</v>
      </c>
      <c r="F260">
        <v>5</v>
      </c>
    </row>
    <row r="261" spans="1:6" x14ac:dyDescent="0.3">
      <c r="A261" s="84" t="str">
        <f>A260</f>
        <v>Stevens County Sheriffs Office</v>
      </c>
      <c r="B261" t="s">
        <v>13</v>
      </c>
      <c r="C261">
        <v>7</v>
      </c>
      <c r="D261">
        <v>5</v>
      </c>
      <c r="E261">
        <v>2</v>
      </c>
      <c r="F261">
        <v>2</v>
      </c>
    </row>
    <row r="262" spans="1:6" x14ac:dyDescent="0.3">
      <c r="A262" t="s">
        <v>111</v>
      </c>
      <c r="B262" t="s">
        <v>12</v>
      </c>
      <c r="C262">
        <v>38</v>
      </c>
      <c r="D262">
        <v>32</v>
      </c>
      <c r="E262">
        <v>6</v>
      </c>
      <c r="F262">
        <v>7</v>
      </c>
    </row>
    <row r="263" spans="1:6" x14ac:dyDescent="0.3">
      <c r="A263" s="84" t="str">
        <f>A262</f>
        <v>Swift County Sheriffs Office</v>
      </c>
      <c r="B263" t="s">
        <v>13</v>
      </c>
      <c r="C263">
        <v>12</v>
      </c>
      <c r="D263">
        <v>11</v>
      </c>
      <c r="E263">
        <v>1</v>
      </c>
      <c r="F263">
        <v>1</v>
      </c>
    </row>
    <row r="264" spans="1:6" x14ac:dyDescent="0.3">
      <c r="A264" t="s">
        <v>112</v>
      </c>
      <c r="B264" t="s">
        <v>11</v>
      </c>
      <c r="C264">
        <v>2</v>
      </c>
      <c r="D264">
        <v>1</v>
      </c>
      <c r="E264">
        <v>1</v>
      </c>
      <c r="F264">
        <v>2</v>
      </c>
    </row>
    <row r="265" spans="1:6" x14ac:dyDescent="0.3">
      <c r="A265" t="str">
        <f>A264</f>
        <v>Todd County Sheriffs Office</v>
      </c>
      <c r="B265" t="s">
        <v>12</v>
      </c>
      <c r="C265">
        <v>116</v>
      </c>
      <c r="D265">
        <v>98</v>
      </c>
      <c r="E265">
        <v>18</v>
      </c>
      <c r="F265">
        <v>19</v>
      </c>
    </row>
    <row r="266" spans="1:6" x14ac:dyDescent="0.3">
      <c r="A266" s="84" t="str">
        <f>A265</f>
        <v>Todd County Sheriffs Office</v>
      </c>
      <c r="B266" t="s">
        <v>13</v>
      </c>
      <c r="C266">
        <v>12</v>
      </c>
      <c r="D266">
        <v>12</v>
      </c>
      <c r="E266">
        <v>0</v>
      </c>
      <c r="F266">
        <v>0</v>
      </c>
    </row>
    <row r="267" spans="1:6" x14ac:dyDescent="0.3">
      <c r="A267" s="84" t="s">
        <v>205</v>
      </c>
      <c r="B267" t="s">
        <v>12</v>
      </c>
      <c r="C267">
        <v>1</v>
      </c>
      <c r="D267">
        <v>0</v>
      </c>
      <c r="E267">
        <v>1</v>
      </c>
      <c r="F267">
        <v>0</v>
      </c>
    </row>
    <row r="268" spans="1:6" x14ac:dyDescent="0.3">
      <c r="A268" t="s">
        <v>113</v>
      </c>
      <c r="B268" t="s">
        <v>12</v>
      </c>
      <c r="C268">
        <v>6</v>
      </c>
      <c r="D268">
        <v>6</v>
      </c>
      <c r="E268">
        <v>0</v>
      </c>
      <c r="F268">
        <v>1</v>
      </c>
    </row>
    <row r="269" spans="1:6" x14ac:dyDescent="0.3">
      <c r="A269" s="84" t="str">
        <f>A268</f>
        <v>Traverse County Sheriffs Office</v>
      </c>
      <c r="B269" t="s">
        <v>13</v>
      </c>
      <c r="C269">
        <v>1</v>
      </c>
      <c r="D269">
        <v>1</v>
      </c>
      <c r="E269">
        <v>0</v>
      </c>
      <c r="F269">
        <v>0</v>
      </c>
    </row>
    <row r="270" spans="1:6" x14ac:dyDescent="0.3">
      <c r="A270" t="s">
        <v>114</v>
      </c>
      <c r="B270" t="s">
        <v>11</v>
      </c>
      <c r="C270">
        <v>4</v>
      </c>
      <c r="D270">
        <v>3</v>
      </c>
      <c r="E270">
        <v>1</v>
      </c>
      <c r="F270">
        <v>1</v>
      </c>
    </row>
    <row r="271" spans="1:6" x14ac:dyDescent="0.3">
      <c r="A271" t="str">
        <f>A270</f>
        <v>University of Minnesota Police Department</v>
      </c>
      <c r="B271" t="s">
        <v>12</v>
      </c>
      <c r="C271">
        <v>214</v>
      </c>
      <c r="D271">
        <v>162</v>
      </c>
      <c r="E271">
        <v>52</v>
      </c>
      <c r="F271">
        <v>56</v>
      </c>
    </row>
    <row r="272" spans="1:6" x14ac:dyDescent="0.3">
      <c r="A272" s="84" t="str">
        <f>A271</f>
        <v>University of Minnesota Police Department</v>
      </c>
      <c r="B272" t="s">
        <v>13</v>
      </c>
      <c r="C272">
        <v>69</v>
      </c>
      <c r="D272">
        <v>59</v>
      </c>
      <c r="E272">
        <v>10</v>
      </c>
      <c r="F272">
        <v>10</v>
      </c>
    </row>
    <row r="273" spans="1:6" x14ac:dyDescent="0.3">
      <c r="A273" t="s">
        <v>115</v>
      </c>
      <c r="B273" t="s">
        <v>11</v>
      </c>
      <c r="C273">
        <v>1</v>
      </c>
      <c r="D273">
        <v>1</v>
      </c>
      <c r="E273">
        <v>0</v>
      </c>
      <c r="F273">
        <v>0</v>
      </c>
    </row>
    <row r="274" spans="1:6" x14ac:dyDescent="0.3">
      <c r="A274" t="str">
        <f>A273</f>
        <v>Wabasha County Sheriffs Office</v>
      </c>
      <c r="B274" t="s">
        <v>12</v>
      </c>
      <c r="C274">
        <v>82</v>
      </c>
      <c r="D274">
        <v>76</v>
      </c>
      <c r="E274">
        <v>6</v>
      </c>
      <c r="F274">
        <v>6</v>
      </c>
    </row>
    <row r="275" spans="1:6" x14ac:dyDescent="0.3">
      <c r="A275" s="84" t="str">
        <f>A274</f>
        <v>Wabasha County Sheriffs Office</v>
      </c>
      <c r="B275" t="s">
        <v>13</v>
      </c>
      <c r="C275">
        <v>38</v>
      </c>
      <c r="D275">
        <v>34</v>
      </c>
      <c r="E275">
        <v>4</v>
      </c>
      <c r="F275">
        <v>4</v>
      </c>
    </row>
    <row r="276" spans="1:6" x14ac:dyDescent="0.3">
      <c r="A276" t="s">
        <v>116</v>
      </c>
      <c r="B276" t="s">
        <v>11</v>
      </c>
      <c r="C276">
        <v>2</v>
      </c>
      <c r="D276">
        <v>1</v>
      </c>
      <c r="E276">
        <v>1</v>
      </c>
      <c r="F276">
        <v>1</v>
      </c>
    </row>
    <row r="277" spans="1:6" x14ac:dyDescent="0.3">
      <c r="A277" t="str">
        <f>A276</f>
        <v>Wadena County Sheriffs Office</v>
      </c>
      <c r="B277" t="s">
        <v>12</v>
      </c>
      <c r="C277">
        <v>47</v>
      </c>
      <c r="D277">
        <v>39</v>
      </c>
      <c r="E277">
        <v>8</v>
      </c>
      <c r="F277">
        <v>8</v>
      </c>
    </row>
    <row r="278" spans="1:6" x14ac:dyDescent="0.3">
      <c r="A278" s="84" t="str">
        <f>A277</f>
        <v>Wadena County Sheriffs Office</v>
      </c>
      <c r="B278" t="s">
        <v>13</v>
      </c>
      <c r="C278">
        <v>29</v>
      </c>
      <c r="D278">
        <v>25</v>
      </c>
      <c r="E278">
        <v>4</v>
      </c>
      <c r="F278">
        <v>7</v>
      </c>
    </row>
    <row r="279" spans="1:6" x14ac:dyDescent="0.3">
      <c r="A279" t="s">
        <v>117</v>
      </c>
      <c r="B279" t="s">
        <v>11</v>
      </c>
      <c r="C279">
        <v>3</v>
      </c>
      <c r="D279">
        <v>2</v>
      </c>
      <c r="E279">
        <v>1</v>
      </c>
      <c r="F279">
        <v>1</v>
      </c>
    </row>
    <row r="280" spans="1:6" x14ac:dyDescent="0.3">
      <c r="A280" t="str">
        <f>A279</f>
        <v>Waseca County Sheriffs Office</v>
      </c>
      <c r="B280" t="s">
        <v>12</v>
      </c>
      <c r="C280">
        <v>76</v>
      </c>
      <c r="D280">
        <v>59</v>
      </c>
      <c r="E280">
        <v>17</v>
      </c>
      <c r="F280">
        <v>18</v>
      </c>
    </row>
    <row r="281" spans="1:6" x14ac:dyDescent="0.3">
      <c r="A281" s="84" t="str">
        <f>A280</f>
        <v>Waseca County Sheriffs Office</v>
      </c>
      <c r="B281" t="s">
        <v>13</v>
      </c>
      <c r="C281">
        <v>15</v>
      </c>
      <c r="D281">
        <v>11</v>
      </c>
      <c r="E281">
        <v>4</v>
      </c>
      <c r="F281">
        <v>4</v>
      </c>
    </row>
    <row r="282" spans="1:6" x14ac:dyDescent="0.3">
      <c r="A282" t="s">
        <v>118</v>
      </c>
      <c r="B282" t="s">
        <v>11</v>
      </c>
      <c r="C282">
        <v>107</v>
      </c>
      <c r="D282">
        <v>104</v>
      </c>
      <c r="E282">
        <v>3</v>
      </c>
      <c r="F282">
        <v>4</v>
      </c>
    </row>
    <row r="283" spans="1:6" x14ac:dyDescent="0.3">
      <c r="A283" t="str">
        <f>A282</f>
        <v>Washington County Sheriffs Office</v>
      </c>
      <c r="B283" t="s">
        <v>12</v>
      </c>
      <c r="C283">
        <v>1182</v>
      </c>
      <c r="D283">
        <v>994</v>
      </c>
      <c r="E283">
        <v>188</v>
      </c>
      <c r="F283">
        <v>209</v>
      </c>
    </row>
    <row r="284" spans="1:6" x14ac:dyDescent="0.3">
      <c r="A284" s="84" t="str">
        <f>A283</f>
        <v>Washington County Sheriffs Office</v>
      </c>
      <c r="B284" t="s">
        <v>13</v>
      </c>
      <c r="C284">
        <v>193</v>
      </c>
      <c r="D284">
        <v>191</v>
      </c>
      <c r="E284">
        <v>2</v>
      </c>
      <c r="F284">
        <v>2</v>
      </c>
    </row>
    <row r="285" spans="1:6" x14ac:dyDescent="0.3">
      <c r="A285" t="s">
        <v>119</v>
      </c>
      <c r="B285" t="s">
        <v>12</v>
      </c>
      <c r="C285">
        <v>54</v>
      </c>
      <c r="D285">
        <v>45</v>
      </c>
      <c r="E285">
        <v>9</v>
      </c>
      <c r="F285">
        <v>10</v>
      </c>
    </row>
    <row r="286" spans="1:6" x14ac:dyDescent="0.3">
      <c r="A286" s="84" t="str">
        <f>A285</f>
        <v>Watonwan County Sheriffs Office</v>
      </c>
      <c r="B286" t="s">
        <v>13</v>
      </c>
      <c r="C286">
        <v>4</v>
      </c>
      <c r="D286">
        <v>4</v>
      </c>
      <c r="E286">
        <v>0</v>
      </c>
      <c r="F286">
        <v>0</v>
      </c>
    </row>
    <row r="287" spans="1:6" x14ac:dyDescent="0.3">
      <c r="A287" s="84" t="s">
        <v>120</v>
      </c>
      <c r="B287" t="s">
        <v>12</v>
      </c>
      <c r="C287">
        <v>21</v>
      </c>
      <c r="D287">
        <v>17</v>
      </c>
      <c r="E287">
        <v>4</v>
      </c>
      <c r="F287">
        <v>5</v>
      </c>
    </row>
    <row r="288" spans="1:6" x14ac:dyDescent="0.3">
      <c r="A288" t="s">
        <v>121</v>
      </c>
      <c r="B288" t="s">
        <v>11</v>
      </c>
      <c r="C288">
        <v>3</v>
      </c>
      <c r="D288">
        <v>3</v>
      </c>
      <c r="E288">
        <v>0</v>
      </c>
      <c r="F288">
        <v>1</v>
      </c>
    </row>
    <row r="289" spans="1:6" x14ac:dyDescent="0.3">
      <c r="A289" t="str">
        <f>A288</f>
        <v>Winona County Sheriffs Office</v>
      </c>
      <c r="B289" t="s">
        <v>12</v>
      </c>
      <c r="C289">
        <v>168</v>
      </c>
      <c r="D289">
        <v>154</v>
      </c>
      <c r="E289">
        <v>14</v>
      </c>
      <c r="F289">
        <v>30</v>
      </c>
    </row>
    <row r="290" spans="1:6" x14ac:dyDescent="0.3">
      <c r="A290" s="84" t="str">
        <f>A289</f>
        <v>Winona County Sheriffs Office</v>
      </c>
      <c r="B290" t="s">
        <v>13</v>
      </c>
      <c r="C290">
        <v>31</v>
      </c>
      <c r="D290">
        <v>30</v>
      </c>
      <c r="E290">
        <v>1</v>
      </c>
      <c r="F290">
        <v>8</v>
      </c>
    </row>
    <row r="291" spans="1:6" x14ac:dyDescent="0.3">
      <c r="A291" t="s">
        <v>122</v>
      </c>
      <c r="B291" t="s">
        <v>11</v>
      </c>
      <c r="C291">
        <v>10</v>
      </c>
      <c r="D291">
        <v>9</v>
      </c>
      <c r="E291">
        <v>1</v>
      </c>
      <c r="F291">
        <v>1</v>
      </c>
    </row>
    <row r="292" spans="1:6" x14ac:dyDescent="0.3">
      <c r="A292" t="str">
        <f>A291</f>
        <v>Wright County Sheriffs Office</v>
      </c>
      <c r="B292" t="s">
        <v>12</v>
      </c>
      <c r="C292">
        <v>652</v>
      </c>
      <c r="D292">
        <v>520</v>
      </c>
      <c r="E292">
        <v>132</v>
      </c>
      <c r="F292">
        <v>132</v>
      </c>
    </row>
    <row r="293" spans="1:6" x14ac:dyDescent="0.3">
      <c r="A293" s="84" t="str">
        <f>A292</f>
        <v>Wright County Sheriffs Office</v>
      </c>
      <c r="B293" t="s">
        <v>13</v>
      </c>
      <c r="C293">
        <v>107</v>
      </c>
      <c r="D293">
        <v>89</v>
      </c>
      <c r="E293">
        <v>18</v>
      </c>
      <c r="F293">
        <v>18</v>
      </c>
    </row>
    <row r="294" spans="1:6" x14ac:dyDescent="0.3">
      <c r="A294" t="s">
        <v>123</v>
      </c>
      <c r="B294" t="s">
        <v>11</v>
      </c>
      <c r="C294">
        <v>3</v>
      </c>
      <c r="D294">
        <v>3</v>
      </c>
      <c r="E294">
        <v>0</v>
      </c>
      <c r="F294">
        <v>0</v>
      </c>
    </row>
    <row r="295" spans="1:6" x14ac:dyDescent="0.3">
      <c r="A295" t="str">
        <f>A294</f>
        <v>Yellow Medicine County Sheriffs Office</v>
      </c>
      <c r="B295" t="s">
        <v>12</v>
      </c>
      <c r="C295">
        <v>34</v>
      </c>
      <c r="D295">
        <v>28</v>
      </c>
      <c r="E295">
        <v>6</v>
      </c>
      <c r="F295">
        <v>6</v>
      </c>
    </row>
    <row r="296" spans="1:6" x14ac:dyDescent="0.3">
      <c r="A296" s="84" t="str">
        <f>A295</f>
        <v>Yellow Medicine County Sheriffs Office</v>
      </c>
      <c r="B296" t="s">
        <v>13</v>
      </c>
      <c r="C296">
        <v>9</v>
      </c>
      <c r="D296">
        <v>9</v>
      </c>
      <c r="E296">
        <v>0</v>
      </c>
      <c r="F296">
        <v>0</v>
      </c>
    </row>
    <row r="297" spans="1:6" x14ac:dyDescent="0.3">
      <c r="A297" s="85" t="s">
        <v>206</v>
      </c>
      <c r="B297" s="85"/>
      <c r="C297" s="85">
        <v>55495</v>
      </c>
      <c r="D297" s="85">
        <v>47643</v>
      </c>
      <c r="E297" s="85">
        <v>7852</v>
      </c>
      <c r="F297" s="85">
        <v>8697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F678"/>
  <sheetViews>
    <sheetView showGridLines="0" workbookViewId="0">
      <pane ySplit="4" topLeftCell="A645" activePane="bottomLeft" state="frozen"/>
      <selection pane="bottomLeft" activeCell="A677" sqref="A677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48" t="s">
        <v>152</v>
      </c>
    </row>
    <row r="2" spans="1:6" x14ac:dyDescent="0.3">
      <c r="A2" s="48" t="s">
        <v>151</v>
      </c>
      <c r="B2" s="48" t="s">
        <v>180</v>
      </c>
      <c r="C2" s="48" t="s">
        <v>1</v>
      </c>
      <c r="D2" s="48" t="s">
        <v>2</v>
      </c>
      <c r="E2" s="48" t="s">
        <v>3</v>
      </c>
    </row>
    <row r="3" spans="1:6" s="47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47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12</v>
      </c>
      <c r="C5" s="10">
        <v>87</v>
      </c>
      <c r="D5" s="10">
        <v>80</v>
      </c>
      <c r="E5" s="10">
        <v>8</v>
      </c>
      <c r="F5" s="11">
        <v>7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 t="s">
        <v>10</v>
      </c>
      <c r="B7" s="14" t="s">
        <v>13</v>
      </c>
      <c r="C7" s="14">
        <v>16</v>
      </c>
      <c r="D7" s="14">
        <v>15</v>
      </c>
      <c r="E7" s="14">
        <v>0</v>
      </c>
      <c r="F7" s="15">
        <v>1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/>
      <c r="B9" s="16"/>
      <c r="C9" s="16"/>
      <c r="D9" s="16"/>
      <c r="E9" s="16"/>
      <c r="F9" s="17"/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173" t="s">
        <v>14</v>
      </c>
      <c r="B11" s="10" t="s">
        <v>11</v>
      </c>
      <c r="C11" s="10">
        <v>67</v>
      </c>
      <c r="D11" s="10">
        <v>0</v>
      </c>
      <c r="E11" s="10">
        <v>2</v>
      </c>
      <c r="F11" s="11">
        <v>67</v>
      </c>
    </row>
    <row r="12" spans="1:6" ht="4.5" customHeight="1" x14ac:dyDescent="0.3">
      <c r="A12" s="174"/>
      <c r="B12" s="12"/>
      <c r="C12" s="12"/>
      <c r="D12" s="12"/>
      <c r="E12" s="12"/>
      <c r="F12" s="13"/>
    </row>
    <row r="13" spans="1:6" x14ac:dyDescent="0.3">
      <c r="A13" s="174" t="s">
        <v>14</v>
      </c>
      <c r="B13" s="14" t="s">
        <v>12</v>
      </c>
      <c r="C13" s="14">
        <v>462</v>
      </c>
      <c r="D13" s="14">
        <v>0</v>
      </c>
      <c r="E13" s="14">
        <v>0</v>
      </c>
      <c r="F13" s="15">
        <v>462</v>
      </c>
    </row>
    <row r="14" spans="1:6" ht="4.5" customHeight="1" x14ac:dyDescent="0.3">
      <c r="A14" s="174"/>
      <c r="B14" s="12"/>
      <c r="C14" s="12"/>
      <c r="D14" s="12"/>
      <c r="E14" s="12"/>
      <c r="F14" s="13"/>
    </row>
    <row r="15" spans="1:6" ht="15" thickBot="1" x14ac:dyDescent="0.35">
      <c r="A15" s="175" t="s">
        <v>14</v>
      </c>
      <c r="B15" s="16" t="s">
        <v>13</v>
      </c>
      <c r="C15" s="16">
        <v>191</v>
      </c>
      <c r="D15" s="16">
        <v>52</v>
      </c>
      <c r="E15" s="16">
        <v>4</v>
      </c>
      <c r="F15" s="17">
        <v>139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171</v>
      </c>
      <c r="D17" s="10">
        <v>168</v>
      </c>
      <c r="E17" s="10">
        <v>44</v>
      </c>
      <c r="F17" s="11">
        <v>3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2557</v>
      </c>
      <c r="D19" s="14">
        <v>2350</v>
      </c>
      <c r="E19" s="14">
        <v>459</v>
      </c>
      <c r="F19" s="15">
        <v>207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253</v>
      </c>
      <c r="D21" s="16">
        <v>248</v>
      </c>
      <c r="E21" s="16">
        <v>64</v>
      </c>
      <c r="F21" s="17">
        <v>5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197</v>
      </c>
      <c r="D25" s="14">
        <v>186</v>
      </c>
      <c r="E25" s="14">
        <v>10</v>
      </c>
      <c r="F25" s="15">
        <v>11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28</v>
      </c>
      <c r="D27" s="16">
        <v>28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12</v>
      </c>
      <c r="C29" s="10">
        <v>222</v>
      </c>
      <c r="D29" s="10">
        <v>212</v>
      </c>
      <c r="E29" s="10">
        <v>8</v>
      </c>
      <c r="F29" s="11">
        <v>10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13</v>
      </c>
      <c r="C31" s="14">
        <v>43</v>
      </c>
      <c r="D31" s="14">
        <v>41</v>
      </c>
      <c r="E31" s="14">
        <v>3</v>
      </c>
      <c r="F31" s="15">
        <v>2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6</v>
      </c>
      <c r="D35" s="10">
        <v>6</v>
      </c>
      <c r="E35" s="10">
        <v>0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175</v>
      </c>
      <c r="D37" s="14">
        <v>157</v>
      </c>
      <c r="E37" s="14">
        <v>46</v>
      </c>
      <c r="F37" s="15">
        <v>18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13</v>
      </c>
      <c r="D39" s="16">
        <v>13</v>
      </c>
      <c r="E39" s="16">
        <v>0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4</v>
      </c>
      <c r="D41" s="10">
        <v>3</v>
      </c>
      <c r="E41" s="10">
        <v>0</v>
      </c>
      <c r="F41" s="11">
        <v>1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78</v>
      </c>
      <c r="D47" s="10">
        <v>77</v>
      </c>
      <c r="E47" s="10">
        <v>12</v>
      </c>
      <c r="F47" s="11">
        <v>1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676</v>
      </c>
      <c r="D49" s="14">
        <v>572</v>
      </c>
      <c r="E49" s="14">
        <v>142</v>
      </c>
      <c r="F49" s="15">
        <v>104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97</v>
      </c>
      <c r="D51" s="16">
        <v>97</v>
      </c>
      <c r="E51" s="16">
        <v>18</v>
      </c>
      <c r="F51" s="17">
        <v>0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3</v>
      </c>
      <c r="D53" s="10">
        <v>3</v>
      </c>
      <c r="E53" s="10">
        <v>1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519</v>
      </c>
      <c r="D55" s="14">
        <v>489</v>
      </c>
      <c r="E55" s="14">
        <v>71</v>
      </c>
      <c r="F55" s="15">
        <v>30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76</v>
      </c>
      <c r="D57" s="16">
        <v>76</v>
      </c>
      <c r="E57" s="16">
        <v>12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94</v>
      </c>
      <c r="D61" s="14">
        <v>90</v>
      </c>
      <c r="E61" s="14">
        <v>13</v>
      </c>
      <c r="F61" s="15">
        <v>4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18</v>
      </c>
      <c r="D63" s="16">
        <v>18</v>
      </c>
      <c r="E63" s="16">
        <v>3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24</v>
      </c>
      <c r="D65" s="10">
        <v>24</v>
      </c>
      <c r="E65" s="10">
        <v>2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260</v>
      </c>
      <c r="D67" s="14">
        <v>251</v>
      </c>
      <c r="E67" s="14">
        <v>33</v>
      </c>
      <c r="F67" s="15">
        <v>9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44</v>
      </c>
      <c r="D69" s="16">
        <v>42</v>
      </c>
      <c r="E69" s="16">
        <v>1</v>
      </c>
      <c r="F69" s="17">
        <v>2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24</v>
      </c>
      <c r="D71" s="10">
        <v>24</v>
      </c>
      <c r="E71" s="10">
        <v>1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495</v>
      </c>
      <c r="D73" s="14">
        <v>468</v>
      </c>
      <c r="E73" s="14">
        <v>62</v>
      </c>
      <c r="F73" s="15">
        <v>27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34</v>
      </c>
      <c r="D75" s="16">
        <v>33</v>
      </c>
      <c r="E75" s="16">
        <v>7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2</v>
      </c>
      <c r="D77" s="10">
        <v>2</v>
      </c>
      <c r="E77" s="10">
        <v>1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273</v>
      </c>
      <c r="D79" s="14">
        <v>253</v>
      </c>
      <c r="E79" s="14">
        <v>57</v>
      </c>
      <c r="F79" s="15">
        <v>20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93</v>
      </c>
      <c r="D81" s="16">
        <v>84</v>
      </c>
      <c r="E81" s="16">
        <v>30</v>
      </c>
      <c r="F81" s="17">
        <v>9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8</v>
      </c>
      <c r="D83" s="10">
        <v>7</v>
      </c>
      <c r="E83" s="10">
        <v>1</v>
      </c>
      <c r="F83" s="11">
        <v>1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52</v>
      </c>
      <c r="D85" s="14">
        <v>50</v>
      </c>
      <c r="E85" s="14">
        <v>4</v>
      </c>
      <c r="F85" s="15">
        <v>2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8</v>
      </c>
      <c r="D87" s="16">
        <v>8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3</v>
      </c>
      <c r="D89" s="10">
        <v>3</v>
      </c>
      <c r="E89" s="10">
        <v>3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271</v>
      </c>
      <c r="D91" s="14">
        <v>264</v>
      </c>
      <c r="E91" s="14">
        <v>78</v>
      </c>
      <c r="F91" s="15">
        <v>7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101</v>
      </c>
      <c r="D93" s="16">
        <v>99</v>
      </c>
      <c r="E93" s="16">
        <v>17</v>
      </c>
      <c r="F93" s="17">
        <v>2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27</v>
      </c>
      <c r="D95" s="10">
        <v>25</v>
      </c>
      <c r="E95" s="10">
        <v>1</v>
      </c>
      <c r="F95" s="11">
        <v>2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10</v>
      </c>
      <c r="D97" s="14">
        <v>9</v>
      </c>
      <c r="E97" s="14">
        <v>0</v>
      </c>
      <c r="F97" s="15">
        <v>1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14</v>
      </c>
      <c r="D101" s="10">
        <v>14</v>
      </c>
      <c r="E101" s="10">
        <v>1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80</v>
      </c>
      <c r="D109" s="14">
        <v>76</v>
      </c>
      <c r="E109" s="14">
        <v>3</v>
      </c>
      <c r="F109" s="15">
        <v>4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5</v>
      </c>
      <c r="D111" s="16">
        <v>5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3</v>
      </c>
      <c r="D113" s="10">
        <v>3</v>
      </c>
      <c r="E113" s="10">
        <v>1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400</v>
      </c>
      <c r="D115" s="14">
        <v>392</v>
      </c>
      <c r="E115" s="14">
        <v>84</v>
      </c>
      <c r="F115" s="15">
        <v>8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58</v>
      </c>
      <c r="D117" s="16">
        <v>55</v>
      </c>
      <c r="E117" s="16">
        <v>19</v>
      </c>
      <c r="F117" s="17">
        <v>3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51</v>
      </c>
      <c r="D119" s="10">
        <v>48</v>
      </c>
      <c r="E119" s="10">
        <v>5</v>
      </c>
      <c r="F119" s="11">
        <v>3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904</v>
      </c>
      <c r="D121" s="14">
        <v>705</v>
      </c>
      <c r="E121" s="14">
        <v>61</v>
      </c>
      <c r="F121" s="15">
        <v>199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114</v>
      </c>
      <c r="D123" s="16">
        <v>112</v>
      </c>
      <c r="E123" s="16">
        <v>1</v>
      </c>
      <c r="F123" s="17">
        <v>2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30</v>
      </c>
      <c r="D125" s="10">
        <v>30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940</v>
      </c>
      <c r="D127" s="14">
        <v>938</v>
      </c>
      <c r="E127" s="14">
        <v>91</v>
      </c>
      <c r="F127" s="15">
        <v>2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129</v>
      </c>
      <c r="D129" s="16">
        <v>129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98</v>
      </c>
      <c r="D131" s="10">
        <v>98</v>
      </c>
      <c r="E131" s="10">
        <v>0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775</v>
      </c>
      <c r="D133" s="14">
        <v>775</v>
      </c>
      <c r="E133" s="14">
        <v>120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116</v>
      </c>
      <c r="D135" s="16">
        <v>116</v>
      </c>
      <c r="E135" s="16">
        <v>13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74</v>
      </c>
      <c r="D139" s="14">
        <v>67</v>
      </c>
      <c r="E139" s="14">
        <v>11</v>
      </c>
      <c r="F139" s="15">
        <v>7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9</v>
      </c>
      <c r="D141" s="16">
        <v>8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3</v>
      </c>
      <c r="D143" s="10">
        <v>3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207</v>
      </c>
      <c r="D145" s="14">
        <v>194</v>
      </c>
      <c r="E145" s="14">
        <v>19</v>
      </c>
      <c r="F145" s="15">
        <v>13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23</v>
      </c>
      <c r="D147" s="16">
        <v>23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24</v>
      </c>
      <c r="D149" s="10">
        <v>24</v>
      </c>
      <c r="E149" s="10">
        <v>5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258</v>
      </c>
      <c r="D151" s="14">
        <v>237</v>
      </c>
      <c r="E151" s="14">
        <v>43</v>
      </c>
      <c r="F151" s="15">
        <v>21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26</v>
      </c>
      <c r="D153" s="16">
        <v>25</v>
      </c>
      <c r="E153" s="16">
        <v>6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37</v>
      </c>
      <c r="D155" s="10">
        <v>33</v>
      </c>
      <c r="E155" s="10">
        <v>3</v>
      </c>
      <c r="F155" s="11">
        <v>4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553</v>
      </c>
      <c r="D157" s="14">
        <v>437</v>
      </c>
      <c r="E157" s="14">
        <v>121</v>
      </c>
      <c r="F157" s="15">
        <v>116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89</v>
      </c>
      <c r="D159" s="16">
        <v>83</v>
      </c>
      <c r="E159" s="16">
        <v>4</v>
      </c>
      <c r="F159" s="17">
        <v>6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5</v>
      </c>
      <c r="D161" s="10">
        <v>4</v>
      </c>
      <c r="E161" s="10">
        <v>1</v>
      </c>
      <c r="F161" s="11">
        <v>1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61</v>
      </c>
      <c r="D163" s="14">
        <v>60</v>
      </c>
      <c r="E163" s="14">
        <v>6</v>
      </c>
      <c r="F163" s="15">
        <v>1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15</v>
      </c>
      <c r="D165" s="16">
        <v>15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75</v>
      </c>
      <c r="D169" s="14">
        <v>63</v>
      </c>
      <c r="E169" s="14">
        <v>7</v>
      </c>
      <c r="F169" s="15">
        <v>12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50</v>
      </c>
      <c r="D171" s="16">
        <v>46</v>
      </c>
      <c r="E171" s="16">
        <v>1</v>
      </c>
      <c r="F171" s="17">
        <v>4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7</v>
      </c>
      <c r="D173" s="10">
        <v>7</v>
      </c>
      <c r="E173" s="10">
        <v>1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185</v>
      </c>
      <c r="D175" s="14">
        <v>180</v>
      </c>
      <c r="E175" s="14">
        <v>39</v>
      </c>
      <c r="F175" s="15">
        <v>5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32</v>
      </c>
      <c r="D177" s="16">
        <v>32</v>
      </c>
      <c r="E177" s="16">
        <v>15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4</v>
      </c>
      <c r="D179" s="10">
        <v>4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245</v>
      </c>
      <c r="D181" s="14">
        <v>240</v>
      </c>
      <c r="E181" s="14">
        <v>32</v>
      </c>
      <c r="F181" s="15">
        <v>5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37</v>
      </c>
      <c r="D183" s="16">
        <v>37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18</v>
      </c>
      <c r="D185" s="10">
        <v>16</v>
      </c>
      <c r="E185" s="10">
        <v>5</v>
      </c>
      <c r="F185" s="11">
        <v>2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1</v>
      </c>
      <c r="D187" s="14">
        <v>1</v>
      </c>
      <c r="E187" s="14">
        <v>0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193</v>
      </c>
      <c r="D191" s="10">
        <v>184</v>
      </c>
      <c r="E191" s="10">
        <v>25</v>
      </c>
      <c r="F191" s="11">
        <v>9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6" x14ac:dyDescent="0.3">
      <c r="A193" s="174" t="s">
        <v>44</v>
      </c>
      <c r="B193" s="14" t="s">
        <v>12</v>
      </c>
      <c r="C193" s="14">
        <v>2133</v>
      </c>
      <c r="D193" s="14">
        <v>1922</v>
      </c>
      <c r="E193" s="14">
        <v>281</v>
      </c>
      <c r="F193" s="15">
        <v>211</v>
      </c>
    </row>
    <row r="194" spans="1:6" ht="4.5" customHeight="1" x14ac:dyDescent="0.3">
      <c r="A194" s="174"/>
      <c r="B194" s="12"/>
      <c r="C194" s="12"/>
      <c r="D194" s="12"/>
      <c r="E194" s="12"/>
      <c r="F194" s="13"/>
    </row>
    <row r="195" spans="1:6" ht="15" thickBot="1" x14ac:dyDescent="0.35">
      <c r="A195" s="175" t="s">
        <v>44</v>
      </c>
      <c r="B195" s="16" t="s">
        <v>13</v>
      </c>
      <c r="C195" s="16">
        <v>241</v>
      </c>
      <c r="D195" s="16">
        <v>228</v>
      </c>
      <c r="E195" s="16">
        <v>26</v>
      </c>
      <c r="F195" s="17">
        <v>13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173" t="s">
        <v>45</v>
      </c>
      <c r="B197" s="10" t="s">
        <v>11</v>
      </c>
      <c r="C197" s="10">
        <v>38</v>
      </c>
      <c r="D197" s="10">
        <v>0</v>
      </c>
      <c r="E197" s="10">
        <v>0</v>
      </c>
      <c r="F197" s="11">
        <v>38</v>
      </c>
    </row>
    <row r="198" spans="1:6" ht="4.5" customHeight="1" x14ac:dyDescent="0.3">
      <c r="A198" s="174"/>
      <c r="B198" s="12"/>
      <c r="C198" s="12"/>
      <c r="D198" s="12"/>
      <c r="E198" s="12"/>
      <c r="F198" s="13"/>
    </row>
    <row r="199" spans="1:6" x14ac:dyDescent="0.3">
      <c r="A199" s="174" t="s">
        <v>45</v>
      </c>
      <c r="B199" s="14" t="s">
        <v>12</v>
      </c>
      <c r="C199" s="14">
        <v>330</v>
      </c>
      <c r="D199" s="14">
        <v>0</v>
      </c>
      <c r="E199" s="14">
        <v>6</v>
      </c>
      <c r="F199" s="15">
        <v>330</v>
      </c>
    </row>
    <row r="200" spans="1:6" ht="4.5" customHeight="1" x14ac:dyDescent="0.3">
      <c r="A200" s="174"/>
      <c r="B200" s="12"/>
      <c r="C200" s="12"/>
      <c r="D200" s="12"/>
      <c r="E200" s="12"/>
      <c r="F200" s="13"/>
    </row>
    <row r="201" spans="1:6" ht="15" thickBot="1" x14ac:dyDescent="0.35">
      <c r="A201" s="175" t="s">
        <v>45</v>
      </c>
      <c r="B201" s="16" t="s">
        <v>13</v>
      </c>
      <c r="C201" s="16">
        <v>104</v>
      </c>
      <c r="D201" s="16">
        <v>26</v>
      </c>
      <c r="E201" s="16">
        <v>1</v>
      </c>
      <c r="F201" s="17">
        <v>78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173" t="s">
        <v>46</v>
      </c>
      <c r="B203" s="10" t="s">
        <v>11</v>
      </c>
      <c r="C203" s="10">
        <v>55</v>
      </c>
      <c r="D203" s="10">
        <v>54</v>
      </c>
      <c r="E203" s="10">
        <v>4</v>
      </c>
      <c r="F203" s="11">
        <v>1</v>
      </c>
    </row>
    <row r="204" spans="1:6" ht="4.5" customHeight="1" x14ac:dyDescent="0.3">
      <c r="A204" s="174"/>
      <c r="B204" s="12"/>
      <c r="C204" s="12"/>
      <c r="D204" s="12"/>
      <c r="E204" s="12"/>
      <c r="F204" s="13"/>
    </row>
    <row r="205" spans="1:6" x14ac:dyDescent="0.3">
      <c r="A205" s="174" t="s">
        <v>46</v>
      </c>
      <c r="B205" s="14" t="s">
        <v>12</v>
      </c>
      <c r="C205" s="14">
        <v>754</v>
      </c>
      <c r="D205" s="14">
        <v>619</v>
      </c>
      <c r="E205" s="14">
        <v>134</v>
      </c>
      <c r="F205" s="15">
        <v>135</v>
      </c>
    </row>
    <row r="206" spans="1:6" ht="4.5" customHeight="1" x14ac:dyDescent="0.3">
      <c r="A206" s="174"/>
      <c r="B206" s="12"/>
      <c r="C206" s="12"/>
      <c r="D206" s="12"/>
      <c r="E206" s="12"/>
      <c r="F206" s="13"/>
    </row>
    <row r="207" spans="1:6" ht="15" thickBot="1" x14ac:dyDescent="0.35">
      <c r="A207" s="175" t="s">
        <v>46</v>
      </c>
      <c r="B207" s="16" t="s">
        <v>13</v>
      </c>
      <c r="C207" s="16">
        <v>64</v>
      </c>
      <c r="D207" s="16">
        <v>64</v>
      </c>
      <c r="E207" s="16">
        <v>9</v>
      </c>
      <c r="F207" s="17">
        <v>0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95</v>
      </c>
      <c r="D209" s="10">
        <v>94</v>
      </c>
      <c r="E209" s="10">
        <v>18</v>
      </c>
      <c r="F209" s="11">
        <v>1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1248</v>
      </c>
      <c r="D211" s="14">
        <v>1220</v>
      </c>
      <c r="E211" s="14">
        <v>197</v>
      </c>
      <c r="F211" s="15">
        <v>28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155</v>
      </c>
      <c r="D213" s="16">
        <v>153</v>
      </c>
      <c r="E213" s="16">
        <v>26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2</v>
      </c>
      <c r="D215" s="10">
        <v>2</v>
      </c>
      <c r="E215" s="10">
        <v>2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28</v>
      </c>
      <c r="D217" s="14">
        <v>27</v>
      </c>
      <c r="E217" s="14">
        <v>2</v>
      </c>
      <c r="F217" s="15">
        <v>1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51</v>
      </c>
      <c r="D219" s="16">
        <v>49</v>
      </c>
      <c r="E219" s="16">
        <v>11</v>
      </c>
      <c r="F219" s="17">
        <v>2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1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110</v>
      </c>
      <c r="D223" s="14">
        <v>104</v>
      </c>
      <c r="E223" s="14">
        <v>19</v>
      </c>
      <c r="F223" s="15">
        <v>6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28</v>
      </c>
      <c r="D225" s="16">
        <v>28</v>
      </c>
      <c r="E225" s="16">
        <v>10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2</v>
      </c>
      <c r="D227" s="10">
        <v>2</v>
      </c>
      <c r="E227" s="10">
        <v>0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60</v>
      </c>
      <c r="D229" s="14">
        <v>57</v>
      </c>
      <c r="E229" s="14">
        <v>16</v>
      </c>
      <c r="F229" s="15">
        <v>3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12</v>
      </c>
      <c r="D231" s="16">
        <v>12</v>
      </c>
      <c r="E231" s="16">
        <v>6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220</v>
      </c>
      <c r="D235" s="14">
        <v>198</v>
      </c>
      <c r="E235" s="14">
        <v>45</v>
      </c>
      <c r="F235" s="15">
        <v>22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19</v>
      </c>
      <c r="D237" s="16">
        <v>16</v>
      </c>
      <c r="E237" s="16">
        <v>10</v>
      </c>
      <c r="F237" s="17">
        <v>3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243</v>
      </c>
      <c r="D241" s="14">
        <v>234</v>
      </c>
      <c r="E241" s="14">
        <v>10</v>
      </c>
      <c r="F241" s="15">
        <v>9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63</v>
      </c>
      <c r="D243" s="16">
        <v>56</v>
      </c>
      <c r="E243" s="16">
        <v>3</v>
      </c>
      <c r="F243" s="17">
        <v>7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40</v>
      </c>
      <c r="D245" s="10">
        <v>40</v>
      </c>
      <c r="E245" s="10">
        <v>3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3</v>
      </c>
      <c r="D247" s="14">
        <v>3</v>
      </c>
      <c r="E247" s="14">
        <v>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2</v>
      </c>
      <c r="D251" s="10">
        <v>2</v>
      </c>
      <c r="E251" s="10">
        <v>0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76</v>
      </c>
      <c r="D253" s="14">
        <v>68</v>
      </c>
      <c r="E253" s="14">
        <v>7</v>
      </c>
      <c r="F253" s="15">
        <v>8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7</v>
      </c>
      <c r="D255" s="16">
        <v>7</v>
      </c>
      <c r="E255" s="16">
        <v>1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11</v>
      </c>
      <c r="D257" s="10">
        <v>11</v>
      </c>
      <c r="E257" s="10">
        <v>0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261</v>
      </c>
      <c r="D259" s="14">
        <v>257</v>
      </c>
      <c r="E259" s="14">
        <v>13</v>
      </c>
      <c r="F259" s="15">
        <v>4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50</v>
      </c>
      <c r="D261" s="16">
        <v>50</v>
      </c>
      <c r="E261" s="16">
        <v>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8</v>
      </c>
      <c r="D263" s="10">
        <v>6</v>
      </c>
      <c r="E263" s="10">
        <v>0</v>
      </c>
      <c r="F263" s="11">
        <v>2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22</v>
      </c>
      <c r="D265" s="14">
        <v>14</v>
      </c>
      <c r="E265" s="14">
        <v>16</v>
      </c>
      <c r="F265" s="15">
        <v>8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48</v>
      </c>
      <c r="D271" s="14">
        <v>48</v>
      </c>
      <c r="E271" s="14">
        <v>4</v>
      </c>
      <c r="F271" s="15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7</v>
      </c>
      <c r="D273" s="16">
        <v>6</v>
      </c>
      <c r="E273" s="16">
        <v>0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3</v>
      </c>
      <c r="D275" s="10">
        <v>3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28</v>
      </c>
      <c r="D277" s="14">
        <v>27</v>
      </c>
      <c r="E277" s="14">
        <v>2</v>
      </c>
      <c r="F277" s="15">
        <v>1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11</v>
      </c>
      <c r="D279" s="16">
        <v>11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12</v>
      </c>
      <c r="D281" s="10">
        <v>12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66</v>
      </c>
      <c r="D283" s="14">
        <v>63</v>
      </c>
      <c r="E283" s="14">
        <v>8</v>
      </c>
      <c r="F283" s="15">
        <v>3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8</v>
      </c>
      <c r="D285" s="16">
        <v>8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16</v>
      </c>
      <c r="D287" s="10">
        <v>16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6</v>
      </c>
      <c r="D289" s="14">
        <v>6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127</v>
      </c>
      <c r="D295" s="14">
        <v>118</v>
      </c>
      <c r="E295" s="14">
        <v>20</v>
      </c>
      <c r="F295" s="15">
        <v>9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17</v>
      </c>
      <c r="D297" s="16">
        <v>17</v>
      </c>
      <c r="E297" s="16">
        <v>1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18</v>
      </c>
      <c r="D299" s="10">
        <v>17</v>
      </c>
      <c r="E299" s="10">
        <v>3</v>
      </c>
      <c r="F299" s="11">
        <v>1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6</v>
      </c>
      <c r="D305" s="10">
        <v>6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95</v>
      </c>
      <c r="D307" s="14">
        <v>94</v>
      </c>
      <c r="E307" s="14">
        <v>5</v>
      </c>
      <c r="F307" s="15">
        <v>1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20</v>
      </c>
      <c r="D309" s="16">
        <v>20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49</v>
      </c>
      <c r="D311" s="10">
        <v>47</v>
      </c>
      <c r="E311" s="10">
        <v>7</v>
      </c>
      <c r="F311" s="11">
        <v>2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3</v>
      </c>
      <c r="D313" s="14">
        <v>3</v>
      </c>
      <c r="E313" s="14">
        <v>1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11</v>
      </c>
      <c r="C317" s="10">
        <v>2</v>
      </c>
      <c r="D317" s="10">
        <v>2</v>
      </c>
      <c r="E317" s="10">
        <v>0</v>
      </c>
      <c r="F317" s="11">
        <v>0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12</v>
      </c>
      <c r="C319" s="14">
        <v>21</v>
      </c>
      <c r="D319" s="14">
        <v>21</v>
      </c>
      <c r="E319" s="14">
        <v>1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6" ht="15" thickBot="1" x14ac:dyDescent="0.35">
      <c r="A321" s="175" t="s">
        <v>65</v>
      </c>
      <c r="B321" s="16" t="s">
        <v>13</v>
      </c>
      <c r="C321" s="16">
        <v>36</v>
      </c>
      <c r="D321" s="16">
        <v>18</v>
      </c>
      <c r="E321" s="16">
        <v>20</v>
      </c>
      <c r="F321" s="17">
        <v>18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173" t="s">
        <v>66</v>
      </c>
      <c r="B323" s="10" t="s">
        <v>12</v>
      </c>
      <c r="C323" s="10">
        <v>79</v>
      </c>
      <c r="D323" s="10">
        <v>79</v>
      </c>
      <c r="E323" s="10">
        <v>9</v>
      </c>
      <c r="F323" s="11">
        <v>0</v>
      </c>
    </row>
    <row r="324" spans="1:6" ht="4.5" customHeight="1" x14ac:dyDescent="0.3">
      <c r="A324" s="174"/>
      <c r="B324" s="12"/>
      <c r="C324" s="12"/>
      <c r="D324" s="12"/>
      <c r="E324" s="12"/>
      <c r="F324" s="13"/>
    </row>
    <row r="325" spans="1:6" x14ac:dyDescent="0.3">
      <c r="A325" s="174" t="s">
        <v>66</v>
      </c>
      <c r="B325" s="14" t="s">
        <v>13</v>
      </c>
      <c r="C325" s="14">
        <v>26</v>
      </c>
      <c r="D325" s="14">
        <v>26</v>
      </c>
      <c r="E325" s="14">
        <v>0</v>
      </c>
      <c r="F325" s="15">
        <v>0</v>
      </c>
    </row>
    <row r="326" spans="1:6" ht="4.5" customHeight="1" x14ac:dyDescent="0.3">
      <c r="A326" s="174"/>
      <c r="B326" s="12"/>
      <c r="C326" s="12"/>
      <c r="D326" s="12"/>
      <c r="E326" s="12"/>
      <c r="F326" s="13"/>
    </row>
    <row r="327" spans="1:6" ht="15" thickBot="1" x14ac:dyDescent="0.35">
      <c r="A327" s="175"/>
      <c r="B327" s="16"/>
      <c r="C327" s="16"/>
      <c r="D327" s="16"/>
      <c r="E327" s="16"/>
      <c r="F327" s="17"/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173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6" ht="4.5" customHeight="1" x14ac:dyDescent="0.3">
      <c r="A330" s="174"/>
      <c r="B330" s="12"/>
      <c r="C330" s="12"/>
      <c r="D330" s="12"/>
      <c r="E330" s="12"/>
      <c r="F330" s="13"/>
    </row>
    <row r="331" spans="1:6" x14ac:dyDescent="0.3">
      <c r="A331" s="174" t="s">
        <v>67</v>
      </c>
      <c r="B331" s="14" t="s">
        <v>12</v>
      </c>
      <c r="C331" s="14">
        <v>204</v>
      </c>
      <c r="D331" s="14">
        <v>0</v>
      </c>
      <c r="E331" s="14">
        <v>0</v>
      </c>
      <c r="F331" s="15">
        <v>204</v>
      </c>
    </row>
    <row r="332" spans="1:6" ht="4.5" customHeight="1" x14ac:dyDescent="0.3">
      <c r="A332" s="174"/>
      <c r="B332" s="12"/>
      <c r="C332" s="12"/>
      <c r="D332" s="12"/>
      <c r="E332" s="12"/>
      <c r="F332" s="13"/>
    </row>
    <row r="333" spans="1:6" ht="15" thickBot="1" x14ac:dyDescent="0.35">
      <c r="A333" s="175" t="s">
        <v>67</v>
      </c>
      <c r="B333" s="16" t="s">
        <v>13</v>
      </c>
      <c r="C333" s="16">
        <v>92</v>
      </c>
      <c r="D333" s="16">
        <v>0</v>
      </c>
      <c r="E333" s="16">
        <v>0</v>
      </c>
      <c r="F333" s="17">
        <v>92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173" t="s">
        <v>68</v>
      </c>
      <c r="B335" s="10" t="s">
        <v>11</v>
      </c>
      <c r="C335" s="10">
        <v>6</v>
      </c>
      <c r="D335" s="10">
        <v>6</v>
      </c>
      <c r="E335" s="10">
        <v>2</v>
      </c>
      <c r="F335" s="11">
        <v>0</v>
      </c>
    </row>
    <row r="336" spans="1:6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95</v>
      </c>
      <c r="D337" s="14">
        <v>92</v>
      </c>
      <c r="E337" s="14">
        <v>17</v>
      </c>
      <c r="F337" s="15">
        <v>3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5</v>
      </c>
      <c r="D339" s="16">
        <v>5</v>
      </c>
      <c r="E339" s="16">
        <v>0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7</v>
      </c>
      <c r="D341" s="10">
        <v>7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93</v>
      </c>
      <c r="D343" s="14">
        <v>81</v>
      </c>
      <c r="E343" s="14">
        <v>7</v>
      </c>
      <c r="F343" s="15">
        <v>12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11</v>
      </c>
      <c r="D345" s="16">
        <v>10</v>
      </c>
      <c r="E345" s="16">
        <v>2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14</v>
      </c>
      <c r="D347" s="10">
        <v>0</v>
      </c>
      <c r="E347" s="10">
        <v>0</v>
      </c>
      <c r="F347" s="11">
        <v>14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76</v>
      </c>
      <c r="D349" s="14">
        <v>0</v>
      </c>
      <c r="E349" s="14">
        <v>3</v>
      </c>
      <c r="F349" s="15">
        <v>76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4</v>
      </c>
      <c r="D351" s="16">
        <v>0</v>
      </c>
      <c r="E351" s="16">
        <v>0</v>
      </c>
      <c r="F351" s="17">
        <v>4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70</v>
      </c>
      <c r="B353" s="10" t="s">
        <v>11</v>
      </c>
      <c r="C353" s="10">
        <v>8</v>
      </c>
      <c r="D353" s="10">
        <v>8</v>
      </c>
      <c r="E353" s="10">
        <v>1</v>
      </c>
      <c r="F353" s="11">
        <v>0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70</v>
      </c>
      <c r="B355" s="14" t="s">
        <v>12</v>
      </c>
      <c r="C355" s="14">
        <v>261</v>
      </c>
      <c r="D355" s="14">
        <v>238</v>
      </c>
      <c r="E355" s="14">
        <v>40</v>
      </c>
      <c r="F355" s="15">
        <v>23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70</v>
      </c>
      <c r="B357" s="16" t="s">
        <v>13</v>
      </c>
      <c r="C357" s="16">
        <v>21</v>
      </c>
      <c r="D357" s="16">
        <v>21</v>
      </c>
      <c r="E357" s="16">
        <v>4</v>
      </c>
      <c r="F357" s="17">
        <v>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401</v>
      </c>
      <c r="D359" s="10">
        <v>393</v>
      </c>
      <c r="E359" s="10">
        <v>45</v>
      </c>
      <c r="F359" s="11">
        <v>8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6942</v>
      </c>
      <c r="D361" s="14">
        <v>6430</v>
      </c>
      <c r="E361" s="14">
        <v>956</v>
      </c>
      <c r="F361" s="15">
        <v>512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641</v>
      </c>
      <c r="D363" s="16">
        <v>621</v>
      </c>
      <c r="E363" s="16">
        <v>86</v>
      </c>
      <c r="F363" s="17">
        <v>20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12</v>
      </c>
      <c r="C365" s="10">
        <v>38</v>
      </c>
      <c r="D365" s="10">
        <v>32</v>
      </c>
      <c r="E365" s="10">
        <v>10</v>
      </c>
      <c r="F365" s="11">
        <v>6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13</v>
      </c>
      <c r="C367" s="14">
        <v>32</v>
      </c>
      <c r="D367" s="14">
        <v>32</v>
      </c>
      <c r="E367" s="14">
        <v>1</v>
      </c>
      <c r="F367" s="15">
        <v>0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/>
      <c r="B369" s="16"/>
      <c r="C369" s="16"/>
      <c r="D369" s="16"/>
      <c r="E369" s="16"/>
      <c r="F369" s="17"/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73</v>
      </c>
      <c r="B371" s="10" t="s">
        <v>11</v>
      </c>
      <c r="C371" s="10">
        <v>1</v>
      </c>
      <c r="D371" s="10">
        <v>0</v>
      </c>
      <c r="E371" s="10">
        <v>1</v>
      </c>
      <c r="F371" s="11">
        <v>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73</v>
      </c>
      <c r="B373" s="14" t="s">
        <v>12</v>
      </c>
      <c r="C373" s="14">
        <v>199</v>
      </c>
      <c r="D373" s="14">
        <v>0</v>
      </c>
      <c r="E373" s="14">
        <v>3</v>
      </c>
      <c r="F373" s="15">
        <v>199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73</v>
      </c>
      <c r="B375" s="16" t="s">
        <v>13</v>
      </c>
      <c r="C375" s="16">
        <v>4</v>
      </c>
      <c r="D375" s="16">
        <v>1</v>
      </c>
      <c r="E375" s="16">
        <v>1</v>
      </c>
      <c r="F375" s="17">
        <v>3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74</v>
      </c>
      <c r="B379" s="14" t="s">
        <v>12</v>
      </c>
      <c r="C379" s="14">
        <v>198</v>
      </c>
      <c r="D379" s="14">
        <v>0</v>
      </c>
      <c r="E379" s="14">
        <v>8</v>
      </c>
      <c r="F379" s="15">
        <v>198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75</v>
      </c>
      <c r="B383" s="10" t="s">
        <v>11</v>
      </c>
      <c r="C383" s="10">
        <v>3</v>
      </c>
      <c r="D383" s="10">
        <v>0</v>
      </c>
      <c r="E383" s="10">
        <v>0</v>
      </c>
      <c r="F383" s="11">
        <v>3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1153</v>
      </c>
      <c r="D385" s="14">
        <v>790</v>
      </c>
      <c r="E385" s="14">
        <v>491</v>
      </c>
      <c r="F385" s="15">
        <v>363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75</v>
      </c>
      <c r="B387" s="16" t="s">
        <v>13</v>
      </c>
      <c r="C387" s="16">
        <v>3</v>
      </c>
      <c r="D387" s="16">
        <v>0</v>
      </c>
      <c r="E387" s="16">
        <v>0</v>
      </c>
      <c r="F387" s="17">
        <v>3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12</v>
      </c>
      <c r="C391" s="14">
        <v>289</v>
      </c>
      <c r="D391" s="14">
        <v>120</v>
      </c>
      <c r="E391" s="14">
        <v>57</v>
      </c>
      <c r="F391" s="15">
        <v>169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76</v>
      </c>
      <c r="B393" s="16" t="s">
        <v>13</v>
      </c>
      <c r="C393" s="16">
        <v>2</v>
      </c>
      <c r="D393" s="16">
        <v>0</v>
      </c>
      <c r="E393" s="16">
        <v>0</v>
      </c>
      <c r="F393" s="17">
        <v>2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4</v>
      </c>
      <c r="D395" s="10">
        <v>0</v>
      </c>
      <c r="E395" s="10">
        <v>1</v>
      </c>
      <c r="F395" s="11">
        <v>4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1310</v>
      </c>
      <c r="D397" s="14">
        <v>845</v>
      </c>
      <c r="E397" s="14">
        <v>514</v>
      </c>
      <c r="F397" s="15">
        <v>465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78</v>
      </c>
      <c r="B401" s="10" t="s">
        <v>12</v>
      </c>
      <c r="C401" s="10">
        <v>4</v>
      </c>
      <c r="D401" s="10">
        <v>0</v>
      </c>
      <c r="E401" s="10">
        <v>4</v>
      </c>
      <c r="F401" s="11">
        <v>4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78</v>
      </c>
      <c r="B403" s="14" t="s">
        <v>13</v>
      </c>
      <c r="C403" s="14">
        <v>1</v>
      </c>
      <c r="D403" s="14">
        <v>0</v>
      </c>
      <c r="E403" s="14">
        <v>1</v>
      </c>
      <c r="F403" s="15">
        <v>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405</v>
      </c>
      <c r="D407" s="10">
        <v>402</v>
      </c>
      <c r="E407" s="10">
        <v>24</v>
      </c>
      <c r="F407" s="11">
        <v>3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55</v>
      </c>
      <c r="D409" s="14">
        <v>54</v>
      </c>
      <c r="E409" s="14">
        <v>0</v>
      </c>
      <c r="F409" s="15">
        <v>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12</v>
      </c>
      <c r="C413" s="10">
        <v>127</v>
      </c>
      <c r="D413" s="10">
        <v>122</v>
      </c>
      <c r="E413" s="10">
        <v>18</v>
      </c>
      <c r="F413" s="11">
        <v>5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13</v>
      </c>
      <c r="C415" s="14">
        <v>34</v>
      </c>
      <c r="D415" s="14">
        <v>33</v>
      </c>
      <c r="E415" s="14">
        <v>2</v>
      </c>
      <c r="F415" s="15">
        <v>1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11</v>
      </c>
      <c r="C419" s="10">
        <v>2</v>
      </c>
      <c r="D419" s="10">
        <v>2</v>
      </c>
      <c r="E419" s="10">
        <v>1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12</v>
      </c>
      <c r="C421" s="14">
        <v>153</v>
      </c>
      <c r="D421" s="14">
        <v>145</v>
      </c>
      <c r="E421" s="14">
        <v>26</v>
      </c>
      <c r="F421" s="15">
        <v>8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81</v>
      </c>
      <c r="B423" s="16" t="s">
        <v>13</v>
      </c>
      <c r="C423" s="16">
        <v>30</v>
      </c>
      <c r="D423" s="16">
        <v>30</v>
      </c>
      <c r="E423" s="16">
        <v>13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44</v>
      </c>
      <c r="D427" s="14">
        <v>43</v>
      </c>
      <c r="E427" s="14">
        <v>2</v>
      </c>
      <c r="F427" s="15">
        <v>1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8</v>
      </c>
      <c r="D429" s="16">
        <v>8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6</v>
      </c>
      <c r="D431" s="10">
        <v>6</v>
      </c>
      <c r="E431" s="10">
        <v>3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131</v>
      </c>
      <c r="D433" s="14">
        <v>108</v>
      </c>
      <c r="E433" s="14">
        <v>43</v>
      </c>
      <c r="F433" s="15">
        <v>23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15</v>
      </c>
      <c r="D435" s="16">
        <v>15</v>
      </c>
      <c r="E435" s="16">
        <v>3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146</v>
      </c>
      <c r="D439" s="14">
        <v>145</v>
      </c>
      <c r="E439" s="14">
        <v>11</v>
      </c>
      <c r="F439" s="15">
        <v>1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10</v>
      </c>
      <c r="D441" s="16">
        <v>10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11</v>
      </c>
      <c r="C443" s="10">
        <v>1</v>
      </c>
      <c r="D443" s="10">
        <v>1</v>
      </c>
      <c r="E443" s="10">
        <v>0</v>
      </c>
      <c r="F443" s="11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12</v>
      </c>
      <c r="C445" s="14">
        <v>11</v>
      </c>
      <c r="D445" s="14">
        <v>11</v>
      </c>
      <c r="E445" s="14">
        <v>0</v>
      </c>
      <c r="F445" s="15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 t="s">
        <v>85</v>
      </c>
      <c r="B447" s="16" t="s">
        <v>13</v>
      </c>
      <c r="C447" s="16">
        <v>4</v>
      </c>
      <c r="D447" s="16">
        <v>4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86</v>
      </c>
      <c r="B449" s="10" t="s">
        <v>11</v>
      </c>
      <c r="C449" s="10">
        <v>36</v>
      </c>
      <c r="D449" s="10">
        <v>0</v>
      </c>
      <c r="E449" s="10">
        <v>1</v>
      </c>
      <c r="F449" s="11">
        <v>36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86</v>
      </c>
      <c r="B451" s="14" t="s">
        <v>12</v>
      </c>
      <c r="C451" s="14">
        <v>417</v>
      </c>
      <c r="D451" s="14">
        <v>0</v>
      </c>
      <c r="E451" s="14">
        <v>8</v>
      </c>
      <c r="F451" s="15">
        <v>417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86</v>
      </c>
      <c r="B453" s="16" t="s">
        <v>13</v>
      </c>
      <c r="C453" s="16">
        <v>107</v>
      </c>
      <c r="D453" s="16">
        <v>6</v>
      </c>
      <c r="E453" s="16">
        <v>0</v>
      </c>
      <c r="F453" s="17">
        <v>101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87</v>
      </c>
      <c r="B455" s="10" t="s">
        <v>11</v>
      </c>
      <c r="C455" s="10">
        <v>15</v>
      </c>
      <c r="D455" s="10">
        <v>15</v>
      </c>
      <c r="E455" s="10">
        <v>1</v>
      </c>
      <c r="F455" s="11">
        <v>0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87</v>
      </c>
      <c r="B457" s="14" t="s">
        <v>12</v>
      </c>
      <c r="C457" s="14">
        <v>850</v>
      </c>
      <c r="D457" s="14">
        <v>845</v>
      </c>
      <c r="E457" s="14">
        <v>145</v>
      </c>
      <c r="F457" s="15">
        <v>5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 t="s">
        <v>87</v>
      </c>
      <c r="B459" s="16" t="s">
        <v>13</v>
      </c>
      <c r="C459" s="16">
        <v>92</v>
      </c>
      <c r="D459" s="16">
        <v>92</v>
      </c>
      <c r="E459" s="16">
        <v>36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125</v>
      </c>
      <c r="B461" s="10" t="s">
        <v>12</v>
      </c>
      <c r="C461" s="10">
        <v>9</v>
      </c>
      <c r="D461" s="10">
        <v>0</v>
      </c>
      <c r="E461" s="10">
        <v>4</v>
      </c>
      <c r="F461" s="11">
        <v>9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125</v>
      </c>
      <c r="B463" s="14" t="s">
        <v>13</v>
      </c>
      <c r="C463" s="14">
        <v>1</v>
      </c>
      <c r="D463" s="14">
        <v>0</v>
      </c>
      <c r="E463" s="14">
        <v>1</v>
      </c>
      <c r="F463" s="15">
        <v>1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/>
      <c r="B465" s="16"/>
      <c r="C465" s="16"/>
      <c r="D465" s="16"/>
      <c r="E465" s="16"/>
      <c r="F465" s="17"/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88</v>
      </c>
      <c r="B467" s="10" t="s">
        <v>11</v>
      </c>
      <c r="C467" s="10">
        <v>5</v>
      </c>
      <c r="D467" s="10">
        <v>5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88</v>
      </c>
      <c r="B469" s="14" t="s">
        <v>12</v>
      </c>
      <c r="C469" s="14">
        <v>254</v>
      </c>
      <c r="D469" s="14">
        <v>251</v>
      </c>
      <c r="E469" s="14">
        <v>26</v>
      </c>
      <c r="F469" s="15">
        <v>3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88</v>
      </c>
      <c r="B471" s="16" t="s">
        <v>13</v>
      </c>
      <c r="C471" s="16">
        <v>80</v>
      </c>
      <c r="D471" s="16">
        <v>80</v>
      </c>
      <c r="E471" s="16">
        <v>10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89</v>
      </c>
      <c r="B473" s="10" t="s">
        <v>11</v>
      </c>
      <c r="C473" s="10">
        <v>4</v>
      </c>
      <c r="D473" s="10">
        <v>4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89</v>
      </c>
      <c r="B475" s="14" t="s">
        <v>12</v>
      </c>
      <c r="C475" s="14">
        <v>406</v>
      </c>
      <c r="D475" s="14">
        <v>366</v>
      </c>
      <c r="E475" s="14">
        <v>111</v>
      </c>
      <c r="F475" s="15">
        <v>40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89</v>
      </c>
      <c r="B477" s="16" t="s">
        <v>13</v>
      </c>
      <c r="C477" s="16">
        <v>64</v>
      </c>
      <c r="D477" s="16">
        <v>64</v>
      </c>
      <c r="E477" s="16">
        <v>31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90</v>
      </c>
      <c r="B479" s="10" t="s">
        <v>11</v>
      </c>
      <c r="C479" s="10">
        <v>5</v>
      </c>
      <c r="D479" s="10">
        <v>5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90</v>
      </c>
      <c r="B481" s="14" t="s">
        <v>12</v>
      </c>
      <c r="C481" s="14">
        <v>42</v>
      </c>
      <c r="D481" s="14">
        <v>39</v>
      </c>
      <c r="E481" s="14">
        <v>2</v>
      </c>
      <c r="F481" s="15">
        <v>3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90</v>
      </c>
      <c r="B483" s="16" t="s">
        <v>13</v>
      </c>
      <c r="C483" s="16">
        <v>10</v>
      </c>
      <c r="D483" s="16">
        <v>5</v>
      </c>
      <c r="E483" s="16">
        <v>1</v>
      </c>
      <c r="F483" s="17">
        <v>5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91</v>
      </c>
      <c r="B485" s="10" t="s">
        <v>11</v>
      </c>
      <c r="C485" s="10">
        <v>16</v>
      </c>
      <c r="D485" s="10">
        <v>14</v>
      </c>
      <c r="E485" s="10">
        <v>1</v>
      </c>
      <c r="F485" s="11">
        <v>2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91</v>
      </c>
      <c r="B487" s="14" t="s">
        <v>12</v>
      </c>
      <c r="C487" s="14">
        <v>193</v>
      </c>
      <c r="D487" s="14">
        <v>181</v>
      </c>
      <c r="E487" s="14">
        <v>27</v>
      </c>
      <c r="F487" s="15">
        <v>12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91</v>
      </c>
      <c r="B489" s="16" t="s">
        <v>13</v>
      </c>
      <c r="C489" s="16">
        <v>17</v>
      </c>
      <c r="D489" s="16">
        <v>16</v>
      </c>
      <c r="E489" s="16">
        <v>0</v>
      </c>
      <c r="F489" s="17">
        <v>1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92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92</v>
      </c>
      <c r="B493" s="14" t="s">
        <v>12</v>
      </c>
      <c r="C493" s="14">
        <v>32</v>
      </c>
      <c r="D493" s="14">
        <v>30</v>
      </c>
      <c r="E493" s="14">
        <v>2</v>
      </c>
      <c r="F493" s="15">
        <v>2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92</v>
      </c>
      <c r="B495" s="16" t="s">
        <v>13</v>
      </c>
      <c r="C495" s="16">
        <v>8</v>
      </c>
      <c r="D495" s="16">
        <v>8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93</v>
      </c>
      <c r="B497" s="10" t="s">
        <v>12</v>
      </c>
      <c r="C497" s="10">
        <v>88</v>
      </c>
      <c r="D497" s="10">
        <v>83</v>
      </c>
      <c r="E497" s="10">
        <v>7</v>
      </c>
      <c r="F497" s="11">
        <v>5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93</v>
      </c>
      <c r="B499" s="14" t="s">
        <v>13</v>
      </c>
      <c r="C499" s="14">
        <v>27</v>
      </c>
      <c r="D499" s="14">
        <v>26</v>
      </c>
      <c r="E499" s="14">
        <v>0</v>
      </c>
      <c r="F499" s="15">
        <v>1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/>
      <c r="B501" s="16"/>
      <c r="C501" s="16"/>
      <c r="D501" s="16"/>
      <c r="E501" s="16"/>
      <c r="F501" s="17"/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94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94</v>
      </c>
      <c r="B505" s="14" t="s">
        <v>12</v>
      </c>
      <c r="C505" s="14">
        <v>53</v>
      </c>
      <c r="D505" s="14">
        <v>50</v>
      </c>
      <c r="E505" s="14">
        <v>5</v>
      </c>
      <c r="F505" s="15">
        <v>3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94</v>
      </c>
      <c r="B507" s="16" t="s">
        <v>13</v>
      </c>
      <c r="C507" s="16">
        <v>12</v>
      </c>
      <c r="D507" s="16">
        <v>11</v>
      </c>
      <c r="E507" s="16">
        <v>0</v>
      </c>
      <c r="F507" s="17">
        <v>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95</v>
      </c>
      <c r="B509" s="10" t="s">
        <v>11</v>
      </c>
      <c r="C509" s="10">
        <v>326</v>
      </c>
      <c r="D509" s="10">
        <v>318</v>
      </c>
      <c r="E509" s="10">
        <v>28</v>
      </c>
      <c r="F509" s="11">
        <v>8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95</v>
      </c>
      <c r="B511" s="14" t="s">
        <v>12</v>
      </c>
      <c r="C511" s="14">
        <v>5203</v>
      </c>
      <c r="D511" s="14">
        <v>4697</v>
      </c>
      <c r="E511" s="14">
        <v>524</v>
      </c>
      <c r="F511" s="15">
        <v>506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 t="s">
        <v>95</v>
      </c>
      <c r="B513" s="16" t="s">
        <v>13</v>
      </c>
      <c r="C513" s="16">
        <v>524</v>
      </c>
      <c r="D513" s="16">
        <v>510</v>
      </c>
      <c r="E513" s="16">
        <v>31</v>
      </c>
      <c r="F513" s="17">
        <v>14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96</v>
      </c>
      <c r="B515" s="10" t="s">
        <v>12</v>
      </c>
      <c r="C515" s="10">
        <v>17</v>
      </c>
      <c r="D515" s="10">
        <v>17</v>
      </c>
      <c r="E515" s="10">
        <v>1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96</v>
      </c>
      <c r="B517" s="14" t="s">
        <v>13</v>
      </c>
      <c r="C517" s="14">
        <v>7</v>
      </c>
      <c r="D517" s="14">
        <v>7</v>
      </c>
      <c r="E517" s="14">
        <v>0</v>
      </c>
      <c r="F517" s="15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97</v>
      </c>
      <c r="B521" s="10" t="s">
        <v>12</v>
      </c>
      <c r="C521" s="10">
        <v>74</v>
      </c>
      <c r="D521" s="10">
        <v>74</v>
      </c>
      <c r="E521" s="10">
        <v>1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97</v>
      </c>
      <c r="B523" s="14" t="s">
        <v>13</v>
      </c>
      <c r="C523" s="14">
        <v>4</v>
      </c>
      <c r="D523" s="14">
        <v>4</v>
      </c>
      <c r="E523" s="14">
        <v>0</v>
      </c>
      <c r="F523" s="15">
        <v>0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98</v>
      </c>
      <c r="B527" s="10" t="s">
        <v>11</v>
      </c>
      <c r="C527" s="10">
        <v>4</v>
      </c>
      <c r="D527" s="10">
        <v>4</v>
      </c>
      <c r="E527" s="10">
        <v>0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98</v>
      </c>
      <c r="B529" s="14" t="s">
        <v>12</v>
      </c>
      <c r="C529" s="14">
        <v>77</v>
      </c>
      <c r="D529" s="14">
        <v>69</v>
      </c>
      <c r="E529" s="14">
        <v>6</v>
      </c>
      <c r="F529" s="15">
        <v>8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98</v>
      </c>
      <c r="B531" s="16" t="s">
        <v>13</v>
      </c>
      <c r="C531" s="16">
        <v>8</v>
      </c>
      <c r="D531" s="16">
        <v>8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99</v>
      </c>
      <c r="B533" s="10" t="s">
        <v>11</v>
      </c>
      <c r="C533" s="10">
        <v>4</v>
      </c>
      <c r="D533" s="10">
        <v>4</v>
      </c>
      <c r="E533" s="10">
        <v>0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99</v>
      </c>
      <c r="B535" s="14" t="s">
        <v>12</v>
      </c>
      <c r="C535" s="14">
        <v>65</v>
      </c>
      <c r="D535" s="14">
        <v>62</v>
      </c>
      <c r="E535" s="14">
        <v>12</v>
      </c>
      <c r="F535" s="15">
        <v>3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99</v>
      </c>
      <c r="B537" s="16" t="s">
        <v>13</v>
      </c>
      <c r="C537" s="16">
        <v>3</v>
      </c>
      <c r="D537" s="16">
        <v>3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100</v>
      </c>
      <c r="B539" s="10" t="s">
        <v>11</v>
      </c>
      <c r="C539" s="10">
        <v>4</v>
      </c>
      <c r="D539" s="10">
        <v>0</v>
      </c>
      <c r="E539" s="10">
        <v>0</v>
      </c>
      <c r="F539" s="11">
        <v>4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100</v>
      </c>
      <c r="B541" s="14" t="s">
        <v>12</v>
      </c>
      <c r="C541" s="14">
        <v>46</v>
      </c>
      <c r="D541" s="14">
        <v>0</v>
      </c>
      <c r="E541" s="14">
        <v>0</v>
      </c>
      <c r="F541" s="15">
        <v>46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100</v>
      </c>
      <c r="B543" s="16" t="s">
        <v>13</v>
      </c>
      <c r="C543" s="16">
        <v>14</v>
      </c>
      <c r="D543" s="16">
        <v>3</v>
      </c>
      <c r="E543" s="16">
        <v>0</v>
      </c>
      <c r="F543" s="17">
        <v>11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101</v>
      </c>
      <c r="B545" s="10" t="s">
        <v>12</v>
      </c>
      <c r="C545" s="10">
        <v>32</v>
      </c>
      <c r="D545" s="10">
        <v>32</v>
      </c>
      <c r="E545" s="10">
        <v>1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101</v>
      </c>
      <c r="B547" s="14" t="s">
        <v>13</v>
      </c>
      <c r="C547" s="14">
        <v>3</v>
      </c>
      <c r="D547" s="14">
        <v>3</v>
      </c>
      <c r="E547" s="14">
        <v>2</v>
      </c>
      <c r="F547" s="15">
        <v>0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/>
      <c r="B549" s="16"/>
      <c r="C549" s="16"/>
      <c r="D549" s="16"/>
      <c r="E549" s="16"/>
      <c r="F549" s="17"/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102</v>
      </c>
      <c r="B551" s="10" t="s">
        <v>11</v>
      </c>
      <c r="C551" s="10">
        <v>2</v>
      </c>
      <c r="D551" s="10">
        <v>2</v>
      </c>
      <c r="E551" s="10">
        <v>0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102</v>
      </c>
      <c r="B553" s="14" t="s">
        <v>12</v>
      </c>
      <c r="C553" s="14">
        <v>50</v>
      </c>
      <c r="D553" s="14">
        <v>49</v>
      </c>
      <c r="E553" s="14">
        <v>2</v>
      </c>
      <c r="F553" s="15">
        <v>1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102</v>
      </c>
      <c r="B555" s="16" t="s">
        <v>13</v>
      </c>
      <c r="C555" s="16">
        <v>8</v>
      </c>
      <c r="D555" s="16">
        <v>8</v>
      </c>
      <c r="E555" s="16">
        <v>0</v>
      </c>
      <c r="F555" s="17">
        <v>0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103</v>
      </c>
      <c r="B557" s="10" t="s">
        <v>11</v>
      </c>
      <c r="C557" s="10">
        <v>27</v>
      </c>
      <c r="D557" s="10">
        <v>27</v>
      </c>
      <c r="E557" s="10">
        <v>8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103</v>
      </c>
      <c r="B559" s="14" t="s">
        <v>12</v>
      </c>
      <c r="C559" s="14">
        <v>619</v>
      </c>
      <c r="D559" s="14">
        <v>575</v>
      </c>
      <c r="E559" s="14">
        <v>120</v>
      </c>
      <c r="F559" s="15">
        <v>44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103</v>
      </c>
      <c r="B561" s="16" t="s">
        <v>13</v>
      </c>
      <c r="C561" s="16">
        <v>48</v>
      </c>
      <c r="D561" s="16">
        <v>45</v>
      </c>
      <c r="E561" s="16">
        <v>14</v>
      </c>
      <c r="F561" s="17">
        <v>3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104</v>
      </c>
      <c r="B563" s="10" t="s">
        <v>11</v>
      </c>
      <c r="C563" s="10">
        <v>5</v>
      </c>
      <c r="D563" s="10">
        <v>5</v>
      </c>
      <c r="E563" s="10">
        <v>0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104</v>
      </c>
      <c r="B565" s="14" t="s">
        <v>12</v>
      </c>
      <c r="C565" s="14">
        <v>449</v>
      </c>
      <c r="D565" s="14">
        <v>415</v>
      </c>
      <c r="E565" s="14">
        <v>124</v>
      </c>
      <c r="F565" s="15">
        <v>34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104</v>
      </c>
      <c r="B567" s="16" t="s">
        <v>13</v>
      </c>
      <c r="C567" s="16">
        <v>63</v>
      </c>
      <c r="D567" s="16">
        <v>62</v>
      </c>
      <c r="E567" s="16">
        <v>19</v>
      </c>
      <c r="F567" s="17">
        <v>1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105</v>
      </c>
      <c r="B569" s="10" t="s">
        <v>11</v>
      </c>
      <c r="C569" s="10">
        <v>12</v>
      </c>
      <c r="D569" s="10">
        <v>12</v>
      </c>
      <c r="E569" s="10">
        <v>2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105</v>
      </c>
      <c r="B571" s="14" t="s">
        <v>12</v>
      </c>
      <c r="C571" s="14">
        <v>54</v>
      </c>
      <c r="D571" s="14">
        <v>49</v>
      </c>
      <c r="E571" s="14">
        <v>2</v>
      </c>
      <c r="F571" s="15">
        <v>5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105</v>
      </c>
      <c r="B573" s="16" t="s">
        <v>13</v>
      </c>
      <c r="C573" s="16">
        <v>9</v>
      </c>
      <c r="D573" s="16">
        <v>6</v>
      </c>
      <c r="E573" s="16">
        <v>0</v>
      </c>
      <c r="F573" s="17">
        <v>3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107</v>
      </c>
      <c r="B575" s="10" t="s">
        <v>11</v>
      </c>
      <c r="C575" s="10">
        <v>67</v>
      </c>
      <c r="D575" s="10">
        <v>65</v>
      </c>
      <c r="E575" s="10">
        <v>2</v>
      </c>
      <c r="F575" s="11">
        <v>2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107</v>
      </c>
      <c r="B577" s="14" t="s">
        <v>12</v>
      </c>
      <c r="C577" s="14">
        <v>2372</v>
      </c>
      <c r="D577" s="14">
        <v>2344</v>
      </c>
      <c r="E577" s="14">
        <v>157</v>
      </c>
      <c r="F577" s="15">
        <v>28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107</v>
      </c>
      <c r="B579" s="16" t="s">
        <v>13</v>
      </c>
      <c r="C579" s="16">
        <v>490</v>
      </c>
      <c r="D579" s="16">
        <v>488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108</v>
      </c>
      <c r="B581" s="10" t="s">
        <v>11</v>
      </c>
      <c r="C581" s="10">
        <v>23</v>
      </c>
      <c r="D581" s="10">
        <v>19</v>
      </c>
      <c r="E581" s="10">
        <v>7</v>
      </c>
      <c r="F581" s="11">
        <v>4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108</v>
      </c>
      <c r="B583" s="14" t="s">
        <v>12</v>
      </c>
      <c r="C583" s="14">
        <v>341</v>
      </c>
      <c r="D583" s="14">
        <v>316</v>
      </c>
      <c r="E583" s="14">
        <v>104</v>
      </c>
      <c r="F583" s="15">
        <v>25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108</v>
      </c>
      <c r="B585" s="16" t="s">
        <v>13</v>
      </c>
      <c r="C585" s="16">
        <v>54</v>
      </c>
      <c r="D585" s="16">
        <v>53</v>
      </c>
      <c r="E585" s="16">
        <v>21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109</v>
      </c>
      <c r="B587" s="10" t="s">
        <v>11</v>
      </c>
      <c r="C587" s="10">
        <v>8</v>
      </c>
      <c r="D587" s="10">
        <v>8</v>
      </c>
      <c r="E587" s="10">
        <v>1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109</v>
      </c>
      <c r="B589" s="14" t="s">
        <v>12</v>
      </c>
      <c r="C589" s="14">
        <v>1118</v>
      </c>
      <c r="D589" s="14">
        <v>1053</v>
      </c>
      <c r="E589" s="14">
        <v>98</v>
      </c>
      <c r="F589" s="15">
        <v>65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109</v>
      </c>
      <c r="B591" s="16" t="s">
        <v>13</v>
      </c>
      <c r="C591" s="16">
        <v>186</v>
      </c>
      <c r="D591" s="16">
        <v>183</v>
      </c>
      <c r="E591" s="16">
        <v>6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110</v>
      </c>
      <c r="B593" s="10" t="s">
        <v>12</v>
      </c>
      <c r="C593" s="10">
        <v>24</v>
      </c>
      <c r="D593" s="10">
        <v>23</v>
      </c>
      <c r="E593" s="10">
        <v>2</v>
      </c>
      <c r="F593" s="11">
        <v>1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110</v>
      </c>
      <c r="B595" s="14" t="s">
        <v>13</v>
      </c>
      <c r="C595" s="14">
        <v>7</v>
      </c>
      <c r="D595" s="14">
        <v>7</v>
      </c>
      <c r="E595" s="14">
        <v>1</v>
      </c>
      <c r="F595" s="15">
        <v>0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/>
      <c r="B597" s="16"/>
      <c r="C597" s="16"/>
      <c r="D597" s="16"/>
      <c r="E597" s="16"/>
      <c r="F597" s="17"/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111</v>
      </c>
      <c r="B599" s="10" t="s">
        <v>11</v>
      </c>
      <c r="C599" s="10">
        <v>4</v>
      </c>
      <c r="D599" s="10">
        <v>4</v>
      </c>
      <c r="E599" s="10">
        <v>0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111</v>
      </c>
      <c r="B601" s="14" t="s">
        <v>12</v>
      </c>
      <c r="C601" s="14">
        <v>37</v>
      </c>
      <c r="D601" s="14">
        <v>33</v>
      </c>
      <c r="E601" s="14">
        <v>2</v>
      </c>
      <c r="F601" s="15">
        <v>4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111</v>
      </c>
      <c r="B603" s="16" t="s">
        <v>13</v>
      </c>
      <c r="C603" s="16">
        <v>9</v>
      </c>
      <c r="D603" s="16">
        <v>8</v>
      </c>
      <c r="E603" s="16">
        <v>0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112</v>
      </c>
      <c r="B605" s="10" t="s">
        <v>12</v>
      </c>
      <c r="C605" s="10">
        <v>135</v>
      </c>
      <c r="D605" s="10">
        <v>129</v>
      </c>
      <c r="E605" s="10">
        <v>13</v>
      </c>
      <c r="F605" s="11">
        <v>6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112</v>
      </c>
      <c r="B607" s="14" t="s">
        <v>13</v>
      </c>
      <c r="C607" s="14">
        <v>12</v>
      </c>
      <c r="D607" s="14">
        <v>10</v>
      </c>
      <c r="E607" s="14">
        <v>2</v>
      </c>
      <c r="F607" s="15">
        <v>2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113</v>
      </c>
      <c r="B611" s="10" t="s">
        <v>12</v>
      </c>
      <c r="C611" s="10">
        <v>18</v>
      </c>
      <c r="D611" s="10">
        <v>18</v>
      </c>
      <c r="E611" s="10">
        <v>4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/>
      <c r="B613" s="14"/>
      <c r="C613" s="14"/>
      <c r="D613" s="14"/>
      <c r="E613" s="14"/>
      <c r="F613" s="15"/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114</v>
      </c>
      <c r="B617" s="10" t="s">
        <v>11</v>
      </c>
      <c r="C617" s="10">
        <v>3</v>
      </c>
      <c r="D617" s="10">
        <v>3</v>
      </c>
      <c r="E617" s="10">
        <v>3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114</v>
      </c>
      <c r="B619" s="14" t="s">
        <v>12</v>
      </c>
      <c r="C619" s="14">
        <v>76</v>
      </c>
      <c r="D619" s="14">
        <v>73</v>
      </c>
      <c r="E619" s="14">
        <v>37</v>
      </c>
      <c r="F619" s="15">
        <v>3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114</v>
      </c>
      <c r="B621" s="16" t="s">
        <v>13</v>
      </c>
      <c r="C621" s="16">
        <v>35</v>
      </c>
      <c r="D621" s="16">
        <v>35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115</v>
      </c>
      <c r="B623" s="10" t="s">
        <v>12</v>
      </c>
      <c r="C623" s="10">
        <v>79</v>
      </c>
      <c r="D623" s="10">
        <v>76</v>
      </c>
      <c r="E623" s="10">
        <v>6</v>
      </c>
      <c r="F623" s="11">
        <v>3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115</v>
      </c>
      <c r="B625" s="14" t="s">
        <v>13</v>
      </c>
      <c r="C625" s="14">
        <v>20</v>
      </c>
      <c r="D625" s="14">
        <v>20</v>
      </c>
      <c r="E625" s="14">
        <v>1</v>
      </c>
      <c r="F625" s="15">
        <v>0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116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116</v>
      </c>
      <c r="B631" s="14" t="s">
        <v>12</v>
      </c>
      <c r="C631" s="14">
        <v>44</v>
      </c>
      <c r="D631" s="14">
        <v>42</v>
      </c>
      <c r="E631" s="14">
        <v>2</v>
      </c>
      <c r="F631" s="15">
        <v>2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116</v>
      </c>
      <c r="B633" s="16" t="s">
        <v>13</v>
      </c>
      <c r="C633" s="16">
        <v>15</v>
      </c>
      <c r="D633" s="16">
        <v>15</v>
      </c>
      <c r="E633" s="16">
        <v>1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117</v>
      </c>
      <c r="B635" s="10" t="s">
        <v>11</v>
      </c>
      <c r="C635" s="10">
        <v>3</v>
      </c>
      <c r="D635" s="10">
        <v>3</v>
      </c>
      <c r="E635" s="10">
        <v>2</v>
      </c>
      <c r="F635" s="11">
        <v>0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117</v>
      </c>
      <c r="B637" s="14" t="s">
        <v>12</v>
      </c>
      <c r="C637" s="14">
        <v>95</v>
      </c>
      <c r="D637" s="14">
        <v>92</v>
      </c>
      <c r="E637" s="14">
        <v>11</v>
      </c>
      <c r="F637" s="15">
        <v>3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117</v>
      </c>
      <c r="B639" s="16" t="s">
        <v>13</v>
      </c>
      <c r="C639" s="16">
        <v>2</v>
      </c>
      <c r="D639" s="16">
        <v>2</v>
      </c>
      <c r="E639" s="16">
        <v>0</v>
      </c>
      <c r="F639" s="17">
        <v>0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118</v>
      </c>
      <c r="B641" s="10" t="s">
        <v>11</v>
      </c>
      <c r="C641" s="10">
        <v>81</v>
      </c>
      <c r="D641" s="10">
        <v>81</v>
      </c>
      <c r="E641" s="10">
        <v>3</v>
      </c>
      <c r="F641" s="11">
        <v>0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118</v>
      </c>
      <c r="B643" s="14" t="s">
        <v>12</v>
      </c>
      <c r="C643" s="14">
        <v>1291</v>
      </c>
      <c r="D643" s="14">
        <v>1102</v>
      </c>
      <c r="E643" s="14">
        <v>190</v>
      </c>
      <c r="F643" s="15">
        <v>189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118</v>
      </c>
      <c r="B645" s="16" t="s">
        <v>13</v>
      </c>
      <c r="C645" s="16">
        <v>153</v>
      </c>
      <c r="D645" s="16">
        <v>148</v>
      </c>
      <c r="E645" s="16">
        <v>0</v>
      </c>
      <c r="F645" s="17">
        <v>5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119</v>
      </c>
      <c r="B647" s="10" t="s">
        <v>12</v>
      </c>
      <c r="C647" s="10">
        <v>49</v>
      </c>
      <c r="D647" s="10">
        <v>47</v>
      </c>
      <c r="E647" s="10">
        <v>6</v>
      </c>
      <c r="F647" s="11">
        <v>2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119</v>
      </c>
      <c r="B649" s="14" t="s">
        <v>13</v>
      </c>
      <c r="C649" s="14">
        <v>14</v>
      </c>
      <c r="D649" s="14">
        <v>13</v>
      </c>
      <c r="E649" s="14">
        <v>8</v>
      </c>
      <c r="F649" s="15">
        <v>1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120</v>
      </c>
      <c r="B653" s="10" t="s">
        <v>12</v>
      </c>
      <c r="C653" s="10">
        <v>18</v>
      </c>
      <c r="D653" s="10">
        <v>13</v>
      </c>
      <c r="E653" s="10">
        <v>4</v>
      </c>
      <c r="F653" s="11">
        <v>5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120</v>
      </c>
      <c r="B655" s="14" t="s">
        <v>13</v>
      </c>
      <c r="C655" s="14">
        <v>2</v>
      </c>
      <c r="D655" s="14">
        <v>2</v>
      </c>
      <c r="E655" s="14">
        <v>0</v>
      </c>
      <c r="F655" s="15">
        <v>0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121</v>
      </c>
      <c r="B659" s="10" t="s">
        <v>11</v>
      </c>
      <c r="C659" s="10">
        <v>3</v>
      </c>
      <c r="D659" s="10">
        <v>3</v>
      </c>
      <c r="E659" s="10">
        <v>1</v>
      </c>
      <c r="F659" s="11">
        <v>0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121</v>
      </c>
      <c r="B661" s="14" t="s">
        <v>12</v>
      </c>
      <c r="C661" s="14">
        <v>162</v>
      </c>
      <c r="D661" s="14">
        <v>154</v>
      </c>
      <c r="E661" s="14">
        <v>30</v>
      </c>
      <c r="F661" s="15">
        <v>8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121</v>
      </c>
      <c r="B663" s="16" t="s">
        <v>13</v>
      </c>
      <c r="C663" s="16">
        <v>33</v>
      </c>
      <c r="D663" s="16">
        <v>33</v>
      </c>
      <c r="E663" s="16">
        <v>12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122</v>
      </c>
      <c r="B665" s="10" t="s">
        <v>11</v>
      </c>
      <c r="C665" s="10">
        <v>3</v>
      </c>
      <c r="D665" s="10">
        <v>3</v>
      </c>
      <c r="E665" s="10">
        <v>0</v>
      </c>
      <c r="F665" s="11">
        <v>0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122</v>
      </c>
      <c r="B667" s="14" t="s">
        <v>12</v>
      </c>
      <c r="C667" s="14">
        <v>567</v>
      </c>
      <c r="D667" s="14">
        <v>523</v>
      </c>
      <c r="E667" s="14">
        <v>129</v>
      </c>
      <c r="F667" s="15">
        <v>44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122</v>
      </c>
      <c r="B669" s="16" t="s">
        <v>13</v>
      </c>
      <c r="C669" s="16">
        <v>66</v>
      </c>
      <c r="D669" s="16">
        <v>64</v>
      </c>
      <c r="E669" s="16">
        <v>23</v>
      </c>
      <c r="F669" s="17">
        <v>2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123</v>
      </c>
      <c r="B671" s="10" t="s">
        <v>11</v>
      </c>
      <c r="C671" s="10">
        <v>5</v>
      </c>
      <c r="D671" s="10">
        <v>5</v>
      </c>
      <c r="E671" s="10">
        <v>0</v>
      </c>
      <c r="F671" s="11">
        <v>0</v>
      </c>
    </row>
    <row r="672" spans="1:6" ht="4.5" customHeight="1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123</v>
      </c>
      <c r="B673" s="14" t="s">
        <v>12</v>
      </c>
      <c r="C673" s="14">
        <v>28</v>
      </c>
      <c r="D673" s="14">
        <v>25</v>
      </c>
      <c r="E673" s="14">
        <v>1</v>
      </c>
      <c r="F673" s="15">
        <v>3</v>
      </c>
    </row>
    <row r="674" spans="1:6" ht="4.5" customHeight="1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 t="s">
        <v>123</v>
      </c>
      <c r="B675" s="16" t="s">
        <v>13</v>
      </c>
      <c r="C675" s="16">
        <v>7</v>
      </c>
      <c r="D675" s="16">
        <v>6</v>
      </c>
      <c r="E675" s="16">
        <v>0</v>
      </c>
      <c r="F675" s="17">
        <v>1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49">
        <v>52696</v>
      </c>
      <c r="D677" s="49">
        <v>45968</v>
      </c>
      <c r="E677" s="49">
        <v>7553</v>
      </c>
      <c r="F677" s="49">
        <v>6728</v>
      </c>
    </row>
    <row r="678" spans="1:6" x14ac:dyDescent="0.3">
      <c r="A678" s="179"/>
      <c r="B678" s="179"/>
      <c r="C678" s="179"/>
      <c r="D678" s="179"/>
      <c r="E678" s="179"/>
      <c r="F678" s="179"/>
    </row>
  </sheetData>
  <mergeCells count="119"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1752" r:id="rId3" name="Control 8">
          <controlPr defaultSize="0" r:id="rId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1752" r:id="rId3" name="Control 8"/>
      </mc:Fallback>
    </mc:AlternateContent>
    <mc:AlternateContent xmlns:mc="http://schemas.openxmlformats.org/markup-compatibility/2006">
      <mc:Choice Requires="x14">
        <control shapeId="31753" r:id="rId5" name="Control 9">
          <controlPr defaultSize="0" r:id="rId6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1753" r:id="rId5" name="Control 9"/>
      </mc:Fallback>
    </mc:AlternateContent>
    <mc:AlternateContent xmlns:mc="http://schemas.openxmlformats.org/markup-compatibility/2006">
      <mc:Choice Requires="x14">
        <control shapeId="31754" r:id="rId7" name="Control 10">
          <controlPr defaultSize="0" r:id="rId8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1754" r:id="rId7" name="Control 10"/>
      </mc:Fallback>
    </mc:AlternateContent>
    <mc:AlternateContent xmlns:mc="http://schemas.openxmlformats.org/markup-compatibility/2006">
      <mc:Choice Requires="x14">
        <control shapeId="31755" r:id="rId9" name="Control 11">
          <controlPr defaultSize="0" r:id="rId10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1755" r:id="rId9" name="Control 11"/>
      </mc:Fallback>
    </mc:AlternateContent>
    <mc:AlternateContent xmlns:mc="http://schemas.openxmlformats.org/markup-compatibility/2006">
      <mc:Choice Requires="x14">
        <control shapeId="31756" r:id="rId11" name="Control 12">
          <controlPr defaultSize="0" r:id="rId12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1756" r:id="rId11" name="Control 12"/>
      </mc:Fallback>
    </mc:AlternateContent>
    <mc:AlternateContent xmlns:mc="http://schemas.openxmlformats.org/markup-compatibility/2006">
      <mc:Choice Requires="x14">
        <control shapeId="31757" r:id="rId13" name="Control 13">
          <controlPr defaultSize="0" r:id="rId14">
            <anchor moveWithCells="1">
              <from>
                <xdr:col>0</xdr:col>
                <xdr:colOff>0</xdr:colOff>
                <xdr:row>666</xdr:row>
                <xdr:rowOff>38100</xdr:rowOff>
              </from>
              <to>
                <xdr:col>0</xdr:col>
                <xdr:colOff>914400</xdr:colOff>
                <xdr:row>668</xdr:row>
                <xdr:rowOff>30480</xdr:rowOff>
              </to>
            </anchor>
          </controlPr>
        </control>
      </mc:Choice>
      <mc:Fallback>
        <control shapeId="31757" r:id="rId13" name="Control 13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2060"/>
  </sheetPr>
  <dimension ref="A1:I678"/>
  <sheetViews>
    <sheetView showGridLines="0" workbookViewId="0"/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s="2" customFormat="1" x14ac:dyDescent="0.3">
      <c r="A1" s="4" t="s">
        <v>152</v>
      </c>
    </row>
    <row r="2" spans="1:6" s="2" customFormat="1" x14ac:dyDescent="0.3">
      <c r="A2" s="4" t="s">
        <v>151</v>
      </c>
      <c r="B2" s="50" t="s">
        <v>181</v>
      </c>
      <c r="C2" s="50" t="s">
        <v>1</v>
      </c>
      <c r="D2" s="50" t="s">
        <v>2</v>
      </c>
      <c r="E2" s="50" t="s">
        <v>3</v>
      </c>
    </row>
    <row r="3" spans="1:6" s="47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47" customFormat="1" ht="15.75" customHeight="1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 t="s">
        <v>10</v>
      </c>
      <c r="B7" s="14" t="s">
        <v>12</v>
      </c>
      <c r="C7" s="14">
        <v>108</v>
      </c>
      <c r="D7" s="14">
        <v>105</v>
      </c>
      <c r="E7" s="14">
        <v>15</v>
      </c>
      <c r="F7" s="15">
        <v>3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 t="s">
        <v>10</v>
      </c>
      <c r="B9" s="16" t="s">
        <v>13</v>
      </c>
      <c r="C9" s="16">
        <v>24</v>
      </c>
      <c r="D9" s="16">
        <v>23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173" t="s">
        <v>14</v>
      </c>
      <c r="B11" s="10" t="s">
        <v>11</v>
      </c>
      <c r="C11" s="10">
        <v>120</v>
      </c>
      <c r="D11" s="10">
        <v>0</v>
      </c>
      <c r="E11" s="10">
        <v>0</v>
      </c>
      <c r="F11" s="11">
        <v>120</v>
      </c>
    </row>
    <row r="12" spans="1:6" x14ac:dyDescent="0.3">
      <c r="A12" s="174"/>
      <c r="B12" s="12"/>
      <c r="C12" s="12"/>
      <c r="D12" s="12"/>
      <c r="E12" s="12"/>
      <c r="F12" s="13"/>
    </row>
    <row r="13" spans="1:6" x14ac:dyDescent="0.3">
      <c r="A13" s="174" t="s">
        <v>14</v>
      </c>
      <c r="B13" s="14" t="s">
        <v>12</v>
      </c>
      <c r="C13" s="14">
        <v>571</v>
      </c>
      <c r="D13" s="14">
        <v>0</v>
      </c>
      <c r="E13" s="14">
        <v>4</v>
      </c>
      <c r="F13" s="15">
        <v>571</v>
      </c>
    </row>
    <row r="14" spans="1:6" x14ac:dyDescent="0.3">
      <c r="A14" s="174"/>
      <c r="B14" s="12"/>
      <c r="C14" s="12"/>
      <c r="D14" s="12"/>
      <c r="E14" s="12"/>
      <c r="F14" s="13"/>
    </row>
    <row r="15" spans="1:6" ht="15" thickBot="1" x14ac:dyDescent="0.35">
      <c r="A15" s="175" t="s">
        <v>14</v>
      </c>
      <c r="B15" s="16" t="s">
        <v>13</v>
      </c>
      <c r="C15" s="16">
        <v>398</v>
      </c>
      <c r="D15" s="16">
        <v>96</v>
      </c>
      <c r="E15" s="16">
        <v>3</v>
      </c>
      <c r="F15" s="17">
        <v>302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224</v>
      </c>
      <c r="D17" s="10">
        <v>219</v>
      </c>
      <c r="E17" s="10">
        <v>55</v>
      </c>
      <c r="F17" s="11">
        <v>5</v>
      </c>
    </row>
    <row r="18" spans="1:6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2608</v>
      </c>
      <c r="D19" s="14">
        <v>2375</v>
      </c>
      <c r="E19" s="14">
        <v>411</v>
      </c>
      <c r="F19" s="15">
        <v>233</v>
      </c>
    </row>
    <row r="20" spans="1:6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432</v>
      </c>
      <c r="D21" s="16">
        <v>421</v>
      </c>
      <c r="E21" s="16">
        <v>108</v>
      </c>
      <c r="F21" s="17">
        <v>11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145</v>
      </c>
      <c r="D25" s="14">
        <v>140</v>
      </c>
      <c r="E25" s="14">
        <v>23</v>
      </c>
      <c r="F25" s="15">
        <v>5</v>
      </c>
    </row>
    <row r="26" spans="1:6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40</v>
      </c>
      <c r="D27" s="16">
        <v>40</v>
      </c>
      <c r="E27" s="16">
        <v>17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192</v>
      </c>
      <c r="D31" s="14">
        <v>186</v>
      </c>
      <c r="E31" s="14">
        <v>12</v>
      </c>
      <c r="F31" s="15">
        <v>6</v>
      </c>
    </row>
    <row r="32" spans="1:6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50</v>
      </c>
      <c r="D33" s="16">
        <v>48</v>
      </c>
      <c r="E33" s="16">
        <v>1</v>
      </c>
      <c r="F33" s="17">
        <v>2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179</v>
      </c>
      <c r="D37" s="14">
        <v>147</v>
      </c>
      <c r="E37" s="14">
        <v>71</v>
      </c>
      <c r="F37" s="15">
        <v>32</v>
      </c>
    </row>
    <row r="38" spans="1:6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18</v>
      </c>
      <c r="D39" s="16">
        <v>18</v>
      </c>
      <c r="E39" s="16">
        <v>2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5</v>
      </c>
      <c r="D41" s="10">
        <v>5</v>
      </c>
      <c r="E41" s="10">
        <v>0</v>
      </c>
      <c r="F41" s="11">
        <v>0</v>
      </c>
    </row>
    <row r="42" spans="1:6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66</v>
      </c>
      <c r="D47" s="10">
        <v>66</v>
      </c>
      <c r="E47" s="10">
        <v>8</v>
      </c>
      <c r="F47" s="11">
        <v>0</v>
      </c>
    </row>
    <row r="48" spans="1:6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702</v>
      </c>
      <c r="D49" s="14">
        <v>610</v>
      </c>
      <c r="E49" s="14">
        <v>187</v>
      </c>
      <c r="F49" s="15">
        <v>92</v>
      </c>
    </row>
    <row r="50" spans="1:6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163</v>
      </c>
      <c r="D51" s="16">
        <v>162</v>
      </c>
      <c r="E51" s="16">
        <v>26</v>
      </c>
      <c r="F51" s="17">
        <v>1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10</v>
      </c>
      <c r="D53" s="10">
        <v>10</v>
      </c>
      <c r="E53" s="10">
        <v>0</v>
      </c>
      <c r="F53" s="11">
        <v>0</v>
      </c>
    </row>
    <row r="54" spans="1:6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580</v>
      </c>
      <c r="D55" s="14">
        <v>560</v>
      </c>
      <c r="E55" s="14">
        <v>103</v>
      </c>
      <c r="F55" s="15">
        <v>20</v>
      </c>
    </row>
    <row r="56" spans="1:6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132</v>
      </c>
      <c r="D57" s="16">
        <v>131</v>
      </c>
      <c r="E57" s="16">
        <v>16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3</v>
      </c>
      <c r="D59" s="10">
        <v>3</v>
      </c>
      <c r="E59" s="10">
        <v>0</v>
      </c>
      <c r="F59" s="11">
        <v>0</v>
      </c>
    </row>
    <row r="60" spans="1:6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49</v>
      </c>
      <c r="D61" s="14">
        <v>46</v>
      </c>
      <c r="E61" s="14">
        <v>5</v>
      </c>
      <c r="F61" s="15">
        <v>3</v>
      </c>
    </row>
    <row r="62" spans="1:6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9</v>
      </c>
      <c r="D63" s="16">
        <v>9</v>
      </c>
      <c r="E63" s="16">
        <v>2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24</v>
      </c>
      <c r="D65" s="10">
        <v>24</v>
      </c>
      <c r="E65" s="10">
        <v>1</v>
      </c>
      <c r="F65" s="11">
        <v>0</v>
      </c>
    </row>
    <row r="66" spans="1:6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366</v>
      </c>
      <c r="D67" s="14">
        <v>345</v>
      </c>
      <c r="E67" s="14">
        <v>78</v>
      </c>
      <c r="F67" s="15">
        <v>21</v>
      </c>
    </row>
    <row r="68" spans="1:6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99</v>
      </c>
      <c r="D69" s="16">
        <v>96</v>
      </c>
      <c r="E69" s="16">
        <v>1</v>
      </c>
      <c r="F69" s="17">
        <v>3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40</v>
      </c>
      <c r="D71" s="10">
        <v>40</v>
      </c>
      <c r="E71" s="10">
        <v>5</v>
      </c>
      <c r="F71" s="11">
        <v>0</v>
      </c>
    </row>
    <row r="72" spans="1:6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451</v>
      </c>
      <c r="D73" s="14">
        <v>417</v>
      </c>
      <c r="E73" s="14">
        <v>67</v>
      </c>
      <c r="F73" s="15">
        <v>34</v>
      </c>
    </row>
    <row r="74" spans="1:6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44</v>
      </c>
      <c r="D75" s="16">
        <v>44</v>
      </c>
      <c r="E75" s="16">
        <v>9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223</v>
      </c>
      <c r="D79" s="14">
        <v>210</v>
      </c>
      <c r="E79" s="14">
        <v>47</v>
      </c>
      <c r="F79" s="15">
        <v>13</v>
      </c>
    </row>
    <row r="80" spans="1:6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55</v>
      </c>
      <c r="D81" s="16">
        <v>53</v>
      </c>
      <c r="E81" s="16">
        <v>12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4</v>
      </c>
      <c r="D83" s="10">
        <v>4</v>
      </c>
      <c r="E83" s="10">
        <v>3</v>
      </c>
      <c r="F83" s="11">
        <v>0</v>
      </c>
    </row>
    <row r="84" spans="1:6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62</v>
      </c>
      <c r="D85" s="14">
        <v>55</v>
      </c>
      <c r="E85" s="14">
        <v>10</v>
      </c>
      <c r="F85" s="15">
        <v>7</v>
      </c>
    </row>
    <row r="86" spans="1:6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7</v>
      </c>
      <c r="D87" s="16">
        <v>7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10</v>
      </c>
      <c r="D89" s="10">
        <v>10</v>
      </c>
      <c r="E89" s="10">
        <v>5</v>
      </c>
      <c r="F89" s="11">
        <v>0</v>
      </c>
    </row>
    <row r="90" spans="1:6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252</v>
      </c>
      <c r="D91" s="14">
        <v>237</v>
      </c>
      <c r="E91" s="14">
        <v>86</v>
      </c>
      <c r="F91" s="15">
        <v>15</v>
      </c>
    </row>
    <row r="92" spans="1:6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106</v>
      </c>
      <c r="D93" s="16">
        <v>106</v>
      </c>
      <c r="E93" s="16">
        <v>18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25</v>
      </c>
      <c r="D95" s="10">
        <v>24</v>
      </c>
      <c r="E95" s="10">
        <v>1</v>
      </c>
      <c r="F95" s="11">
        <v>1</v>
      </c>
    </row>
    <row r="96" spans="1:6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14</v>
      </c>
      <c r="D101" s="10">
        <v>14</v>
      </c>
      <c r="E101" s="10">
        <v>3</v>
      </c>
      <c r="F101" s="11">
        <v>0</v>
      </c>
    </row>
    <row r="102" spans="1:6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15</v>
      </c>
      <c r="D103" s="14">
        <v>15</v>
      </c>
      <c r="E103" s="14">
        <v>0</v>
      </c>
      <c r="F103" s="15">
        <v>0</v>
      </c>
    </row>
    <row r="104" spans="1:6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72</v>
      </c>
      <c r="D109" s="14">
        <v>70</v>
      </c>
      <c r="E109" s="14">
        <v>5</v>
      </c>
      <c r="F109" s="15">
        <v>2</v>
      </c>
    </row>
    <row r="110" spans="1:6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7</v>
      </c>
      <c r="D113" s="10">
        <v>7</v>
      </c>
      <c r="E113" s="10">
        <v>1</v>
      </c>
      <c r="F113" s="11">
        <v>0</v>
      </c>
    </row>
    <row r="114" spans="1:6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335</v>
      </c>
      <c r="D115" s="14">
        <v>321</v>
      </c>
      <c r="E115" s="14">
        <v>62</v>
      </c>
      <c r="F115" s="15">
        <v>14</v>
      </c>
    </row>
    <row r="116" spans="1:6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72</v>
      </c>
      <c r="D117" s="16">
        <v>71</v>
      </c>
      <c r="E117" s="16">
        <v>19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51</v>
      </c>
      <c r="D119" s="10">
        <v>49</v>
      </c>
      <c r="E119" s="10">
        <v>2</v>
      </c>
      <c r="F119" s="11">
        <v>2</v>
      </c>
    </row>
    <row r="120" spans="1:6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1084</v>
      </c>
      <c r="D121" s="14">
        <v>809</v>
      </c>
      <c r="E121" s="14">
        <v>54</v>
      </c>
      <c r="F121" s="15">
        <v>275</v>
      </c>
    </row>
    <row r="122" spans="1:6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157</v>
      </c>
      <c r="D123" s="16">
        <v>152</v>
      </c>
      <c r="E123" s="16">
        <v>4</v>
      </c>
      <c r="F123" s="17">
        <v>5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70</v>
      </c>
      <c r="D125" s="10">
        <v>70</v>
      </c>
      <c r="E125" s="10">
        <v>2</v>
      </c>
      <c r="F125" s="11">
        <v>0</v>
      </c>
    </row>
    <row r="126" spans="1:6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826</v>
      </c>
      <c r="D127" s="14">
        <v>826</v>
      </c>
      <c r="E127" s="14">
        <v>103</v>
      </c>
      <c r="F127" s="15">
        <v>0</v>
      </c>
    </row>
    <row r="128" spans="1:6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162</v>
      </c>
      <c r="D129" s="16">
        <v>162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120</v>
      </c>
      <c r="D131" s="10">
        <v>120</v>
      </c>
      <c r="E131" s="10">
        <v>2</v>
      </c>
      <c r="F131" s="11">
        <v>0</v>
      </c>
    </row>
    <row r="132" spans="1:6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833</v>
      </c>
      <c r="D133" s="14">
        <v>833</v>
      </c>
      <c r="E133" s="14">
        <v>165</v>
      </c>
      <c r="F133" s="15">
        <v>0</v>
      </c>
    </row>
    <row r="134" spans="1:6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138</v>
      </c>
      <c r="D135" s="16">
        <v>138</v>
      </c>
      <c r="E135" s="16">
        <v>5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2</v>
      </c>
      <c r="D137" s="10">
        <v>2</v>
      </c>
      <c r="E137" s="10">
        <v>0</v>
      </c>
      <c r="F137" s="11">
        <v>0</v>
      </c>
    </row>
    <row r="138" spans="1:6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55</v>
      </c>
      <c r="D139" s="14">
        <v>49</v>
      </c>
      <c r="E139" s="14">
        <v>18</v>
      </c>
      <c r="F139" s="15">
        <v>6</v>
      </c>
    </row>
    <row r="140" spans="1:6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12</v>
      </c>
      <c r="D141" s="16">
        <v>10</v>
      </c>
      <c r="E141" s="16">
        <v>2</v>
      </c>
      <c r="F141" s="17">
        <v>2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5</v>
      </c>
      <c r="D143" s="10">
        <v>5</v>
      </c>
      <c r="E143" s="10">
        <v>2</v>
      </c>
      <c r="F143" s="11">
        <v>0</v>
      </c>
    </row>
    <row r="144" spans="1:6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177</v>
      </c>
      <c r="D145" s="14">
        <v>172</v>
      </c>
      <c r="E145" s="14">
        <v>29</v>
      </c>
      <c r="F145" s="15">
        <v>5</v>
      </c>
    </row>
    <row r="146" spans="1:6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31</v>
      </c>
      <c r="D147" s="16">
        <v>28</v>
      </c>
      <c r="E147" s="16">
        <v>0</v>
      </c>
      <c r="F147" s="17">
        <v>3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43</v>
      </c>
      <c r="D149" s="10">
        <v>42</v>
      </c>
      <c r="E149" s="10">
        <v>7</v>
      </c>
      <c r="F149" s="11">
        <v>1</v>
      </c>
    </row>
    <row r="150" spans="1:6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292</v>
      </c>
      <c r="D151" s="14">
        <v>266</v>
      </c>
      <c r="E151" s="14">
        <v>46</v>
      </c>
      <c r="F151" s="15">
        <v>26</v>
      </c>
    </row>
    <row r="152" spans="1:6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44</v>
      </c>
      <c r="D153" s="16">
        <v>43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69</v>
      </c>
      <c r="D155" s="10">
        <v>67</v>
      </c>
      <c r="E155" s="10">
        <v>3</v>
      </c>
      <c r="F155" s="11">
        <v>2</v>
      </c>
    </row>
    <row r="156" spans="1:6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611</v>
      </c>
      <c r="D157" s="14">
        <v>508</v>
      </c>
      <c r="E157" s="14">
        <v>150</v>
      </c>
      <c r="F157" s="15">
        <v>103</v>
      </c>
    </row>
    <row r="158" spans="1:6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142</v>
      </c>
      <c r="D159" s="16">
        <v>140</v>
      </c>
      <c r="E159" s="16">
        <v>3</v>
      </c>
      <c r="F159" s="17">
        <v>2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53</v>
      </c>
      <c r="D163" s="14">
        <v>52</v>
      </c>
      <c r="E163" s="14">
        <v>8</v>
      </c>
      <c r="F163" s="15">
        <v>1</v>
      </c>
    </row>
    <row r="164" spans="1:6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24</v>
      </c>
      <c r="D165" s="16">
        <v>22</v>
      </c>
      <c r="E165" s="16">
        <v>2</v>
      </c>
      <c r="F165" s="17">
        <v>2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50</v>
      </c>
      <c r="D169" s="14">
        <v>40</v>
      </c>
      <c r="E169" s="14">
        <v>5</v>
      </c>
      <c r="F169" s="15">
        <v>10</v>
      </c>
    </row>
    <row r="170" spans="1:6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25</v>
      </c>
      <c r="D171" s="16">
        <v>24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7</v>
      </c>
      <c r="D173" s="10">
        <v>7</v>
      </c>
      <c r="E173" s="10">
        <v>1</v>
      </c>
      <c r="F173" s="11">
        <v>0</v>
      </c>
    </row>
    <row r="174" spans="1:6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151</v>
      </c>
      <c r="D175" s="14">
        <v>145</v>
      </c>
      <c r="E175" s="14">
        <v>35</v>
      </c>
      <c r="F175" s="15">
        <v>6</v>
      </c>
    </row>
    <row r="176" spans="1:6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31</v>
      </c>
      <c r="D177" s="16">
        <v>29</v>
      </c>
      <c r="E177" s="16">
        <v>9</v>
      </c>
      <c r="F177" s="17">
        <v>2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11</v>
      </c>
      <c r="D179" s="10">
        <v>11</v>
      </c>
      <c r="E179" s="10">
        <v>1</v>
      </c>
      <c r="F179" s="11">
        <v>0</v>
      </c>
    </row>
    <row r="180" spans="1:6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221</v>
      </c>
      <c r="D181" s="14">
        <v>213</v>
      </c>
      <c r="E181" s="14">
        <v>38</v>
      </c>
      <c r="F181" s="15">
        <v>8</v>
      </c>
    </row>
    <row r="182" spans="1:6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41</v>
      </c>
      <c r="D183" s="16">
        <v>40</v>
      </c>
      <c r="E183" s="16">
        <v>1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22</v>
      </c>
      <c r="D185" s="10">
        <v>18</v>
      </c>
      <c r="E185" s="10">
        <v>6</v>
      </c>
      <c r="F185" s="11">
        <v>4</v>
      </c>
    </row>
    <row r="186" spans="1:6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238</v>
      </c>
      <c r="D191" s="10">
        <v>226</v>
      </c>
      <c r="E191" s="10">
        <v>20</v>
      </c>
      <c r="F191" s="11">
        <v>12</v>
      </c>
    </row>
    <row r="192" spans="1:6" x14ac:dyDescent="0.3">
      <c r="A192" s="174"/>
      <c r="B192" s="12"/>
      <c r="C192" s="12"/>
      <c r="D192" s="12"/>
      <c r="E192" s="12"/>
      <c r="F192" s="13"/>
    </row>
    <row r="193" spans="1:6" x14ac:dyDescent="0.3">
      <c r="A193" s="174" t="s">
        <v>44</v>
      </c>
      <c r="B193" s="14" t="s">
        <v>12</v>
      </c>
      <c r="C193" s="14">
        <v>2146</v>
      </c>
      <c r="D193" s="14">
        <v>1953</v>
      </c>
      <c r="E193" s="14">
        <v>278</v>
      </c>
      <c r="F193" s="15">
        <v>193</v>
      </c>
    </row>
    <row r="194" spans="1:6" x14ac:dyDescent="0.3">
      <c r="A194" s="174"/>
      <c r="B194" s="12"/>
      <c r="C194" s="12"/>
      <c r="D194" s="12"/>
      <c r="E194" s="12"/>
      <c r="F194" s="13"/>
    </row>
    <row r="195" spans="1:6" ht="15" thickBot="1" x14ac:dyDescent="0.35">
      <c r="A195" s="175" t="s">
        <v>44</v>
      </c>
      <c r="B195" s="16" t="s">
        <v>13</v>
      </c>
      <c r="C195" s="16">
        <v>302</v>
      </c>
      <c r="D195" s="16">
        <v>292</v>
      </c>
      <c r="E195" s="16">
        <v>28</v>
      </c>
      <c r="F195" s="17">
        <v>10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173" t="s">
        <v>45</v>
      </c>
      <c r="B197" s="10" t="s">
        <v>11</v>
      </c>
      <c r="C197" s="10">
        <v>53</v>
      </c>
      <c r="D197" s="10">
        <v>0</v>
      </c>
      <c r="E197" s="10">
        <v>0</v>
      </c>
      <c r="F197" s="11">
        <v>53</v>
      </c>
    </row>
    <row r="198" spans="1:6" x14ac:dyDescent="0.3">
      <c r="A198" s="174"/>
      <c r="B198" s="12"/>
      <c r="C198" s="12"/>
      <c r="D198" s="12"/>
      <c r="E198" s="12"/>
      <c r="F198" s="13"/>
    </row>
    <row r="199" spans="1:6" x14ac:dyDescent="0.3">
      <c r="A199" s="174" t="s">
        <v>45</v>
      </c>
      <c r="B199" s="14" t="s">
        <v>12</v>
      </c>
      <c r="C199" s="14">
        <v>319</v>
      </c>
      <c r="D199" s="14">
        <v>0</v>
      </c>
      <c r="E199" s="14">
        <v>3</v>
      </c>
      <c r="F199" s="15">
        <v>319</v>
      </c>
    </row>
    <row r="200" spans="1:6" x14ac:dyDescent="0.3">
      <c r="A200" s="174"/>
      <c r="B200" s="12"/>
      <c r="C200" s="12"/>
      <c r="D200" s="12"/>
      <c r="E200" s="12"/>
      <c r="F200" s="13"/>
    </row>
    <row r="201" spans="1:6" ht="15" thickBot="1" x14ac:dyDescent="0.35">
      <c r="A201" s="175" t="s">
        <v>45</v>
      </c>
      <c r="B201" s="16" t="s">
        <v>13</v>
      </c>
      <c r="C201" s="16">
        <v>110</v>
      </c>
      <c r="D201" s="16">
        <v>22</v>
      </c>
      <c r="E201" s="16">
        <v>0</v>
      </c>
      <c r="F201" s="17">
        <v>88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173" t="s">
        <v>46</v>
      </c>
      <c r="B203" s="10" t="s">
        <v>11</v>
      </c>
      <c r="C203" s="10">
        <v>71</v>
      </c>
      <c r="D203" s="10">
        <v>68</v>
      </c>
      <c r="E203" s="10">
        <v>11</v>
      </c>
      <c r="F203" s="11">
        <v>3</v>
      </c>
    </row>
    <row r="204" spans="1:6" x14ac:dyDescent="0.3">
      <c r="A204" s="174"/>
      <c r="B204" s="12"/>
      <c r="C204" s="12"/>
      <c r="D204" s="12"/>
      <c r="E204" s="12"/>
      <c r="F204" s="13"/>
    </row>
    <row r="205" spans="1:6" x14ac:dyDescent="0.3">
      <c r="A205" s="174" t="s">
        <v>46</v>
      </c>
      <c r="B205" s="14" t="s">
        <v>12</v>
      </c>
      <c r="C205" s="14">
        <v>859</v>
      </c>
      <c r="D205" s="14">
        <v>704</v>
      </c>
      <c r="E205" s="14">
        <v>182</v>
      </c>
      <c r="F205" s="15">
        <v>155</v>
      </c>
    </row>
    <row r="206" spans="1:6" x14ac:dyDescent="0.3">
      <c r="A206" s="174"/>
      <c r="B206" s="12"/>
      <c r="C206" s="12"/>
      <c r="D206" s="12"/>
      <c r="E206" s="12"/>
      <c r="F206" s="13"/>
    </row>
    <row r="207" spans="1:6" ht="15" thickBot="1" x14ac:dyDescent="0.35">
      <c r="A207" s="175" t="s">
        <v>46</v>
      </c>
      <c r="B207" s="16" t="s">
        <v>13</v>
      </c>
      <c r="C207" s="16">
        <v>98</v>
      </c>
      <c r="D207" s="16">
        <v>96</v>
      </c>
      <c r="E207" s="16">
        <v>17</v>
      </c>
      <c r="F207" s="17">
        <v>2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155</v>
      </c>
      <c r="D209" s="10">
        <v>152</v>
      </c>
      <c r="E209" s="10">
        <v>20</v>
      </c>
      <c r="F209" s="11">
        <v>3</v>
      </c>
    </row>
    <row r="210" spans="1:6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1304</v>
      </c>
      <c r="D211" s="14">
        <v>1265</v>
      </c>
      <c r="E211" s="14">
        <v>248</v>
      </c>
      <c r="F211" s="15">
        <v>39</v>
      </c>
    </row>
    <row r="212" spans="1:6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210</v>
      </c>
      <c r="D213" s="16">
        <v>204</v>
      </c>
      <c r="E213" s="16">
        <v>31</v>
      </c>
      <c r="F213" s="17">
        <v>6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12</v>
      </c>
      <c r="C215" s="10">
        <v>36</v>
      </c>
      <c r="D215" s="10">
        <v>36</v>
      </c>
      <c r="E215" s="10">
        <v>11</v>
      </c>
      <c r="F215" s="11">
        <v>0</v>
      </c>
    </row>
    <row r="216" spans="1:6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13</v>
      </c>
      <c r="C217" s="14">
        <v>21</v>
      </c>
      <c r="D217" s="14">
        <v>21</v>
      </c>
      <c r="E217" s="14">
        <v>11</v>
      </c>
      <c r="F217" s="15">
        <v>0</v>
      </c>
    </row>
    <row r="218" spans="1:6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3</v>
      </c>
      <c r="D221" s="10">
        <v>3</v>
      </c>
      <c r="E221" s="10">
        <v>0</v>
      </c>
      <c r="F221" s="11">
        <v>0</v>
      </c>
    </row>
    <row r="222" spans="1:6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86</v>
      </c>
      <c r="D223" s="14">
        <v>80</v>
      </c>
      <c r="E223" s="14">
        <v>13</v>
      </c>
      <c r="F223" s="15">
        <v>6</v>
      </c>
    </row>
    <row r="224" spans="1:6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28</v>
      </c>
      <c r="D225" s="16">
        <v>27</v>
      </c>
      <c r="E225" s="16">
        <v>7</v>
      </c>
      <c r="F225" s="17">
        <v>1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1</v>
      </c>
      <c r="D227" s="10">
        <v>1</v>
      </c>
      <c r="E227" s="10">
        <v>0</v>
      </c>
      <c r="F227" s="11">
        <v>0</v>
      </c>
    </row>
    <row r="228" spans="1:6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47</v>
      </c>
      <c r="D229" s="14">
        <v>45</v>
      </c>
      <c r="E229" s="14">
        <v>10</v>
      </c>
      <c r="F229" s="15">
        <v>2</v>
      </c>
    </row>
    <row r="230" spans="1:6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17</v>
      </c>
      <c r="D231" s="16">
        <v>17</v>
      </c>
      <c r="E231" s="16">
        <v>12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6</v>
      </c>
      <c r="D233" s="10">
        <v>6</v>
      </c>
      <c r="E233" s="10">
        <v>3</v>
      </c>
      <c r="F233" s="11">
        <v>0</v>
      </c>
    </row>
    <row r="234" spans="1:6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230</v>
      </c>
      <c r="D235" s="14">
        <v>216</v>
      </c>
      <c r="E235" s="14">
        <v>67</v>
      </c>
      <c r="F235" s="15">
        <v>14</v>
      </c>
    </row>
    <row r="236" spans="1:6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33</v>
      </c>
      <c r="D237" s="16">
        <v>33</v>
      </c>
      <c r="E237" s="16">
        <v>10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17</v>
      </c>
      <c r="D239" s="10">
        <v>16</v>
      </c>
      <c r="E239" s="10">
        <v>0</v>
      </c>
      <c r="F239" s="11">
        <v>1</v>
      </c>
    </row>
    <row r="240" spans="1:6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203</v>
      </c>
      <c r="D241" s="14">
        <v>198</v>
      </c>
      <c r="E241" s="14">
        <v>10</v>
      </c>
      <c r="F241" s="15">
        <v>5</v>
      </c>
    </row>
    <row r="242" spans="1:6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65</v>
      </c>
      <c r="D243" s="16">
        <v>62</v>
      </c>
      <c r="E243" s="16">
        <v>9</v>
      </c>
      <c r="F243" s="17">
        <v>3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52</v>
      </c>
      <c r="D245" s="10">
        <v>51</v>
      </c>
      <c r="E245" s="10">
        <v>9</v>
      </c>
      <c r="F245" s="11">
        <v>1</v>
      </c>
    </row>
    <row r="246" spans="1:6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9</v>
      </c>
      <c r="D247" s="14">
        <v>8</v>
      </c>
      <c r="E247" s="14">
        <v>1</v>
      </c>
      <c r="F247" s="15">
        <v>1</v>
      </c>
    </row>
    <row r="248" spans="1:6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12</v>
      </c>
      <c r="C251" s="10">
        <v>69</v>
      </c>
      <c r="D251" s="10">
        <v>65</v>
      </c>
      <c r="E251" s="10">
        <v>14</v>
      </c>
      <c r="F251" s="11">
        <v>4</v>
      </c>
    </row>
    <row r="252" spans="1:6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13</v>
      </c>
      <c r="C253" s="14">
        <v>15</v>
      </c>
      <c r="D253" s="14">
        <v>15</v>
      </c>
      <c r="E253" s="14">
        <v>0</v>
      </c>
      <c r="F253" s="15">
        <v>0</v>
      </c>
    </row>
    <row r="254" spans="1:6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/>
      <c r="B255" s="16"/>
      <c r="C255" s="16"/>
      <c r="D255" s="16"/>
      <c r="E255" s="16"/>
      <c r="F255" s="17"/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8</v>
      </c>
      <c r="D257" s="10">
        <v>8</v>
      </c>
      <c r="E257" s="10">
        <v>0</v>
      </c>
      <c r="F257" s="11">
        <v>0</v>
      </c>
    </row>
    <row r="258" spans="1:6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214</v>
      </c>
      <c r="D259" s="14">
        <v>203</v>
      </c>
      <c r="E259" s="14">
        <v>18</v>
      </c>
      <c r="F259" s="15">
        <v>11</v>
      </c>
    </row>
    <row r="260" spans="1:6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47</v>
      </c>
      <c r="D261" s="16">
        <v>47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20</v>
      </c>
      <c r="D263" s="10">
        <v>15</v>
      </c>
      <c r="E263" s="10">
        <v>1</v>
      </c>
      <c r="F263" s="11">
        <v>5</v>
      </c>
    </row>
    <row r="264" spans="1:6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14</v>
      </c>
      <c r="D265" s="14">
        <v>11</v>
      </c>
      <c r="E265" s="14">
        <v>5</v>
      </c>
      <c r="F265" s="15">
        <v>3</v>
      </c>
    </row>
    <row r="266" spans="1:6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6</v>
      </c>
      <c r="D269" s="10">
        <v>6</v>
      </c>
      <c r="E269" s="10">
        <v>0</v>
      </c>
      <c r="F269" s="11">
        <v>0</v>
      </c>
    </row>
    <row r="270" spans="1:6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50</v>
      </c>
      <c r="D271" s="14">
        <v>49</v>
      </c>
      <c r="E271" s="14">
        <v>8</v>
      </c>
      <c r="F271" s="15">
        <v>1</v>
      </c>
    </row>
    <row r="272" spans="1:6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4</v>
      </c>
      <c r="D273" s="16">
        <v>4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12</v>
      </c>
      <c r="C275" s="10">
        <v>36</v>
      </c>
      <c r="D275" s="10">
        <v>32</v>
      </c>
      <c r="E275" s="10">
        <v>3</v>
      </c>
      <c r="F275" s="11">
        <v>4</v>
      </c>
    </row>
    <row r="276" spans="1:6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13</v>
      </c>
      <c r="C277" s="14">
        <v>4</v>
      </c>
      <c r="D277" s="14">
        <v>4</v>
      </c>
      <c r="E277" s="14">
        <v>0</v>
      </c>
      <c r="F277" s="15">
        <v>0</v>
      </c>
    </row>
    <row r="278" spans="1:6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61</v>
      </c>
      <c r="D283" s="14">
        <v>57</v>
      </c>
      <c r="E283" s="14">
        <v>9</v>
      </c>
      <c r="F283" s="15">
        <v>4</v>
      </c>
    </row>
    <row r="284" spans="1:6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12</v>
      </c>
      <c r="D285" s="16">
        <v>11</v>
      </c>
      <c r="E285" s="16">
        <v>1</v>
      </c>
      <c r="F285" s="17">
        <v>1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11</v>
      </c>
      <c r="C287" s="10">
        <v>1</v>
      </c>
      <c r="D287" s="10">
        <v>1</v>
      </c>
      <c r="E287" s="10">
        <v>0</v>
      </c>
      <c r="F287" s="11">
        <v>0</v>
      </c>
    </row>
    <row r="288" spans="1:6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12</v>
      </c>
      <c r="C289" s="14">
        <v>10</v>
      </c>
      <c r="D289" s="14">
        <v>10</v>
      </c>
      <c r="E289" s="14">
        <v>0</v>
      </c>
      <c r="F289" s="15">
        <v>0</v>
      </c>
    </row>
    <row r="290" spans="1:6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 t="s">
        <v>60</v>
      </c>
      <c r="B291" s="16" t="s">
        <v>13</v>
      </c>
      <c r="C291" s="16">
        <v>5</v>
      </c>
      <c r="D291" s="16">
        <v>5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8</v>
      </c>
      <c r="D293" s="10">
        <v>8</v>
      </c>
      <c r="E293" s="10">
        <v>1</v>
      </c>
      <c r="F293" s="11">
        <v>0</v>
      </c>
    </row>
    <row r="294" spans="1:6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139</v>
      </c>
      <c r="D295" s="14">
        <v>121</v>
      </c>
      <c r="E295" s="14">
        <v>47</v>
      </c>
      <c r="F295" s="15">
        <v>18</v>
      </c>
    </row>
    <row r="296" spans="1:6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17</v>
      </c>
      <c r="D297" s="16">
        <v>17</v>
      </c>
      <c r="E297" s="16">
        <v>2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11</v>
      </c>
      <c r="C299" s="10">
        <v>2</v>
      </c>
      <c r="D299" s="10">
        <v>2</v>
      </c>
      <c r="E299" s="10">
        <v>0</v>
      </c>
      <c r="F299" s="11">
        <v>0</v>
      </c>
    </row>
    <row r="300" spans="1:6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12</v>
      </c>
      <c r="C301" s="14">
        <v>29</v>
      </c>
      <c r="D301" s="14">
        <v>25</v>
      </c>
      <c r="E301" s="14">
        <v>10</v>
      </c>
      <c r="F301" s="15">
        <v>4</v>
      </c>
    </row>
    <row r="302" spans="1:6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62</v>
      </c>
      <c r="B303" s="16" t="s">
        <v>13</v>
      </c>
      <c r="C303" s="16">
        <v>5</v>
      </c>
      <c r="D303" s="16">
        <v>4</v>
      </c>
      <c r="E303" s="16">
        <v>1</v>
      </c>
      <c r="F303" s="17">
        <v>1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3</v>
      </c>
      <c r="D305" s="10">
        <v>3</v>
      </c>
      <c r="E305" s="10">
        <v>1</v>
      </c>
      <c r="F305" s="11">
        <v>0</v>
      </c>
    </row>
    <row r="306" spans="1:6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96</v>
      </c>
      <c r="D307" s="14">
        <v>93</v>
      </c>
      <c r="E307" s="14">
        <v>12</v>
      </c>
      <c r="F307" s="15">
        <v>3</v>
      </c>
    </row>
    <row r="308" spans="1:6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19</v>
      </c>
      <c r="D309" s="16">
        <v>19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41</v>
      </c>
      <c r="D311" s="10">
        <v>39</v>
      </c>
      <c r="E311" s="10">
        <v>1</v>
      </c>
      <c r="F311" s="11">
        <v>2</v>
      </c>
    </row>
    <row r="312" spans="1:6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7</v>
      </c>
      <c r="D313" s="14">
        <v>7</v>
      </c>
      <c r="E313" s="14">
        <v>0</v>
      </c>
      <c r="F313" s="15">
        <v>0</v>
      </c>
    </row>
    <row r="314" spans="1:6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24</v>
      </c>
      <c r="D317" s="10">
        <v>20</v>
      </c>
      <c r="E317" s="10">
        <v>2</v>
      </c>
      <c r="F317" s="11">
        <v>4</v>
      </c>
    </row>
    <row r="318" spans="1:6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12</v>
      </c>
      <c r="D319" s="14">
        <v>9</v>
      </c>
      <c r="E319" s="14">
        <v>0</v>
      </c>
      <c r="F319" s="15">
        <v>3</v>
      </c>
    </row>
    <row r="320" spans="1:6" x14ac:dyDescent="0.3">
      <c r="A320" s="174"/>
      <c r="B320" s="12"/>
      <c r="C320" s="12"/>
      <c r="D320" s="12"/>
      <c r="E320" s="12"/>
      <c r="F320" s="13"/>
    </row>
    <row r="321" spans="1:9" ht="15" thickBot="1" x14ac:dyDescent="0.35">
      <c r="A321" s="175"/>
      <c r="B321" s="16"/>
      <c r="C321" s="16"/>
      <c r="D321" s="16"/>
      <c r="E321" s="16"/>
      <c r="F321" s="17"/>
    </row>
    <row r="322" spans="1:9" ht="4.5" customHeight="1" thickBot="1" x14ac:dyDescent="0.35">
      <c r="A322" s="8"/>
      <c r="B322" s="9"/>
      <c r="C322" s="9"/>
      <c r="D322" s="9"/>
      <c r="E322" s="9"/>
      <c r="F322" s="9"/>
    </row>
    <row r="323" spans="1:9" x14ac:dyDescent="0.3">
      <c r="A323" s="173" t="s">
        <v>66</v>
      </c>
      <c r="B323" s="10" t="s">
        <v>12</v>
      </c>
      <c r="C323" s="10">
        <v>97</v>
      </c>
      <c r="D323" s="10">
        <v>96</v>
      </c>
      <c r="E323" s="10">
        <v>11</v>
      </c>
      <c r="F323" s="11">
        <v>1</v>
      </c>
    </row>
    <row r="324" spans="1:9" x14ac:dyDescent="0.3">
      <c r="A324" s="174"/>
      <c r="B324" s="12"/>
      <c r="C324" s="12"/>
      <c r="D324" s="12"/>
      <c r="E324" s="12"/>
      <c r="F324" s="13"/>
    </row>
    <row r="325" spans="1:9" x14ac:dyDescent="0.3">
      <c r="A325" s="174" t="s">
        <v>66</v>
      </c>
      <c r="B325" s="14" t="s">
        <v>13</v>
      </c>
      <c r="C325" s="14">
        <v>16</v>
      </c>
      <c r="D325" s="14">
        <v>16</v>
      </c>
      <c r="E325" s="14">
        <v>0</v>
      </c>
      <c r="F325" s="15">
        <v>0</v>
      </c>
    </row>
    <row r="326" spans="1:9" x14ac:dyDescent="0.3">
      <c r="A326" s="174"/>
      <c r="B326" s="12"/>
      <c r="C326" s="12"/>
      <c r="D326" s="12"/>
      <c r="E326" s="12"/>
      <c r="F326" s="13"/>
    </row>
    <row r="327" spans="1:9" ht="15" thickBot="1" x14ac:dyDescent="0.35">
      <c r="A327" s="175"/>
      <c r="B327" s="16"/>
      <c r="C327" s="16"/>
      <c r="D327" s="16"/>
      <c r="E327" s="16"/>
      <c r="F327" s="17"/>
    </row>
    <row r="328" spans="1:9" ht="4.5" customHeight="1" thickBot="1" x14ac:dyDescent="0.35">
      <c r="A328" s="8"/>
      <c r="B328" s="9"/>
      <c r="C328" s="9"/>
      <c r="D328" s="9"/>
      <c r="E328" s="9"/>
      <c r="F328" s="9"/>
    </row>
    <row r="329" spans="1:9" x14ac:dyDescent="0.3">
      <c r="A329" s="173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9" x14ac:dyDescent="0.3">
      <c r="A330" s="174"/>
      <c r="B330" s="12"/>
      <c r="C330" s="12"/>
      <c r="D330" s="12"/>
      <c r="E330" s="12"/>
      <c r="F330" s="13"/>
    </row>
    <row r="331" spans="1:9" x14ac:dyDescent="0.3">
      <c r="A331" s="174" t="s">
        <v>67</v>
      </c>
      <c r="B331" s="14" t="s">
        <v>12</v>
      </c>
      <c r="C331" s="14">
        <v>208</v>
      </c>
      <c r="D331" s="14">
        <v>0</v>
      </c>
      <c r="E331" s="14">
        <v>2</v>
      </c>
      <c r="F331" s="15">
        <v>208</v>
      </c>
      <c r="I331">
        <f>SUM(C331:H331)</f>
        <v>418</v>
      </c>
    </row>
    <row r="332" spans="1:9" x14ac:dyDescent="0.3">
      <c r="A332" s="174"/>
      <c r="B332" s="12"/>
      <c r="C332" s="12"/>
      <c r="D332" s="12"/>
      <c r="E332" s="12"/>
      <c r="F332" s="13"/>
      <c r="I332">
        <f>SUM(C332:H332)</f>
        <v>0</v>
      </c>
    </row>
    <row r="333" spans="1:9" ht="15" thickBot="1" x14ac:dyDescent="0.35">
      <c r="A333" s="175" t="s">
        <v>67</v>
      </c>
      <c r="B333" s="16" t="s">
        <v>13</v>
      </c>
      <c r="C333" s="16">
        <v>103</v>
      </c>
      <c r="D333" s="16">
        <v>0</v>
      </c>
      <c r="E333" s="16">
        <v>1</v>
      </c>
      <c r="F333" s="17">
        <v>103</v>
      </c>
    </row>
    <row r="334" spans="1:9" ht="4.5" customHeight="1" thickBot="1" x14ac:dyDescent="0.35">
      <c r="A334" s="8"/>
      <c r="B334" s="9"/>
      <c r="C334" s="9"/>
      <c r="D334" s="9"/>
      <c r="E334" s="9"/>
      <c r="F334" s="9"/>
    </row>
    <row r="335" spans="1:9" x14ac:dyDescent="0.3">
      <c r="A335" s="173" t="s">
        <v>68</v>
      </c>
      <c r="B335" s="10" t="s">
        <v>11</v>
      </c>
      <c r="C335" s="10">
        <v>6</v>
      </c>
      <c r="D335" s="10">
        <v>6</v>
      </c>
      <c r="E335" s="10">
        <v>3</v>
      </c>
      <c r="F335" s="11">
        <v>0</v>
      </c>
    </row>
    <row r="336" spans="1:9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72</v>
      </c>
      <c r="D337" s="14">
        <v>63</v>
      </c>
      <c r="E337" s="14">
        <v>21</v>
      </c>
      <c r="F337" s="15">
        <v>9</v>
      </c>
    </row>
    <row r="338" spans="1:6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7</v>
      </c>
      <c r="D339" s="16">
        <v>7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1</v>
      </c>
      <c r="D341" s="10">
        <v>1</v>
      </c>
      <c r="E341" s="10">
        <v>0</v>
      </c>
      <c r="F341" s="11">
        <v>0</v>
      </c>
    </row>
    <row r="342" spans="1:6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63</v>
      </c>
      <c r="D343" s="14">
        <v>55</v>
      </c>
      <c r="E343" s="14">
        <v>9</v>
      </c>
      <c r="F343" s="15">
        <v>8</v>
      </c>
    </row>
    <row r="344" spans="1:6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8</v>
      </c>
      <c r="D345" s="16">
        <v>8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70</v>
      </c>
      <c r="B347" s="10" t="s">
        <v>11</v>
      </c>
      <c r="C347" s="10">
        <v>15</v>
      </c>
      <c r="D347" s="10">
        <v>15</v>
      </c>
      <c r="E347" s="10">
        <v>4</v>
      </c>
      <c r="F347" s="11">
        <v>0</v>
      </c>
    </row>
    <row r="348" spans="1:6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70</v>
      </c>
      <c r="B349" s="14" t="s">
        <v>12</v>
      </c>
      <c r="C349" s="14">
        <v>202</v>
      </c>
      <c r="D349" s="14">
        <v>187</v>
      </c>
      <c r="E349" s="14">
        <v>43</v>
      </c>
      <c r="F349" s="15">
        <v>15</v>
      </c>
    </row>
    <row r="350" spans="1:6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70</v>
      </c>
      <c r="B351" s="16" t="s">
        <v>13</v>
      </c>
      <c r="C351" s="16">
        <v>33</v>
      </c>
      <c r="D351" s="16">
        <v>33</v>
      </c>
      <c r="E351" s="16">
        <v>4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167</v>
      </c>
      <c r="B353" s="10" t="s">
        <v>12</v>
      </c>
      <c r="C353" s="10">
        <v>1</v>
      </c>
      <c r="D353" s="10">
        <v>0</v>
      </c>
      <c r="E353" s="10">
        <v>0</v>
      </c>
      <c r="F353" s="11">
        <v>1</v>
      </c>
    </row>
    <row r="354" spans="1:6" x14ac:dyDescent="0.3">
      <c r="A354" s="174"/>
      <c r="B354" s="12"/>
      <c r="C354" s="12"/>
      <c r="D354" s="12"/>
      <c r="E354" s="12"/>
      <c r="F354" s="13"/>
    </row>
    <row r="355" spans="1:6" x14ac:dyDescent="0.3">
      <c r="A355" s="174"/>
      <c r="B355" s="14"/>
      <c r="C355" s="14"/>
      <c r="D355" s="14"/>
      <c r="E355" s="14"/>
      <c r="F355" s="15"/>
    </row>
    <row r="356" spans="1:6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/>
      <c r="B357" s="16"/>
      <c r="C357" s="16"/>
      <c r="D357" s="16"/>
      <c r="E357" s="16"/>
      <c r="F357" s="17"/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500</v>
      </c>
      <c r="D359" s="10">
        <v>498</v>
      </c>
      <c r="E359" s="10">
        <v>61</v>
      </c>
      <c r="F359" s="11">
        <v>2</v>
      </c>
    </row>
    <row r="360" spans="1:6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7413</v>
      </c>
      <c r="D361" s="14">
        <v>6833</v>
      </c>
      <c r="E361" s="14">
        <v>1125</v>
      </c>
      <c r="F361" s="15">
        <v>580</v>
      </c>
    </row>
    <row r="362" spans="1:6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764</v>
      </c>
      <c r="D363" s="16">
        <v>753</v>
      </c>
      <c r="E363" s="16">
        <v>86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11</v>
      </c>
      <c r="C365" s="10">
        <v>9</v>
      </c>
      <c r="D365" s="10">
        <v>9</v>
      </c>
      <c r="E365" s="10">
        <v>0</v>
      </c>
      <c r="F365" s="11">
        <v>0</v>
      </c>
    </row>
    <row r="366" spans="1:6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12</v>
      </c>
      <c r="C367" s="14">
        <v>143</v>
      </c>
      <c r="D367" s="14">
        <v>136</v>
      </c>
      <c r="E367" s="14">
        <v>23</v>
      </c>
      <c r="F367" s="15">
        <v>7</v>
      </c>
    </row>
    <row r="368" spans="1:6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72</v>
      </c>
      <c r="B369" s="16" t="s">
        <v>13</v>
      </c>
      <c r="C369" s="16">
        <v>171</v>
      </c>
      <c r="D369" s="16">
        <v>171</v>
      </c>
      <c r="E369" s="16">
        <v>2</v>
      </c>
      <c r="F369" s="17">
        <v>0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73</v>
      </c>
      <c r="B371" s="10" t="s">
        <v>12</v>
      </c>
      <c r="C371" s="10">
        <v>309</v>
      </c>
      <c r="D371" s="10">
        <v>0</v>
      </c>
      <c r="E371" s="10">
        <v>3</v>
      </c>
      <c r="F371" s="11">
        <v>309</v>
      </c>
    </row>
    <row r="372" spans="1:6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73</v>
      </c>
      <c r="B373" s="14" t="s">
        <v>13</v>
      </c>
      <c r="C373" s="14">
        <v>6</v>
      </c>
      <c r="D373" s="14">
        <v>0</v>
      </c>
      <c r="E373" s="14">
        <v>0</v>
      </c>
      <c r="F373" s="15">
        <v>6</v>
      </c>
    </row>
    <row r="374" spans="1:6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/>
      <c r="B375" s="16"/>
      <c r="C375" s="16"/>
      <c r="D375" s="16"/>
      <c r="E375" s="16"/>
      <c r="F375" s="17"/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74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74</v>
      </c>
      <c r="B379" s="14" t="s">
        <v>12</v>
      </c>
      <c r="C379" s="14">
        <v>351</v>
      </c>
      <c r="D379" s="14">
        <v>0</v>
      </c>
      <c r="E379" s="14">
        <v>12</v>
      </c>
      <c r="F379" s="15">
        <v>351</v>
      </c>
    </row>
    <row r="380" spans="1:6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75</v>
      </c>
      <c r="B383" s="10" t="s">
        <v>11</v>
      </c>
      <c r="C383" s="10">
        <v>6</v>
      </c>
      <c r="D383" s="10">
        <v>0</v>
      </c>
      <c r="E383" s="10">
        <v>0</v>
      </c>
      <c r="F383" s="11">
        <v>6</v>
      </c>
    </row>
    <row r="384" spans="1:6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1605</v>
      </c>
      <c r="D385" s="14">
        <v>929</v>
      </c>
      <c r="E385" s="14">
        <v>530</v>
      </c>
      <c r="F385" s="15">
        <v>676</v>
      </c>
    </row>
    <row r="386" spans="1:6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6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12</v>
      </c>
      <c r="C391" s="14">
        <v>442</v>
      </c>
      <c r="D391" s="14">
        <v>141</v>
      </c>
      <c r="E391" s="14">
        <v>64</v>
      </c>
      <c r="F391" s="15">
        <v>301</v>
      </c>
    </row>
    <row r="392" spans="1:6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76</v>
      </c>
      <c r="B393" s="16" t="s">
        <v>13</v>
      </c>
      <c r="C393" s="16">
        <v>5</v>
      </c>
      <c r="D393" s="16">
        <v>5</v>
      </c>
      <c r="E393" s="16">
        <v>0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5</v>
      </c>
      <c r="D395" s="10">
        <v>0</v>
      </c>
      <c r="E395" s="10">
        <v>0</v>
      </c>
      <c r="F395" s="11">
        <v>5</v>
      </c>
    </row>
    <row r="396" spans="1:6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1916</v>
      </c>
      <c r="D397" s="14">
        <v>1112</v>
      </c>
      <c r="E397" s="14">
        <v>649</v>
      </c>
      <c r="F397" s="15">
        <v>804</v>
      </c>
    </row>
    <row r="398" spans="1:6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 t="s">
        <v>77</v>
      </c>
      <c r="B399" s="16" t="s">
        <v>13</v>
      </c>
      <c r="C399" s="16">
        <v>3</v>
      </c>
      <c r="D399" s="16">
        <v>2</v>
      </c>
      <c r="E399" s="16">
        <v>1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78</v>
      </c>
      <c r="B401" s="10" t="s">
        <v>13</v>
      </c>
      <c r="C401" s="10">
        <v>2</v>
      </c>
      <c r="D401" s="10">
        <v>0</v>
      </c>
      <c r="E401" s="10">
        <v>2</v>
      </c>
      <c r="F401" s="11">
        <v>2</v>
      </c>
    </row>
    <row r="402" spans="1:6" x14ac:dyDescent="0.3">
      <c r="A402" s="174"/>
      <c r="B402" s="12"/>
      <c r="C402" s="12"/>
      <c r="D402" s="12"/>
      <c r="E402" s="12"/>
      <c r="F402" s="13"/>
    </row>
    <row r="403" spans="1:6" x14ac:dyDescent="0.3">
      <c r="A403" s="174"/>
      <c r="B403" s="14"/>
      <c r="C403" s="14"/>
      <c r="D403" s="14"/>
      <c r="E403" s="14"/>
      <c r="F403" s="15"/>
    </row>
    <row r="404" spans="1:6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372</v>
      </c>
      <c r="D407" s="10">
        <v>369</v>
      </c>
      <c r="E407" s="10">
        <v>32</v>
      </c>
      <c r="F407" s="11">
        <v>3</v>
      </c>
    </row>
    <row r="408" spans="1:6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47</v>
      </c>
      <c r="D409" s="14">
        <v>47</v>
      </c>
      <c r="E409" s="14">
        <v>0</v>
      </c>
      <c r="F409" s="15">
        <v>0</v>
      </c>
    </row>
    <row r="410" spans="1:6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11</v>
      </c>
      <c r="C413" s="10">
        <v>3</v>
      </c>
      <c r="D413" s="10">
        <v>3</v>
      </c>
      <c r="E413" s="10">
        <v>0</v>
      </c>
      <c r="F413" s="11">
        <v>0</v>
      </c>
    </row>
    <row r="414" spans="1:6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12</v>
      </c>
      <c r="C415" s="14">
        <v>133</v>
      </c>
      <c r="D415" s="14">
        <v>127</v>
      </c>
      <c r="E415" s="14">
        <v>30</v>
      </c>
      <c r="F415" s="15">
        <v>6</v>
      </c>
    </row>
    <row r="416" spans="1:6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80</v>
      </c>
      <c r="B417" s="16" t="s">
        <v>13</v>
      </c>
      <c r="C417" s="16">
        <v>29</v>
      </c>
      <c r="D417" s="16">
        <v>29</v>
      </c>
      <c r="E417" s="16">
        <v>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11</v>
      </c>
      <c r="C419" s="10">
        <v>4</v>
      </c>
      <c r="D419" s="10">
        <v>4</v>
      </c>
      <c r="E419" s="10">
        <v>0</v>
      </c>
      <c r="F419" s="11">
        <v>0</v>
      </c>
    </row>
    <row r="420" spans="1:6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12</v>
      </c>
      <c r="C421" s="14">
        <v>184</v>
      </c>
      <c r="D421" s="14">
        <v>179</v>
      </c>
      <c r="E421" s="14">
        <v>34</v>
      </c>
      <c r="F421" s="15">
        <v>5</v>
      </c>
    </row>
    <row r="422" spans="1:6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81</v>
      </c>
      <c r="B423" s="16" t="s">
        <v>13</v>
      </c>
      <c r="C423" s="16">
        <v>37</v>
      </c>
      <c r="D423" s="16">
        <v>36</v>
      </c>
      <c r="E423" s="16">
        <v>15</v>
      </c>
      <c r="F423" s="17">
        <v>1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3</v>
      </c>
      <c r="D425" s="10">
        <v>3</v>
      </c>
      <c r="E425" s="10">
        <v>0</v>
      </c>
      <c r="F425" s="11">
        <v>0</v>
      </c>
    </row>
    <row r="426" spans="1:6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5</v>
      </c>
      <c r="D427" s="14">
        <v>5</v>
      </c>
      <c r="E427" s="14">
        <v>0</v>
      </c>
      <c r="F427" s="15">
        <v>0</v>
      </c>
    </row>
    <row r="428" spans="1:6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2</v>
      </c>
      <c r="D429" s="16">
        <v>2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12</v>
      </c>
      <c r="D431" s="10">
        <v>12</v>
      </c>
      <c r="E431" s="10">
        <v>4</v>
      </c>
      <c r="F431" s="11">
        <v>0</v>
      </c>
    </row>
    <row r="432" spans="1:6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138</v>
      </c>
      <c r="D433" s="14">
        <v>99</v>
      </c>
      <c r="E433" s="14">
        <v>38</v>
      </c>
      <c r="F433" s="15">
        <v>39</v>
      </c>
    </row>
    <row r="434" spans="1:6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28</v>
      </c>
      <c r="D435" s="16">
        <v>28</v>
      </c>
      <c r="E435" s="16">
        <v>7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4</v>
      </c>
      <c r="D437" s="10">
        <v>4</v>
      </c>
      <c r="E437" s="10">
        <v>0</v>
      </c>
      <c r="F437" s="11">
        <v>0</v>
      </c>
    </row>
    <row r="438" spans="1:6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86</v>
      </c>
      <c r="D439" s="14">
        <v>85</v>
      </c>
      <c r="E439" s="14">
        <v>4</v>
      </c>
      <c r="F439" s="15">
        <v>1</v>
      </c>
    </row>
    <row r="440" spans="1:6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12</v>
      </c>
      <c r="D441" s="16">
        <v>12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11</v>
      </c>
      <c r="C443" s="10">
        <v>2</v>
      </c>
      <c r="D443" s="10">
        <v>2</v>
      </c>
      <c r="E443" s="10">
        <v>0</v>
      </c>
      <c r="F443" s="11">
        <v>0</v>
      </c>
    </row>
    <row r="444" spans="1:6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12</v>
      </c>
      <c r="C445" s="14">
        <v>19</v>
      </c>
      <c r="D445" s="14">
        <v>18</v>
      </c>
      <c r="E445" s="14">
        <v>0</v>
      </c>
      <c r="F445" s="15">
        <v>1</v>
      </c>
    </row>
    <row r="446" spans="1:6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 t="s">
        <v>85</v>
      </c>
      <c r="B447" s="16" t="s">
        <v>13</v>
      </c>
      <c r="C447" s="16">
        <v>1</v>
      </c>
      <c r="D447" s="16">
        <v>1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86</v>
      </c>
      <c r="B449" s="10" t="s">
        <v>11</v>
      </c>
      <c r="C449" s="10">
        <v>45</v>
      </c>
      <c r="D449" s="10">
        <v>0</v>
      </c>
      <c r="E449" s="10">
        <v>0</v>
      </c>
      <c r="F449" s="11">
        <v>45</v>
      </c>
    </row>
    <row r="450" spans="1:6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86</v>
      </c>
      <c r="B451" s="14" t="s">
        <v>12</v>
      </c>
      <c r="C451" s="14">
        <v>358</v>
      </c>
      <c r="D451" s="14">
        <v>0</v>
      </c>
      <c r="E451" s="14">
        <v>9</v>
      </c>
      <c r="F451" s="15">
        <v>358</v>
      </c>
    </row>
    <row r="452" spans="1:6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86</v>
      </c>
      <c r="B453" s="16" t="s">
        <v>13</v>
      </c>
      <c r="C453" s="16">
        <v>128</v>
      </c>
      <c r="D453" s="16">
        <v>14</v>
      </c>
      <c r="E453" s="16">
        <v>3</v>
      </c>
      <c r="F453" s="17">
        <v>114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87</v>
      </c>
      <c r="B455" s="10" t="s">
        <v>11</v>
      </c>
      <c r="C455" s="10">
        <v>14</v>
      </c>
      <c r="D455" s="10">
        <v>14</v>
      </c>
      <c r="E455" s="10">
        <v>2</v>
      </c>
      <c r="F455" s="11">
        <v>0</v>
      </c>
    </row>
    <row r="456" spans="1:6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87</v>
      </c>
      <c r="B457" s="14" t="s">
        <v>12</v>
      </c>
      <c r="C457" s="14">
        <v>828</v>
      </c>
      <c r="D457" s="14">
        <v>824</v>
      </c>
      <c r="E457" s="14">
        <v>169</v>
      </c>
      <c r="F457" s="15">
        <v>4</v>
      </c>
    </row>
    <row r="458" spans="1:6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 t="s">
        <v>87</v>
      </c>
      <c r="B459" s="16" t="s">
        <v>13</v>
      </c>
      <c r="C459" s="16">
        <v>153</v>
      </c>
      <c r="D459" s="16">
        <v>151</v>
      </c>
      <c r="E459" s="16">
        <v>56</v>
      </c>
      <c r="F459" s="17">
        <v>2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88</v>
      </c>
      <c r="B461" s="10" t="s">
        <v>11</v>
      </c>
      <c r="C461" s="10">
        <v>2</v>
      </c>
      <c r="D461" s="10">
        <v>2</v>
      </c>
      <c r="E461" s="10">
        <v>0</v>
      </c>
      <c r="F461" s="11">
        <v>0</v>
      </c>
    </row>
    <row r="462" spans="1:6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88</v>
      </c>
      <c r="B463" s="14" t="s">
        <v>12</v>
      </c>
      <c r="C463" s="14">
        <v>223</v>
      </c>
      <c r="D463" s="14">
        <v>219</v>
      </c>
      <c r="E463" s="14">
        <v>18</v>
      </c>
      <c r="F463" s="15">
        <v>4</v>
      </c>
    </row>
    <row r="464" spans="1:6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88</v>
      </c>
      <c r="B465" s="16" t="s">
        <v>13</v>
      </c>
      <c r="C465" s="16">
        <v>58</v>
      </c>
      <c r="D465" s="16">
        <v>58</v>
      </c>
      <c r="E465" s="16">
        <v>3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89</v>
      </c>
      <c r="B467" s="10" t="s">
        <v>11</v>
      </c>
      <c r="C467" s="10">
        <v>13</v>
      </c>
      <c r="D467" s="10">
        <v>12</v>
      </c>
      <c r="E467" s="10">
        <v>3</v>
      </c>
      <c r="F467" s="11">
        <v>1</v>
      </c>
    </row>
    <row r="468" spans="1:6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89</v>
      </c>
      <c r="B469" s="14" t="s">
        <v>12</v>
      </c>
      <c r="C469" s="14">
        <v>402</v>
      </c>
      <c r="D469" s="14">
        <v>363</v>
      </c>
      <c r="E469" s="14">
        <v>128</v>
      </c>
      <c r="F469" s="15">
        <v>39</v>
      </c>
    </row>
    <row r="470" spans="1:6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89</v>
      </c>
      <c r="B471" s="16" t="s">
        <v>13</v>
      </c>
      <c r="C471" s="16">
        <v>87</v>
      </c>
      <c r="D471" s="16">
        <v>85</v>
      </c>
      <c r="E471" s="16">
        <v>42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90</v>
      </c>
      <c r="B473" s="10" t="s">
        <v>11</v>
      </c>
      <c r="C473" s="10">
        <v>12</v>
      </c>
      <c r="D473" s="10">
        <v>12</v>
      </c>
      <c r="E473" s="10">
        <v>0</v>
      </c>
      <c r="F473" s="11">
        <v>0</v>
      </c>
    </row>
    <row r="474" spans="1:6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90</v>
      </c>
      <c r="B475" s="14" t="s">
        <v>12</v>
      </c>
      <c r="C475" s="14">
        <v>39</v>
      </c>
      <c r="D475" s="14">
        <v>39</v>
      </c>
      <c r="E475" s="14">
        <v>4</v>
      </c>
      <c r="F475" s="15">
        <v>0</v>
      </c>
    </row>
    <row r="476" spans="1:6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90</v>
      </c>
      <c r="B477" s="16" t="s">
        <v>13</v>
      </c>
      <c r="C477" s="16">
        <v>8</v>
      </c>
      <c r="D477" s="16">
        <v>8</v>
      </c>
      <c r="E477" s="16">
        <v>1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91</v>
      </c>
      <c r="B479" s="10" t="s">
        <v>11</v>
      </c>
      <c r="C479" s="10">
        <v>22</v>
      </c>
      <c r="D479" s="10">
        <v>20</v>
      </c>
      <c r="E479" s="10">
        <v>5</v>
      </c>
      <c r="F479" s="11">
        <v>2</v>
      </c>
    </row>
    <row r="480" spans="1:6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91</v>
      </c>
      <c r="B481" s="14" t="s">
        <v>12</v>
      </c>
      <c r="C481" s="14">
        <v>263</v>
      </c>
      <c r="D481" s="14">
        <v>251</v>
      </c>
      <c r="E481" s="14">
        <v>62</v>
      </c>
      <c r="F481" s="15">
        <v>12</v>
      </c>
    </row>
    <row r="482" spans="1:6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91</v>
      </c>
      <c r="B483" s="16" t="s">
        <v>13</v>
      </c>
      <c r="C483" s="16">
        <v>28</v>
      </c>
      <c r="D483" s="16">
        <v>28</v>
      </c>
      <c r="E483" s="16">
        <v>7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92</v>
      </c>
      <c r="B487" s="14" t="s">
        <v>12</v>
      </c>
      <c r="C487" s="14">
        <v>33</v>
      </c>
      <c r="D487" s="14">
        <v>32</v>
      </c>
      <c r="E487" s="14">
        <v>1</v>
      </c>
      <c r="F487" s="15">
        <v>1</v>
      </c>
    </row>
    <row r="488" spans="1:6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92</v>
      </c>
      <c r="B489" s="16" t="s">
        <v>13</v>
      </c>
      <c r="C489" s="16">
        <v>4</v>
      </c>
      <c r="D489" s="16">
        <v>4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93</v>
      </c>
      <c r="B493" s="14" t="s">
        <v>12</v>
      </c>
      <c r="C493" s="14">
        <v>128</v>
      </c>
      <c r="D493" s="14">
        <v>121</v>
      </c>
      <c r="E493" s="14">
        <v>9</v>
      </c>
      <c r="F493" s="15">
        <v>7</v>
      </c>
    </row>
    <row r="494" spans="1:6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93</v>
      </c>
      <c r="B495" s="16" t="s">
        <v>13</v>
      </c>
      <c r="C495" s="16">
        <v>31</v>
      </c>
      <c r="D495" s="16">
        <v>31</v>
      </c>
      <c r="E495" s="16">
        <v>1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94</v>
      </c>
      <c r="B497" s="10" t="s">
        <v>11</v>
      </c>
      <c r="C497" s="10">
        <v>6</v>
      </c>
      <c r="D497" s="10">
        <v>6</v>
      </c>
      <c r="E497" s="10">
        <v>0</v>
      </c>
      <c r="F497" s="11">
        <v>0</v>
      </c>
    </row>
    <row r="498" spans="1:6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94</v>
      </c>
      <c r="B499" s="14" t="s">
        <v>12</v>
      </c>
      <c r="C499" s="14">
        <v>42</v>
      </c>
      <c r="D499" s="14">
        <v>37</v>
      </c>
      <c r="E499" s="14">
        <v>6</v>
      </c>
      <c r="F499" s="15">
        <v>5</v>
      </c>
    </row>
    <row r="500" spans="1:6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94</v>
      </c>
      <c r="B501" s="16" t="s">
        <v>13</v>
      </c>
      <c r="C501" s="16">
        <v>36</v>
      </c>
      <c r="D501" s="16">
        <v>34</v>
      </c>
      <c r="E501" s="16">
        <v>3</v>
      </c>
      <c r="F501" s="17">
        <v>2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95</v>
      </c>
      <c r="B503" s="10" t="s">
        <v>11</v>
      </c>
      <c r="C503" s="10">
        <v>425</v>
      </c>
      <c r="D503" s="10">
        <v>421</v>
      </c>
      <c r="E503" s="10">
        <v>62</v>
      </c>
      <c r="F503" s="11">
        <v>4</v>
      </c>
    </row>
    <row r="504" spans="1:6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95</v>
      </c>
      <c r="B505" s="14" t="s">
        <v>12</v>
      </c>
      <c r="C505" s="14">
        <v>5361</v>
      </c>
      <c r="D505" s="14">
        <v>4839</v>
      </c>
      <c r="E505" s="14">
        <v>810</v>
      </c>
      <c r="F505" s="15">
        <v>522</v>
      </c>
    </row>
    <row r="506" spans="1:6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95</v>
      </c>
      <c r="B507" s="16" t="s">
        <v>13</v>
      </c>
      <c r="C507" s="16">
        <v>675</v>
      </c>
      <c r="D507" s="16">
        <v>664</v>
      </c>
      <c r="E507" s="16">
        <v>66</v>
      </c>
      <c r="F507" s="17">
        <v>11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96</v>
      </c>
      <c r="B509" s="10" t="s">
        <v>12</v>
      </c>
      <c r="C509" s="10">
        <v>9</v>
      </c>
      <c r="D509" s="10">
        <v>9</v>
      </c>
      <c r="E509" s="10">
        <v>1</v>
      </c>
      <c r="F509" s="11">
        <v>0</v>
      </c>
    </row>
    <row r="510" spans="1:6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96</v>
      </c>
      <c r="B511" s="14" t="s">
        <v>13</v>
      </c>
      <c r="C511" s="14">
        <v>6</v>
      </c>
      <c r="D511" s="14">
        <v>5</v>
      </c>
      <c r="E511" s="14">
        <v>0</v>
      </c>
      <c r="F511" s="15">
        <v>1</v>
      </c>
    </row>
    <row r="512" spans="1:6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97</v>
      </c>
      <c r="B515" s="10" t="s">
        <v>12</v>
      </c>
      <c r="C515" s="10">
        <v>49</v>
      </c>
      <c r="D515" s="10">
        <v>49</v>
      </c>
      <c r="E515" s="10">
        <v>1</v>
      </c>
      <c r="F515" s="11">
        <v>0</v>
      </c>
    </row>
    <row r="516" spans="1:6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97</v>
      </c>
      <c r="B517" s="14" t="s">
        <v>13</v>
      </c>
      <c r="C517" s="14">
        <v>25</v>
      </c>
      <c r="D517" s="14">
        <v>24</v>
      </c>
      <c r="E517" s="14">
        <v>0</v>
      </c>
      <c r="F517" s="15">
        <v>1</v>
      </c>
    </row>
    <row r="518" spans="1:6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98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98</v>
      </c>
      <c r="B523" s="14" t="s">
        <v>12</v>
      </c>
      <c r="C523" s="14">
        <v>42</v>
      </c>
      <c r="D523" s="14">
        <v>39</v>
      </c>
      <c r="E523" s="14">
        <v>4</v>
      </c>
      <c r="F523" s="15">
        <v>3</v>
      </c>
    </row>
    <row r="524" spans="1:6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98</v>
      </c>
      <c r="B525" s="16" t="s">
        <v>13</v>
      </c>
      <c r="C525" s="16">
        <v>8</v>
      </c>
      <c r="D525" s="16">
        <v>8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99</v>
      </c>
      <c r="B529" s="14" t="s">
        <v>12</v>
      </c>
      <c r="C529" s="14">
        <v>44</v>
      </c>
      <c r="D529" s="14">
        <v>39</v>
      </c>
      <c r="E529" s="14">
        <v>4</v>
      </c>
      <c r="F529" s="15">
        <v>5</v>
      </c>
    </row>
    <row r="530" spans="1:6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99</v>
      </c>
      <c r="B531" s="16" t="s">
        <v>13</v>
      </c>
      <c r="C531" s="16">
        <v>3</v>
      </c>
      <c r="D531" s="16">
        <v>3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100</v>
      </c>
      <c r="B533" s="10" t="s">
        <v>11</v>
      </c>
      <c r="C533" s="10">
        <v>14</v>
      </c>
      <c r="D533" s="10">
        <v>0</v>
      </c>
      <c r="E533" s="10">
        <v>0</v>
      </c>
      <c r="F533" s="11">
        <v>14</v>
      </c>
    </row>
    <row r="534" spans="1:6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100</v>
      </c>
      <c r="B535" s="14" t="s">
        <v>12</v>
      </c>
      <c r="C535" s="14">
        <v>44</v>
      </c>
      <c r="D535" s="14">
        <v>0</v>
      </c>
      <c r="E535" s="14">
        <v>0</v>
      </c>
      <c r="F535" s="15">
        <v>44</v>
      </c>
    </row>
    <row r="536" spans="1:6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100</v>
      </c>
      <c r="B537" s="16" t="s">
        <v>13</v>
      </c>
      <c r="C537" s="16">
        <v>15</v>
      </c>
      <c r="D537" s="16">
        <v>1</v>
      </c>
      <c r="E537" s="16">
        <v>0</v>
      </c>
      <c r="F537" s="17">
        <v>14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101</v>
      </c>
      <c r="B539" s="10" t="s">
        <v>12</v>
      </c>
      <c r="C539" s="10">
        <v>30</v>
      </c>
      <c r="D539" s="10">
        <v>30</v>
      </c>
      <c r="E539" s="10">
        <v>14</v>
      </c>
      <c r="F539" s="11">
        <v>0</v>
      </c>
    </row>
    <row r="540" spans="1:6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101</v>
      </c>
      <c r="B541" s="14" t="s">
        <v>13</v>
      </c>
      <c r="C541" s="14">
        <v>7</v>
      </c>
      <c r="D541" s="14">
        <v>7</v>
      </c>
      <c r="E541" s="14">
        <v>0</v>
      </c>
      <c r="F541" s="15">
        <v>0</v>
      </c>
    </row>
    <row r="542" spans="1:6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102</v>
      </c>
      <c r="B545" s="10" t="s">
        <v>11</v>
      </c>
      <c r="C545" s="10">
        <v>13</v>
      </c>
      <c r="D545" s="10">
        <v>13</v>
      </c>
      <c r="E545" s="10">
        <v>0</v>
      </c>
      <c r="F545" s="11">
        <v>0</v>
      </c>
    </row>
    <row r="546" spans="1:6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102</v>
      </c>
      <c r="B547" s="14" t="s">
        <v>12</v>
      </c>
      <c r="C547" s="14">
        <v>59</v>
      </c>
      <c r="D547" s="14">
        <v>58</v>
      </c>
      <c r="E547" s="14">
        <v>4</v>
      </c>
      <c r="F547" s="15">
        <v>1</v>
      </c>
    </row>
    <row r="548" spans="1:6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102</v>
      </c>
      <c r="B549" s="16" t="s">
        <v>13</v>
      </c>
      <c r="C549" s="16">
        <v>13</v>
      </c>
      <c r="D549" s="16">
        <v>13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103</v>
      </c>
      <c r="B551" s="10" t="s">
        <v>11</v>
      </c>
      <c r="C551" s="10">
        <v>40</v>
      </c>
      <c r="D551" s="10">
        <v>36</v>
      </c>
      <c r="E551" s="10">
        <v>11</v>
      </c>
      <c r="F551" s="11">
        <v>4</v>
      </c>
    </row>
    <row r="552" spans="1:6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103</v>
      </c>
      <c r="B553" s="14" t="s">
        <v>12</v>
      </c>
      <c r="C553" s="14">
        <v>780</v>
      </c>
      <c r="D553" s="14">
        <v>720</v>
      </c>
      <c r="E553" s="14">
        <v>146</v>
      </c>
      <c r="F553" s="15">
        <v>60</v>
      </c>
    </row>
    <row r="554" spans="1:6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103</v>
      </c>
      <c r="B555" s="16" t="s">
        <v>13</v>
      </c>
      <c r="C555" s="16">
        <v>65</v>
      </c>
      <c r="D555" s="16">
        <v>63</v>
      </c>
      <c r="E555" s="16">
        <v>13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104</v>
      </c>
      <c r="B557" s="10" t="s">
        <v>11</v>
      </c>
      <c r="C557" s="10">
        <v>11</v>
      </c>
      <c r="D557" s="10">
        <v>10</v>
      </c>
      <c r="E557" s="10">
        <v>3</v>
      </c>
      <c r="F557" s="11">
        <v>1</v>
      </c>
    </row>
    <row r="558" spans="1:6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104</v>
      </c>
      <c r="B559" s="14" t="s">
        <v>12</v>
      </c>
      <c r="C559" s="14">
        <v>422</v>
      </c>
      <c r="D559" s="14">
        <v>389</v>
      </c>
      <c r="E559" s="14">
        <v>118</v>
      </c>
      <c r="F559" s="15">
        <v>33</v>
      </c>
    </row>
    <row r="560" spans="1:6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104</v>
      </c>
      <c r="B561" s="16" t="s">
        <v>13</v>
      </c>
      <c r="C561" s="16">
        <v>74</v>
      </c>
      <c r="D561" s="16">
        <v>74</v>
      </c>
      <c r="E561" s="16">
        <v>13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105</v>
      </c>
      <c r="B563" s="10" t="s">
        <v>11</v>
      </c>
      <c r="C563" s="10">
        <v>4</v>
      </c>
      <c r="D563" s="10">
        <v>4</v>
      </c>
      <c r="E563" s="10">
        <v>0</v>
      </c>
      <c r="F563" s="11">
        <v>0</v>
      </c>
    </row>
    <row r="564" spans="1:6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105</v>
      </c>
      <c r="B565" s="14" t="s">
        <v>12</v>
      </c>
      <c r="C565" s="14">
        <v>54</v>
      </c>
      <c r="D565" s="14">
        <v>47</v>
      </c>
      <c r="E565" s="14">
        <v>4</v>
      </c>
      <c r="F565" s="15">
        <v>7</v>
      </c>
    </row>
    <row r="566" spans="1:6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105</v>
      </c>
      <c r="B567" s="16" t="s">
        <v>13</v>
      </c>
      <c r="C567" s="16">
        <v>11</v>
      </c>
      <c r="D567" s="16">
        <v>11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106</v>
      </c>
      <c r="B569" s="10" t="s">
        <v>11</v>
      </c>
      <c r="C569" s="10">
        <v>27</v>
      </c>
      <c r="D569" s="10">
        <v>26</v>
      </c>
      <c r="E569" s="10">
        <v>4</v>
      </c>
      <c r="F569" s="11">
        <v>1</v>
      </c>
    </row>
    <row r="570" spans="1:6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106</v>
      </c>
      <c r="B571" s="14" t="s">
        <v>12</v>
      </c>
      <c r="C571" s="14">
        <v>706</v>
      </c>
      <c r="D571" s="14">
        <v>695</v>
      </c>
      <c r="E571" s="14">
        <v>32</v>
      </c>
      <c r="F571" s="15">
        <v>11</v>
      </c>
    </row>
    <row r="572" spans="1:6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106</v>
      </c>
      <c r="B573" s="16" t="s">
        <v>13</v>
      </c>
      <c r="C573" s="16">
        <v>171</v>
      </c>
      <c r="D573" s="16">
        <v>171</v>
      </c>
      <c r="E573" s="16">
        <v>4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107</v>
      </c>
      <c r="B575" s="10" t="s">
        <v>11</v>
      </c>
      <c r="C575" s="10">
        <v>86</v>
      </c>
      <c r="D575" s="10">
        <v>81</v>
      </c>
      <c r="E575" s="10">
        <v>8</v>
      </c>
      <c r="F575" s="11">
        <v>5</v>
      </c>
    </row>
    <row r="576" spans="1:6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107</v>
      </c>
      <c r="B577" s="14" t="s">
        <v>12</v>
      </c>
      <c r="C577" s="14">
        <v>1959</v>
      </c>
      <c r="D577" s="14">
        <v>1931</v>
      </c>
      <c r="E577" s="14">
        <v>131</v>
      </c>
      <c r="F577" s="15">
        <v>28</v>
      </c>
    </row>
    <row r="578" spans="1:6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107</v>
      </c>
      <c r="B579" s="16" t="s">
        <v>13</v>
      </c>
      <c r="C579" s="16">
        <v>465</v>
      </c>
      <c r="D579" s="16">
        <v>462</v>
      </c>
      <c r="E579" s="16">
        <v>15</v>
      </c>
      <c r="F579" s="17">
        <v>3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108</v>
      </c>
      <c r="B581" s="10" t="s">
        <v>11</v>
      </c>
      <c r="C581" s="10">
        <v>28</v>
      </c>
      <c r="D581" s="10">
        <v>25</v>
      </c>
      <c r="E581" s="10">
        <v>3</v>
      </c>
      <c r="F581" s="11">
        <v>3</v>
      </c>
    </row>
    <row r="582" spans="1:6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108</v>
      </c>
      <c r="B583" s="14" t="s">
        <v>12</v>
      </c>
      <c r="C583" s="14">
        <v>367</v>
      </c>
      <c r="D583" s="14">
        <v>335</v>
      </c>
      <c r="E583" s="14">
        <v>101</v>
      </c>
      <c r="F583" s="15">
        <v>32</v>
      </c>
    </row>
    <row r="584" spans="1:6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108</v>
      </c>
      <c r="B585" s="16" t="s">
        <v>13</v>
      </c>
      <c r="C585" s="16">
        <v>101</v>
      </c>
      <c r="D585" s="16">
        <v>100</v>
      </c>
      <c r="E585" s="16">
        <v>18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109</v>
      </c>
      <c r="B587" s="10" t="s">
        <v>11</v>
      </c>
      <c r="C587" s="10">
        <v>15</v>
      </c>
      <c r="D587" s="10">
        <v>15</v>
      </c>
      <c r="E587" s="10">
        <v>0</v>
      </c>
      <c r="F587" s="11">
        <v>0</v>
      </c>
    </row>
    <row r="588" spans="1:6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109</v>
      </c>
      <c r="B589" s="14" t="s">
        <v>12</v>
      </c>
      <c r="C589" s="14">
        <v>1208</v>
      </c>
      <c r="D589" s="14">
        <v>1129</v>
      </c>
      <c r="E589" s="14">
        <v>199</v>
      </c>
      <c r="F589" s="15">
        <v>79</v>
      </c>
    </row>
    <row r="590" spans="1:6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109</v>
      </c>
      <c r="B591" s="16" t="s">
        <v>13</v>
      </c>
      <c r="C591" s="16">
        <v>174</v>
      </c>
      <c r="D591" s="16">
        <v>174</v>
      </c>
      <c r="E591" s="16">
        <v>3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110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110</v>
      </c>
      <c r="B595" s="14" t="s">
        <v>12</v>
      </c>
      <c r="C595" s="14">
        <v>24</v>
      </c>
      <c r="D595" s="14">
        <v>22</v>
      </c>
      <c r="E595" s="14">
        <v>2</v>
      </c>
      <c r="F595" s="15">
        <v>2</v>
      </c>
    </row>
    <row r="596" spans="1:6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110</v>
      </c>
      <c r="B597" s="16" t="s">
        <v>13</v>
      </c>
      <c r="C597" s="16">
        <v>8</v>
      </c>
      <c r="D597" s="16">
        <v>7</v>
      </c>
      <c r="E597" s="16">
        <v>0</v>
      </c>
      <c r="F597" s="17">
        <v>1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111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111</v>
      </c>
      <c r="B601" s="14" t="s">
        <v>12</v>
      </c>
      <c r="C601" s="14">
        <v>54</v>
      </c>
      <c r="D601" s="14">
        <v>49</v>
      </c>
      <c r="E601" s="14">
        <v>10</v>
      </c>
      <c r="F601" s="15">
        <v>5</v>
      </c>
    </row>
    <row r="602" spans="1:6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111</v>
      </c>
      <c r="B603" s="16" t="s">
        <v>13</v>
      </c>
      <c r="C603" s="16">
        <v>8</v>
      </c>
      <c r="D603" s="16">
        <v>8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112</v>
      </c>
      <c r="B605" s="10" t="s">
        <v>11</v>
      </c>
      <c r="C605" s="10">
        <v>4</v>
      </c>
      <c r="D605" s="10">
        <v>1</v>
      </c>
      <c r="E605" s="10">
        <v>0</v>
      </c>
      <c r="F605" s="11">
        <v>3</v>
      </c>
    </row>
    <row r="606" spans="1:6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112</v>
      </c>
      <c r="B607" s="14" t="s">
        <v>12</v>
      </c>
      <c r="C607" s="14">
        <v>105</v>
      </c>
      <c r="D607" s="14">
        <v>96</v>
      </c>
      <c r="E607" s="14">
        <v>14</v>
      </c>
      <c r="F607" s="15">
        <v>9</v>
      </c>
    </row>
    <row r="608" spans="1:6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112</v>
      </c>
      <c r="B609" s="16" t="s">
        <v>13</v>
      </c>
      <c r="C609" s="16">
        <v>18</v>
      </c>
      <c r="D609" s="16">
        <v>15</v>
      </c>
      <c r="E609" s="16">
        <v>0</v>
      </c>
      <c r="F609" s="17">
        <v>3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113</v>
      </c>
      <c r="B611" s="10" t="s">
        <v>12</v>
      </c>
      <c r="C611" s="10">
        <v>17</v>
      </c>
      <c r="D611" s="10">
        <v>17</v>
      </c>
      <c r="E611" s="10">
        <v>2</v>
      </c>
      <c r="F611" s="11">
        <v>0</v>
      </c>
    </row>
    <row r="612" spans="1:6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113</v>
      </c>
      <c r="B613" s="14" t="s">
        <v>13</v>
      </c>
      <c r="C613" s="14">
        <v>2</v>
      </c>
      <c r="D613" s="14">
        <v>2</v>
      </c>
      <c r="E613" s="14">
        <v>0</v>
      </c>
      <c r="F613" s="15">
        <v>0</v>
      </c>
    </row>
    <row r="614" spans="1:6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114</v>
      </c>
      <c r="B617" s="10" t="s">
        <v>11</v>
      </c>
      <c r="C617" s="10">
        <v>4</v>
      </c>
      <c r="D617" s="10">
        <v>4</v>
      </c>
      <c r="E617" s="10">
        <v>0</v>
      </c>
      <c r="F617" s="11">
        <v>0</v>
      </c>
    </row>
    <row r="618" spans="1:6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114</v>
      </c>
      <c r="B619" s="14" t="s">
        <v>12</v>
      </c>
      <c r="C619" s="14">
        <v>151</v>
      </c>
      <c r="D619" s="14">
        <v>144</v>
      </c>
      <c r="E619" s="14">
        <v>62</v>
      </c>
      <c r="F619" s="15">
        <v>7</v>
      </c>
    </row>
    <row r="620" spans="1:6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114</v>
      </c>
      <c r="B621" s="16" t="s">
        <v>13</v>
      </c>
      <c r="C621" s="16">
        <v>64</v>
      </c>
      <c r="D621" s="16">
        <v>64</v>
      </c>
      <c r="E621" s="16">
        <v>9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115</v>
      </c>
      <c r="B623" s="10" t="s">
        <v>11</v>
      </c>
      <c r="C623" s="10">
        <v>2</v>
      </c>
      <c r="D623" s="10">
        <v>2</v>
      </c>
      <c r="E623" s="10">
        <v>0</v>
      </c>
      <c r="F623" s="11">
        <v>0</v>
      </c>
    </row>
    <row r="624" spans="1:6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115</v>
      </c>
      <c r="B625" s="14" t="s">
        <v>12</v>
      </c>
      <c r="C625" s="14">
        <v>74</v>
      </c>
      <c r="D625" s="14">
        <v>65</v>
      </c>
      <c r="E625" s="14">
        <v>12</v>
      </c>
      <c r="F625" s="15">
        <v>9</v>
      </c>
    </row>
    <row r="626" spans="1:6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115</v>
      </c>
      <c r="B627" s="16" t="s">
        <v>13</v>
      </c>
      <c r="C627" s="16">
        <v>53</v>
      </c>
      <c r="D627" s="16">
        <v>51</v>
      </c>
      <c r="E627" s="16">
        <v>3</v>
      </c>
      <c r="F627" s="17">
        <v>2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116</v>
      </c>
      <c r="B629" s="10" t="s">
        <v>11</v>
      </c>
      <c r="C629" s="10">
        <v>4</v>
      </c>
      <c r="D629" s="10">
        <v>4</v>
      </c>
      <c r="E629" s="10">
        <v>3</v>
      </c>
      <c r="F629" s="11">
        <v>0</v>
      </c>
    </row>
    <row r="630" spans="1:6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116</v>
      </c>
      <c r="B631" s="14" t="s">
        <v>12</v>
      </c>
      <c r="C631" s="14">
        <v>52</v>
      </c>
      <c r="D631" s="14">
        <v>48</v>
      </c>
      <c r="E631" s="14">
        <v>6</v>
      </c>
      <c r="F631" s="15">
        <v>4</v>
      </c>
    </row>
    <row r="632" spans="1:6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116</v>
      </c>
      <c r="B633" s="16" t="s">
        <v>13</v>
      </c>
      <c r="C633" s="16">
        <v>32</v>
      </c>
      <c r="D633" s="16">
        <v>32</v>
      </c>
      <c r="E633" s="16">
        <v>4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117</v>
      </c>
      <c r="B635" s="10" t="s">
        <v>11</v>
      </c>
      <c r="C635" s="10">
        <v>3</v>
      </c>
      <c r="D635" s="10">
        <v>3</v>
      </c>
      <c r="E635" s="10">
        <v>2</v>
      </c>
      <c r="F635" s="11">
        <v>0</v>
      </c>
    </row>
    <row r="636" spans="1:6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117</v>
      </c>
      <c r="B637" s="14" t="s">
        <v>12</v>
      </c>
      <c r="C637" s="14">
        <v>82</v>
      </c>
      <c r="D637" s="14">
        <v>81</v>
      </c>
      <c r="E637" s="14">
        <v>15</v>
      </c>
      <c r="F637" s="15">
        <v>1</v>
      </c>
    </row>
    <row r="638" spans="1:6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117</v>
      </c>
      <c r="B639" s="16" t="s">
        <v>13</v>
      </c>
      <c r="C639" s="16">
        <v>7</v>
      </c>
      <c r="D639" s="16">
        <v>6</v>
      </c>
      <c r="E639" s="16">
        <v>2</v>
      </c>
      <c r="F639" s="17">
        <v>1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118</v>
      </c>
      <c r="B641" s="10" t="s">
        <v>11</v>
      </c>
      <c r="C641" s="10">
        <v>119</v>
      </c>
      <c r="D641" s="10">
        <v>115</v>
      </c>
      <c r="E641" s="10">
        <v>1</v>
      </c>
      <c r="F641" s="11">
        <v>4</v>
      </c>
    </row>
    <row r="642" spans="1:6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118</v>
      </c>
      <c r="B643" s="14" t="s">
        <v>12</v>
      </c>
      <c r="C643" s="14">
        <v>1238</v>
      </c>
      <c r="D643" s="14">
        <v>1059</v>
      </c>
      <c r="E643" s="14">
        <v>237</v>
      </c>
      <c r="F643" s="15">
        <v>179</v>
      </c>
    </row>
    <row r="644" spans="1:6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118</v>
      </c>
      <c r="B645" s="16" t="s">
        <v>13</v>
      </c>
      <c r="C645" s="16">
        <v>211</v>
      </c>
      <c r="D645" s="16">
        <v>208</v>
      </c>
      <c r="E645" s="16">
        <v>6</v>
      </c>
      <c r="F645" s="17">
        <v>3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119</v>
      </c>
      <c r="B647" s="10" t="s">
        <v>11</v>
      </c>
      <c r="C647" s="10">
        <v>3</v>
      </c>
      <c r="D647" s="10">
        <v>3</v>
      </c>
      <c r="E647" s="10">
        <v>0</v>
      </c>
      <c r="F647" s="11">
        <v>0</v>
      </c>
    </row>
    <row r="648" spans="1:6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119</v>
      </c>
      <c r="B649" s="14" t="s">
        <v>12</v>
      </c>
      <c r="C649" s="14">
        <v>53</v>
      </c>
      <c r="D649" s="14">
        <v>50</v>
      </c>
      <c r="E649" s="14">
        <v>11</v>
      </c>
      <c r="F649" s="15">
        <v>3</v>
      </c>
    </row>
    <row r="650" spans="1:6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119</v>
      </c>
      <c r="B651" s="16" t="s">
        <v>13</v>
      </c>
      <c r="C651" s="16">
        <v>12</v>
      </c>
      <c r="D651" s="16">
        <v>11</v>
      </c>
      <c r="E651" s="16">
        <v>1</v>
      </c>
      <c r="F651" s="17">
        <v>1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120</v>
      </c>
      <c r="B653" s="10" t="s">
        <v>12</v>
      </c>
      <c r="C653" s="10">
        <v>22</v>
      </c>
      <c r="D653" s="10">
        <v>14</v>
      </c>
      <c r="E653" s="10">
        <v>3</v>
      </c>
      <c r="F653" s="11">
        <v>8</v>
      </c>
    </row>
    <row r="654" spans="1:6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120</v>
      </c>
      <c r="B655" s="14" t="s">
        <v>13</v>
      </c>
      <c r="C655" s="14">
        <v>4</v>
      </c>
      <c r="D655" s="14">
        <v>4</v>
      </c>
      <c r="E655" s="14">
        <v>0</v>
      </c>
      <c r="F655" s="15">
        <v>0</v>
      </c>
    </row>
    <row r="656" spans="1:6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121</v>
      </c>
      <c r="B659" s="10" t="s">
        <v>11</v>
      </c>
      <c r="C659" s="10">
        <v>7</v>
      </c>
      <c r="D659" s="10">
        <v>7</v>
      </c>
      <c r="E659" s="10">
        <v>1</v>
      </c>
      <c r="F659" s="11">
        <v>0</v>
      </c>
    </row>
    <row r="660" spans="1:6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121</v>
      </c>
      <c r="B661" s="14" t="s">
        <v>12</v>
      </c>
      <c r="C661" s="14">
        <v>197</v>
      </c>
      <c r="D661" s="14">
        <v>174</v>
      </c>
      <c r="E661" s="14">
        <v>32</v>
      </c>
      <c r="F661" s="15">
        <v>23</v>
      </c>
    </row>
    <row r="662" spans="1:6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121</v>
      </c>
      <c r="B663" s="16" t="s">
        <v>13</v>
      </c>
      <c r="C663" s="16">
        <v>42</v>
      </c>
      <c r="D663" s="16">
        <v>42</v>
      </c>
      <c r="E663" s="16">
        <v>10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122</v>
      </c>
      <c r="B665" s="10" t="s">
        <v>11</v>
      </c>
      <c r="C665" s="10">
        <v>12</v>
      </c>
      <c r="D665" s="10">
        <v>12</v>
      </c>
      <c r="E665" s="10">
        <v>3</v>
      </c>
      <c r="F665" s="11">
        <v>0</v>
      </c>
    </row>
    <row r="666" spans="1:6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122</v>
      </c>
      <c r="B667" s="14" t="s">
        <v>12</v>
      </c>
      <c r="C667" s="14">
        <v>602</v>
      </c>
      <c r="D667" s="14">
        <v>556</v>
      </c>
      <c r="E667" s="14">
        <v>151</v>
      </c>
      <c r="F667" s="15">
        <v>46</v>
      </c>
    </row>
    <row r="668" spans="1:6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122</v>
      </c>
      <c r="B669" s="16" t="s">
        <v>13</v>
      </c>
      <c r="C669" s="16">
        <v>94</v>
      </c>
      <c r="D669" s="16">
        <v>92</v>
      </c>
      <c r="E669" s="16">
        <v>35</v>
      </c>
      <c r="F669" s="17">
        <v>2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123</v>
      </c>
      <c r="B671" s="10" t="s">
        <v>11</v>
      </c>
      <c r="C671" s="10">
        <v>5</v>
      </c>
      <c r="D671" s="10">
        <v>2</v>
      </c>
      <c r="E671" s="10">
        <v>0</v>
      </c>
      <c r="F671" s="11">
        <v>3</v>
      </c>
    </row>
    <row r="672" spans="1:6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123</v>
      </c>
      <c r="B673" s="14" t="s">
        <v>12</v>
      </c>
      <c r="C673" s="14">
        <v>34</v>
      </c>
      <c r="D673" s="14">
        <v>32</v>
      </c>
      <c r="E673" s="14">
        <v>6</v>
      </c>
      <c r="F673" s="15">
        <v>2</v>
      </c>
    </row>
    <row r="674" spans="1:6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 t="s">
        <v>123</v>
      </c>
      <c r="B675" s="16" t="s">
        <v>13</v>
      </c>
      <c r="C675" s="16">
        <v>20</v>
      </c>
      <c r="D675" s="16">
        <v>20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s="2" customFormat="1" x14ac:dyDescent="0.3">
      <c r="A677" s="40" t="s">
        <v>124</v>
      </c>
      <c r="B677" s="38"/>
      <c r="C677" s="39">
        <v>58065</v>
      </c>
      <c r="D677" s="39">
        <v>49805</v>
      </c>
      <c r="E677" s="39">
        <v>9148</v>
      </c>
      <c r="F677" s="39">
        <v>8260</v>
      </c>
    </row>
    <row r="678" spans="1:6" x14ac:dyDescent="0.3">
      <c r="A678" s="179"/>
      <c r="B678" s="179"/>
      <c r="C678" s="179"/>
      <c r="D678" s="179"/>
      <c r="E678" s="179"/>
      <c r="F678" s="179"/>
    </row>
  </sheetData>
  <mergeCells count="119">
    <mergeCell ref="A653:A657"/>
    <mergeCell ref="A659:A663"/>
    <mergeCell ref="A665:A669"/>
    <mergeCell ref="A671:A675"/>
    <mergeCell ref="A623:A627"/>
    <mergeCell ref="A629:A633"/>
    <mergeCell ref="A635:A639"/>
    <mergeCell ref="A641:A645"/>
    <mergeCell ref="A647:A651"/>
    <mergeCell ref="A593:A597"/>
    <mergeCell ref="A599:A603"/>
    <mergeCell ref="A605:A609"/>
    <mergeCell ref="A611:A615"/>
    <mergeCell ref="A617:A621"/>
    <mergeCell ref="A563:A567"/>
    <mergeCell ref="A569:A573"/>
    <mergeCell ref="A575:A579"/>
    <mergeCell ref="A581:A585"/>
    <mergeCell ref="A587:A591"/>
    <mergeCell ref="A533:A537"/>
    <mergeCell ref="A539:A543"/>
    <mergeCell ref="A545:A549"/>
    <mergeCell ref="A551:A555"/>
    <mergeCell ref="A557:A561"/>
    <mergeCell ref="A503:A507"/>
    <mergeCell ref="A509:A513"/>
    <mergeCell ref="A515:A519"/>
    <mergeCell ref="A521:A525"/>
    <mergeCell ref="A527:A531"/>
    <mergeCell ref="A473:A477"/>
    <mergeCell ref="A479:A483"/>
    <mergeCell ref="A485:A489"/>
    <mergeCell ref="A491:A495"/>
    <mergeCell ref="A497:A501"/>
    <mergeCell ref="A443:A447"/>
    <mergeCell ref="A449:A453"/>
    <mergeCell ref="A455:A459"/>
    <mergeCell ref="A461:A465"/>
    <mergeCell ref="A467:A471"/>
    <mergeCell ref="A413:A417"/>
    <mergeCell ref="A419:A423"/>
    <mergeCell ref="A425:A429"/>
    <mergeCell ref="A431:A435"/>
    <mergeCell ref="A437:A441"/>
    <mergeCell ref="A383:A387"/>
    <mergeCell ref="A389:A393"/>
    <mergeCell ref="A395:A399"/>
    <mergeCell ref="A401:A405"/>
    <mergeCell ref="A407:A411"/>
    <mergeCell ref="A353:A357"/>
    <mergeCell ref="A359:A363"/>
    <mergeCell ref="A365:A369"/>
    <mergeCell ref="A371:A375"/>
    <mergeCell ref="A377:A381"/>
    <mergeCell ref="A323:A327"/>
    <mergeCell ref="A329:A333"/>
    <mergeCell ref="A335:A339"/>
    <mergeCell ref="A341:A345"/>
    <mergeCell ref="A347:A351"/>
    <mergeCell ref="A299:A303"/>
    <mergeCell ref="A305:A309"/>
    <mergeCell ref="A311:A315"/>
    <mergeCell ref="A317:A321"/>
    <mergeCell ref="A263:A267"/>
    <mergeCell ref="A269:A273"/>
    <mergeCell ref="A275:A279"/>
    <mergeCell ref="A281:A285"/>
    <mergeCell ref="A287:A291"/>
    <mergeCell ref="A245:A249"/>
    <mergeCell ref="A251:A255"/>
    <mergeCell ref="A257:A261"/>
    <mergeCell ref="A203:A207"/>
    <mergeCell ref="A209:A213"/>
    <mergeCell ref="A215:A219"/>
    <mergeCell ref="A221:A225"/>
    <mergeCell ref="A227:A231"/>
    <mergeCell ref="A293:A297"/>
    <mergeCell ref="A191:A195"/>
    <mergeCell ref="A197:A201"/>
    <mergeCell ref="A143:A147"/>
    <mergeCell ref="A149:A153"/>
    <mergeCell ref="A155:A159"/>
    <mergeCell ref="A161:A165"/>
    <mergeCell ref="A167:A171"/>
    <mergeCell ref="A233:A237"/>
    <mergeCell ref="A239:A243"/>
    <mergeCell ref="A137:A141"/>
    <mergeCell ref="A83:A87"/>
    <mergeCell ref="A89:A93"/>
    <mergeCell ref="A95:A99"/>
    <mergeCell ref="A101:A105"/>
    <mergeCell ref="A107:A111"/>
    <mergeCell ref="A173:A177"/>
    <mergeCell ref="A179:A183"/>
    <mergeCell ref="A185:A189"/>
    <mergeCell ref="A53:A57"/>
    <mergeCell ref="A59:A63"/>
    <mergeCell ref="A65:A69"/>
    <mergeCell ref="A71:A75"/>
    <mergeCell ref="A77:A81"/>
    <mergeCell ref="A3:A4"/>
    <mergeCell ref="B3:B4"/>
    <mergeCell ref="A678:F678"/>
    <mergeCell ref="A5:A9"/>
    <mergeCell ref="C3:C4"/>
    <mergeCell ref="D3:D4"/>
    <mergeCell ref="E3:E4"/>
    <mergeCell ref="F3:F4"/>
    <mergeCell ref="A11:A15"/>
    <mergeCell ref="A17:A21"/>
    <mergeCell ref="A23:A27"/>
    <mergeCell ref="A29:A33"/>
    <mergeCell ref="A35:A39"/>
    <mergeCell ref="A41:A45"/>
    <mergeCell ref="A47:A51"/>
    <mergeCell ref="A113:A117"/>
    <mergeCell ref="A119:A123"/>
    <mergeCell ref="A125:A129"/>
    <mergeCell ref="A131:A13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3800" r:id="rId3" name="Control 8">
          <controlPr defaultSize="0" r:id="rId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3800" r:id="rId3" name="Control 8"/>
      </mc:Fallback>
    </mc:AlternateContent>
    <mc:AlternateContent xmlns:mc="http://schemas.openxmlformats.org/markup-compatibility/2006">
      <mc:Choice Requires="x14">
        <control shapeId="33801" r:id="rId5" name="Control 9">
          <controlPr defaultSize="0" r:id="rId6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3801" r:id="rId5" name="Control 9"/>
      </mc:Fallback>
    </mc:AlternateContent>
    <mc:AlternateContent xmlns:mc="http://schemas.openxmlformats.org/markup-compatibility/2006">
      <mc:Choice Requires="x14">
        <control shapeId="33802" r:id="rId7" name="Control 10">
          <controlPr defaultSize="0" r:id="rId8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3802" r:id="rId7" name="Control 10"/>
      </mc:Fallback>
    </mc:AlternateContent>
    <mc:AlternateContent xmlns:mc="http://schemas.openxmlformats.org/markup-compatibility/2006">
      <mc:Choice Requires="x14">
        <control shapeId="33803" r:id="rId9" name="Control 11">
          <controlPr defaultSize="0" r:id="rId10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3803" r:id="rId9" name="Control 11"/>
      </mc:Fallback>
    </mc:AlternateContent>
    <mc:AlternateContent xmlns:mc="http://schemas.openxmlformats.org/markup-compatibility/2006">
      <mc:Choice Requires="x14">
        <control shapeId="33804" r:id="rId11" name="Control 12">
          <controlPr defaultSize="0" r:id="rId12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3804" r:id="rId11" name="Control 12"/>
      </mc:Fallback>
    </mc:AlternateContent>
    <mc:AlternateContent xmlns:mc="http://schemas.openxmlformats.org/markup-compatibility/2006">
      <mc:Choice Requires="x14">
        <control shapeId="33805" r:id="rId13" name="Control 13">
          <controlPr defaultSize="0" r:id="rId14">
            <anchor moveWithCells="1">
              <from>
                <xdr:col>0</xdr:col>
                <xdr:colOff>0</xdr:colOff>
                <xdr:row>670</xdr:row>
                <xdr:rowOff>152400</xdr:rowOff>
              </from>
              <to>
                <xdr:col>0</xdr:col>
                <xdr:colOff>914400</xdr:colOff>
                <xdr:row>672</xdr:row>
                <xdr:rowOff>15240</xdr:rowOff>
              </to>
            </anchor>
          </controlPr>
        </control>
      </mc:Choice>
      <mc:Fallback>
        <control shapeId="33805" r:id="rId13" name="Control 13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002060"/>
  </sheetPr>
  <dimension ref="A1:I672"/>
  <sheetViews>
    <sheetView showGridLines="0" workbookViewId="0">
      <selection activeCell="B5" sqref="A5:XFD10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51" t="s">
        <v>152</v>
      </c>
    </row>
    <row r="2" spans="1:8" x14ac:dyDescent="0.3">
      <c r="A2" s="51" t="s">
        <v>151</v>
      </c>
      <c r="B2" s="51" t="s">
        <v>183</v>
      </c>
      <c r="C2" s="51" t="s">
        <v>1</v>
      </c>
      <c r="D2" s="51" t="s">
        <v>2</v>
      </c>
      <c r="E2" s="51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133</v>
      </c>
      <c r="D7" s="14">
        <v>127</v>
      </c>
      <c r="E7" s="14">
        <v>13</v>
      </c>
      <c r="F7" s="15">
        <v>6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11</v>
      </c>
      <c r="D9" s="16">
        <v>11</v>
      </c>
      <c r="E9" s="16">
        <v>0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66</v>
      </c>
      <c r="D11" s="10">
        <v>0</v>
      </c>
      <c r="E11" s="10">
        <v>1</v>
      </c>
      <c r="F11" s="11">
        <v>66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456</v>
      </c>
      <c r="D13" s="14">
        <v>0</v>
      </c>
      <c r="E13" s="14">
        <v>5</v>
      </c>
      <c r="F13" s="15">
        <v>456</v>
      </c>
      <c r="H13">
        <f>SUM(C11:C15)</f>
        <v>690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168</v>
      </c>
      <c r="D15" s="16">
        <v>43</v>
      </c>
      <c r="E15" s="16">
        <v>3</v>
      </c>
      <c r="F15" s="17">
        <v>125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139</v>
      </c>
      <c r="D17" s="10">
        <v>134</v>
      </c>
      <c r="E17" s="10">
        <v>42</v>
      </c>
      <c r="F17" s="11">
        <v>5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2520</v>
      </c>
      <c r="D19" s="14">
        <v>2278</v>
      </c>
      <c r="E19" s="14">
        <v>449</v>
      </c>
      <c r="F19" s="15">
        <v>242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260</v>
      </c>
      <c r="D21" s="16">
        <v>252</v>
      </c>
      <c r="E21" s="16">
        <v>63</v>
      </c>
      <c r="F21" s="17">
        <v>8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4</v>
      </c>
      <c r="D23" s="10">
        <v>4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156</v>
      </c>
      <c r="D25" s="14">
        <v>152</v>
      </c>
      <c r="E25" s="14">
        <v>11</v>
      </c>
      <c r="F25" s="15">
        <v>4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40</v>
      </c>
      <c r="D27" s="16">
        <v>38</v>
      </c>
      <c r="E27" s="16">
        <v>1</v>
      </c>
      <c r="F27" s="17">
        <v>2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2</v>
      </c>
      <c r="D29" s="10">
        <v>2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246</v>
      </c>
      <c r="D31" s="14">
        <v>235</v>
      </c>
      <c r="E31" s="14">
        <v>12</v>
      </c>
      <c r="F31" s="15">
        <v>11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54</v>
      </c>
      <c r="D33" s="16">
        <v>53</v>
      </c>
      <c r="E33" s="16">
        <v>1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12</v>
      </c>
      <c r="C35" s="10">
        <v>154</v>
      </c>
      <c r="D35" s="10">
        <v>133</v>
      </c>
      <c r="E35" s="10">
        <v>49</v>
      </c>
      <c r="F35" s="11">
        <v>21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13</v>
      </c>
      <c r="C37" s="14">
        <v>10</v>
      </c>
      <c r="D37" s="14">
        <v>10</v>
      </c>
      <c r="E37" s="14">
        <v>2</v>
      </c>
      <c r="F37" s="15">
        <v>0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80</v>
      </c>
      <c r="D47" s="10">
        <v>80</v>
      </c>
      <c r="E47" s="10">
        <v>13</v>
      </c>
      <c r="F47" s="11">
        <v>0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643</v>
      </c>
      <c r="D49" s="14">
        <v>537</v>
      </c>
      <c r="E49" s="14">
        <v>151</v>
      </c>
      <c r="F49" s="15">
        <v>106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104</v>
      </c>
      <c r="D51" s="16">
        <v>100</v>
      </c>
      <c r="E51" s="16">
        <v>21</v>
      </c>
      <c r="F51" s="17">
        <v>4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7</v>
      </c>
      <c r="D53" s="10">
        <v>5</v>
      </c>
      <c r="E53" s="10">
        <v>1</v>
      </c>
      <c r="F53" s="11">
        <v>2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524</v>
      </c>
      <c r="D55" s="14">
        <v>488</v>
      </c>
      <c r="E55" s="14">
        <v>87</v>
      </c>
      <c r="F55" s="15">
        <v>36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76</v>
      </c>
      <c r="D57" s="16">
        <v>75</v>
      </c>
      <c r="E57" s="16">
        <v>12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87</v>
      </c>
      <c r="D61" s="14">
        <v>83</v>
      </c>
      <c r="E61" s="14">
        <v>16</v>
      </c>
      <c r="F61" s="15">
        <v>4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15</v>
      </c>
      <c r="D63" s="16">
        <v>15</v>
      </c>
      <c r="E63" s="16">
        <v>1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23</v>
      </c>
      <c r="D65" s="10">
        <v>22</v>
      </c>
      <c r="E65" s="10">
        <v>0</v>
      </c>
      <c r="F65" s="11">
        <v>1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260</v>
      </c>
      <c r="D67" s="14">
        <v>244</v>
      </c>
      <c r="E67" s="14">
        <v>39</v>
      </c>
      <c r="F67" s="15">
        <v>16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47</v>
      </c>
      <c r="D69" s="16">
        <v>46</v>
      </c>
      <c r="E69" s="16">
        <v>0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18</v>
      </c>
      <c r="D71" s="10">
        <v>18</v>
      </c>
      <c r="E71" s="10">
        <v>3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459</v>
      </c>
      <c r="D73" s="14">
        <v>436</v>
      </c>
      <c r="E73" s="14">
        <v>66</v>
      </c>
      <c r="F73" s="15">
        <v>23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30</v>
      </c>
      <c r="D75" s="16">
        <v>29</v>
      </c>
      <c r="E75" s="16">
        <v>6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3</v>
      </c>
      <c r="D77" s="10">
        <v>3</v>
      </c>
      <c r="E77" s="10">
        <v>1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302</v>
      </c>
      <c r="D79" s="14">
        <v>295</v>
      </c>
      <c r="E79" s="14">
        <v>57</v>
      </c>
      <c r="F79" s="15">
        <v>7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55</v>
      </c>
      <c r="D81" s="16">
        <v>55</v>
      </c>
      <c r="E81" s="16">
        <v>5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48</v>
      </c>
      <c r="D85" s="14">
        <v>46</v>
      </c>
      <c r="E85" s="14">
        <v>2</v>
      </c>
      <c r="F85" s="15">
        <v>2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8</v>
      </c>
      <c r="D87" s="16">
        <v>8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3</v>
      </c>
      <c r="D89" s="10">
        <v>3</v>
      </c>
      <c r="E89" s="10">
        <v>1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250</v>
      </c>
      <c r="D91" s="14">
        <v>231</v>
      </c>
      <c r="E91" s="14">
        <v>73</v>
      </c>
      <c r="F91" s="15">
        <v>19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81</v>
      </c>
      <c r="D93" s="16">
        <v>80</v>
      </c>
      <c r="E93" s="16">
        <v>7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29</v>
      </c>
      <c r="D95" s="10">
        <v>26</v>
      </c>
      <c r="E95" s="10">
        <v>1</v>
      </c>
      <c r="F95" s="11">
        <v>3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10</v>
      </c>
      <c r="D97" s="14">
        <v>10</v>
      </c>
      <c r="E97" s="14">
        <v>1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9</v>
      </c>
      <c r="D101" s="10">
        <v>8</v>
      </c>
      <c r="E101" s="10">
        <v>1</v>
      </c>
      <c r="F101" s="11">
        <v>1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9</v>
      </c>
      <c r="D103" s="14">
        <v>9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12</v>
      </c>
      <c r="C107" s="10">
        <v>54</v>
      </c>
      <c r="D107" s="10">
        <v>51</v>
      </c>
      <c r="E107" s="10">
        <v>7</v>
      </c>
      <c r="F107" s="11">
        <v>3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13</v>
      </c>
      <c r="C109" s="14">
        <v>12</v>
      </c>
      <c r="D109" s="14">
        <v>12</v>
      </c>
      <c r="E109" s="14">
        <v>0</v>
      </c>
      <c r="F109" s="15">
        <v>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7</v>
      </c>
      <c r="D113" s="10">
        <v>7</v>
      </c>
      <c r="E113" s="10">
        <v>2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304</v>
      </c>
      <c r="D115" s="14">
        <v>292</v>
      </c>
      <c r="E115" s="14">
        <v>68</v>
      </c>
      <c r="F115" s="15">
        <v>12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61</v>
      </c>
      <c r="D117" s="16">
        <v>61</v>
      </c>
      <c r="E117" s="16">
        <v>22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29</v>
      </c>
      <c r="D119" s="10">
        <v>28</v>
      </c>
      <c r="E119" s="10">
        <v>1</v>
      </c>
      <c r="F119" s="11">
        <v>1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916</v>
      </c>
      <c r="D121" s="14">
        <v>679</v>
      </c>
      <c r="E121" s="14">
        <v>65</v>
      </c>
      <c r="F121" s="15">
        <v>237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108</v>
      </c>
      <c r="D123" s="16">
        <v>106</v>
      </c>
      <c r="E123" s="16">
        <v>4</v>
      </c>
      <c r="F123" s="17">
        <v>2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51</v>
      </c>
      <c r="D125" s="10">
        <v>51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843</v>
      </c>
      <c r="D127" s="14">
        <v>843</v>
      </c>
      <c r="E127" s="14">
        <v>70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118</v>
      </c>
      <c r="D129" s="16">
        <v>118</v>
      </c>
      <c r="E129" s="16">
        <v>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99</v>
      </c>
      <c r="D131" s="10">
        <v>99</v>
      </c>
      <c r="E131" s="10">
        <v>5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840</v>
      </c>
      <c r="D133" s="14">
        <v>840</v>
      </c>
      <c r="E133" s="14">
        <v>128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96</v>
      </c>
      <c r="D135" s="16">
        <v>96</v>
      </c>
      <c r="E135" s="16">
        <v>13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47</v>
      </c>
      <c r="D139" s="14">
        <v>46</v>
      </c>
      <c r="E139" s="14">
        <v>7</v>
      </c>
      <c r="F139" s="15">
        <v>1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6</v>
      </c>
      <c r="D141" s="16">
        <v>6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4</v>
      </c>
      <c r="D143" s="10">
        <v>4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163</v>
      </c>
      <c r="D145" s="14">
        <v>157</v>
      </c>
      <c r="E145" s="14">
        <v>11</v>
      </c>
      <c r="F145" s="15">
        <v>6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24</v>
      </c>
      <c r="D147" s="16">
        <v>23</v>
      </c>
      <c r="E147" s="16">
        <v>1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19</v>
      </c>
      <c r="D149" s="10">
        <v>19</v>
      </c>
      <c r="E149" s="10">
        <v>5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254</v>
      </c>
      <c r="D151" s="14">
        <v>224</v>
      </c>
      <c r="E151" s="14">
        <v>56</v>
      </c>
      <c r="F151" s="15">
        <v>30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28</v>
      </c>
      <c r="D153" s="16">
        <v>26</v>
      </c>
      <c r="E153" s="16">
        <v>8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48</v>
      </c>
      <c r="D155" s="10">
        <v>46</v>
      </c>
      <c r="E155" s="10">
        <v>3</v>
      </c>
      <c r="F155" s="11">
        <v>2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510</v>
      </c>
      <c r="D157" s="14">
        <v>413</v>
      </c>
      <c r="E157" s="14">
        <v>102</v>
      </c>
      <c r="F157" s="15">
        <v>97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100</v>
      </c>
      <c r="D159" s="16">
        <v>99</v>
      </c>
      <c r="E159" s="16">
        <v>3</v>
      </c>
      <c r="F159" s="17">
        <v>1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52</v>
      </c>
      <c r="D163" s="14">
        <v>50</v>
      </c>
      <c r="E163" s="14">
        <v>5</v>
      </c>
      <c r="F163" s="15">
        <v>2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2</v>
      </c>
      <c r="D165" s="16">
        <v>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7</v>
      </c>
      <c r="D167" s="10">
        <v>7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70</v>
      </c>
      <c r="D169" s="14">
        <v>59</v>
      </c>
      <c r="E169" s="14">
        <v>2</v>
      </c>
      <c r="F169" s="15">
        <v>11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22</v>
      </c>
      <c r="D171" s="16">
        <v>21</v>
      </c>
      <c r="E171" s="16">
        <v>1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2</v>
      </c>
      <c r="D173" s="10">
        <v>2</v>
      </c>
      <c r="E173" s="10">
        <v>0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163</v>
      </c>
      <c r="D175" s="14">
        <v>157</v>
      </c>
      <c r="E175" s="14">
        <v>35</v>
      </c>
      <c r="F175" s="15">
        <v>6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31</v>
      </c>
      <c r="D177" s="16">
        <v>31</v>
      </c>
      <c r="E177" s="16">
        <v>10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3</v>
      </c>
      <c r="D179" s="10">
        <v>3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246</v>
      </c>
      <c r="D181" s="14">
        <v>235</v>
      </c>
      <c r="E181" s="14">
        <v>24</v>
      </c>
      <c r="F181" s="15">
        <v>11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31</v>
      </c>
      <c r="D183" s="16">
        <v>30</v>
      </c>
      <c r="E183" s="16">
        <v>1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21</v>
      </c>
      <c r="D185" s="10">
        <v>18</v>
      </c>
      <c r="E185" s="10">
        <v>4</v>
      </c>
      <c r="F185" s="11">
        <v>3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3</v>
      </c>
      <c r="D187" s="14">
        <v>3</v>
      </c>
      <c r="E187" s="14">
        <v>0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211</v>
      </c>
      <c r="D191" s="10">
        <v>207</v>
      </c>
      <c r="E191" s="10">
        <v>22</v>
      </c>
      <c r="F191" s="11">
        <v>4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2017</v>
      </c>
      <c r="D193" s="14">
        <v>1790</v>
      </c>
      <c r="E193" s="14">
        <v>262</v>
      </c>
      <c r="F193" s="15">
        <v>227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246</v>
      </c>
      <c r="D195" s="16">
        <v>237</v>
      </c>
      <c r="E195" s="16">
        <v>23</v>
      </c>
      <c r="F195" s="17">
        <v>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34</v>
      </c>
      <c r="D197" s="10">
        <v>0</v>
      </c>
      <c r="E197" s="10">
        <v>0</v>
      </c>
      <c r="F197" s="11">
        <v>34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349</v>
      </c>
      <c r="D199" s="14">
        <v>0</v>
      </c>
      <c r="E199" s="14">
        <v>0</v>
      </c>
      <c r="F199" s="15">
        <v>349</v>
      </c>
      <c r="H199">
        <f>SUM(C197:C201)</f>
        <v>486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103</v>
      </c>
      <c r="D201" s="16">
        <v>25</v>
      </c>
      <c r="E201" s="16">
        <v>0</v>
      </c>
      <c r="F201" s="17">
        <v>78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62</v>
      </c>
      <c r="D203" s="10">
        <v>60</v>
      </c>
      <c r="E203" s="10">
        <v>12</v>
      </c>
      <c r="F203" s="11">
        <v>2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779</v>
      </c>
      <c r="D205" s="14">
        <v>639</v>
      </c>
      <c r="E205" s="14">
        <v>144</v>
      </c>
      <c r="F205" s="15">
        <v>140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63</v>
      </c>
      <c r="D207" s="16">
        <v>63</v>
      </c>
      <c r="E207" s="16">
        <v>10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85</v>
      </c>
      <c r="D209" s="10">
        <v>85</v>
      </c>
      <c r="E209" s="10">
        <v>15</v>
      </c>
      <c r="F209" s="11">
        <v>0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1213</v>
      </c>
      <c r="D211" s="14">
        <v>1175</v>
      </c>
      <c r="E211" s="14">
        <v>204</v>
      </c>
      <c r="F211" s="15">
        <v>38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170</v>
      </c>
      <c r="D213" s="16">
        <v>170</v>
      </c>
      <c r="E213" s="16">
        <v>24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61</v>
      </c>
      <c r="D217" s="14">
        <v>61</v>
      </c>
      <c r="E217" s="14">
        <v>9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20</v>
      </c>
      <c r="D219" s="16">
        <v>20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4</v>
      </c>
      <c r="D221" s="10">
        <v>4</v>
      </c>
      <c r="E221" s="10">
        <v>1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100</v>
      </c>
      <c r="D223" s="14">
        <v>85</v>
      </c>
      <c r="E223" s="14">
        <v>11</v>
      </c>
      <c r="F223" s="15">
        <v>15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19</v>
      </c>
      <c r="D225" s="16">
        <v>19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12</v>
      </c>
      <c r="C227" s="10">
        <v>49</v>
      </c>
      <c r="D227" s="10">
        <v>43</v>
      </c>
      <c r="E227" s="10">
        <v>9</v>
      </c>
      <c r="F227" s="11">
        <v>6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13</v>
      </c>
      <c r="C229" s="14">
        <v>9</v>
      </c>
      <c r="D229" s="14">
        <v>9</v>
      </c>
      <c r="E229" s="14">
        <v>4</v>
      </c>
      <c r="F229" s="15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1</v>
      </c>
      <c r="D233" s="10">
        <v>1</v>
      </c>
      <c r="E233" s="10">
        <v>1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218</v>
      </c>
      <c r="D235" s="14">
        <v>198</v>
      </c>
      <c r="E235" s="14">
        <v>55</v>
      </c>
      <c r="F235" s="15">
        <v>20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25</v>
      </c>
      <c r="D237" s="16">
        <v>25</v>
      </c>
      <c r="E237" s="16">
        <v>6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18</v>
      </c>
      <c r="D239" s="10">
        <v>18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217</v>
      </c>
      <c r="D241" s="14">
        <v>207</v>
      </c>
      <c r="E241" s="14">
        <v>16</v>
      </c>
      <c r="F241" s="15">
        <v>10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64</v>
      </c>
      <c r="D243" s="16">
        <v>63</v>
      </c>
      <c r="E243" s="16">
        <v>2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11</v>
      </c>
      <c r="C245" s="10">
        <v>1</v>
      </c>
      <c r="D245" s="10">
        <v>0</v>
      </c>
      <c r="E245" s="10">
        <v>0</v>
      </c>
      <c r="F245" s="11">
        <v>1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12</v>
      </c>
      <c r="C247" s="14">
        <v>39</v>
      </c>
      <c r="D247" s="14">
        <v>36</v>
      </c>
      <c r="E247" s="14">
        <v>9</v>
      </c>
      <c r="F247" s="15">
        <v>3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53</v>
      </c>
      <c r="B249" s="16" t="s">
        <v>13</v>
      </c>
      <c r="C249" s="16">
        <v>6</v>
      </c>
      <c r="D249" s="16">
        <v>6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5</v>
      </c>
      <c r="D251" s="10">
        <v>5</v>
      </c>
      <c r="E251" s="10">
        <v>2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59</v>
      </c>
      <c r="D253" s="14">
        <v>52</v>
      </c>
      <c r="E253" s="14">
        <v>9</v>
      </c>
      <c r="F253" s="15">
        <v>7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12</v>
      </c>
      <c r="D255" s="16">
        <v>11</v>
      </c>
      <c r="E255" s="16">
        <v>1</v>
      </c>
      <c r="F255" s="17">
        <v>1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6</v>
      </c>
      <c r="D257" s="10">
        <v>6</v>
      </c>
      <c r="E257" s="10">
        <v>0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232</v>
      </c>
      <c r="D259" s="14">
        <v>224</v>
      </c>
      <c r="E259" s="14">
        <v>7</v>
      </c>
      <c r="F259" s="15">
        <v>8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37</v>
      </c>
      <c r="D261" s="16">
        <v>37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10</v>
      </c>
      <c r="D263" s="10">
        <v>9</v>
      </c>
      <c r="E263" s="10">
        <v>0</v>
      </c>
      <c r="F263" s="11">
        <v>1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2</v>
      </c>
      <c r="D265" s="14">
        <v>2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12</v>
      </c>
      <c r="C269" s="10">
        <v>52</v>
      </c>
      <c r="D269" s="10">
        <v>52</v>
      </c>
      <c r="E269" s="10">
        <v>4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13</v>
      </c>
      <c r="C271" s="14">
        <v>10</v>
      </c>
      <c r="D271" s="14">
        <v>9</v>
      </c>
      <c r="E271" s="14">
        <v>0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/>
      <c r="B273" s="16"/>
      <c r="C273" s="16"/>
      <c r="D273" s="16"/>
      <c r="E273" s="16"/>
      <c r="F273" s="17"/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12</v>
      </c>
      <c r="C275" s="10">
        <v>19</v>
      </c>
      <c r="D275" s="10">
        <v>18</v>
      </c>
      <c r="E275" s="10">
        <v>0</v>
      </c>
      <c r="F275" s="11">
        <v>1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13</v>
      </c>
      <c r="C277" s="14">
        <v>6</v>
      </c>
      <c r="D277" s="14">
        <v>6</v>
      </c>
      <c r="E277" s="14">
        <v>0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6</v>
      </c>
      <c r="D281" s="10">
        <v>5</v>
      </c>
      <c r="E281" s="10">
        <v>0</v>
      </c>
      <c r="F281" s="11">
        <v>1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62</v>
      </c>
      <c r="D283" s="14">
        <v>59</v>
      </c>
      <c r="E283" s="14">
        <v>4</v>
      </c>
      <c r="F283" s="15">
        <v>3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17</v>
      </c>
      <c r="D285" s="16">
        <v>16</v>
      </c>
      <c r="E285" s="16">
        <v>0</v>
      </c>
      <c r="F285" s="17">
        <v>1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12</v>
      </c>
      <c r="C289" s="14">
        <v>14</v>
      </c>
      <c r="D289" s="14">
        <v>14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 t="s">
        <v>60</v>
      </c>
      <c r="B291" s="16" t="s">
        <v>13</v>
      </c>
      <c r="C291" s="16">
        <v>4</v>
      </c>
      <c r="D291" s="16">
        <v>4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92</v>
      </c>
      <c r="D295" s="14">
        <v>83</v>
      </c>
      <c r="E295" s="14">
        <v>20</v>
      </c>
      <c r="F295" s="15">
        <v>9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18</v>
      </c>
      <c r="D297" s="16">
        <v>18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6</v>
      </c>
      <c r="D299" s="10">
        <v>6</v>
      </c>
      <c r="E299" s="10">
        <v>1</v>
      </c>
      <c r="F299" s="11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8</v>
      </c>
      <c r="D301" s="14">
        <v>7</v>
      </c>
      <c r="E301" s="14">
        <v>1</v>
      </c>
      <c r="F301" s="15">
        <v>1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77</v>
      </c>
      <c r="D307" s="14">
        <v>76</v>
      </c>
      <c r="E307" s="14">
        <v>6</v>
      </c>
      <c r="F307" s="15">
        <v>1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30</v>
      </c>
      <c r="D309" s="16">
        <v>30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43</v>
      </c>
      <c r="D311" s="10">
        <v>43</v>
      </c>
      <c r="E311" s="10">
        <v>2</v>
      </c>
      <c r="F311" s="11">
        <v>0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10</v>
      </c>
      <c r="D313" s="14">
        <v>10</v>
      </c>
      <c r="E313" s="14">
        <v>1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18</v>
      </c>
      <c r="D317" s="10">
        <v>18</v>
      </c>
      <c r="E317" s="10">
        <v>2</v>
      </c>
      <c r="F317" s="11">
        <v>0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9</v>
      </c>
      <c r="D319" s="14">
        <v>9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12</v>
      </c>
      <c r="C325" s="14">
        <v>75</v>
      </c>
      <c r="D325" s="14">
        <v>74</v>
      </c>
      <c r="E325" s="14">
        <v>11</v>
      </c>
      <c r="F325" s="15">
        <v>1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 t="s">
        <v>66</v>
      </c>
      <c r="B327" s="16" t="s">
        <v>13</v>
      </c>
      <c r="C327" s="16">
        <v>14</v>
      </c>
      <c r="D327" s="16">
        <v>14</v>
      </c>
      <c r="E327" s="16">
        <v>0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3</v>
      </c>
      <c r="D329" s="10">
        <v>0</v>
      </c>
      <c r="E329" s="10">
        <v>0</v>
      </c>
      <c r="F329" s="11">
        <v>3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233</v>
      </c>
      <c r="D331" s="14">
        <v>0</v>
      </c>
      <c r="E331" s="14">
        <v>2</v>
      </c>
      <c r="F331" s="15">
        <v>233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83</v>
      </c>
      <c r="D333" s="16">
        <v>0</v>
      </c>
      <c r="E333" s="16">
        <v>1</v>
      </c>
      <c r="F333" s="17">
        <v>83</v>
      </c>
      <c r="H333">
        <f>SUM(C329:C333)</f>
        <v>319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4</v>
      </c>
      <c r="D335" s="10">
        <v>4</v>
      </c>
      <c r="E335" s="10">
        <v>1</v>
      </c>
      <c r="F335" s="11">
        <v>0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76</v>
      </c>
      <c r="D337" s="14">
        <v>73</v>
      </c>
      <c r="E337" s="14">
        <v>15</v>
      </c>
      <c r="F337" s="15">
        <v>3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12</v>
      </c>
      <c r="D339" s="16">
        <v>12</v>
      </c>
      <c r="E339" s="16">
        <v>4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83</v>
      </c>
      <c r="D343" s="14">
        <v>75</v>
      </c>
      <c r="E343" s="14">
        <v>10</v>
      </c>
      <c r="F343" s="15">
        <v>8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10</v>
      </c>
      <c r="D345" s="16">
        <v>10</v>
      </c>
      <c r="E345" s="16">
        <v>2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6</v>
      </c>
      <c r="D347" s="10">
        <v>0</v>
      </c>
      <c r="E347" s="10">
        <v>0</v>
      </c>
      <c r="F347" s="11">
        <v>6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71</v>
      </c>
      <c r="D349" s="14">
        <v>0</v>
      </c>
      <c r="E349" s="14">
        <v>1</v>
      </c>
      <c r="F349" s="15">
        <v>71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5</v>
      </c>
      <c r="D351" s="16">
        <v>0</v>
      </c>
      <c r="E351" s="16">
        <v>0</v>
      </c>
      <c r="F351" s="17">
        <v>5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70</v>
      </c>
      <c r="B353" s="10" t="s">
        <v>11</v>
      </c>
      <c r="C353" s="10">
        <v>8</v>
      </c>
      <c r="D353" s="10">
        <v>8</v>
      </c>
      <c r="E353" s="10">
        <v>3</v>
      </c>
      <c r="F353" s="11">
        <v>0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70</v>
      </c>
      <c r="B355" s="14" t="s">
        <v>12</v>
      </c>
      <c r="C355" s="14">
        <v>245</v>
      </c>
      <c r="D355" s="14">
        <v>229</v>
      </c>
      <c r="E355" s="14">
        <v>48</v>
      </c>
      <c r="F355" s="15">
        <v>16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70</v>
      </c>
      <c r="B357" s="16" t="s">
        <v>13</v>
      </c>
      <c r="C357" s="16">
        <v>31</v>
      </c>
      <c r="D357" s="16">
        <v>30</v>
      </c>
      <c r="E357" s="16">
        <v>7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357</v>
      </c>
      <c r="D359" s="10">
        <v>346</v>
      </c>
      <c r="E359" s="10">
        <v>40</v>
      </c>
      <c r="F359" s="11">
        <v>11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6562</v>
      </c>
      <c r="D361" s="14">
        <v>6074</v>
      </c>
      <c r="E361" s="14">
        <v>915</v>
      </c>
      <c r="F361" s="15">
        <v>488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562</v>
      </c>
      <c r="D363" s="16">
        <v>551</v>
      </c>
      <c r="E363" s="16">
        <v>88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11</v>
      </c>
      <c r="C365" s="10">
        <v>1</v>
      </c>
      <c r="D365" s="10">
        <v>1</v>
      </c>
      <c r="E365" s="10">
        <v>0</v>
      </c>
      <c r="F365" s="11">
        <v>0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12</v>
      </c>
      <c r="C367" s="14">
        <v>47</v>
      </c>
      <c r="D367" s="14">
        <v>42</v>
      </c>
      <c r="E367" s="14">
        <v>11</v>
      </c>
      <c r="F367" s="15">
        <v>5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9" ht="15" thickBot="1" x14ac:dyDescent="0.35">
      <c r="A369" s="175" t="s">
        <v>72</v>
      </c>
      <c r="B369" s="16" t="s">
        <v>13</v>
      </c>
      <c r="C369" s="16">
        <v>46</v>
      </c>
      <c r="D369" s="16">
        <v>45</v>
      </c>
      <c r="E369" s="16">
        <v>0</v>
      </c>
      <c r="F369" s="17">
        <v>1</v>
      </c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173" t="s">
        <v>73</v>
      </c>
      <c r="B371" s="10" t="s">
        <v>12</v>
      </c>
      <c r="C371" s="10">
        <v>169</v>
      </c>
      <c r="D371" s="10">
        <v>0</v>
      </c>
      <c r="E371" s="10">
        <v>5</v>
      </c>
      <c r="F371" s="11">
        <v>169</v>
      </c>
    </row>
    <row r="372" spans="1:9" ht="4.5" customHeight="1" x14ac:dyDescent="0.3">
      <c r="A372" s="174"/>
      <c r="B372" s="12"/>
      <c r="C372" s="12"/>
      <c r="D372" s="12"/>
      <c r="E372" s="12"/>
      <c r="F372" s="13"/>
    </row>
    <row r="373" spans="1:9" x14ac:dyDescent="0.3">
      <c r="A373" s="174" t="s">
        <v>73</v>
      </c>
      <c r="B373" s="14" t="s">
        <v>13</v>
      </c>
      <c r="C373" s="14">
        <v>2</v>
      </c>
      <c r="D373" s="14">
        <v>0</v>
      </c>
      <c r="E373" s="14">
        <v>0</v>
      </c>
      <c r="F373" s="15">
        <v>2</v>
      </c>
      <c r="I373">
        <f>SUM(C371:C399)</f>
        <v>3264</v>
      </c>
    </row>
    <row r="374" spans="1:9" ht="4.5" customHeight="1" x14ac:dyDescent="0.3">
      <c r="A374" s="174"/>
      <c r="B374" s="12"/>
      <c r="C374" s="12"/>
      <c r="D374" s="12"/>
      <c r="E374" s="12"/>
      <c r="F374" s="13"/>
    </row>
    <row r="375" spans="1:9" ht="15" thickBot="1" x14ac:dyDescent="0.35">
      <c r="A375" s="175"/>
      <c r="B375" s="16"/>
      <c r="C375" s="16"/>
      <c r="D375" s="16"/>
      <c r="E375" s="16"/>
      <c r="F375" s="17"/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173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9" ht="4.5" customHeight="1" x14ac:dyDescent="0.3">
      <c r="A378" s="174"/>
      <c r="B378" s="12"/>
      <c r="C378" s="12"/>
      <c r="D378" s="12"/>
      <c r="E378" s="12"/>
      <c r="F378" s="13"/>
    </row>
    <row r="379" spans="1:9" x14ac:dyDescent="0.3">
      <c r="A379" s="174" t="s">
        <v>74</v>
      </c>
      <c r="B379" s="14" t="s">
        <v>12</v>
      </c>
      <c r="C379" s="14">
        <v>215</v>
      </c>
      <c r="D379" s="14">
        <v>0</v>
      </c>
      <c r="E379" s="14">
        <v>12</v>
      </c>
      <c r="F379" s="15">
        <v>215</v>
      </c>
    </row>
    <row r="380" spans="1:9" ht="4.5" customHeight="1" x14ac:dyDescent="0.3">
      <c r="A380" s="174"/>
      <c r="B380" s="12"/>
      <c r="C380" s="12"/>
      <c r="D380" s="12"/>
      <c r="E380" s="12"/>
      <c r="F380" s="13"/>
    </row>
    <row r="381" spans="1:9" ht="15" thickBot="1" x14ac:dyDescent="0.35">
      <c r="A381" s="175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173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9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1247</v>
      </c>
      <c r="D385" s="14">
        <v>856</v>
      </c>
      <c r="E385" s="14">
        <v>540</v>
      </c>
      <c r="F385" s="15">
        <v>391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75</v>
      </c>
      <c r="B387" s="16" t="s">
        <v>13</v>
      </c>
      <c r="C387" s="16">
        <v>2</v>
      </c>
      <c r="D387" s="16">
        <v>0</v>
      </c>
      <c r="E387" s="16">
        <v>0</v>
      </c>
      <c r="F387" s="17">
        <v>2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12</v>
      </c>
      <c r="C391" s="14">
        <v>285</v>
      </c>
      <c r="D391" s="14">
        <v>123</v>
      </c>
      <c r="E391" s="14">
        <v>57</v>
      </c>
      <c r="F391" s="15">
        <v>162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76</v>
      </c>
      <c r="B393" s="16" t="s">
        <v>13</v>
      </c>
      <c r="C393" s="16">
        <v>1</v>
      </c>
      <c r="D393" s="16">
        <v>0</v>
      </c>
      <c r="E393" s="16">
        <v>0</v>
      </c>
      <c r="F393" s="17">
        <v>1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3</v>
      </c>
      <c r="D395" s="10">
        <v>0</v>
      </c>
      <c r="E395" s="10">
        <v>0</v>
      </c>
      <c r="F395" s="11">
        <v>3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1333</v>
      </c>
      <c r="D397" s="14">
        <v>838</v>
      </c>
      <c r="E397" s="14">
        <v>532</v>
      </c>
      <c r="F397" s="15">
        <v>495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79</v>
      </c>
      <c r="B401" s="10" t="s">
        <v>12</v>
      </c>
      <c r="C401" s="10">
        <v>359</v>
      </c>
      <c r="D401" s="10">
        <v>354</v>
      </c>
      <c r="E401" s="10">
        <v>19</v>
      </c>
      <c r="F401" s="11">
        <v>5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79</v>
      </c>
      <c r="B403" s="14" t="s">
        <v>13</v>
      </c>
      <c r="C403" s="14">
        <v>64</v>
      </c>
      <c r="D403" s="14">
        <v>63</v>
      </c>
      <c r="E403" s="14">
        <v>0</v>
      </c>
      <c r="F403" s="15">
        <v>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80</v>
      </c>
      <c r="B407" s="10" t="s">
        <v>11</v>
      </c>
      <c r="C407" s="10">
        <v>1</v>
      </c>
      <c r="D407" s="10">
        <v>1</v>
      </c>
      <c r="E407" s="10">
        <v>0</v>
      </c>
      <c r="F407" s="11">
        <v>0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80</v>
      </c>
      <c r="B409" s="14" t="s">
        <v>12</v>
      </c>
      <c r="C409" s="14">
        <v>135</v>
      </c>
      <c r="D409" s="14">
        <v>128</v>
      </c>
      <c r="E409" s="14">
        <v>20</v>
      </c>
      <c r="F409" s="15">
        <v>7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 t="s">
        <v>80</v>
      </c>
      <c r="B411" s="16" t="s">
        <v>13</v>
      </c>
      <c r="C411" s="16">
        <v>26</v>
      </c>
      <c r="D411" s="16">
        <v>26</v>
      </c>
      <c r="E411" s="16">
        <v>1</v>
      </c>
      <c r="F411" s="17">
        <v>0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81</v>
      </c>
      <c r="B413" s="10" t="s">
        <v>11</v>
      </c>
      <c r="C413" s="10">
        <v>4</v>
      </c>
      <c r="D413" s="10">
        <v>4</v>
      </c>
      <c r="E413" s="10">
        <v>0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81</v>
      </c>
      <c r="B415" s="14" t="s">
        <v>12</v>
      </c>
      <c r="C415" s="14">
        <v>175</v>
      </c>
      <c r="D415" s="14">
        <v>169</v>
      </c>
      <c r="E415" s="14">
        <v>27</v>
      </c>
      <c r="F415" s="15">
        <v>6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81</v>
      </c>
      <c r="B417" s="16" t="s">
        <v>13</v>
      </c>
      <c r="C417" s="16">
        <v>33</v>
      </c>
      <c r="D417" s="16">
        <v>33</v>
      </c>
      <c r="E417" s="16">
        <v>10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82</v>
      </c>
      <c r="B421" s="14" t="s">
        <v>12</v>
      </c>
      <c r="C421" s="14">
        <v>27</v>
      </c>
      <c r="D421" s="14">
        <v>27</v>
      </c>
      <c r="E421" s="14">
        <v>4</v>
      </c>
      <c r="F421" s="15">
        <v>0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82</v>
      </c>
      <c r="B423" s="16" t="s">
        <v>13</v>
      </c>
      <c r="C423" s="16">
        <v>2</v>
      </c>
      <c r="D423" s="16">
        <v>2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83</v>
      </c>
      <c r="B425" s="10" t="s">
        <v>11</v>
      </c>
      <c r="C425" s="10">
        <v>6</v>
      </c>
      <c r="D425" s="10">
        <v>6</v>
      </c>
      <c r="E425" s="10">
        <v>2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83</v>
      </c>
      <c r="B427" s="14" t="s">
        <v>12</v>
      </c>
      <c r="C427" s="14">
        <v>143</v>
      </c>
      <c r="D427" s="14">
        <v>109</v>
      </c>
      <c r="E427" s="14">
        <v>53</v>
      </c>
      <c r="F427" s="15">
        <v>34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83</v>
      </c>
      <c r="B429" s="16" t="s">
        <v>13</v>
      </c>
      <c r="C429" s="16">
        <v>14</v>
      </c>
      <c r="D429" s="16">
        <v>14</v>
      </c>
      <c r="E429" s="16">
        <v>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84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8" x14ac:dyDescent="0.3">
      <c r="A433" s="174" t="s">
        <v>84</v>
      </c>
      <c r="B433" s="14" t="s">
        <v>12</v>
      </c>
      <c r="C433" s="14">
        <v>112</v>
      </c>
      <c r="D433" s="14">
        <v>110</v>
      </c>
      <c r="E433" s="14">
        <v>9</v>
      </c>
      <c r="F433" s="15">
        <v>2</v>
      </c>
    </row>
    <row r="434" spans="1:8" ht="4.5" customHeight="1" x14ac:dyDescent="0.3">
      <c r="A434" s="174"/>
      <c r="B434" s="12"/>
      <c r="C434" s="12"/>
      <c r="D434" s="12"/>
      <c r="E434" s="12"/>
      <c r="F434" s="13"/>
    </row>
    <row r="435" spans="1:8" ht="15" thickBot="1" x14ac:dyDescent="0.35">
      <c r="A435" s="175" t="s">
        <v>84</v>
      </c>
      <c r="B435" s="16" t="s">
        <v>13</v>
      </c>
      <c r="C435" s="16">
        <v>11</v>
      </c>
      <c r="D435" s="16">
        <v>11</v>
      </c>
      <c r="E435" s="16">
        <v>0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173" t="s">
        <v>85</v>
      </c>
      <c r="B437" s="10" t="s">
        <v>11</v>
      </c>
      <c r="C437" s="10">
        <v>1</v>
      </c>
      <c r="D437" s="10">
        <v>1</v>
      </c>
      <c r="E437" s="10">
        <v>0</v>
      </c>
      <c r="F437" s="11">
        <v>0</v>
      </c>
    </row>
    <row r="438" spans="1:8" ht="4.5" customHeight="1" x14ac:dyDescent="0.3">
      <c r="A438" s="174"/>
      <c r="B438" s="12"/>
      <c r="C438" s="12"/>
      <c r="D438" s="12"/>
      <c r="E438" s="12"/>
      <c r="F438" s="13"/>
    </row>
    <row r="439" spans="1:8" x14ac:dyDescent="0.3">
      <c r="A439" s="174" t="s">
        <v>85</v>
      </c>
      <c r="B439" s="14" t="s">
        <v>12</v>
      </c>
      <c r="C439" s="14">
        <v>13</v>
      </c>
      <c r="D439" s="14">
        <v>13</v>
      </c>
      <c r="E439" s="14">
        <v>1</v>
      </c>
      <c r="F439" s="15">
        <v>0</v>
      </c>
    </row>
    <row r="440" spans="1:8" ht="4.5" customHeight="1" x14ac:dyDescent="0.3">
      <c r="A440" s="174"/>
      <c r="B440" s="12"/>
      <c r="C440" s="12"/>
      <c r="D440" s="12"/>
      <c r="E440" s="12"/>
      <c r="F440" s="13"/>
    </row>
    <row r="441" spans="1:8" ht="15" thickBot="1" x14ac:dyDescent="0.35">
      <c r="A441" s="175" t="s">
        <v>85</v>
      </c>
      <c r="B441" s="16" t="s">
        <v>13</v>
      </c>
      <c r="C441" s="16">
        <v>4</v>
      </c>
      <c r="D441" s="16">
        <v>4</v>
      </c>
      <c r="E441" s="16">
        <v>0</v>
      </c>
      <c r="F441" s="17">
        <v>0</v>
      </c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173" t="s">
        <v>86</v>
      </c>
      <c r="B443" s="10" t="s">
        <v>11</v>
      </c>
      <c r="C443" s="10">
        <v>44</v>
      </c>
      <c r="D443" s="10">
        <v>0</v>
      </c>
      <c r="E443" s="10">
        <v>0</v>
      </c>
      <c r="F443" s="11">
        <v>44</v>
      </c>
    </row>
    <row r="444" spans="1:8" ht="4.5" customHeight="1" x14ac:dyDescent="0.3">
      <c r="A444" s="174"/>
      <c r="B444" s="12"/>
      <c r="C444" s="12"/>
      <c r="D444" s="12"/>
      <c r="E444" s="12"/>
      <c r="F444" s="13"/>
    </row>
    <row r="445" spans="1:8" x14ac:dyDescent="0.3">
      <c r="A445" s="174" t="s">
        <v>86</v>
      </c>
      <c r="B445" s="14" t="s">
        <v>12</v>
      </c>
      <c r="C445" s="14">
        <v>340</v>
      </c>
      <c r="D445" s="14">
        <v>0</v>
      </c>
      <c r="E445" s="14">
        <v>4</v>
      </c>
      <c r="F445" s="15">
        <v>340</v>
      </c>
      <c r="H445">
        <f>SUM(C443:C447)</f>
        <v>518</v>
      </c>
    </row>
    <row r="446" spans="1:8" ht="4.5" customHeight="1" x14ac:dyDescent="0.3">
      <c r="A446" s="174"/>
      <c r="B446" s="12"/>
      <c r="C446" s="12"/>
      <c r="D446" s="12"/>
      <c r="E446" s="12"/>
      <c r="F446" s="13"/>
    </row>
    <row r="447" spans="1:8" ht="15" thickBot="1" x14ac:dyDescent="0.35">
      <c r="A447" s="175" t="s">
        <v>86</v>
      </c>
      <c r="B447" s="16" t="s">
        <v>13</v>
      </c>
      <c r="C447" s="16">
        <v>134</v>
      </c>
      <c r="D447" s="16">
        <v>19</v>
      </c>
      <c r="E447" s="16">
        <v>1</v>
      </c>
      <c r="F447" s="17">
        <v>115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87</v>
      </c>
      <c r="B449" s="10" t="s">
        <v>11</v>
      </c>
      <c r="C449" s="10">
        <v>14</v>
      </c>
      <c r="D449" s="10">
        <v>14</v>
      </c>
      <c r="E449" s="10">
        <v>3</v>
      </c>
      <c r="F449" s="11">
        <v>0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87</v>
      </c>
      <c r="B451" s="14" t="s">
        <v>12</v>
      </c>
      <c r="C451" s="14">
        <v>784</v>
      </c>
      <c r="D451" s="14">
        <v>776</v>
      </c>
      <c r="E451" s="14">
        <v>152</v>
      </c>
      <c r="F451" s="15">
        <v>8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87</v>
      </c>
      <c r="B453" s="16" t="s">
        <v>13</v>
      </c>
      <c r="C453" s="16">
        <v>103</v>
      </c>
      <c r="D453" s="16">
        <v>103</v>
      </c>
      <c r="E453" s="16">
        <v>39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88</v>
      </c>
      <c r="B455" s="10" t="s">
        <v>11</v>
      </c>
      <c r="C455" s="10">
        <v>2</v>
      </c>
      <c r="D455" s="10">
        <v>2</v>
      </c>
      <c r="E455" s="10">
        <v>0</v>
      </c>
      <c r="F455" s="11">
        <v>0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88</v>
      </c>
      <c r="B457" s="14" t="s">
        <v>12</v>
      </c>
      <c r="C457" s="14">
        <v>243</v>
      </c>
      <c r="D457" s="14">
        <v>236</v>
      </c>
      <c r="E457" s="14">
        <v>19</v>
      </c>
      <c r="F457" s="15">
        <v>7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 t="s">
        <v>88</v>
      </c>
      <c r="B459" s="16" t="s">
        <v>13</v>
      </c>
      <c r="C459" s="16">
        <v>62</v>
      </c>
      <c r="D459" s="16">
        <v>60</v>
      </c>
      <c r="E459" s="16">
        <v>5</v>
      </c>
      <c r="F459" s="17">
        <v>2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89</v>
      </c>
      <c r="B461" s="10" t="s">
        <v>11</v>
      </c>
      <c r="C461" s="10">
        <v>9</v>
      </c>
      <c r="D461" s="10">
        <v>8</v>
      </c>
      <c r="E461" s="10">
        <v>1</v>
      </c>
      <c r="F461" s="11">
        <v>1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89</v>
      </c>
      <c r="B463" s="14" t="s">
        <v>12</v>
      </c>
      <c r="C463" s="14">
        <v>383</v>
      </c>
      <c r="D463" s="14">
        <v>349</v>
      </c>
      <c r="E463" s="14">
        <v>110</v>
      </c>
      <c r="F463" s="15">
        <v>34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89</v>
      </c>
      <c r="B465" s="16" t="s">
        <v>13</v>
      </c>
      <c r="C465" s="16">
        <v>55</v>
      </c>
      <c r="D465" s="16">
        <v>53</v>
      </c>
      <c r="E465" s="16">
        <v>22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90</v>
      </c>
      <c r="B467" s="10" t="s">
        <v>11</v>
      </c>
      <c r="C467" s="10">
        <v>11</v>
      </c>
      <c r="D467" s="10">
        <v>11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90</v>
      </c>
      <c r="B469" s="14" t="s">
        <v>12</v>
      </c>
      <c r="C469" s="14">
        <v>42</v>
      </c>
      <c r="D469" s="14">
        <v>41</v>
      </c>
      <c r="E469" s="14">
        <v>1</v>
      </c>
      <c r="F469" s="15">
        <v>1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90</v>
      </c>
      <c r="B471" s="16" t="s">
        <v>13</v>
      </c>
      <c r="C471" s="16">
        <v>11</v>
      </c>
      <c r="D471" s="16">
        <v>11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91</v>
      </c>
      <c r="B473" s="10" t="s">
        <v>11</v>
      </c>
      <c r="C473" s="10">
        <v>13</v>
      </c>
      <c r="D473" s="10">
        <v>10</v>
      </c>
      <c r="E473" s="10">
        <v>0</v>
      </c>
      <c r="F473" s="11">
        <v>3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91</v>
      </c>
      <c r="B475" s="14" t="s">
        <v>12</v>
      </c>
      <c r="C475" s="14">
        <v>176</v>
      </c>
      <c r="D475" s="14">
        <v>168</v>
      </c>
      <c r="E475" s="14">
        <v>26</v>
      </c>
      <c r="F475" s="15">
        <v>8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91</v>
      </c>
      <c r="B477" s="16" t="s">
        <v>13</v>
      </c>
      <c r="C477" s="16">
        <v>24</v>
      </c>
      <c r="D477" s="16">
        <v>23</v>
      </c>
      <c r="E477" s="16">
        <v>2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92</v>
      </c>
      <c r="B479" s="10" t="s">
        <v>11</v>
      </c>
      <c r="C479" s="10">
        <v>2</v>
      </c>
      <c r="D479" s="10">
        <v>2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92</v>
      </c>
      <c r="B481" s="14" t="s">
        <v>12</v>
      </c>
      <c r="C481" s="14">
        <v>30</v>
      </c>
      <c r="D481" s="14">
        <v>29</v>
      </c>
      <c r="E481" s="14">
        <v>3</v>
      </c>
      <c r="F481" s="15">
        <v>1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92</v>
      </c>
      <c r="B483" s="16" t="s">
        <v>13</v>
      </c>
      <c r="C483" s="16">
        <v>4</v>
      </c>
      <c r="D483" s="16">
        <v>4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93</v>
      </c>
      <c r="B485" s="10" t="s">
        <v>11</v>
      </c>
      <c r="C485" s="10">
        <v>1</v>
      </c>
      <c r="D485" s="10">
        <v>1</v>
      </c>
      <c r="E485" s="10">
        <v>1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93</v>
      </c>
      <c r="B487" s="14" t="s">
        <v>12</v>
      </c>
      <c r="C487" s="14">
        <v>118</v>
      </c>
      <c r="D487" s="14">
        <v>111</v>
      </c>
      <c r="E487" s="14">
        <v>12</v>
      </c>
      <c r="F487" s="15">
        <v>7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93</v>
      </c>
      <c r="B489" s="16" t="s">
        <v>13</v>
      </c>
      <c r="C489" s="16">
        <v>13</v>
      </c>
      <c r="D489" s="16">
        <v>12</v>
      </c>
      <c r="E489" s="16">
        <v>0</v>
      </c>
      <c r="F489" s="17">
        <v>1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94</v>
      </c>
      <c r="B491" s="10" t="s">
        <v>11</v>
      </c>
      <c r="C491" s="10">
        <v>1</v>
      </c>
      <c r="D491" s="10">
        <v>1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94</v>
      </c>
      <c r="B493" s="14" t="s">
        <v>12</v>
      </c>
      <c r="C493" s="14">
        <v>42</v>
      </c>
      <c r="D493" s="14">
        <v>40</v>
      </c>
      <c r="E493" s="14">
        <v>2</v>
      </c>
      <c r="F493" s="15">
        <v>2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94</v>
      </c>
      <c r="B495" s="16" t="s">
        <v>13</v>
      </c>
      <c r="C495" s="16">
        <v>7</v>
      </c>
      <c r="D495" s="16">
        <v>7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95</v>
      </c>
      <c r="B497" s="10" t="s">
        <v>11</v>
      </c>
      <c r="C497" s="10">
        <v>330</v>
      </c>
      <c r="D497" s="10">
        <v>324</v>
      </c>
      <c r="E497" s="10">
        <v>18</v>
      </c>
      <c r="F497" s="11">
        <v>6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95</v>
      </c>
      <c r="B499" s="14" t="s">
        <v>12</v>
      </c>
      <c r="C499" s="14">
        <v>5122</v>
      </c>
      <c r="D499" s="14">
        <v>4612</v>
      </c>
      <c r="E499" s="14">
        <v>499</v>
      </c>
      <c r="F499" s="15">
        <v>510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95</v>
      </c>
      <c r="B501" s="16" t="s">
        <v>13</v>
      </c>
      <c r="C501" s="16">
        <v>554</v>
      </c>
      <c r="D501" s="16">
        <v>539</v>
      </c>
      <c r="E501" s="16">
        <v>22</v>
      </c>
      <c r="F501" s="17">
        <v>15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96</v>
      </c>
      <c r="B503" s="10" t="s">
        <v>12</v>
      </c>
      <c r="C503" s="10">
        <v>8</v>
      </c>
      <c r="D503" s="10">
        <v>8</v>
      </c>
      <c r="E503" s="10">
        <v>1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96</v>
      </c>
      <c r="B505" s="14" t="s">
        <v>13</v>
      </c>
      <c r="C505" s="14">
        <v>4</v>
      </c>
      <c r="D505" s="14">
        <v>4</v>
      </c>
      <c r="E505" s="14">
        <v>0</v>
      </c>
      <c r="F505" s="15">
        <v>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97</v>
      </c>
      <c r="B509" s="10" t="s">
        <v>12</v>
      </c>
      <c r="C509" s="10">
        <v>72</v>
      </c>
      <c r="D509" s="10">
        <v>72</v>
      </c>
      <c r="E509" s="10">
        <v>0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97</v>
      </c>
      <c r="B511" s="14" t="s">
        <v>13</v>
      </c>
      <c r="C511" s="14">
        <v>13</v>
      </c>
      <c r="D511" s="14">
        <v>13</v>
      </c>
      <c r="E511" s="14">
        <v>0</v>
      </c>
      <c r="F511" s="15">
        <v>0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98</v>
      </c>
      <c r="B515" s="10" t="s">
        <v>11</v>
      </c>
      <c r="C515" s="10">
        <v>2</v>
      </c>
      <c r="D515" s="10">
        <v>2</v>
      </c>
      <c r="E515" s="10">
        <v>0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98</v>
      </c>
      <c r="B517" s="14" t="s">
        <v>12</v>
      </c>
      <c r="C517" s="14">
        <v>34</v>
      </c>
      <c r="D517" s="14">
        <v>32</v>
      </c>
      <c r="E517" s="14">
        <v>4</v>
      </c>
      <c r="F517" s="15">
        <v>2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98</v>
      </c>
      <c r="B519" s="16" t="s">
        <v>13</v>
      </c>
      <c r="C519" s="16">
        <v>2</v>
      </c>
      <c r="D519" s="16">
        <v>2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99</v>
      </c>
      <c r="B521" s="10" t="s">
        <v>11</v>
      </c>
      <c r="C521" s="10">
        <v>3</v>
      </c>
      <c r="D521" s="10">
        <v>3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99</v>
      </c>
      <c r="B523" s="14" t="s">
        <v>12</v>
      </c>
      <c r="C523" s="14">
        <v>53</v>
      </c>
      <c r="D523" s="14">
        <v>51</v>
      </c>
      <c r="E523" s="14">
        <v>3</v>
      </c>
      <c r="F523" s="15">
        <v>2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99</v>
      </c>
      <c r="B525" s="16" t="s">
        <v>13</v>
      </c>
      <c r="C525" s="16">
        <v>1</v>
      </c>
      <c r="D525" s="16">
        <v>1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100</v>
      </c>
      <c r="B527" s="10" t="s">
        <v>11</v>
      </c>
      <c r="C527" s="10">
        <v>7</v>
      </c>
      <c r="D527" s="10">
        <v>0</v>
      </c>
      <c r="E527" s="10">
        <v>0</v>
      </c>
      <c r="F527" s="11">
        <v>7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100</v>
      </c>
      <c r="B529" s="14" t="s">
        <v>12</v>
      </c>
      <c r="C529" s="14">
        <v>50</v>
      </c>
      <c r="D529" s="14">
        <v>0</v>
      </c>
      <c r="E529" s="14">
        <v>0</v>
      </c>
      <c r="F529" s="15">
        <v>50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100</v>
      </c>
      <c r="B531" s="16" t="s">
        <v>13</v>
      </c>
      <c r="C531" s="16">
        <v>11</v>
      </c>
      <c r="D531" s="16">
        <v>1</v>
      </c>
      <c r="E531" s="16">
        <v>0</v>
      </c>
      <c r="F531" s="17">
        <v>10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101</v>
      </c>
      <c r="B533" s="10" t="s">
        <v>12</v>
      </c>
      <c r="C533" s="10">
        <v>29</v>
      </c>
      <c r="D533" s="10">
        <v>28</v>
      </c>
      <c r="E533" s="10">
        <v>2</v>
      </c>
      <c r="F533" s="11">
        <v>1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101</v>
      </c>
      <c r="B535" s="14" t="s">
        <v>13</v>
      </c>
      <c r="C535" s="14">
        <v>4</v>
      </c>
      <c r="D535" s="14">
        <v>4</v>
      </c>
      <c r="E535" s="14">
        <v>0</v>
      </c>
      <c r="F535" s="15">
        <v>0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102</v>
      </c>
      <c r="B539" s="10" t="s">
        <v>11</v>
      </c>
      <c r="C539" s="10">
        <v>4</v>
      </c>
      <c r="D539" s="10">
        <v>4</v>
      </c>
      <c r="E539" s="10">
        <v>0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102</v>
      </c>
      <c r="B541" s="14" t="s">
        <v>12</v>
      </c>
      <c r="C541" s="14">
        <v>52</v>
      </c>
      <c r="D541" s="14">
        <v>51</v>
      </c>
      <c r="E541" s="14">
        <v>1</v>
      </c>
      <c r="F541" s="15">
        <v>1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102</v>
      </c>
      <c r="B543" s="16" t="s">
        <v>13</v>
      </c>
      <c r="C543" s="16">
        <v>16</v>
      </c>
      <c r="D543" s="16">
        <v>16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103</v>
      </c>
      <c r="B545" s="10" t="s">
        <v>11</v>
      </c>
      <c r="C545" s="10">
        <v>39</v>
      </c>
      <c r="D545" s="10">
        <v>39</v>
      </c>
      <c r="E545" s="10">
        <v>17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103</v>
      </c>
      <c r="B547" s="14" t="s">
        <v>12</v>
      </c>
      <c r="C547" s="14">
        <v>627</v>
      </c>
      <c r="D547" s="14">
        <v>585</v>
      </c>
      <c r="E547" s="14">
        <v>144</v>
      </c>
      <c r="F547" s="15">
        <v>42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103</v>
      </c>
      <c r="B549" s="16" t="s">
        <v>13</v>
      </c>
      <c r="C549" s="16">
        <v>30</v>
      </c>
      <c r="D549" s="16">
        <v>30</v>
      </c>
      <c r="E549" s="16">
        <v>10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104</v>
      </c>
      <c r="B551" s="10" t="s">
        <v>11</v>
      </c>
      <c r="C551" s="10">
        <v>11</v>
      </c>
      <c r="D551" s="10">
        <v>9</v>
      </c>
      <c r="E551" s="10">
        <v>3</v>
      </c>
      <c r="F551" s="11">
        <v>2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104</v>
      </c>
      <c r="B553" s="14" t="s">
        <v>12</v>
      </c>
      <c r="C553" s="14">
        <v>434</v>
      </c>
      <c r="D553" s="14">
        <v>399</v>
      </c>
      <c r="E553" s="14">
        <v>131</v>
      </c>
      <c r="F553" s="15">
        <v>35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104</v>
      </c>
      <c r="B555" s="16" t="s">
        <v>13</v>
      </c>
      <c r="C555" s="16">
        <v>41</v>
      </c>
      <c r="D555" s="16">
        <v>38</v>
      </c>
      <c r="E555" s="16">
        <v>7</v>
      </c>
      <c r="F555" s="17">
        <v>3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105</v>
      </c>
      <c r="B557" s="10" t="s">
        <v>11</v>
      </c>
      <c r="C557" s="10">
        <v>5</v>
      </c>
      <c r="D557" s="10">
        <v>5</v>
      </c>
      <c r="E557" s="10">
        <v>0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105</v>
      </c>
      <c r="B559" s="14" t="s">
        <v>12</v>
      </c>
      <c r="C559" s="14">
        <v>44</v>
      </c>
      <c r="D559" s="14">
        <v>37</v>
      </c>
      <c r="E559" s="14">
        <v>0</v>
      </c>
      <c r="F559" s="15">
        <v>7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105</v>
      </c>
      <c r="B561" s="16" t="s">
        <v>13</v>
      </c>
      <c r="C561" s="16">
        <v>3</v>
      </c>
      <c r="D561" s="16">
        <v>3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107</v>
      </c>
      <c r="B563" s="10" t="s">
        <v>11</v>
      </c>
      <c r="C563" s="10">
        <v>84</v>
      </c>
      <c r="D563" s="10">
        <v>84</v>
      </c>
      <c r="E563" s="10">
        <v>3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107</v>
      </c>
      <c r="B565" s="14" t="s">
        <v>12</v>
      </c>
      <c r="C565" s="14">
        <v>2288</v>
      </c>
      <c r="D565" s="14">
        <v>2260</v>
      </c>
      <c r="E565" s="14">
        <v>119</v>
      </c>
      <c r="F565" s="15">
        <v>28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107</v>
      </c>
      <c r="B567" s="16" t="s">
        <v>13</v>
      </c>
      <c r="C567" s="16">
        <v>492</v>
      </c>
      <c r="D567" s="16">
        <v>492</v>
      </c>
      <c r="E567" s="16">
        <v>8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108</v>
      </c>
      <c r="B569" s="10" t="s">
        <v>11</v>
      </c>
      <c r="C569" s="10">
        <v>22</v>
      </c>
      <c r="D569" s="10">
        <v>20</v>
      </c>
      <c r="E569" s="10">
        <v>8</v>
      </c>
      <c r="F569" s="11">
        <v>2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108</v>
      </c>
      <c r="B571" s="14" t="s">
        <v>12</v>
      </c>
      <c r="C571" s="14">
        <v>338</v>
      </c>
      <c r="D571" s="14">
        <v>307</v>
      </c>
      <c r="E571" s="14">
        <v>109</v>
      </c>
      <c r="F571" s="15">
        <v>31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108</v>
      </c>
      <c r="B573" s="16" t="s">
        <v>13</v>
      </c>
      <c r="C573" s="16">
        <v>57</v>
      </c>
      <c r="D573" s="16">
        <v>56</v>
      </c>
      <c r="E573" s="16">
        <v>18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109</v>
      </c>
      <c r="B575" s="10" t="s">
        <v>11</v>
      </c>
      <c r="C575" s="10">
        <v>8</v>
      </c>
      <c r="D575" s="10">
        <v>8</v>
      </c>
      <c r="E575" s="10">
        <v>0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109</v>
      </c>
      <c r="B577" s="14" t="s">
        <v>12</v>
      </c>
      <c r="C577" s="14">
        <v>987</v>
      </c>
      <c r="D577" s="14">
        <v>926</v>
      </c>
      <c r="E577" s="14">
        <v>104</v>
      </c>
      <c r="F577" s="15">
        <v>61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109</v>
      </c>
      <c r="B579" s="16" t="s">
        <v>13</v>
      </c>
      <c r="C579" s="16">
        <v>178</v>
      </c>
      <c r="D579" s="16">
        <v>176</v>
      </c>
      <c r="E579" s="16">
        <v>5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110</v>
      </c>
      <c r="B583" s="14" t="s">
        <v>12</v>
      </c>
      <c r="C583" s="14">
        <v>21</v>
      </c>
      <c r="D583" s="14">
        <v>19</v>
      </c>
      <c r="E583" s="14">
        <v>3</v>
      </c>
      <c r="F583" s="15">
        <v>2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110</v>
      </c>
      <c r="B585" s="16" t="s">
        <v>13</v>
      </c>
      <c r="C585" s="16">
        <v>4</v>
      </c>
      <c r="D585" s="16">
        <v>4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111</v>
      </c>
      <c r="B587" s="10" t="s">
        <v>11</v>
      </c>
      <c r="C587" s="10">
        <v>4</v>
      </c>
      <c r="D587" s="10">
        <v>4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111</v>
      </c>
      <c r="B589" s="14" t="s">
        <v>12</v>
      </c>
      <c r="C589" s="14">
        <v>33</v>
      </c>
      <c r="D589" s="14">
        <v>32</v>
      </c>
      <c r="E589" s="14">
        <v>3</v>
      </c>
      <c r="F589" s="15">
        <v>1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111</v>
      </c>
      <c r="B591" s="16" t="s">
        <v>13</v>
      </c>
      <c r="C591" s="16">
        <v>7</v>
      </c>
      <c r="D591" s="16">
        <v>7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112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112</v>
      </c>
      <c r="B595" s="14" t="s">
        <v>12</v>
      </c>
      <c r="C595" s="14">
        <v>103</v>
      </c>
      <c r="D595" s="14">
        <v>96</v>
      </c>
      <c r="E595" s="14">
        <v>12</v>
      </c>
      <c r="F595" s="15">
        <v>7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112</v>
      </c>
      <c r="B597" s="16" t="s">
        <v>13</v>
      </c>
      <c r="C597" s="16">
        <v>20</v>
      </c>
      <c r="D597" s="16">
        <v>16</v>
      </c>
      <c r="E597" s="16">
        <v>0</v>
      </c>
      <c r="F597" s="17">
        <v>4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113</v>
      </c>
      <c r="B599" s="10" t="s">
        <v>12</v>
      </c>
      <c r="C599" s="10">
        <v>8</v>
      </c>
      <c r="D599" s="10">
        <v>8</v>
      </c>
      <c r="E599" s="10">
        <v>1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113</v>
      </c>
      <c r="B601" s="14" t="s">
        <v>13</v>
      </c>
      <c r="C601" s="14">
        <v>1</v>
      </c>
      <c r="D601" s="14">
        <v>1</v>
      </c>
      <c r="E601" s="14">
        <v>0</v>
      </c>
      <c r="F601" s="15">
        <v>0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114</v>
      </c>
      <c r="B605" s="10" t="s">
        <v>11</v>
      </c>
      <c r="C605" s="10">
        <v>1</v>
      </c>
      <c r="D605" s="10">
        <v>1</v>
      </c>
      <c r="E605" s="10">
        <v>1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114</v>
      </c>
      <c r="B607" s="14" t="s">
        <v>12</v>
      </c>
      <c r="C607" s="14">
        <v>81</v>
      </c>
      <c r="D607" s="14">
        <v>77</v>
      </c>
      <c r="E607" s="14">
        <v>37</v>
      </c>
      <c r="F607" s="15">
        <v>4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114</v>
      </c>
      <c r="B609" s="16" t="s">
        <v>13</v>
      </c>
      <c r="C609" s="16">
        <v>40</v>
      </c>
      <c r="D609" s="16">
        <v>40</v>
      </c>
      <c r="E609" s="16">
        <v>3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115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115</v>
      </c>
      <c r="B613" s="14" t="s">
        <v>12</v>
      </c>
      <c r="C613" s="14">
        <v>82</v>
      </c>
      <c r="D613" s="14">
        <v>75</v>
      </c>
      <c r="E613" s="14">
        <v>10</v>
      </c>
      <c r="F613" s="15">
        <v>7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115</v>
      </c>
      <c r="B615" s="16" t="s">
        <v>13</v>
      </c>
      <c r="C615" s="16">
        <v>14</v>
      </c>
      <c r="D615" s="16">
        <v>14</v>
      </c>
      <c r="E615" s="16">
        <v>0</v>
      </c>
      <c r="F615" s="17">
        <v>0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116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116</v>
      </c>
      <c r="B619" s="14" t="s">
        <v>12</v>
      </c>
      <c r="C619" s="14">
        <v>58</v>
      </c>
      <c r="D619" s="14">
        <v>54</v>
      </c>
      <c r="E619" s="14">
        <v>10</v>
      </c>
      <c r="F619" s="15">
        <v>4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116</v>
      </c>
      <c r="B621" s="16" t="s">
        <v>13</v>
      </c>
      <c r="C621" s="16">
        <v>20</v>
      </c>
      <c r="D621" s="16">
        <v>20</v>
      </c>
      <c r="E621" s="16">
        <v>5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117</v>
      </c>
      <c r="B623" s="10" t="s">
        <v>11</v>
      </c>
      <c r="C623" s="10">
        <v>2</v>
      </c>
      <c r="D623" s="10">
        <v>2</v>
      </c>
      <c r="E623" s="10">
        <v>0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117</v>
      </c>
      <c r="B625" s="14" t="s">
        <v>12</v>
      </c>
      <c r="C625" s="14">
        <v>74</v>
      </c>
      <c r="D625" s="14">
        <v>72</v>
      </c>
      <c r="E625" s="14">
        <v>10</v>
      </c>
      <c r="F625" s="15">
        <v>2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117</v>
      </c>
      <c r="B627" s="16" t="s">
        <v>13</v>
      </c>
      <c r="C627" s="16">
        <v>10</v>
      </c>
      <c r="D627" s="16">
        <v>9</v>
      </c>
      <c r="E627" s="16">
        <v>4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118</v>
      </c>
      <c r="B629" s="10" t="s">
        <v>11</v>
      </c>
      <c r="C629" s="10">
        <v>77</v>
      </c>
      <c r="D629" s="10">
        <v>76</v>
      </c>
      <c r="E629" s="10">
        <v>3</v>
      </c>
      <c r="F629" s="11">
        <v>1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118</v>
      </c>
      <c r="B631" s="14" t="s">
        <v>12</v>
      </c>
      <c r="C631" s="14">
        <v>1254</v>
      </c>
      <c r="D631" s="14">
        <v>1093</v>
      </c>
      <c r="E631" s="14">
        <v>205</v>
      </c>
      <c r="F631" s="15">
        <v>161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118</v>
      </c>
      <c r="B633" s="16" t="s">
        <v>13</v>
      </c>
      <c r="C633" s="16">
        <v>142</v>
      </c>
      <c r="D633" s="16">
        <v>136</v>
      </c>
      <c r="E633" s="16">
        <v>5</v>
      </c>
      <c r="F633" s="17">
        <v>6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119</v>
      </c>
      <c r="B635" s="10" t="s">
        <v>11</v>
      </c>
      <c r="C635" s="10">
        <v>1</v>
      </c>
      <c r="D635" s="10">
        <v>1</v>
      </c>
      <c r="E635" s="10">
        <v>0</v>
      </c>
      <c r="F635" s="11">
        <v>0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119</v>
      </c>
      <c r="B637" s="14" t="s">
        <v>12</v>
      </c>
      <c r="C637" s="14">
        <v>47</v>
      </c>
      <c r="D637" s="14">
        <v>44</v>
      </c>
      <c r="E637" s="14">
        <v>8</v>
      </c>
      <c r="F637" s="15">
        <v>3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119</v>
      </c>
      <c r="B639" s="16" t="s">
        <v>13</v>
      </c>
      <c r="C639" s="16">
        <v>29</v>
      </c>
      <c r="D639" s="16">
        <v>28</v>
      </c>
      <c r="E639" s="16">
        <v>17</v>
      </c>
      <c r="F639" s="17">
        <v>1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149</v>
      </c>
      <c r="B641" s="10" t="s">
        <v>13</v>
      </c>
      <c r="C641" s="10">
        <v>1</v>
      </c>
      <c r="D641" s="10">
        <v>0</v>
      </c>
      <c r="E641" s="10">
        <v>1</v>
      </c>
      <c r="F641" s="11">
        <v>1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/>
      <c r="B643" s="14"/>
      <c r="C643" s="14"/>
      <c r="D643" s="14"/>
      <c r="E643" s="14"/>
      <c r="F643" s="15"/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120</v>
      </c>
      <c r="B647" s="10" t="s">
        <v>12</v>
      </c>
      <c r="C647" s="10">
        <v>21</v>
      </c>
      <c r="D647" s="10">
        <v>17</v>
      </c>
      <c r="E647" s="10">
        <v>6</v>
      </c>
      <c r="F647" s="11">
        <v>4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120</v>
      </c>
      <c r="B649" s="14" t="s">
        <v>13</v>
      </c>
      <c r="C649" s="14">
        <v>13</v>
      </c>
      <c r="D649" s="14">
        <v>12</v>
      </c>
      <c r="E649" s="14">
        <v>6</v>
      </c>
      <c r="F649" s="15">
        <v>1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121</v>
      </c>
      <c r="B653" s="10" t="s">
        <v>11</v>
      </c>
      <c r="C653" s="10">
        <v>3</v>
      </c>
      <c r="D653" s="10">
        <v>3</v>
      </c>
      <c r="E653" s="10">
        <v>1</v>
      </c>
      <c r="F653" s="11">
        <v>0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121</v>
      </c>
      <c r="B655" s="14" t="s">
        <v>12</v>
      </c>
      <c r="C655" s="14">
        <v>143</v>
      </c>
      <c r="D655" s="14">
        <v>128</v>
      </c>
      <c r="E655" s="14">
        <v>30</v>
      </c>
      <c r="F655" s="15">
        <v>15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 t="s">
        <v>121</v>
      </c>
      <c r="B657" s="16" t="s">
        <v>13</v>
      </c>
      <c r="C657" s="16">
        <v>26</v>
      </c>
      <c r="D657" s="16">
        <v>26</v>
      </c>
      <c r="E657" s="16">
        <v>12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122</v>
      </c>
      <c r="B659" s="10" t="s">
        <v>11</v>
      </c>
      <c r="C659" s="10">
        <v>4</v>
      </c>
      <c r="D659" s="10">
        <v>3</v>
      </c>
      <c r="E659" s="10">
        <v>2</v>
      </c>
      <c r="F659" s="11">
        <v>1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122</v>
      </c>
      <c r="B661" s="14" t="s">
        <v>12</v>
      </c>
      <c r="C661" s="14">
        <v>560</v>
      </c>
      <c r="D661" s="14">
        <v>518</v>
      </c>
      <c r="E661" s="14">
        <v>140</v>
      </c>
      <c r="F661" s="15">
        <v>42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122</v>
      </c>
      <c r="B663" s="16" t="s">
        <v>13</v>
      </c>
      <c r="C663" s="16">
        <v>66</v>
      </c>
      <c r="D663" s="16">
        <v>62</v>
      </c>
      <c r="E663" s="16">
        <v>20</v>
      </c>
      <c r="F663" s="17">
        <v>4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123</v>
      </c>
      <c r="B665" s="10" t="s">
        <v>12</v>
      </c>
      <c r="C665" s="10">
        <v>29</v>
      </c>
      <c r="D665" s="10">
        <v>29</v>
      </c>
      <c r="E665" s="10">
        <v>6</v>
      </c>
      <c r="F665" s="11">
        <v>0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123</v>
      </c>
      <c r="B667" s="14" t="s">
        <v>13</v>
      </c>
      <c r="C667" s="14">
        <v>5</v>
      </c>
      <c r="D667" s="14">
        <v>5</v>
      </c>
      <c r="E667" s="14">
        <v>0</v>
      </c>
      <c r="F667" s="15">
        <v>0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/>
      <c r="B669" s="16"/>
      <c r="C669" s="16"/>
      <c r="D669" s="16"/>
      <c r="E669" s="16"/>
      <c r="F669" s="17"/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s="53" customFormat="1" x14ac:dyDescent="0.3">
      <c r="A671" s="54" t="s">
        <v>124</v>
      </c>
      <c r="B671" s="52"/>
      <c r="C671" s="49">
        <v>50732</v>
      </c>
      <c r="D671" s="49">
        <v>44040</v>
      </c>
      <c r="E671" s="49">
        <v>7449</v>
      </c>
      <c r="F671" s="49">
        <v>6692</v>
      </c>
    </row>
    <row r="672" spans="1:6" x14ac:dyDescent="0.3">
      <c r="A672" s="179"/>
      <c r="B672" s="179"/>
      <c r="C672" s="179"/>
      <c r="D672" s="179"/>
      <c r="E672" s="179"/>
      <c r="F672" s="179"/>
    </row>
  </sheetData>
  <mergeCells count="118">
    <mergeCell ref="A659:A663"/>
    <mergeCell ref="A665:A669"/>
    <mergeCell ref="A623:A627"/>
    <mergeCell ref="A629:A633"/>
    <mergeCell ref="A635:A639"/>
    <mergeCell ref="A641:A645"/>
    <mergeCell ref="A647:A651"/>
    <mergeCell ref="A653:A657"/>
    <mergeCell ref="A587:A591"/>
    <mergeCell ref="A593:A597"/>
    <mergeCell ref="A599:A603"/>
    <mergeCell ref="A605:A609"/>
    <mergeCell ref="A611:A615"/>
    <mergeCell ref="A617:A621"/>
    <mergeCell ref="A551:A555"/>
    <mergeCell ref="A557:A561"/>
    <mergeCell ref="A563:A567"/>
    <mergeCell ref="A569:A573"/>
    <mergeCell ref="A575:A579"/>
    <mergeCell ref="A581:A585"/>
    <mergeCell ref="A515:A519"/>
    <mergeCell ref="A521:A525"/>
    <mergeCell ref="A527:A531"/>
    <mergeCell ref="A533:A537"/>
    <mergeCell ref="A539:A543"/>
    <mergeCell ref="A545:A549"/>
    <mergeCell ref="A479:A483"/>
    <mergeCell ref="A485:A489"/>
    <mergeCell ref="A491:A495"/>
    <mergeCell ref="A497:A501"/>
    <mergeCell ref="A503:A507"/>
    <mergeCell ref="A509:A513"/>
    <mergeCell ref="A443:A447"/>
    <mergeCell ref="A449:A453"/>
    <mergeCell ref="A455:A459"/>
    <mergeCell ref="A461:A465"/>
    <mergeCell ref="A467:A471"/>
    <mergeCell ref="A473:A477"/>
    <mergeCell ref="A407:A411"/>
    <mergeCell ref="A413:A417"/>
    <mergeCell ref="A419:A423"/>
    <mergeCell ref="A425:A429"/>
    <mergeCell ref="A431:A435"/>
    <mergeCell ref="A437:A441"/>
    <mergeCell ref="A371:A375"/>
    <mergeCell ref="A377:A381"/>
    <mergeCell ref="A383:A387"/>
    <mergeCell ref="A389:A393"/>
    <mergeCell ref="A395:A399"/>
    <mergeCell ref="A401:A405"/>
    <mergeCell ref="A335:A339"/>
    <mergeCell ref="A341:A345"/>
    <mergeCell ref="A347:A351"/>
    <mergeCell ref="A353:A357"/>
    <mergeCell ref="A359:A363"/>
    <mergeCell ref="A365:A369"/>
    <mergeCell ref="A299:A303"/>
    <mergeCell ref="A305:A309"/>
    <mergeCell ref="A311:A315"/>
    <mergeCell ref="A317:A321"/>
    <mergeCell ref="A323:A327"/>
    <mergeCell ref="A329:A333"/>
    <mergeCell ref="A269:A273"/>
    <mergeCell ref="A275:A279"/>
    <mergeCell ref="A281:A285"/>
    <mergeCell ref="A287:A291"/>
    <mergeCell ref="A293:A297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8925" r:id="rId3" name="Control 13">
          <controlPr defaultSize="0" r:id="rId4">
            <anchor moveWithCells="1">
              <from>
                <xdr:col>0</xdr:col>
                <xdr:colOff>0</xdr:colOff>
                <xdr:row>662</xdr:row>
                <xdr:rowOff>144780</xdr:rowOff>
              </from>
              <to>
                <xdr:col>0</xdr:col>
                <xdr:colOff>914400</xdr:colOff>
                <xdr:row>664</xdr:row>
                <xdr:rowOff>129540</xdr:rowOff>
              </to>
            </anchor>
          </controlPr>
        </control>
      </mc:Choice>
      <mc:Fallback>
        <control shapeId="38925" r:id="rId3" name="Control 13"/>
      </mc:Fallback>
    </mc:AlternateContent>
    <mc:AlternateContent xmlns:mc="http://schemas.openxmlformats.org/markup-compatibility/2006">
      <mc:Choice Requires="x14">
        <control shapeId="38924" r:id="rId5" name="Control 12">
          <controlPr defaultSize="0" r:id="rId6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4" r:id="rId5" name="Control 12"/>
      </mc:Fallback>
    </mc:AlternateContent>
    <mc:AlternateContent xmlns:mc="http://schemas.openxmlformats.org/markup-compatibility/2006">
      <mc:Choice Requires="x14">
        <control shapeId="38923" r:id="rId7" name="Control 11">
          <controlPr defaultSize="0" r:id="rId8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3" r:id="rId7" name="Control 11"/>
      </mc:Fallback>
    </mc:AlternateContent>
    <mc:AlternateContent xmlns:mc="http://schemas.openxmlformats.org/markup-compatibility/2006">
      <mc:Choice Requires="x14">
        <control shapeId="38922" r:id="rId9" name="Control 10">
          <controlPr defaultSize="0" r:id="rId10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8922" r:id="rId9" name="Control 10"/>
      </mc:Fallback>
    </mc:AlternateContent>
    <mc:AlternateContent xmlns:mc="http://schemas.openxmlformats.org/markup-compatibility/2006">
      <mc:Choice Requires="x14">
        <control shapeId="38921" r:id="rId11" name="Control 9">
          <controlPr defaultSize="0" r:id="rId12">
            <anchor moveWithCells="1">
              <from>
                <xdr:col>4</xdr:col>
                <xdr:colOff>883920</xdr:colOff>
                <xdr:row>1</xdr:row>
                <xdr:rowOff>0</xdr:rowOff>
              </from>
              <to>
                <xdr:col>5</xdr:col>
                <xdr:colOff>434340</xdr:colOff>
                <xdr:row>2</xdr:row>
                <xdr:rowOff>45720</xdr:rowOff>
              </to>
            </anchor>
          </controlPr>
        </control>
      </mc:Choice>
      <mc:Fallback>
        <control shapeId="38921" r:id="rId11" name="Control 9"/>
      </mc:Fallback>
    </mc:AlternateContent>
    <mc:AlternateContent xmlns:mc="http://schemas.openxmlformats.org/markup-compatibility/2006">
      <mc:Choice Requires="x14">
        <control shapeId="38920" r:id="rId13" name="Control 8">
          <controlPr defaultSize="0" r:id="rId1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8920" r:id="rId13" name="Control 8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J672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79" t="s">
        <v>152</v>
      </c>
    </row>
    <row r="2" spans="1:6" x14ac:dyDescent="0.3">
      <c r="A2" s="79" t="s">
        <v>151</v>
      </c>
      <c r="B2" s="79" t="s">
        <v>182</v>
      </c>
      <c r="C2" s="79" t="s">
        <v>1</v>
      </c>
      <c r="D2" s="79" t="s">
        <v>2</v>
      </c>
      <c r="E2" s="79" t="s">
        <v>3</v>
      </c>
    </row>
    <row r="3" spans="1:6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11</v>
      </c>
      <c r="C5" s="10">
        <v>4</v>
      </c>
      <c r="D5" s="10">
        <v>4</v>
      </c>
      <c r="E5" s="10">
        <v>0</v>
      </c>
      <c r="F5" s="11">
        <v>0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 t="s">
        <v>10</v>
      </c>
      <c r="B7" s="14" t="s">
        <v>12</v>
      </c>
      <c r="C7" s="14">
        <v>105</v>
      </c>
      <c r="D7" s="14">
        <v>104</v>
      </c>
      <c r="E7" s="14">
        <v>23</v>
      </c>
      <c r="F7" s="15">
        <v>1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 t="s">
        <v>10</v>
      </c>
      <c r="B9" s="16" t="s">
        <v>13</v>
      </c>
      <c r="C9" s="16">
        <v>24</v>
      </c>
      <c r="D9" s="16">
        <v>23</v>
      </c>
      <c r="E9" s="16">
        <v>1</v>
      </c>
      <c r="F9" s="17">
        <v>1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173" t="s">
        <v>14</v>
      </c>
      <c r="B11" s="10" t="s">
        <v>11</v>
      </c>
      <c r="C11" s="10">
        <v>156</v>
      </c>
      <c r="D11" s="10">
        <v>0</v>
      </c>
      <c r="E11" s="10">
        <v>1</v>
      </c>
      <c r="F11" s="11">
        <v>156</v>
      </c>
    </row>
    <row r="12" spans="1:6" ht="4.5" customHeight="1" x14ac:dyDescent="0.3">
      <c r="A12" s="174"/>
      <c r="B12" s="12"/>
      <c r="C12" s="12"/>
      <c r="D12" s="12"/>
      <c r="E12" s="12"/>
      <c r="F12" s="13"/>
    </row>
    <row r="13" spans="1:6" x14ac:dyDescent="0.3">
      <c r="A13" s="174" t="s">
        <v>14</v>
      </c>
      <c r="B13" s="14" t="s">
        <v>12</v>
      </c>
      <c r="C13" s="14">
        <v>620</v>
      </c>
      <c r="D13" s="14">
        <v>0</v>
      </c>
      <c r="E13" s="14">
        <v>6</v>
      </c>
      <c r="F13" s="15">
        <v>620</v>
      </c>
    </row>
    <row r="14" spans="1:6" ht="4.5" customHeight="1" x14ac:dyDescent="0.3">
      <c r="A14" s="174"/>
      <c r="B14" s="12"/>
      <c r="C14" s="12"/>
      <c r="D14" s="12"/>
      <c r="E14" s="12"/>
      <c r="F14" s="13"/>
    </row>
    <row r="15" spans="1:6" ht="15" thickBot="1" x14ac:dyDescent="0.35">
      <c r="A15" s="175" t="s">
        <v>14</v>
      </c>
      <c r="B15" s="16" t="s">
        <v>13</v>
      </c>
      <c r="C15" s="16">
        <v>378</v>
      </c>
      <c r="D15" s="16">
        <v>80</v>
      </c>
      <c r="E15" s="16">
        <v>4</v>
      </c>
      <c r="F15" s="17">
        <v>298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247</v>
      </c>
      <c r="D17" s="10">
        <v>245</v>
      </c>
      <c r="E17" s="10">
        <v>74</v>
      </c>
      <c r="F17" s="11">
        <v>2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2825</v>
      </c>
      <c r="D19" s="14">
        <v>2569</v>
      </c>
      <c r="E19" s="14">
        <v>427</v>
      </c>
      <c r="F19" s="15">
        <v>256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439</v>
      </c>
      <c r="D21" s="16">
        <v>430</v>
      </c>
      <c r="E21" s="16">
        <v>85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2</v>
      </c>
      <c r="D23" s="10">
        <v>2</v>
      </c>
      <c r="E23" s="10">
        <v>2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157</v>
      </c>
      <c r="D25" s="14">
        <v>151</v>
      </c>
      <c r="E25" s="14">
        <v>30</v>
      </c>
      <c r="F25" s="15">
        <v>6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24</v>
      </c>
      <c r="D27" s="16">
        <v>24</v>
      </c>
      <c r="E27" s="16">
        <v>11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220</v>
      </c>
      <c r="D31" s="14">
        <v>201</v>
      </c>
      <c r="E31" s="14">
        <v>16</v>
      </c>
      <c r="F31" s="15">
        <v>19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46</v>
      </c>
      <c r="D33" s="16">
        <v>46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2</v>
      </c>
      <c r="D35" s="10">
        <v>2</v>
      </c>
      <c r="E35" s="10">
        <v>2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168</v>
      </c>
      <c r="D37" s="14">
        <v>136</v>
      </c>
      <c r="E37" s="14">
        <v>59</v>
      </c>
      <c r="F37" s="15">
        <v>32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17</v>
      </c>
      <c r="D39" s="16">
        <v>16</v>
      </c>
      <c r="E39" s="16">
        <v>3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12</v>
      </c>
      <c r="C41" s="10">
        <v>2</v>
      </c>
      <c r="D41" s="10">
        <v>1</v>
      </c>
      <c r="E41" s="10">
        <v>0</v>
      </c>
      <c r="F41" s="11">
        <v>1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 t="s">
        <v>19</v>
      </c>
      <c r="B43" s="14" t="s">
        <v>13</v>
      </c>
      <c r="C43" s="14">
        <v>3</v>
      </c>
      <c r="D43" s="14">
        <v>3</v>
      </c>
      <c r="E43" s="14">
        <v>0</v>
      </c>
      <c r="F43" s="15">
        <v>0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81</v>
      </c>
      <c r="D47" s="10">
        <v>81</v>
      </c>
      <c r="E47" s="10">
        <v>15</v>
      </c>
      <c r="F47" s="11">
        <v>0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769</v>
      </c>
      <c r="D49" s="14">
        <v>677</v>
      </c>
      <c r="E49" s="14">
        <v>188</v>
      </c>
      <c r="F49" s="15">
        <v>92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166</v>
      </c>
      <c r="D51" s="16">
        <v>163</v>
      </c>
      <c r="E51" s="16">
        <v>26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8</v>
      </c>
      <c r="D53" s="10">
        <v>8</v>
      </c>
      <c r="E53" s="10">
        <v>1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621</v>
      </c>
      <c r="D55" s="14">
        <v>587</v>
      </c>
      <c r="E55" s="14">
        <v>107</v>
      </c>
      <c r="F55" s="15">
        <v>34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91</v>
      </c>
      <c r="D57" s="16">
        <v>91</v>
      </c>
      <c r="E57" s="16">
        <v>13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2</v>
      </c>
      <c r="D59" s="10">
        <v>2</v>
      </c>
      <c r="E59" s="10">
        <v>1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92</v>
      </c>
      <c r="D61" s="14">
        <v>91</v>
      </c>
      <c r="E61" s="14">
        <v>20</v>
      </c>
      <c r="F61" s="15">
        <v>1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15</v>
      </c>
      <c r="D63" s="16">
        <v>15</v>
      </c>
      <c r="E63" s="16">
        <v>6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13</v>
      </c>
      <c r="D65" s="10">
        <v>12</v>
      </c>
      <c r="E65" s="10">
        <v>0</v>
      </c>
      <c r="F65" s="11">
        <v>1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351</v>
      </c>
      <c r="D67" s="14">
        <v>341</v>
      </c>
      <c r="E67" s="14">
        <v>58</v>
      </c>
      <c r="F67" s="15">
        <v>10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61</v>
      </c>
      <c r="D69" s="16">
        <v>59</v>
      </c>
      <c r="E69" s="16">
        <v>0</v>
      </c>
      <c r="F69" s="17">
        <v>2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35</v>
      </c>
      <c r="D71" s="10">
        <v>35</v>
      </c>
      <c r="E71" s="10">
        <v>2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471</v>
      </c>
      <c r="D73" s="14">
        <v>440</v>
      </c>
      <c r="E73" s="14">
        <v>104</v>
      </c>
      <c r="F73" s="15">
        <v>31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42</v>
      </c>
      <c r="D75" s="16">
        <v>41</v>
      </c>
      <c r="E75" s="16">
        <v>10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12</v>
      </c>
      <c r="C77" s="10">
        <v>244</v>
      </c>
      <c r="D77" s="10">
        <v>220</v>
      </c>
      <c r="E77" s="10">
        <v>62</v>
      </c>
      <c r="F77" s="11">
        <v>24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13</v>
      </c>
      <c r="C79" s="14">
        <v>55</v>
      </c>
      <c r="D79" s="14">
        <v>53</v>
      </c>
      <c r="E79" s="14">
        <v>14</v>
      </c>
      <c r="F79" s="15">
        <v>2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/>
      <c r="B81" s="16"/>
      <c r="C81" s="16"/>
      <c r="D81" s="16"/>
      <c r="E81" s="16"/>
      <c r="F81" s="17"/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43</v>
      </c>
      <c r="D85" s="14">
        <v>42</v>
      </c>
      <c r="E85" s="14">
        <v>14</v>
      </c>
      <c r="F85" s="15">
        <v>1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11</v>
      </c>
      <c r="D87" s="16">
        <v>10</v>
      </c>
      <c r="E87" s="16">
        <v>0</v>
      </c>
      <c r="F87" s="17">
        <v>1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10</v>
      </c>
      <c r="D89" s="10">
        <v>9</v>
      </c>
      <c r="E89" s="10">
        <v>5</v>
      </c>
      <c r="F89" s="11">
        <v>1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350</v>
      </c>
      <c r="D91" s="14">
        <v>335</v>
      </c>
      <c r="E91" s="14">
        <v>116</v>
      </c>
      <c r="F91" s="15">
        <v>15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104</v>
      </c>
      <c r="D93" s="16">
        <v>103</v>
      </c>
      <c r="E93" s="16">
        <v>20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26</v>
      </c>
      <c r="D95" s="10">
        <v>25</v>
      </c>
      <c r="E95" s="10">
        <v>1</v>
      </c>
      <c r="F95" s="11">
        <v>1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11</v>
      </c>
      <c r="C101" s="10">
        <v>2</v>
      </c>
      <c r="D101" s="10">
        <v>2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12</v>
      </c>
      <c r="C103" s="14">
        <v>17</v>
      </c>
      <c r="D103" s="14">
        <v>17</v>
      </c>
      <c r="E103" s="14">
        <v>1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29</v>
      </c>
      <c r="B105" s="16" t="s">
        <v>13</v>
      </c>
      <c r="C105" s="16">
        <v>11</v>
      </c>
      <c r="D105" s="16">
        <v>10</v>
      </c>
      <c r="E105" s="16">
        <v>0</v>
      </c>
      <c r="F105" s="17">
        <v>1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39</v>
      </c>
      <c r="D109" s="14">
        <v>36</v>
      </c>
      <c r="E109" s="14">
        <v>2</v>
      </c>
      <c r="F109" s="15">
        <v>3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11</v>
      </c>
      <c r="D113" s="10">
        <v>11</v>
      </c>
      <c r="E113" s="10">
        <v>3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370</v>
      </c>
      <c r="D115" s="14">
        <v>358</v>
      </c>
      <c r="E115" s="14">
        <v>90</v>
      </c>
      <c r="F115" s="15">
        <v>12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65</v>
      </c>
      <c r="D117" s="16">
        <v>65</v>
      </c>
      <c r="E117" s="16">
        <v>26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66</v>
      </c>
      <c r="D119" s="10">
        <v>65</v>
      </c>
      <c r="E119" s="10">
        <v>1</v>
      </c>
      <c r="F119" s="11">
        <v>1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1053</v>
      </c>
      <c r="D121" s="14">
        <v>790</v>
      </c>
      <c r="E121" s="14">
        <v>84</v>
      </c>
      <c r="F121" s="15">
        <v>263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159</v>
      </c>
      <c r="D123" s="16">
        <v>156</v>
      </c>
      <c r="E123" s="16">
        <v>1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61</v>
      </c>
      <c r="D125" s="10">
        <v>61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894</v>
      </c>
      <c r="D127" s="14">
        <v>893</v>
      </c>
      <c r="E127" s="14">
        <v>102</v>
      </c>
      <c r="F127" s="15">
        <v>1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148</v>
      </c>
      <c r="D129" s="16">
        <v>148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131</v>
      </c>
      <c r="D131" s="10">
        <v>131</v>
      </c>
      <c r="E131" s="10">
        <v>4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930</v>
      </c>
      <c r="D133" s="14">
        <v>930</v>
      </c>
      <c r="E133" s="14">
        <v>143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120</v>
      </c>
      <c r="D135" s="16">
        <v>120</v>
      </c>
      <c r="E135" s="16">
        <v>3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12</v>
      </c>
      <c r="C137" s="10">
        <v>51</v>
      </c>
      <c r="D137" s="10">
        <v>45</v>
      </c>
      <c r="E137" s="10">
        <v>14</v>
      </c>
      <c r="F137" s="11">
        <v>6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13</v>
      </c>
      <c r="C139" s="14">
        <v>10</v>
      </c>
      <c r="D139" s="14">
        <v>10</v>
      </c>
      <c r="E139" s="14">
        <v>0</v>
      </c>
      <c r="F139" s="15">
        <v>0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10</v>
      </c>
      <c r="D143" s="10">
        <v>10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184</v>
      </c>
      <c r="D145" s="14">
        <v>175</v>
      </c>
      <c r="E145" s="14">
        <v>20</v>
      </c>
      <c r="F145" s="15">
        <v>9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34</v>
      </c>
      <c r="D147" s="16">
        <v>34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32</v>
      </c>
      <c r="D149" s="10">
        <v>32</v>
      </c>
      <c r="E149" s="10">
        <v>3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346</v>
      </c>
      <c r="D151" s="14">
        <v>308</v>
      </c>
      <c r="E151" s="14">
        <v>59</v>
      </c>
      <c r="F151" s="15">
        <v>38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49</v>
      </c>
      <c r="D153" s="16">
        <v>49</v>
      </c>
      <c r="E153" s="16">
        <v>7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79</v>
      </c>
      <c r="D155" s="10">
        <v>79</v>
      </c>
      <c r="E155" s="10">
        <v>4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631</v>
      </c>
      <c r="D157" s="14">
        <v>527</v>
      </c>
      <c r="E157" s="14">
        <v>156</v>
      </c>
      <c r="F157" s="15">
        <v>104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142</v>
      </c>
      <c r="D159" s="16">
        <v>138</v>
      </c>
      <c r="E159" s="16">
        <v>2</v>
      </c>
      <c r="F159" s="17">
        <v>4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3</v>
      </c>
      <c r="D161" s="10">
        <v>3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60</v>
      </c>
      <c r="D163" s="14">
        <v>57</v>
      </c>
      <c r="E163" s="14">
        <v>9</v>
      </c>
      <c r="F163" s="15">
        <v>3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25</v>
      </c>
      <c r="D165" s="16">
        <v>25</v>
      </c>
      <c r="E165" s="16">
        <v>14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1</v>
      </c>
      <c r="D167" s="10">
        <v>1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90</v>
      </c>
      <c r="D169" s="14">
        <v>77</v>
      </c>
      <c r="E169" s="14">
        <v>2</v>
      </c>
      <c r="F169" s="15">
        <v>13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38</v>
      </c>
      <c r="D171" s="16">
        <v>38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4</v>
      </c>
      <c r="D173" s="10">
        <v>4</v>
      </c>
      <c r="E173" s="10">
        <v>2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187</v>
      </c>
      <c r="D175" s="14">
        <v>178</v>
      </c>
      <c r="E175" s="14">
        <v>40</v>
      </c>
      <c r="F175" s="15">
        <v>9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38</v>
      </c>
      <c r="D177" s="16">
        <v>38</v>
      </c>
      <c r="E177" s="16">
        <v>17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19</v>
      </c>
      <c r="D179" s="10">
        <v>19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235</v>
      </c>
      <c r="D181" s="14">
        <v>223</v>
      </c>
      <c r="E181" s="14">
        <v>42</v>
      </c>
      <c r="F181" s="15">
        <v>12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40</v>
      </c>
      <c r="D183" s="16">
        <v>39</v>
      </c>
      <c r="E183" s="16">
        <v>2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15</v>
      </c>
      <c r="D185" s="10">
        <v>13</v>
      </c>
      <c r="E185" s="10">
        <v>3</v>
      </c>
      <c r="F185" s="11">
        <v>2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2</v>
      </c>
      <c r="D187" s="14">
        <v>2</v>
      </c>
      <c r="E187" s="14">
        <v>0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230</v>
      </c>
      <c r="D191" s="10">
        <v>216</v>
      </c>
      <c r="E191" s="10">
        <v>18</v>
      </c>
      <c r="F191" s="11">
        <v>14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6" x14ac:dyDescent="0.3">
      <c r="A193" s="174" t="s">
        <v>44</v>
      </c>
      <c r="B193" s="14" t="s">
        <v>12</v>
      </c>
      <c r="C193" s="14">
        <v>2092</v>
      </c>
      <c r="D193" s="14">
        <v>1887</v>
      </c>
      <c r="E193" s="14">
        <v>290</v>
      </c>
      <c r="F193" s="15">
        <v>205</v>
      </c>
    </row>
    <row r="194" spans="1:6" ht="4.5" customHeight="1" x14ac:dyDescent="0.3">
      <c r="A194" s="174"/>
      <c r="B194" s="12"/>
      <c r="C194" s="12"/>
      <c r="D194" s="12"/>
      <c r="E194" s="12"/>
      <c r="F194" s="13"/>
    </row>
    <row r="195" spans="1:6" ht="15" thickBot="1" x14ac:dyDescent="0.35">
      <c r="A195" s="175" t="s">
        <v>44</v>
      </c>
      <c r="B195" s="16" t="s">
        <v>13</v>
      </c>
      <c r="C195" s="16">
        <v>238</v>
      </c>
      <c r="D195" s="16">
        <v>226</v>
      </c>
      <c r="E195" s="16">
        <v>22</v>
      </c>
      <c r="F195" s="17">
        <v>12</v>
      </c>
    </row>
    <row r="196" spans="1:6" ht="4.5" customHeight="1" thickBot="1" x14ac:dyDescent="0.35">
      <c r="A196" s="8"/>
      <c r="B196" s="9"/>
      <c r="C196" s="9"/>
      <c r="D196" s="9"/>
      <c r="E196" s="9"/>
      <c r="F196" s="9"/>
    </row>
    <row r="197" spans="1:6" x14ac:dyDescent="0.3">
      <c r="A197" s="173" t="s">
        <v>45</v>
      </c>
      <c r="B197" s="10" t="s">
        <v>11</v>
      </c>
      <c r="C197" s="10">
        <v>53</v>
      </c>
      <c r="D197" s="10">
        <v>0</v>
      </c>
      <c r="E197" s="10">
        <v>1</v>
      </c>
      <c r="F197" s="11">
        <v>53</v>
      </c>
    </row>
    <row r="198" spans="1:6" ht="4.5" customHeight="1" x14ac:dyDescent="0.3">
      <c r="A198" s="174"/>
      <c r="B198" s="12"/>
      <c r="C198" s="12"/>
      <c r="D198" s="12"/>
      <c r="E198" s="12"/>
      <c r="F198" s="13"/>
    </row>
    <row r="199" spans="1:6" x14ac:dyDescent="0.3">
      <c r="A199" s="174" t="s">
        <v>45</v>
      </c>
      <c r="B199" s="14" t="s">
        <v>12</v>
      </c>
      <c r="C199" s="14">
        <v>348</v>
      </c>
      <c r="D199" s="14">
        <v>0</v>
      </c>
      <c r="E199" s="14">
        <v>11</v>
      </c>
      <c r="F199" s="15">
        <v>348</v>
      </c>
    </row>
    <row r="200" spans="1:6" ht="4.5" customHeight="1" x14ac:dyDescent="0.3">
      <c r="A200" s="174"/>
      <c r="B200" s="12"/>
      <c r="C200" s="12"/>
      <c r="D200" s="12"/>
      <c r="E200" s="12"/>
      <c r="F200" s="13"/>
    </row>
    <row r="201" spans="1:6" ht="15" thickBot="1" x14ac:dyDescent="0.35">
      <c r="A201" s="175" t="s">
        <v>45</v>
      </c>
      <c r="B201" s="16" t="s">
        <v>13</v>
      </c>
      <c r="C201" s="16">
        <v>119</v>
      </c>
      <c r="D201" s="16">
        <v>17</v>
      </c>
      <c r="E201" s="16">
        <v>1</v>
      </c>
      <c r="F201" s="17">
        <v>102</v>
      </c>
    </row>
    <row r="202" spans="1:6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173" t="s">
        <v>46</v>
      </c>
      <c r="B203" s="10" t="s">
        <v>11</v>
      </c>
      <c r="C203" s="10">
        <v>94</v>
      </c>
      <c r="D203" s="10">
        <v>94</v>
      </c>
      <c r="E203" s="10">
        <v>11</v>
      </c>
      <c r="F203" s="11">
        <v>0</v>
      </c>
    </row>
    <row r="204" spans="1:6" ht="4.5" customHeight="1" x14ac:dyDescent="0.3">
      <c r="A204" s="174"/>
      <c r="B204" s="12"/>
      <c r="C204" s="12"/>
      <c r="D204" s="12"/>
      <c r="E204" s="12"/>
      <c r="F204" s="13"/>
    </row>
    <row r="205" spans="1:6" x14ac:dyDescent="0.3">
      <c r="A205" s="174" t="s">
        <v>46</v>
      </c>
      <c r="B205" s="14" t="s">
        <v>12</v>
      </c>
      <c r="C205" s="14">
        <v>937</v>
      </c>
      <c r="D205" s="14">
        <v>755</v>
      </c>
      <c r="E205" s="14">
        <v>179</v>
      </c>
      <c r="F205" s="15">
        <v>182</v>
      </c>
    </row>
    <row r="206" spans="1:6" ht="4.5" customHeight="1" x14ac:dyDescent="0.3">
      <c r="A206" s="174"/>
      <c r="B206" s="12"/>
      <c r="C206" s="12"/>
      <c r="D206" s="12"/>
      <c r="E206" s="12"/>
      <c r="F206" s="13"/>
    </row>
    <row r="207" spans="1:6" ht="15" thickBot="1" x14ac:dyDescent="0.35">
      <c r="A207" s="175" t="s">
        <v>46</v>
      </c>
      <c r="B207" s="16" t="s">
        <v>13</v>
      </c>
      <c r="C207" s="16">
        <v>86</v>
      </c>
      <c r="D207" s="16">
        <v>85</v>
      </c>
      <c r="E207" s="16">
        <v>18</v>
      </c>
      <c r="F207" s="17">
        <v>1</v>
      </c>
    </row>
    <row r="208" spans="1:6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161</v>
      </c>
      <c r="D209" s="10">
        <v>161</v>
      </c>
      <c r="E209" s="10">
        <v>23</v>
      </c>
      <c r="F209" s="11">
        <v>0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1328</v>
      </c>
      <c r="D211" s="14">
        <v>1274</v>
      </c>
      <c r="E211" s="14">
        <v>231</v>
      </c>
      <c r="F211" s="15">
        <v>54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193</v>
      </c>
      <c r="D213" s="16">
        <v>191</v>
      </c>
      <c r="E213" s="16">
        <v>34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12</v>
      </c>
      <c r="C215" s="10">
        <v>50</v>
      </c>
      <c r="D215" s="10">
        <v>49</v>
      </c>
      <c r="E215" s="10">
        <v>13</v>
      </c>
      <c r="F215" s="11">
        <v>1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13</v>
      </c>
      <c r="C217" s="14">
        <v>40</v>
      </c>
      <c r="D217" s="14">
        <v>40</v>
      </c>
      <c r="E217" s="14">
        <v>11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12</v>
      </c>
      <c r="C221" s="10">
        <v>88</v>
      </c>
      <c r="D221" s="10">
        <v>82</v>
      </c>
      <c r="E221" s="10">
        <v>20</v>
      </c>
      <c r="F221" s="11">
        <v>6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13</v>
      </c>
      <c r="C223" s="14">
        <v>20</v>
      </c>
      <c r="D223" s="14">
        <v>20</v>
      </c>
      <c r="E223" s="14">
        <v>6</v>
      </c>
      <c r="F223" s="15">
        <v>0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/>
      <c r="B225" s="16"/>
      <c r="C225" s="16"/>
      <c r="D225" s="16"/>
      <c r="E225" s="16"/>
      <c r="F225" s="17"/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35</v>
      </c>
      <c r="D229" s="14">
        <v>33</v>
      </c>
      <c r="E229" s="14">
        <v>8</v>
      </c>
      <c r="F229" s="15">
        <v>2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22</v>
      </c>
      <c r="D231" s="16">
        <v>22</v>
      </c>
      <c r="E231" s="16">
        <v>14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8</v>
      </c>
      <c r="D233" s="10">
        <v>8</v>
      </c>
      <c r="E233" s="10">
        <v>2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224</v>
      </c>
      <c r="D235" s="14">
        <v>200</v>
      </c>
      <c r="E235" s="14">
        <v>52</v>
      </c>
      <c r="F235" s="15">
        <v>24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34</v>
      </c>
      <c r="D237" s="16">
        <v>34</v>
      </c>
      <c r="E237" s="16">
        <v>12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26</v>
      </c>
      <c r="D239" s="10">
        <v>25</v>
      </c>
      <c r="E239" s="10">
        <v>0</v>
      </c>
      <c r="F239" s="11">
        <v>1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202</v>
      </c>
      <c r="D241" s="14">
        <v>195</v>
      </c>
      <c r="E241" s="14">
        <v>27</v>
      </c>
      <c r="F241" s="15">
        <v>7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63</v>
      </c>
      <c r="D243" s="16">
        <v>62</v>
      </c>
      <c r="E243" s="16">
        <v>0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11</v>
      </c>
      <c r="C245" s="10">
        <v>3</v>
      </c>
      <c r="D245" s="10">
        <v>3</v>
      </c>
      <c r="E245" s="10">
        <v>2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12</v>
      </c>
      <c r="C247" s="14">
        <v>52</v>
      </c>
      <c r="D247" s="14">
        <v>52</v>
      </c>
      <c r="E247" s="14">
        <v>20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53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89</v>
      </c>
      <c r="D253" s="14">
        <v>84</v>
      </c>
      <c r="E253" s="14">
        <v>19</v>
      </c>
      <c r="F253" s="15">
        <v>5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19</v>
      </c>
      <c r="D255" s="16">
        <v>19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24</v>
      </c>
      <c r="D257" s="10">
        <v>19</v>
      </c>
      <c r="E257" s="10">
        <v>0</v>
      </c>
      <c r="F257" s="11">
        <v>5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244</v>
      </c>
      <c r="D259" s="14">
        <v>221</v>
      </c>
      <c r="E259" s="14">
        <v>23</v>
      </c>
      <c r="F259" s="15">
        <v>23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34</v>
      </c>
      <c r="D261" s="16">
        <v>34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16</v>
      </c>
      <c r="D263" s="10">
        <v>11</v>
      </c>
      <c r="E263" s="10">
        <v>1</v>
      </c>
      <c r="F263" s="11">
        <v>5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4</v>
      </c>
      <c r="D269" s="10">
        <v>4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63</v>
      </c>
      <c r="D271" s="14">
        <v>62</v>
      </c>
      <c r="E271" s="14">
        <v>11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12</v>
      </c>
      <c r="D273" s="16">
        <v>12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31</v>
      </c>
      <c r="D277" s="14">
        <v>29</v>
      </c>
      <c r="E277" s="14">
        <v>1</v>
      </c>
      <c r="F277" s="15">
        <v>2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69</v>
      </c>
      <c r="D283" s="14">
        <v>66</v>
      </c>
      <c r="E283" s="14">
        <v>12</v>
      </c>
      <c r="F283" s="15">
        <v>3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16</v>
      </c>
      <c r="D285" s="16">
        <v>16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22</v>
      </c>
      <c r="D287" s="10">
        <v>22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12</v>
      </c>
      <c r="D289" s="14">
        <v>12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3</v>
      </c>
      <c r="D293" s="10">
        <v>3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153</v>
      </c>
      <c r="D295" s="14">
        <v>136</v>
      </c>
      <c r="E295" s="14">
        <v>39</v>
      </c>
      <c r="F295" s="15">
        <v>17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15</v>
      </c>
      <c r="D297" s="16">
        <v>15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13</v>
      </c>
      <c r="D299" s="10">
        <v>13</v>
      </c>
      <c r="E299" s="10">
        <v>0</v>
      </c>
      <c r="F299" s="11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14</v>
      </c>
      <c r="D301" s="14">
        <v>14</v>
      </c>
      <c r="E301" s="14">
        <v>1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7</v>
      </c>
      <c r="D305" s="10">
        <v>7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105</v>
      </c>
      <c r="D307" s="14">
        <v>103</v>
      </c>
      <c r="E307" s="14">
        <v>14</v>
      </c>
      <c r="F307" s="15">
        <v>2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21</v>
      </c>
      <c r="D309" s="16">
        <v>20</v>
      </c>
      <c r="E309" s="16">
        <v>0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50</v>
      </c>
      <c r="D311" s="10">
        <v>43</v>
      </c>
      <c r="E311" s="10">
        <v>4</v>
      </c>
      <c r="F311" s="11">
        <v>7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17</v>
      </c>
      <c r="D313" s="14">
        <v>15</v>
      </c>
      <c r="E313" s="14">
        <v>0</v>
      </c>
      <c r="F313" s="15">
        <v>2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22</v>
      </c>
      <c r="D317" s="10">
        <v>19</v>
      </c>
      <c r="E317" s="10">
        <v>0</v>
      </c>
      <c r="F317" s="11">
        <v>3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10</v>
      </c>
      <c r="D319" s="14">
        <v>10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10" ht="15" thickBot="1" x14ac:dyDescent="0.35">
      <c r="A321" s="175"/>
      <c r="B321" s="16"/>
      <c r="C321" s="16"/>
      <c r="D321" s="16"/>
      <c r="E321" s="16"/>
      <c r="F321" s="17"/>
    </row>
    <row r="322" spans="1:10" ht="4.5" customHeight="1" thickBot="1" x14ac:dyDescent="0.35">
      <c r="A322" s="8"/>
      <c r="B322" s="9"/>
      <c r="C322" s="9"/>
      <c r="D322" s="9"/>
      <c r="E322" s="9"/>
      <c r="F322" s="9"/>
    </row>
    <row r="323" spans="1:10" x14ac:dyDescent="0.3">
      <c r="A323" s="173" t="s">
        <v>66</v>
      </c>
      <c r="B323" s="10" t="s">
        <v>11</v>
      </c>
      <c r="C323" s="10">
        <v>4</v>
      </c>
      <c r="D323" s="10">
        <v>3</v>
      </c>
      <c r="E323" s="10">
        <v>0</v>
      </c>
      <c r="F323" s="11">
        <v>1</v>
      </c>
    </row>
    <row r="324" spans="1:10" ht="4.5" customHeight="1" x14ac:dyDescent="0.3">
      <c r="A324" s="174"/>
      <c r="B324" s="12"/>
      <c r="C324" s="12"/>
      <c r="D324" s="12"/>
      <c r="E324" s="12"/>
      <c r="F324" s="13"/>
    </row>
    <row r="325" spans="1:10" x14ac:dyDescent="0.3">
      <c r="A325" s="174" t="s">
        <v>66</v>
      </c>
      <c r="B325" s="14" t="s">
        <v>12</v>
      </c>
      <c r="C325" s="14">
        <v>79</v>
      </c>
      <c r="D325" s="14">
        <v>76</v>
      </c>
      <c r="E325" s="14">
        <v>11</v>
      </c>
      <c r="F325" s="15">
        <v>3</v>
      </c>
    </row>
    <row r="326" spans="1:10" ht="4.5" customHeight="1" x14ac:dyDescent="0.3">
      <c r="A326" s="174"/>
      <c r="B326" s="12"/>
      <c r="C326" s="12"/>
      <c r="D326" s="12"/>
      <c r="E326" s="12"/>
      <c r="F326" s="13"/>
    </row>
    <row r="327" spans="1:10" ht="15" thickBot="1" x14ac:dyDescent="0.35">
      <c r="A327" s="175" t="s">
        <v>66</v>
      </c>
      <c r="B327" s="16" t="s">
        <v>13</v>
      </c>
      <c r="C327" s="16">
        <v>25</v>
      </c>
      <c r="D327" s="16">
        <v>11</v>
      </c>
      <c r="E327" s="16">
        <v>11</v>
      </c>
      <c r="F327" s="17">
        <v>14</v>
      </c>
    </row>
    <row r="328" spans="1:10" ht="4.5" customHeight="1" thickBot="1" x14ac:dyDescent="0.35">
      <c r="A328" s="8"/>
      <c r="B328" s="9"/>
      <c r="C328" s="9"/>
      <c r="D328" s="9"/>
      <c r="E328" s="9"/>
      <c r="F328" s="9"/>
    </row>
    <row r="329" spans="1:10" x14ac:dyDescent="0.3">
      <c r="A329" s="173" t="s">
        <v>67</v>
      </c>
      <c r="B329" s="10" t="s">
        <v>11</v>
      </c>
      <c r="C329" s="10">
        <v>8</v>
      </c>
      <c r="D329" s="10">
        <v>0</v>
      </c>
      <c r="E329" s="10">
        <v>0</v>
      </c>
      <c r="F329" s="11">
        <v>8</v>
      </c>
      <c r="J329">
        <f>SUM(C329:C333)</f>
        <v>332</v>
      </c>
    </row>
    <row r="330" spans="1:10" ht="4.5" customHeight="1" x14ac:dyDescent="0.3">
      <c r="A330" s="174"/>
      <c r="B330" s="12"/>
      <c r="C330" s="12"/>
      <c r="D330" s="12"/>
      <c r="E330" s="12"/>
      <c r="F330" s="13"/>
    </row>
    <row r="331" spans="1:10" x14ac:dyDescent="0.3">
      <c r="A331" s="174" t="s">
        <v>67</v>
      </c>
      <c r="B331" s="14" t="s">
        <v>12</v>
      </c>
      <c r="C331" s="14">
        <v>222</v>
      </c>
      <c r="D331" s="14">
        <v>0</v>
      </c>
      <c r="E331" s="14">
        <v>1</v>
      </c>
      <c r="F331" s="15">
        <v>222</v>
      </c>
    </row>
    <row r="332" spans="1:10" ht="4.5" customHeight="1" x14ac:dyDescent="0.3">
      <c r="A332" s="174"/>
      <c r="B332" s="12"/>
      <c r="C332" s="12"/>
      <c r="D332" s="12"/>
      <c r="E332" s="12"/>
      <c r="F332" s="13"/>
    </row>
    <row r="333" spans="1:10" ht="15" thickBot="1" x14ac:dyDescent="0.35">
      <c r="A333" s="175" t="s">
        <v>67</v>
      </c>
      <c r="B333" s="16" t="s">
        <v>13</v>
      </c>
      <c r="C333" s="16">
        <v>102</v>
      </c>
      <c r="D333" s="16">
        <v>0</v>
      </c>
      <c r="E333" s="16">
        <v>1</v>
      </c>
      <c r="F333" s="17">
        <v>102</v>
      </c>
    </row>
    <row r="334" spans="1:10" ht="4.5" customHeight="1" thickBot="1" x14ac:dyDescent="0.35">
      <c r="A334" s="8"/>
      <c r="B334" s="9"/>
      <c r="C334" s="9"/>
      <c r="D334" s="9"/>
      <c r="E334" s="9"/>
      <c r="F334" s="9"/>
    </row>
    <row r="335" spans="1:10" x14ac:dyDescent="0.3">
      <c r="A335" s="173" t="s">
        <v>68</v>
      </c>
      <c r="B335" s="10" t="s">
        <v>11</v>
      </c>
      <c r="C335" s="10">
        <v>3</v>
      </c>
      <c r="D335" s="10">
        <v>3</v>
      </c>
      <c r="E335" s="10">
        <v>1</v>
      </c>
      <c r="F335" s="11">
        <v>0</v>
      </c>
    </row>
    <row r="336" spans="1:10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76</v>
      </c>
      <c r="D337" s="14">
        <v>73</v>
      </c>
      <c r="E337" s="14">
        <v>21</v>
      </c>
      <c r="F337" s="15">
        <v>3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11</v>
      </c>
      <c r="D339" s="16">
        <v>11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4</v>
      </c>
      <c r="D341" s="10">
        <v>4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72</v>
      </c>
      <c r="D343" s="14">
        <v>60</v>
      </c>
      <c r="E343" s="14">
        <v>12</v>
      </c>
      <c r="F343" s="15">
        <v>12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12</v>
      </c>
      <c r="D345" s="16">
        <v>12</v>
      </c>
      <c r="E345" s="16">
        <v>1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70</v>
      </c>
      <c r="B347" s="10" t="s">
        <v>11</v>
      </c>
      <c r="C347" s="10">
        <v>5</v>
      </c>
      <c r="D347" s="10">
        <v>5</v>
      </c>
      <c r="E347" s="10">
        <v>4</v>
      </c>
      <c r="F347" s="11">
        <v>0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70</v>
      </c>
      <c r="B349" s="14" t="s">
        <v>12</v>
      </c>
      <c r="C349" s="14">
        <v>221</v>
      </c>
      <c r="D349" s="14">
        <v>200</v>
      </c>
      <c r="E349" s="14">
        <v>41</v>
      </c>
      <c r="F349" s="15">
        <v>21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70</v>
      </c>
      <c r="B351" s="16" t="s">
        <v>13</v>
      </c>
      <c r="C351" s="16">
        <v>23</v>
      </c>
      <c r="D351" s="16">
        <v>23</v>
      </c>
      <c r="E351" s="16">
        <v>1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167</v>
      </c>
      <c r="B353" s="10" t="s">
        <v>12</v>
      </c>
      <c r="C353" s="10">
        <v>1</v>
      </c>
      <c r="D353" s="10">
        <v>0</v>
      </c>
      <c r="E353" s="10">
        <v>1</v>
      </c>
      <c r="F353" s="11">
        <v>1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/>
      <c r="B355" s="14"/>
      <c r="C355" s="14"/>
      <c r="D355" s="14"/>
      <c r="E355" s="14"/>
      <c r="F355" s="15"/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/>
      <c r="B357" s="16"/>
      <c r="C357" s="16"/>
      <c r="D357" s="16"/>
      <c r="E357" s="16"/>
      <c r="F357" s="17"/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507</v>
      </c>
      <c r="D359" s="10">
        <v>496</v>
      </c>
      <c r="E359" s="10">
        <v>59</v>
      </c>
      <c r="F359" s="11">
        <v>11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7907</v>
      </c>
      <c r="D361" s="14">
        <v>7242</v>
      </c>
      <c r="E361" s="14">
        <v>1119</v>
      </c>
      <c r="F361" s="15">
        <v>665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815</v>
      </c>
      <c r="D363" s="16">
        <v>800</v>
      </c>
      <c r="E363" s="16">
        <v>107</v>
      </c>
      <c r="F363" s="17">
        <v>15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11</v>
      </c>
      <c r="C365" s="10">
        <v>2</v>
      </c>
      <c r="D365" s="10">
        <v>2</v>
      </c>
      <c r="E365" s="10">
        <v>0</v>
      </c>
      <c r="F365" s="11">
        <v>0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12</v>
      </c>
      <c r="C367" s="14">
        <v>135</v>
      </c>
      <c r="D367" s="14">
        <v>125</v>
      </c>
      <c r="E367" s="14">
        <v>14</v>
      </c>
      <c r="F367" s="15">
        <v>10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72</v>
      </c>
      <c r="B369" s="16" t="s">
        <v>13</v>
      </c>
      <c r="C369" s="16">
        <v>167</v>
      </c>
      <c r="D369" s="16">
        <v>165</v>
      </c>
      <c r="E369" s="16">
        <v>0</v>
      </c>
      <c r="F369" s="17">
        <v>2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73</v>
      </c>
      <c r="B371" s="10" t="s">
        <v>12</v>
      </c>
      <c r="C371" s="10">
        <v>331</v>
      </c>
      <c r="D371" s="10">
        <v>0</v>
      </c>
      <c r="E371" s="10">
        <v>4</v>
      </c>
      <c r="F371" s="11">
        <v>331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73</v>
      </c>
      <c r="B373" s="14" t="s">
        <v>13</v>
      </c>
      <c r="C373" s="14">
        <v>7</v>
      </c>
      <c r="D373" s="14">
        <v>0</v>
      </c>
      <c r="E373" s="14">
        <v>0</v>
      </c>
      <c r="F373" s="15">
        <v>7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/>
      <c r="B375" s="16"/>
      <c r="C375" s="16"/>
      <c r="D375" s="16"/>
      <c r="E375" s="16"/>
      <c r="F375" s="17"/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74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74</v>
      </c>
      <c r="B379" s="14" t="s">
        <v>12</v>
      </c>
      <c r="C379" s="14">
        <v>364</v>
      </c>
      <c r="D379" s="14">
        <v>0</v>
      </c>
      <c r="E379" s="14">
        <v>10</v>
      </c>
      <c r="F379" s="15">
        <v>364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74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75</v>
      </c>
      <c r="B383" s="10" t="s">
        <v>11</v>
      </c>
      <c r="C383" s="10">
        <v>6</v>
      </c>
      <c r="D383" s="10">
        <v>0</v>
      </c>
      <c r="E383" s="10">
        <v>0</v>
      </c>
      <c r="F383" s="11">
        <v>6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1682</v>
      </c>
      <c r="D385" s="14">
        <v>999</v>
      </c>
      <c r="E385" s="14">
        <v>613</v>
      </c>
      <c r="F385" s="15">
        <v>683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12</v>
      </c>
      <c r="C391" s="14">
        <v>510</v>
      </c>
      <c r="D391" s="14">
        <v>207</v>
      </c>
      <c r="E391" s="14">
        <v>110</v>
      </c>
      <c r="F391" s="15">
        <v>303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76</v>
      </c>
      <c r="B393" s="16" t="s">
        <v>13</v>
      </c>
      <c r="C393" s="16">
        <v>8</v>
      </c>
      <c r="D393" s="16">
        <v>5</v>
      </c>
      <c r="E393" s="16">
        <v>0</v>
      </c>
      <c r="F393" s="17">
        <v>3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7</v>
      </c>
      <c r="D395" s="10">
        <v>0</v>
      </c>
      <c r="E395" s="10">
        <v>0</v>
      </c>
      <c r="F395" s="11">
        <v>7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2009</v>
      </c>
      <c r="D397" s="14">
        <v>1175</v>
      </c>
      <c r="E397" s="14">
        <v>713</v>
      </c>
      <c r="F397" s="15">
        <v>834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 t="s">
        <v>77</v>
      </c>
      <c r="B399" s="16" t="s">
        <v>13</v>
      </c>
      <c r="C399" s="16">
        <v>3</v>
      </c>
      <c r="D399" s="16">
        <v>0</v>
      </c>
      <c r="E399" s="16">
        <v>0</v>
      </c>
      <c r="F399" s="17">
        <v>3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78</v>
      </c>
      <c r="B401" s="10" t="s">
        <v>12</v>
      </c>
      <c r="C401" s="10">
        <v>1</v>
      </c>
      <c r="D401" s="10">
        <v>0</v>
      </c>
      <c r="E401" s="10">
        <v>1</v>
      </c>
      <c r="F401" s="11">
        <v>1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/>
      <c r="B403" s="14"/>
      <c r="C403" s="14"/>
      <c r="D403" s="14"/>
      <c r="E403" s="14"/>
      <c r="F403" s="15"/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400</v>
      </c>
      <c r="D407" s="10">
        <v>397</v>
      </c>
      <c r="E407" s="10">
        <v>45</v>
      </c>
      <c r="F407" s="11">
        <v>3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65</v>
      </c>
      <c r="D409" s="14">
        <v>65</v>
      </c>
      <c r="E409" s="14">
        <v>0</v>
      </c>
      <c r="F409" s="15">
        <v>0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12</v>
      </c>
      <c r="C415" s="14">
        <v>162</v>
      </c>
      <c r="D415" s="14">
        <v>156</v>
      </c>
      <c r="E415" s="14">
        <v>29</v>
      </c>
      <c r="F415" s="15">
        <v>6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80</v>
      </c>
      <c r="B417" s="16" t="s">
        <v>13</v>
      </c>
      <c r="C417" s="16">
        <v>27</v>
      </c>
      <c r="D417" s="16">
        <v>27</v>
      </c>
      <c r="E417" s="16">
        <v>2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11</v>
      </c>
      <c r="C419" s="10">
        <v>3</v>
      </c>
      <c r="D419" s="10">
        <v>3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12</v>
      </c>
      <c r="C421" s="14">
        <v>201</v>
      </c>
      <c r="D421" s="14">
        <v>175</v>
      </c>
      <c r="E421" s="14">
        <v>44</v>
      </c>
      <c r="F421" s="15">
        <v>26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81</v>
      </c>
      <c r="B423" s="16" t="s">
        <v>13</v>
      </c>
      <c r="C423" s="16">
        <v>33</v>
      </c>
      <c r="D423" s="16">
        <v>33</v>
      </c>
      <c r="E423" s="16">
        <v>7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21</v>
      </c>
      <c r="D427" s="14">
        <v>18</v>
      </c>
      <c r="E427" s="14">
        <v>3</v>
      </c>
      <c r="F427" s="15">
        <v>2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7</v>
      </c>
      <c r="D429" s="16">
        <v>7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11</v>
      </c>
      <c r="D431" s="10">
        <v>11</v>
      </c>
      <c r="E431" s="10">
        <v>8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173</v>
      </c>
      <c r="D433" s="14">
        <v>129</v>
      </c>
      <c r="E433" s="14">
        <v>67</v>
      </c>
      <c r="F433" s="15">
        <v>44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38</v>
      </c>
      <c r="D435" s="16">
        <v>38</v>
      </c>
      <c r="E435" s="16">
        <v>4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112</v>
      </c>
      <c r="D439" s="14">
        <v>111</v>
      </c>
      <c r="E439" s="14">
        <v>7</v>
      </c>
      <c r="F439" s="15">
        <v>1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30</v>
      </c>
      <c r="D441" s="16">
        <v>30</v>
      </c>
      <c r="E441" s="16">
        <v>1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12</v>
      </c>
      <c r="C443" s="10">
        <v>11</v>
      </c>
      <c r="D443" s="10">
        <v>11</v>
      </c>
      <c r="E443" s="10">
        <v>3</v>
      </c>
      <c r="F443" s="11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13</v>
      </c>
      <c r="C445" s="14">
        <v>3</v>
      </c>
      <c r="D445" s="14">
        <v>3</v>
      </c>
      <c r="E445" s="14">
        <v>0</v>
      </c>
      <c r="F445" s="15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86</v>
      </c>
      <c r="B449" s="10" t="s">
        <v>11</v>
      </c>
      <c r="C449" s="10">
        <v>41</v>
      </c>
      <c r="D449" s="10">
        <v>0</v>
      </c>
      <c r="E449" s="10">
        <v>1</v>
      </c>
      <c r="F449" s="11">
        <v>41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86</v>
      </c>
      <c r="B451" s="14" t="s">
        <v>12</v>
      </c>
      <c r="C451" s="14">
        <v>354</v>
      </c>
      <c r="D451" s="14">
        <v>0</v>
      </c>
      <c r="E451" s="14">
        <v>10</v>
      </c>
      <c r="F451" s="15">
        <v>354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86</v>
      </c>
      <c r="B453" s="16" t="s">
        <v>13</v>
      </c>
      <c r="C453" s="16">
        <v>141</v>
      </c>
      <c r="D453" s="16">
        <v>8</v>
      </c>
      <c r="E453" s="16">
        <v>2</v>
      </c>
      <c r="F453" s="17">
        <v>133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87</v>
      </c>
      <c r="B455" s="10" t="s">
        <v>11</v>
      </c>
      <c r="C455" s="10">
        <v>10</v>
      </c>
      <c r="D455" s="10">
        <v>10</v>
      </c>
      <c r="E455" s="10">
        <v>6</v>
      </c>
      <c r="F455" s="11">
        <v>0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87</v>
      </c>
      <c r="B457" s="14" t="s">
        <v>12</v>
      </c>
      <c r="C457" s="14">
        <v>777</v>
      </c>
      <c r="D457" s="14">
        <v>769</v>
      </c>
      <c r="E457" s="14">
        <v>172</v>
      </c>
      <c r="F457" s="15">
        <v>8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 t="s">
        <v>87</v>
      </c>
      <c r="B459" s="16" t="s">
        <v>13</v>
      </c>
      <c r="C459" s="16">
        <v>141</v>
      </c>
      <c r="D459" s="16">
        <v>141</v>
      </c>
      <c r="E459" s="16">
        <v>53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88</v>
      </c>
      <c r="B461" s="10" t="s">
        <v>11</v>
      </c>
      <c r="C461" s="10">
        <v>2</v>
      </c>
      <c r="D461" s="10">
        <v>1</v>
      </c>
      <c r="E461" s="10">
        <v>0</v>
      </c>
      <c r="F461" s="11">
        <v>1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88</v>
      </c>
      <c r="B463" s="14" t="s">
        <v>12</v>
      </c>
      <c r="C463" s="14">
        <v>226</v>
      </c>
      <c r="D463" s="14">
        <v>219</v>
      </c>
      <c r="E463" s="14">
        <v>34</v>
      </c>
      <c r="F463" s="15">
        <v>7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88</v>
      </c>
      <c r="B465" s="16" t="s">
        <v>13</v>
      </c>
      <c r="C465" s="16">
        <v>63</v>
      </c>
      <c r="D465" s="16">
        <v>63</v>
      </c>
      <c r="E465" s="16">
        <v>1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89</v>
      </c>
      <c r="B467" s="10" t="s">
        <v>11</v>
      </c>
      <c r="C467" s="10">
        <v>9</v>
      </c>
      <c r="D467" s="10">
        <v>8</v>
      </c>
      <c r="E467" s="10">
        <v>3</v>
      </c>
      <c r="F467" s="11">
        <v>1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89</v>
      </c>
      <c r="B469" s="14" t="s">
        <v>12</v>
      </c>
      <c r="C469" s="14">
        <v>370</v>
      </c>
      <c r="D469" s="14">
        <v>307</v>
      </c>
      <c r="E469" s="14">
        <v>100</v>
      </c>
      <c r="F469" s="15">
        <v>63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89</v>
      </c>
      <c r="B471" s="16" t="s">
        <v>13</v>
      </c>
      <c r="C471" s="16">
        <v>95</v>
      </c>
      <c r="D471" s="16">
        <v>93</v>
      </c>
      <c r="E471" s="16">
        <v>48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90</v>
      </c>
      <c r="B473" s="10" t="s">
        <v>11</v>
      </c>
      <c r="C473" s="10">
        <v>24</v>
      </c>
      <c r="D473" s="10">
        <v>24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90</v>
      </c>
      <c r="B475" s="14" t="s">
        <v>12</v>
      </c>
      <c r="C475" s="14">
        <v>49</v>
      </c>
      <c r="D475" s="14">
        <v>46</v>
      </c>
      <c r="E475" s="14">
        <v>3</v>
      </c>
      <c r="F475" s="15">
        <v>3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90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91</v>
      </c>
      <c r="B479" s="10" t="s">
        <v>11</v>
      </c>
      <c r="C479" s="10">
        <v>19</v>
      </c>
      <c r="D479" s="10">
        <v>17</v>
      </c>
      <c r="E479" s="10">
        <v>3</v>
      </c>
      <c r="F479" s="11">
        <v>2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91</v>
      </c>
      <c r="B481" s="14" t="s">
        <v>12</v>
      </c>
      <c r="C481" s="14">
        <v>231</v>
      </c>
      <c r="D481" s="14">
        <v>219</v>
      </c>
      <c r="E481" s="14">
        <v>72</v>
      </c>
      <c r="F481" s="15">
        <v>12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91</v>
      </c>
      <c r="B483" s="16" t="s">
        <v>13</v>
      </c>
      <c r="C483" s="16">
        <v>43</v>
      </c>
      <c r="D483" s="16">
        <v>42</v>
      </c>
      <c r="E483" s="16">
        <v>11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92</v>
      </c>
      <c r="B487" s="14" t="s">
        <v>12</v>
      </c>
      <c r="C487" s="14">
        <v>21</v>
      </c>
      <c r="D487" s="14">
        <v>21</v>
      </c>
      <c r="E487" s="14">
        <v>0</v>
      </c>
      <c r="F487" s="15">
        <v>0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92</v>
      </c>
      <c r="B489" s="16" t="s">
        <v>13</v>
      </c>
      <c r="C489" s="16">
        <v>8</v>
      </c>
      <c r="D489" s="16">
        <v>8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93</v>
      </c>
      <c r="B491" s="10" t="s">
        <v>11</v>
      </c>
      <c r="C491" s="10">
        <v>5</v>
      </c>
      <c r="D491" s="10">
        <v>4</v>
      </c>
      <c r="E491" s="10">
        <v>0</v>
      </c>
      <c r="F491" s="11">
        <v>1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93</v>
      </c>
      <c r="B493" s="14" t="s">
        <v>12</v>
      </c>
      <c r="C493" s="14">
        <v>148</v>
      </c>
      <c r="D493" s="14">
        <v>139</v>
      </c>
      <c r="E493" s="14">
        <v>19</v>
      </c>
      <c r="F493" s="15">
        <v>9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93</v>
      </c>
      <c r="B495" s="16" t="s">
        <v>13</v>
      </c>
      <c r="C495" s="16">
        <v>41</v>
      </c>
      <c r="D495" s="16">
        <v>41</v>
      </c>
      <c r="E495" s="16">
        <v>3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94</v>
      </c>
      <c r="B497" s="10" t="s">
        <v>11</v>
      </c>
      <c r="C497" s="10">
        <v>7</v>
      </c>
      <c r="D497" s="10">
        <v>7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94</v>
      </c>
      <c r="B499" s="14" t="s">
        <v>12</v>
      </c>
      <c r="C499" s="14">
        <v>38</v>
      </c>
      <c r="D499" s="14">
        <v>35</v>
      </c>
      <c r="E499" s="14">
        <v>1</v>
      </c>
      <c r="F499" s="15">
        <v>3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94</v>
      </c>
      <c r="B501" s="16" t="s">
        <v>13</v>
      </c>
      <c r="C501" s="16">
        <v>15</v>
      </c>
      <c r="D501" s="16">
        <v>15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95</v>
      </c>
      <c r="B503" s="10" t="s">
        <v>11</v>
      </c>
      <c r="C503" s="10">
        <v>464</v>
      </c>
      <c r="D503" s="10">
        <v>460</v>
      </c>
      <c r="E503" s="10">
        <v>67</v>
      </c>
      <c r="F503" s="11">
        <v>4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95</v>
      </c>
      <c r="B505" s="14" t="s">
        <v>12</v>
      </c>
      <c r="C505" s="14">
        <v>5845</v>
      </c>
      <c r="D505" s="14">
        <v>5261</v>
      </c>
      <c r="E505" s="14">
        <v>845</v>
      </c>
      <c r="F505" s="15">
        <v>584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95</v>
      </c>
      <c r="B507" s="16" t="s">
        <v>13</v>
      </c>
      <c r="C507" s="16">
        <v>685</v>
      </c>
      <c r="D507" s="16">
        <v>674</v>
      </c>
      <c r="E507" s="16">
        <v>67</v>
      </c>
      <c r="F507" s="17">
        <v>11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96</v>
      </c>
      <c r="B509" s="10" t="s">
        <v>12</v>
      </c>
      <c r="C509" s="10">
        <v>14</v>
      </c>
      <c r="D509" s="10">
        <v>13</v>
      </c>
      <c r="E509" s="10">
        <v>2</v>
      </c>
      <c r="F509" s="11">
        <v>1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96</v>
      </c>
      <c r="B511" s="14" t="s">
        <v>13</v>
      </c>
      <c r="C511" s="14">
        <v>7</v>
      </c>
      <c r="D511" s="14">
        <v>7</v>
      </c>
      <c r="E511" s="14">
        <v>0</v>
      </c>
      <c r="F511" s="15">
        <v>0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97</v>
      </c>
      <c r="B515" s="10" t="s">
        <v>12</v>
      </c>
      <c r="C515" s="10">
        <v>64</v>
      </c>
      <c r="D515" s="10">
        <v>63</v>
      </c>
      <c r="E515" s="10">
        <v>1</v>
      </c>
      <c r="F515" s="11">
        <v>1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97</v>
      </c>
      <c r="B517" s="14" t="s">
        <v>13</v>
      </c>
      <c r="C517" s="14">
        <v>17</v>
      </c>
      <c r="D517" s="14">
        <v>17</v>
      </c>
      <c r="E517" s="14">
        <v>0</v>
      </c>
      <c r="F517" s="15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98</v>
      </c>
      <c r="B521" s="10" t="s">
        <v>11</v>
      </c>
      <c r="C521" s="10">
        <v>6</v>
      </c>
      <c r="D521" s="10">
        <v>6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98</v>
      </c>
      <c r="B523" s="14" t="s">
        <v>12</v>
      </c>
      <c r="C523" s="14">
        <v>53</v>
      </c>
      <c r="D523" s="14">
        <v>46</v>
      </c>
      <c r="E523" s="14">
        <v>7</v>
      </c>
      <c r="F523" s="15">
        <v>7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98</v>
      </c>
      <c r="B525" s="16" t="s">
        <v>13</v>
      </c>
      <c r="C525" s="16">
        <v>13</v>
      </c>
      <c r="D525" s="16">
        <v>13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99</v>
      </c>
      <c r="B527" s="10" t="s">
        <v>11</v>
      </c>
      <c r="C527" s="10">
        <v>15</v>
      </c>
      <c r="D527" s="10">
        <v>14</v>
      </c>
      <c r="E527" s="10">
        <v>5</v>
      </c>
      <c r="F527" s="11">
        <v>1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99</v>
      </c>
      <c r="B529" s="14" t="s">
        <v>12</v>
      </c>
      <c r="C529" s="14">
        <v>76</v>
      </c>
      <c r="D529" s="14">
        <v>61</v>
      </c>
      <c r="E529" s="14">
        <v>24</v>
      </c>
      <c r="F529" s="15">
        <v>15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99</v>
      </c>
      <c r="B531" s="16" t="s">
        <v>13</v>
      </c>
      <c r="C531" s="16">
        <v>4</v>
      </c>
      <c r="D531" s="16">
        <v>4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100</v>
      </c>
      <c r="B535" s="14" t="s">
        <v>12</v>
      </c>
      <c r="C535" s="14">
        <v>66</v>
      </c>
      <c r="D535" s="14">
        <v>0</v>
      </c>
      <c r="E535" s="14">
        <v>1</v>
      </c>
      <c r="F535" s="15">
        <v>66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100</v>
      </c>
      <c r="B537" s="16" t="s">
        <v>13</v>
      </c>
      <c r="C537" s="16">
        <v>13</v>
      </c>
      <c r="D537" s="16">
        <v>0</v>
      </c>
      <c r="E537" s="16">
        <v>0</v>
      </c>
      <c r="F537" s="17">
        <v>13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101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101</v>
      </c>
      <c r="B541" s="14" t="s">
        <v>12</v>
      </c>
      <c r="C541" s="14">
        <v>27</v>
      </c>
      <c r="D541" s="14">
        <v>27</v>
      </c>
      <c r="E541" s="14">
        <v>9</v>
      </c>
      <c r="F541" s="15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101</v>
      </c>
      <c r="B543" s="16" t="s">
        <v>13</v>
      </c>
      <c r="C543" s="16">
        <v>7</v>
      </c>
      <c r="D543" s="16">
        <v>6</v>
      </c>
      <c r="E543" s="16">
        <v>0</v>
      </c>
      <c r="F543" s="17">
        <v>1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102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102</v>
      </c>
      <c r="B547" s="14" t="s">
        <v>12</v>
      </c>
      <c r="C547" s="14">
        <v>47</v>
      </c>
      <c r="D547" s="14">
        <v>47</v>
      </c>
      <c r="E547" s="14">
        <v>5</v>
      </c>
      <c r="F547" s="15">
        <v>0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102</v>
      </c>
      <c r="B549" s="16" t="s">
        <v>13</v>
      </c>
      <c r="C549" s="16">
        <v>12</v>
      </c>
      <c r="D549" s="16">
        <v>12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103</v>
      </c>
      <c r="B551" s="10" t="s">
        <v>11</v>
      </c>
      <c r="C551" s="10">
        <v>30</v>
      </c>
      <c r="D551" s="10">
        <v>30</v>
      </c>
      <c r="E551" s="10">
        <v>7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103</v>
      </c>
      <c r="B553" s="14" t="s">
        <v>12</v>
      </c>
      <c r="C553" s="14">
        <v>735</v>
      </c>
      <c r="D553" s="14">
        <v>683</v>
      </c>
      <c r="E553" s="14">
        <v>145</v>
      </c>
      <c r="F553" s="15">
        <v>52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103</v>
      </c>
      <c r="B555" s="16" t="s">
        <v>13</v>
      </c>
      <c r="C555" s="16">
        <v>89</v>
      </c>
      <c r="D555" s="16">
        <v>87</v>
      </c>
      <c r="E555" s="16">
        <v>23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104</v>
      </c>
      <c r="B557" s="10" t="s">
        <v>11</v>
      </c>
      <c r="C557" s="10">
        <v>7</v>
      </c>
      <c r="D557" s="10">
        <v>7</v>
      </c>
      <c r="E557" s="10">
        <v>2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104</v>
      </c>
      <c r="B559" s="14" t="s">
        <v>12</v>
      </c>
      <c r="C559" s="14">
        <v>434</v>
      </c>
      <c r="D559" s="14">
        <v>396</v>
      </c>
      <c r="E559" s="14">
        <v>122</v>
      </c>
      <c r="F559" s="15">
        <v>38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104</v>
      </c>
      <c r="B561" s="16" t="s">
        <v>13</v>
      </c>
      <c r="C561" s="16">
        <v>68</v>
      </c>
      <c r="D561" s="16">
        <v>68</v>
      </c>
      <c r="E561" s="16">
        <v>24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105</v>
      </c>
      <c r="B563" s="10" t="s">
        <v>11</v>
      </c>
      <c r="C563" s="10">
        <v>5</v>
      </c>
      <c r="D563" s="10">
        <v>4</v>
      </c>
      <c r="E563" s="10">
        <v>0</v>
      </c>
      <c r="F563" s="11">
        <v>1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105</v>
      </c>
      <c r="B565" s="14" t="s">
        <v>12</v>
      </c>
      <c r="C565" s="14">
        <v>43</v>
      </c>
      <c r="D565" s="14">
        <v>36</v>
      </c>
      <c r="E565" s="14">
        <v>9</v>
      </c>
      <c r="F565" s="15">
        <v>7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105</v>
      </c>
      <c r="B567" s="16" t="s">
        <v>13</v>
      </c>
      <c r="C567" s="16">
        <v>8</v>
      </c>
      <c r="D567" s="16">
        <v>8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107</v>
      </c>
      <c r="B569" s="10" t="s">
        <v>11</v>
      </c>
      <c r="C569" s="10">
        <v>99</v>
      </c>
      <c r="D569" s="10">
        <v>99</v>
      </c>
      <c r="E569" s="10">
        <v>5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107</v>
      </c>
      <c r="B571" s="14" t="s">
        <v>12</v>
      </c>
      <c r="C571" s="14">
        <v>2619</v>
      </c>
      <c r="D571" s="14">
        <v>2575</v>
      </c>
      <c r="E571" s="14">
        <v>179</v>
      </c>
      <c r="F571" s="15">
        <v>44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107</v>
      </c>
      <c r="B573" s="16" t="s">
        <v>13</v>
      </c>
      <c r="C573" s="16">
        <v>615</v>
      </c>
      <c r="D573" s="16">
        <v>614</v>
      </c>
      <c r="E573" s="16">
        <v>10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108</v>
      </c>
      <c r="B575" s="10" t="s">
        <v>11</v>
      </c>
      <c r="C575" s="10">
        <v>40</v>
      </c>
      <c r="D575" s="10">
        <v>37</v>
      </c>
      <c r="E575" s="10">
        <v>11</v>
      </c>
      <c r="F575" s="11">
        <v>3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108</v>
      </c>
      <c r="B577" s="14" t="s">
        <v>12</v>
      </c>
      <c r="C577" s="14">
        <v>400</v>
      </c>
      <c r="D577" s="14">
        <v>362</v>
      </c>
      <c r="E577" s="14">
        <v>112</v>
      </c>
      <c r="F577" s="15">
        <v>38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108</v>
      </c>
      <c r="B579" s="16" t="s">
        <v>13</v>
      </c>
      <c r="C579" s="16">
        <v>125</v>
      </c>
      <c r="D579" s="16">
        <v>123</v>
      </c>
      <c r="E579" s="16">
        <v>26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109</v>
      </c>
      <c r="B581" s="10" t="s">
        <v>11</v>
      </c>
      <c r="C581" s="10">
        <v>20</v>
      </c>
      <c r="D581" s="10">
        <v>19</v>
      </c>
      <c r="E581" s="10">
        <v>0</v>
      </c>
      <c r="F581" s="11">
        <v>1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109</v>
      </c>
      <c r="B583" s="14" t="s">
        <v>12</v>
      </c>
      <c r="C583" s="14">
        <v>1246</v>
      </c>
      <c r="D583" s="14">
        <v>1172</v>
      </c>
      <c r="E583" s="14">
        <v>183</v>
      </c>
      <c r="F583" s="15">
        <v>74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109</v>
      </c>
      <c r="B585" s="16" t="s">
        <v>13</v>
      </c>
      <c r="C585" s="16">
        <v>172</v>
      </c>
      <c r="D585" s="16">
        <v>169</v>
      </c>
      <c r="E585" s="16">
        <v>8</v>
      </c>
      <c r="F585" s="17">
        <v>3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110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110</v>
      </c>
      <c r="B589" s="14" t="s">
        <v>12</v>
      </c>
      <c r="C589" s="14">
        <v>27</v>
      </c>
      <c r="D589" s="14">
        <v>26</v>
      </c>
      <c r="E589" s="14">
        <v>3</v>
      </c>
      <c r="F589" s="15">
        <v>1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110</v>
      </c>
      <c r="B591" s="16" t="s">
        <v>13</v>
      </c>
      <c r="C591" s="16">
        <v>6</v>
      </c>
      <c r="D591" s="16">
        <v>6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111</v>
      </c>
      <c r="B595" s="14" t="s">
        <v>12</v>
      </c>
      <c r="C595" s="14">
        <v>35</v>
      </c>
      <c r="D595" s="14">
        <v>33</v>
      </c>
      <c r="E595" s="14">
        <v>1</v>
      </c>
      <c r="F595" s="15">
        <v>2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111</v>
      </c>
      <c r="B597" s="16" t="s">
        <v>13</v>
      </c>
      <c r="C597" s="16">
        <v>7</v>
      </c>
      <c r="D597" s="16">
        <v>7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112</v>
      </c>
      <c r="B599" s="10" t="s">
        <v>12</v>
      </c>
      <c r="C599" s="10">
        <v>90</v>
      </c>
      <c r="D599" s="10">
        <v>74</v>
      </c>
      <c r="E599" s="10">
        <v>12</v>
      </c>
      <c r="F599" s="11">
        <v>16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112</v>
      </c>
      <c r="B601" s="14" t="s">
        <v>13</v>
      </c>
      <c r="C601" s="14">
        <v>29</v>
      </c>
      <c r="D601" s="14">
        <v>20</v>
      </c>
      <c r="E601" s="14">
        <v>0</v>
      </c>
      <c r="F601" s="15">
        <v>9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113</v>
      </c>
      <c r="B605" s="10" t="s">
        <v>12</v>
      </c>
      <c r="C605" s="10">
        <v>14</v>
      </c>
      <c r="D605" s="10">
        <v>14</v>
      </c>
      <c r="E605" s="10">
        <v>3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113</v>
      </c>
      <c r="B607" s="14" t="s">
        <v>13</v>
      </c>
      <c r="C607" s="14">
        <v>1</v>
      </c>
      <c r="D607" s="14">
        <v>1</v>
      </c>
      <c r="E607" s="14">
        <v>0</v>
      </c>
      <c r="F607" s="15">
        <v>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114</v>
      </c>
      <c r="B613" s="14" t="s">
        <v>12</v>
      </c>
      <c r="C613" s="14">
        <v>155</v>
      </c>
      <c r="D613" s="14">
        <v>149</v>
      </c>
      <c r="E613" s="14">
        <v>66</v>
      </c>
      <c r="F613" s="15">
        <v>6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114</v>
      </c>
      <c r="B615" s="16" t="s">
        <v>13</v>
      </c>
      <c r="C615" s="16">
        <v>70</v>
      </c>
      <c r="D615" s="16">
        <v>68</v>
      </c>
      <c r="E615" s="16">
        <v>10</v>
      </c>
      <c r="F615" s="17">
        <v>2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115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115</v>
      </c>
      <c r="B619" s="14" t="s">
        <v>12</v>
      </c>
      <c r="C619" s="14">
        <v>60</v>
      </c>
      <c r="D619" s="14">
        <v>52</v>
      </c>
      <c r="E619" s="14">
        <v>2</v>
      </c>
      <c r="F619" s="15">
        <v>8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115</v>
      </c>
      <c r="B621" s="16" t="s">
        <v>13</v>
      </c>
      <c r="C621" s="16">
        <v>27</v>
      </c>
      <c r="D621" s="16">
        <v>27</v>
      </c>
      <c r="E621" s="16">
        <v>0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116</v>
      </c>
      <c r="B623" s="10" t="s">
        <v>12</v>
      </c>
      <c r="C623" s="10">
        <v>69</v>
      </c>
      <c r="D623" s="10">
        <v>64</v>
      </c>
      <c r="E623" s="10">
        <v>11</v>
      </c>
      <c r="F623" s="11">
        <v>5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116</v>
      </c>
      <c r="B625" s="14" t="s">
        <v>13</v>
      </c>
      <c r="C625" s="14">
        <v>28</v>
      </c>
      <c r="D625" s="14">
        <v>28</v>
      </c>
      <c r="E625" s="14">
        <v>8</v>
      </c>
      <c r="F625" s="15">
        <v>0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117</v>
      </c>
      <c r="B629" s="10" t="s">
        <v>12</v>
      </c>
      <c r="C629" s="10">
        <v>76</v>
      </c>
      <c r="D629" s="10">
        <v>73</v>
      </c>
      <c r="E629" s="10">
        <v>22</v>
      </c>
      <c r="F629" s="11">
        <v>3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117</v>
      </c>
      <c r="B631" s="14" t="s">
        <v>13</v>
      </c>
      <c r="C631" s="14">
        <v>11</v>
      </c>
      <c r="D631" s="14">
        <v>11</v>
      </c>
      <c r="E631" s="14">
        <v>2</v>
      </c>
      <c r="F631" s="15">
        <v>0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/>
      <c r="B633" s="16"/>
      <c r="C633" s="16"/>
      <c r="D633" s="16"/>
      <c r="E633" s="16"/>
      <c r="F633" s="17"/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118</v>
      </c>
      <c r="B635" s="10" t="s">
        <v>11</v>
      </c>
      <c r="C635" s="10">
        <v>91</v>
      </c>
      <c r="D635" s="10">
        <v>90</v>
      </c>
      <c r="E635" s="10">
        <v>4</v>
      </c>
      <c r="F635" s="11">
        <v>1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118</v>
      </c>
      <c r="B637" s="14" t="s">
        <v>12</v>
      </c>
      <c r="C637" s="14">
        <v>1303</v>
      </c>
      <c r="D637" s="14">
        <v>1137</v>
      </c>
      <c r="E637" s="14">
        <v>246</v>
      </c>
      <c r="F637" s="15">
        <v>166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118</v>
      </c>
      <c r="B639" s="16" t="s">
        <v>13</v>
      </c>
      <c r="C639" s="16">
        <v>179</v>
      </c>
      <c r="D639" s="16">
        <v>176</v>
      </c>
      <c r="E639" s="16">
        <v>3</v>
      </c>
      <c r="F639" s="17">
        <v>3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119</v>
      </c>
      <c r="B641" s="10" t="s">
        <v>11</v>
      </c>
      <c r="C641" s="10">
        <v>2</v>
      </c>
      <c r="D641" s="10">
        <v>2</v>
      </c>
      <c r="E641" s="10">
        <v>0</v>
      </c>
      <c r="F641" s="11">
        <v>0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119</v>
      </c>
      <c r="B643" s="14" t="s">
        <v>12</v>
      </c>
      <c r="C643" s="14">
        <v>50</v>
      </c>
      <c r="D643" s="14">
        <v>45</v>
      </c>
      <c r="E643" s="14">
        <v>10</v>
      </c>
      <c r="F643" s="15">
        <v>5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119</v>
      </c>
      <c r="B645" s="16" t="s">
        <v>13</v>
      </c>
      <c r="C645" s="16">
        <v>14</v>
      </c>
      <c r="D645" s="16">
        <v>12</v>
      </c>
      <c r="E645" s="16">
        <v>2</v>
      </c>
      <c r="F645" s="17">
        <v>2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120</v>
      </c>
      <c r="B647" s="10" t="s">
        <v>12</v>
      </c>
      <c r="C647" s="10">
        <v>22</v>
      </c>
      <c r="D647" s="10">
        <v>19</v>
      </c>
      <c r="E647" s="10">
        <v>8</v>
      </c>
      <c r="F647" s="11">
        <v>3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120</v>
      </c>
      <c r="B649" s="14" t="s">
        <v>13</v>
      </c>
      <c r="C649" s="14">
        <v>4</v>
      </c>
      <c r="D649" s="14">
        <v>3</v>
      </c>
      <c r="E649" s="14">
        <v>0</v>
      </c>
      <c r="F649" s="15">
        <v>1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121</v>
      </c>
      <c r="B653" s="10" t="s">
        <v>11</v>
      </c>
      <c r="C653" s="10">
        <v>5</v>
      </c>
      <c r="D653" s="10">
        <v>5</v>
      </c>
      <c r="E653" s="10">
        <v>0</v>
      </c>
      <c r="F653" s="11">
        <v>0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121</v>
      </c>
      <c r="B655" s="14" t="s">
        <v>12</v>
      </c>
      <c r="C655" s="14">
        <v>142</v>
      </c>
      <c r="D655" s="14">
        <v>128</v>
      </c>
      <c r="E655" s="14">
        <v>35</v>
      </c>
      <c r="F655" s="15">
        <v>14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 t="s">
        <v>121</v>
      </c>
      <c r="B657" s="16" t="s">
        <v>13</v>
      </c>
      <c r="C657" s="16">
        <v>33</v>
      </c>
      <c r="D657" s="16">
        <v>33</v>
      </c>
      <c r="E657" s="16">
        <v>10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122</v>
      </c>
      <c r="B659" s="10" t="s">
        <v>11</v>
      </c>
      <c r="C659" s="10">
        <v>10</v>
      </c>
      <c r="D659" s="10">
        <v>8</v>
      </c>
      <c r="E659" s="10">
        <v>0</v>
      </c>
      <c r="F659" s="11">
        <v>2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122</v>
      </c>
      <c r="B661" s="14" t="s">
        <v>12</v>
      </c>
      <c r="C661" s="14">
        <v>680</v>
      </c>
      <c r="D661" s="14">
        <v>625</v>
      </c>
      <c r="E661" s="14">
        <v>192</v>
      </c>
      <c r="F661" s="15">
        <v>55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122</v>
      </c>
      <c r="B663" s="16" t="s">
        <v>13</v>
      </c>
      <c r="C663" s="16">
        <v>101</v>
      </c>
      <c r="D663" s="16">
        <v>94</v>
      </c>
      <c r="E663" s="16">
        <v>28</v>
      </c>
      <c r="F663" s="17">
        <v>7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123</v>
      </c>
      <c r="B665" s="10" t="s">
        <v>12</v>
      </c>
      <c r="C665" s="10">
        <v>25</v>
      </c>
      <c r="D665" s="10">
        <v>22</v>
      </c>
      <c r="E665" s="10">
        <v>3</v>
      </c>
      <c r="F665" s="11">
        <v>3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123</v>
      </c>
      <c r="B667" s="14" t="s">
        <v>13</v>
      </c>
      <c r="C667" s="14">
        <v>15</v>
      </c>
      <c r="D667" s="14">
        <v>15</v>
      </c>
      <c r="E667" s="14">
        <v>0</v>
      </c>
      <c r="F667" s="15">
        <v>0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/>
      <c r="B669" s="16"/>
      <c r="C669" s="16"/>
      <c r="D669" s="16"/>
      <c r="E669" s="16"/>
      <c r="F669" s="17"/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28" t="s">
        <v>124</v>
      </c>
      <c r="B671" s="27"/>
      <c r="C671" s="26">
        <v>60500</v>
      </c>
      <c r="D671" s="26">
        <v>51645</v>
      </c>
      <c r="E671" s="26">
        <v>9746</v>
      </c>
      <c r="F671" s="26">
        <v>8854</v>
      </c>
    </row>
    <row r="672" spans="1:6" x14ac:dyDescent="0.3">
      <c r="A672" s="179"/>
      <c r="B672" s="179"/>
      <c r="C672" s="179"/>
      <c r="D672" s="179"/>
      <c r="E672" s="179"/>
      <c r="F672" s="179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389:A393"/>
    <mergeCell ref="A395:A399"/>
    <mergeCell ref="A413:A417"/>
    <mergeCell ref="A407:A411"/>
    <mergeCell ref="A401:A405"/>
    <mergeCell ref="A359:A363"/>
    <mergeCell ref="A365:A369"/>
    <mergeCell ref="A371:A375"/>
    <mergeCell ref="A377:A381"/>
    <mergeCell ref="A383:A38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659:A663"/>
    <mergeCell ref="A665:A669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36872" r:id="rId3" name="Control 8">
          <controlPr defaultSize="0" r:id="rId4">
            <anchor moveWithCells="1">
              <from>
                <xdr:col>3</xdr:col>
                <xdr:colOff>678180</xdr:colOff>
                <xdr:row>1</xdr:row>
                <xdr:rowOff>0</xdr:rowOff>
              </from>
              <to>
                <xdr:col>4</xdr:col>
                <xdr:colOff>861060</xdr:colOff>
                <xdr:row>2</xdr:row>
                <xdr:rowOff>45720</xdr:rowOff>
              </to>
            </anchor>
          </controlPr>
        </control>
      </mc:Choice>
      <mc:Fallback>
        <control shapeId="36872" r:id="rId3" name="Control 8"/>
      </mc:Fallback>
    </mc:AlternateContent>
    <mc:AlternateContent xmlns:mc="http://schemas.openxmlformats.org/markup-compatibility/2006">
      <mc:Choice Requires="x14">
        <control shapeId="36873" r:id="rId5" name="Control 9">
          <controlPr defaultSize="0" r:id="rId6">
            <anchor moveWithCells="1">
              <from>
                <xdr:col>4</xdr:col>
                <xdr:colOff>579120</xdr:colOff>
                <xdr:row>1</xdr:row>
                <xdr:rowOff>0</xdr:rowOff>
              </from>
              <to>
                <xdr:col>5</xdr:col>
                <xdr:colOff>129540</xdr:colOff>
                <xdr:row>2</xdr:row>
                <xdr:rowOff>45720</xdr:rowOff>
              </to>
            </anchor>
          </controlPr>
        </control>
      </mc:Choice>
      <mc:Fallback>
        <control shapeId="36873" r:id="rId5" name="Control 9"/>
      </mc:Fallback>
    </mc:AlternateContent>
    <mc:AlternateContent xmlns:mc="http://schemas.openxmlformats.org/markup-compatibility/2006">
      <mc:Choice Requires="x14">
        <control shapeId="36874" r:id="rId7" name="Control 10">
          <controlPr defaultSize="0" r:id="rId8">
            <anchor moveWithCells="1">
              <from>
                <xdr:col>4</xdr:col>
                <xdr:colOff>1203960</xdr:colOff>
                <xdr:row>1</xdr:row>
                <xdr:rowOff>0</xdr:rowOff>
              </from>
              <to>
                <xdr:col>5</xdr:col>
                <xdr:colOff>754380</xdr:colOff>
                <xdr:row>2</xdr:row>
                <xdr:rowOff>45720</xdr:rowOff>
              </to>
            </anchor>
          </controlPr>
        </control>
      </mc:Choice>
      <mc:Fallback>
        <control shapeId="36874" r:id="rId7" name="Control 10"/>
      </mc:Fallback>
    </mc:AlternateContent>
    <mc:AlternateContent xmlns:mc="http://schemas.openxmlformats.org/markup-compatibility/2006">
      <mc:Choice Requires="x14">
        <control shapeId="36875" r:id="rId9" name="Control 11">
          <controlPr defaultSize="0" r:id="rId10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6875" r:id="rId9" name="Control 11"/>
      </mc:Fallback>
    </mc:AlternateContent>
    <mc:AlternateContent xmlns:mc="http://schemas.openxmlformats.org/markup-compatibility/2006">
      <mc:Choice Requires="x14">
        <control shapeId="36876" r:id="rId11" name="Control 12">
          <controlPr defaultSize="0" r:id="rId12">
            <anchor moveWithCells="1">
              <from>
                <xdr:col>4</xdr:col>
                <xdr:colOff>1287780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6876" r:id="rId11" name="Control 12"/>
      </mc:Fallback>
    </mc:AlternateContent>
    <mc:AlternateContent xmlns:mc="http://schemas.openxmlformats.org/markup-compatibility/2006">
      <mc:Choice Requires="x14">
        <control shapeId="36877" r:id="rId13" name="Control 13">
          <controlPr defaultSize="0" r:id="rId14">
            <anchor moveWithCells="1">
              <from>
                <xdr:col>0</xdr:col>
                <xdr:colOff>0</xdr:colOff>
                <xdr:row>668</xdr:row>
                <xdr:rowOff>99060</xdr:rowOff>
              </from>
              <to>
                <xdr:col>0</xdr:col>
                <xdr:colOff>914400</xdr:colOff>
                <xdr:row>670</xdr:row>
                <xdr:rowOff>83820</xdr:rowOff>
              </to>
            </anchor>
          </controlPr>
        </control>
      </mc:Choice>
      <mc:Fallback>
        <control shapeId="36877" r:id="rId13" name="Control 13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FFFF00"/>
  </sheetPr>
  <dimension ref="A1:I666"/>
  <sheetViews>
    <sheetView showGridLines="0" workbookViewId="0">
      <pane ySplit="4" topLeftCell="A11" activePane="bottomLeft" state="frozen"/>
      <selection pane="bottomLef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79" t="s">
        <v>152</v>
      </c>
    </row>
    <row r="2" spans="1:8" x14ac:dyDescent="0.3">
      <c r="A2" s="79" t="s">
        <v>151</v>
      </c>
      <c r="B2" s="79" t="s">
        <v>207</v>
      </c>
      <c r="C2" s="79" t="s">
        <v>1</v>
      </c>
      <c r="D2" s="79" t="s">
        <v>2</v>
      </c>
      <c r="E2" s="79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88</v>
      </c>
      <c r="D7" s="14">
        <v>85</v>
      </c>
      <c r="E7" s="14">
        <v>7</v>
      </c>
      <c r="F7" s="15">
        <v>3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16</v>
      </c>
      <c r="D9" s="16">
        <v>15</v>
      </c>
      <c r="E9" s="16">
        <v>1</v>
      </c>
      <c r="F9" s="17">
        <v>1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75</v>
      </c>
      <c r="D11" s="10">
        <v>0</v>
      </c>
      <c r="E11" s="10">
        <v>0</v>
      </c>
      <c r="F11" s="11">
        <v>75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481</v>
      </c>
      <c r="D13" s="14">
        <v>0</v>
      </c>
      <c r="E13" s="14">
        <v>3</v>
      </c>
      <c r="F13" s="15">
        <v>481</v>
      </c>
      <c r="H13">
        <f>SUM(C11:C16)</f>
        <v>743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187</v>
      </c>
      <c r="D15" s="16">
        <v>39</v>
      </c>
      <c r="E15" s="16">
        <v>1</v>
      </c>
      <c r="F15" s="17">
        <v>148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196</v>
      </c>
      <c r="D17" s="10">
        <v>192</v>
      </c>
      <c r="E17" s="10">
        <v>58</v>
      </c>
      <c r="F17" s="11">
        <v>4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2325</v>
      </c>
      <c r="D19" s="14">
        <v>2121</v>
      </c>
      <c r="E19" s="14">
        <v>384</v>
      </c>
      <c r="F19" s="15">
        <v>204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266</v>
      </c>
      <c r="D21" s="16">
        <v>257</v>
      </c>
      <c r="E21" s="16">
        <v>68</v>
      </c>
      <c r="F21" s="17">
        <v>9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198</v>
      </c>
      <c r="D25" s="14">
        <v>196</v>
      </c>
      <c r="E25" s="14">
        <v>14</v>
      </c>
      <c r="F25" s="15">
        <v>2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24</v>
      </c>
      <c r="D27" s="16">
        <v>24</v>
      </c>
      <c r="E27" s="16">
        <v>2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12</v>
      </c>
      <c r="C29" s="10">
        <v>208</v>
      </c>
      <c r="D29" s="10">
        <v>205</v>
      </c>
      <c r="E29" s="10">
        <v>4</v>
      </c>
      <c r="F29" s="11">
        <v>3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13</v>
      </c>
      <c r="C31" s="14">
        <v>34</v>
      </c>
      <c r="D31" s="14">
        <v>34</v>
      </c>
      <c r="E31" s="14">
        <v>0</v>
      </c>
      <c r="F31" s="15">
        <v>0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2</v>
      </c>
      <c r="D35" s="10">
        <v>2</v>
      </c>
      <c r="E35" s="10">
        <v>0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191</v>
      </c>
      <c r="D37" s="14">
        <v>162</v>
      </c>
      <c r="E37" s="14">
        <v>47</v>
      </c>
      <c r="F37" s="15">
        <v>29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14</v>
      </c>
      <c r="D39" s="16">
        <v>13</v>
      </c>
      <c r="E39" s="16">
        <v>2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20</v>
      </c>
      <c r="B41" s="10" t="s">
        <v>11</v>
      </c>
      <c r="C41" s="10">
        <v>69</v>
      </c>
      <c r="D41" s="10">
        <v>68</v>
      </c>
      <c r="E41" s="10">
        <v>12</v>
      </c>
      <c r="F41" s="11">
        <v>1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 t="s">
        <v>20</v>
      </c>
      <c r="B43" s="14" t="s">
        <v>12</v>
      </c>
      <c r="C43" s="14">
        <v>711</v>
      </c>
      <c r="D43" s="14">
        <v>612</v>
      </c>
      <c r="E43" s="14">
        <v>155</v>
      </c>
      <c r="F43" s="15">
        <v>99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 t="s">
        <v>20</v>
      </c>
      <c r="B45" s="16" t="s">
        <v>13</v>
      </c>
      <c r="C45" s="16">
        <v>114</v>
      </c>
      <c r="D45" s="16">
        <v>110</v>
      </c>
      <c r="E45" s="16">
        <v>16</v>
      </c>
      <c r="F45" s="17">
        <v>4</v>
      </c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21</v>
      </c>
      <c r="B47" s="10" t="s">
        <v>11</v>
      </c>
      <c r="C47" s="10">
        <v>5</v>
      </c>
      <c r="D47" s="10">
        <v>4</v>
      </c>
      <c r="E47" s="10">
        <v>0</v>
      </c>
      <c r="F47" s="11">
        <v>1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21</v>
      </c>
      <c r="B49" s="14" t="s">
        <v>12</v>
      </c>
      <c r="C49" s="14">
        <v>536</v>
      </c>
      <c r="D49" s="14">
        <v>516</v>
      </c>
      <c r="E49" s="14">
        <v>88</v>
      </c>
      <c r="F49" s="15">
        <v>20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21</v>
      </c>
      <c r="B51" s="16" t="s">
        <v>13</v>
      </c>
      <c r="C51" s="16">
        <v>76</v>
      </c>
      <c r="D51" s="16">
        <v>76</v>
      </c>
      <c r="E51" s="16">
        <v>19</v>
      </c>
      <c r="F51" s="17">
        <v>0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22</v>
      </c>
      <c r="B53" s="10" t="s">
        <v>11</v>
      </c>
      <c r="C53" s="10">
        <v>2</v>
      </c>
      <c r="D53" s="10">
        <v>2</v>
      </c>
      <c r="E53" s="10">
        <v>0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22</v>
      </c>
      <c r="B55" s="14" t="s">
        <v>12</v>
      </c>
      <c r="C55" s="14">
        <v>71</v>
      </c>
      <c r="D55" s="14">
        <v>69</v>
      </c>
      <c r="E55" s="14">
        <v>8</v>
      </c>
      <c r="F55" s="15">
        <v>2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22</v>
      </c>
      <c r="B57" s="16" t="s">
        <v>13</v>
      </c>
      <c r="C57" s="16">
        <v>11</v>
      </c>
      <c r="D57" s="16">
        <v>11</v>
      </c>
      <c r="E57" s="16">
        <v>2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23</v>
      </c>
      <c r="B59" s="10" t="s">
        <v>11</v>
      </c>
      <c r="C59" s="10">
        <v>18</v>
      </c>
      <c r="D59" s="10">
        <v>18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23</v>
      </c>
      <c r="B61" s="14" t="s">
        <v>12</v>
      </c>
      <c r="C61" s="14">
        <v>284</v>
      </c>
      <c r="D61" s="14">
        <v>272</v>
      </c>
      <c r="E61" s="14">
        <v>35</v>
      </c>
      <c r="F61" s="15">
        <v>12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23</v>
      </c>
      <c r="B63" s="16" t="s">
        <v>13</v>
      </c>
      <c r="C63" s="16">
        <v>40</v>
      </c>
      <c r="D63" s="16">
        <v>39</v>
      </c>
      <c r="E63" s="16">
        <v>3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24</v>
      </c>
      <c r="B65" s="10" t="s">
        <v>11</v>
      </c>
      <c r="C65" s="10">
        <v>22</v>
      </c>
      <c r="D65" s="10">
        <v>21</v>
      </c>
      <c r="E65" s="10">
        <v>3</v>
      </c>
      <c r="F65" s="11">
        <v>1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24</v>
      </c>
      <c r="B67" s="14" t="s">
        <v>12</v>
      </c>
      <c r="C67" s="14">
        <v>434</v>
      </c>
      <c r="D67" s="14">
        <v>406</v>
      </c>
      <c r="E67" s="14">
        <v>78</v>
      </c>
      <c r="F67" s="15">
        <v>28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24</v>
      </c>
      <c r="B69" s="16" t="s">
        <v>13</v>
      </c>
      <c r="C69" s="16">
        <v>31</v>
      </c>
      <c r="D69" s="16">
        <v>31</v>
      </c>
      <c r="E69" s="16">
        <v>5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25</v>
      </c>
      <c r="B71" s="10" t="s">
        <v>11</v>
      </c>
      <c r="C71" s="10">
        <v>1</v>
      </c>
      <c r="D71" s="10">
        <v>1</v>
      </c>
      <c r="E71" s="10">
        <v>0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25</v>
      </c>
      <c r="B73" s="14" t="s">
        <v>12</v>
      </c>
      <c r="C73" s="14">
        <v>362</v>
      </c>
      <c r="D73" s="14">
        <v>352</v>
      </c>
      <c r="E73" s="14">
        <v>59</v>
      </c>
      <c r="F73" s="15">
        <v>10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25</v>
      </c>
      <c r="B75" s="16" t="s">
        <v>13</v>
      </c>
      <c r="C75" s="16">
        <v>45</v>
      </c>
      <c r="D75" s="16">
        <v>45</v>
      </c>
      <c r="E75" s="16">
        <v>8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26</v>
      </c>
      <c r="B77" s="10" t="s">
        <v>11</v>
      </c>
      <c r="C77" s="10">
        <v>1</v>
      </c>
      <c r="D77" s="10">
        <v>1</v>
      </c>
      <c r="E77" s="10">
        <v>0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26</v>
      </c>
      <c r="B79" s="14" t="s">
        <v>12</v>
      </c>
      <c r="C79" s="14">
        <v>51</v>
      </c>
      <c r="D79" s="14">
        <v>51</v>
      </c>
      <c r="E79" s="14">
        <v>2</v>
      </c>
      <c r="F79" s="15">
        <v>0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26</v>
      </c>
      <c r="B81" s="16" t="s">
        <v>13</v>
      </c>
      <c r="C81" s="16">
        <v>6</v>
      </c>
      <c r="D81" s="16">
        <v>6</v>
      </c>
      <c r="E81" s="16">
        <v>0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27</v>
      </c>
      <c r="B83" s="10" t="s">
        <v>11</v>
      </c>
      <c r="C83" s="10">
        <v>15</v>
      </c>
      <c r="D83" s="10">
        <v>15</v>
      </c>
      <c r="E83" s="10">
        <v>6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27</v>
      </c>
      <c r="B85" s="14" t="s">
        <v>12</v>
      </c>
      <c r="C85" s="14">
        <v>262</v>
      </c>
      <c r="D85" s="14">
        <v>253</v>
      </c>
      <c r="E85" s="14">
        <v>90</v>
      </c>
      <c r="F85" s="15">
        <v>9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27</v>
      </c>
      <c r="B87" s="16" t="s">
        <v>13</v>
      </c>
      <c r="C87" s="16">
        <v>89</v>
      </c>
      <c r="D87" s="16">
        <v>88</v>
      </c>
      <c r="E87" s="16">
        <v>9</v>
      </c>
      <c r="F87" s="17">
        <v>1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28</v>
      </c>
      <c r="B89" s="10" t="s">
        <v>12</v>
      </c>
      <c r="C89" s="10">
        <v>41</v>
      </c>
      <c r="D89" s="10">
        <v>35</v>
      </c>
      <c r="E89" s="10">
        <v>2</v>
      </c>
      <c r="F89" s="11">
        <v>6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28</v>
      </c>
      <c r="B91" s="14" t="s">
        <v>13</v>
      </c>
      <c r="C91" s="14">
        <v>9</v>
      </c>
      <c r="D91" s="14">
        <v>9</v>
      </c>
      <c r="E91" s="14">
        <v>0</v>
      </c>
      <c r="F91" s="15">
        <v>0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/>
      <c r="B93" s="16"/>
      <c r="C93" s="16"/>
      <c r="D93" s="16"/>
      <c r="E93" s="16"/>
      <c r="F93" s="17"/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29</v>
      </c>
      <c r="B95" s="10" t="s">
        <v>12</v>
      </c>
      <c r="C95" s="10">
        <v>15</v>
      </c>
      <c r="D95" s="10">
        <v>15</v>
      </c>
      <c r="E95" s="10">
        <v>0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29</v>
      </c>
      <c r="B97" s="14" t="s">
        <v>13</v>
      </c>
      <c r="C97" s="14">
        <v>7</v>
      </c>
      <c r="D97" s="14">
        <v>7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30</v>
      </c>
      <c r="B101" s="10" t="s">
        <v>11</v>
      </c>
      <c r="C101" s="10">
        <v>3</v>
      </c>
      <c r="D101" s="10">
        <v>3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30</v>
      </c>
      <c r="B103" s="14" t="s">
        <v>12</v>
      </c>
      <c r="C103" s="14">
        <v>51</v>
      </c>
      <c r="D103" s="14">
        <v>48</v>
      </c>
      <c r="E103" s="14">
        <v>7</v>
      </c>
      <c r="F103" s="15">
        <v>3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30</v>
      </c>
      <c r="B105" s="16" t="s">
        <v>13</v>
      </c>
      <c r="C105" s="16">
        <v>7</v>
      </c>
      <c r="D105" s="16">
        <v>7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31</v>
      </c>
      <c r="B107" s="10" t="s">
        <v>11</v>
      </c>
      <c r="C107" s="10">
        <v>14</v>
      </c>
      <c r="D107" s="10">
        <v>14</v>
      </c>
      <c r="E107" s="10">
        <v>4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31</v>
      </c>
      <c r="B109" s="14" t="s">
        <v>12</v>
      </c>
      <c r="C109" s="14">
        <v>414</v>
      </c>
      <c r="D109" s="14">
        <v>399</v>
      </c>
      <c r="E109" s="14">
        <v>59</v>
      </c>
      <c r="F109" s="15">
        <v>15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31</v>
      </c>
      <c r="B111" s="16" t="s">
        <v>13</v>
      </c>
      <c r="C111" s="16">
        <v>73</v>
      </c>
      <c r="D111" s="16">
        <v>73</v>
      </c>
      <c r="E111" s="16">
        <v>13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32</v>
      </c>
      <c r="B113" s="10" t="s">
        <v>11</v>
      </c>
      <c r="C113" s="10">
        <v>30</v>
      </c>
      <c r="D113" s="10">
        <v>29</v>
      </c>
      <c r="E113" s="10">
        <v>0</v>
      </c>
      <c r="F113" s="11">
        <v>1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32</v>
      </c>
      <c r="B115" s="14" t="s">
        <v>12</v>
      </c>
      <c r="C115" s="14">
        <v>920</v>
      </c>
      <c r="D115" s="14">
        <v>687</v>
      </c>
      <c r="E115" s="14">
        <v>57</v>
      </c>
      <c r="F115" s="15">
        <v>233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32</v>
      </c>
      <c r="B117" s="16" t="s">
        <v>13</v>
      </c>
      <c r="C117" s="16">
        <v>104</v>
      </c>
      <c r="D117" s="16">
        <v>100</v>
      </c>
      <c r="E117" s="16">
        <v>4</v>
      </c>
      <c r="F117" s="17">
        <v>4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33</v>
      </c>
      <c r="B119" s="10" t="s">
        <v>11</v>
      </c>
      <c r="C119" s="10">
        <v>54</v>
      </c>
      <c r="D119" s="10">
        <v>54</v>
      </c>
      <c r="E119" s="10">
        <v>3</v>
      </c>
      <c r="F119" s="11">
        <v>0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33</v>
      </c>
      <c r="B121" s="14" t="s">
        <v>12</v>
      </c>
      <c r="C121" s="14">
        <v>877</v>
      </c>
      <c r="D121" s="14">
        <v>876</v>
      </c>
      <c r="E121" s="14">
        <v>63</v>
      </c>
      <c r="F121" s="15">
        <v>1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33</v>
      </c>
      <c r="B123" s="16" t="s">
        <v>13</v>
      </c>
      <c r="C123" s="16">
        <v>110</v>
      </c>
      <c r="D123" s="16">
        <v>110</v>
      </c>
      <c r="E123" s="16">
        <v>1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34</v>
      </c>
      <c r="B125" s="10" t="s">
        <v>11</v>
      </c>
      <c r="C125" s="10">
        <v>98</v>
      </c>
      <c r="D125" s="10">
        <v>98</v>
      </c>
      <c r="E125" s="10">
        <v>2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34</v>
      </c>
      <c r="B127" s="14" t="s">
        <v>12</v>
      </c>
      <c r="C127" s="14">
        <v>830</v>
      </c>
      <c r="D127" s="14">
        <v>830</v>
      </c>
      <c r="E127" s="14">
        <v>123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34</v>
      </c>
      <c r="B129" s="16" t="s">
        <v>13</v>
      </c>
      <c r="C129" s="16">
        <v>100</v>
      </c>
      <c r="D129" s="16">
        <v>100</v>
      </c>
      <c r="E129" s="16">
        <v>10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35</v>
      </c>
      <c r="B131" s="10" t="s">
        <v>12</v>
      </c>
      <c r="C131" s="10">
        <v>75</v>
      </c>
      <c r="D131" s="10">
        <v>73</v>
      </c>
      <c r="E131" s="10">
        <v>11</v>
      </c>
      <c r="F131" s="11">
        <v>2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35</v>
      </c>
      <c r="B133" s="14" t="s">
        <v>13</v>
      </c>
      <c r="C133" s="14">
        <v>8</v>
      </c>
      <c r="D133" s="14">
        <v>7</v>
      </c>
      <c r="E133" s="14">
        <v>2</v>
      </c>
      <c r="F133" s="15">
        <v>1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/>
      <c r="B135" s="16"/>
      <c r="C135" s="16"/>
      <c r="D135" s="16"/>
      <c r="E135" s="16"/>
      <c r="F135" s="17"/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36</v>
      </c>
      <c r="B137" s="10" t="s">
        <v>11</v>
      </c>
      <c r="C137" s="10">
        <v>9</v>
      </c>
      <c r="D137" s="10">
        <v>9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36</v>
      </c>
      <c r="B139" s="14" t="s">
        <v>12</v>
      </c>
      <c r="C139" s="14">
        <v>168</v>
      </c>
      <c r="D139" s="14">
        <v>162</v>
      </c>
      <c r="E139" s="14">
        <v>19</v>
      </c>
      <c r="F139" s="15">
        <v>6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36</v>
      </c>
      <c r="B141" s="16" t="s">
        <v>13</v>
      </c>
      <c r="C141" s="16">
        <v>29</v>
      </c>
      <c r="D141" s="16">
        <v>29</v>
      </c>
      <c r="E141" s="16">
        <v>0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37</v>
      </c>
      <c r="B143" s="10" t="s">
        <v>11</v>
      </c>
      <c r="C143" s="10">
        <v>37</v>
      </c>
      <c r="D143" s="10">
        <v>37</v>
      </c>
      <c r="E143" s="10">
        <v>8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37</v>
      </c>
      <c r="B145" s="14" t="s">
        <v>12</v>
      </c>
      <c r="C145" s="14">
        <v>263</v>
      </c>
      <c r="D145" s="14">
        <v>246</v>
      </c>
      <c r="E145" s="14">
        <v>55</v>
      </c>
      <c r="F145" s="15">
        <v>17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37</v>
      </c>
      <c r="B147" s="16" t="s">
        <v>13</v>
      </c>
      <c r="C147" s="16">
        <v>25</v>
      </c>
      <c r="D147" s="16">
        <v>24</v>
      </c>
      <c r="E147" s="16">
        <v>2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38</v>
      </c>
      <c r="B149" s="10" t="s">
        <v>11</v>
      </c>
      <c r="C149" s="10">
        <v>57</v>
      </c>
      <c r="D149" s="10">
        <v>57</v>
      </c>
      <c r="E149" s="10">
        <v>1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38</v>
      </c>
      <c r="B151" s="14" t="s">
        <v>12</v>
      </c>
      <c r="C151" s="14">
        <v>489</v>
      </c>
      <c r="D151" s="14">
        <v>400</v>
      </c>
      <c r="E151" s="14">
        <v>86</v>
      </c>
      <c r="F151" s="15">
        <v>89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38</v>
      </c>
      <c r="B153" s="16" t="s">
        <v>13</v>
      </c>
      <c r="C153" s="16">
        <v>88</v>
      </c>
      <c r="D153" s="16">
        <v>88</v>
      </c>
      <c r="E153" s="16">
        <v>4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39</v>
      </c>
      <c r="B155" s="10" t="s">
        <v>11</v>
      </c>
      <c r="C155" s="10">
        <v>2</v>
      </c>
      <c r="D155" s="10">
        <v>2</v>
      </c>
      <c r="E155" s="10">
        <v>0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39</v>
      </c>
      <c r="B157" s="14" t="s">
        <v>12</v>
      </c>
      <c r="C157" s="14">
        <v>79</v>
      </c>
      <c r="D157" s="14">
        <v>76</v>
      </c>
      <c r="E157" s="14">
        <v>8</v>
      </c>
      <c r="F157" s="15">
        <v>3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39</v>
      </c>
      <c r="B159" s="16" t="s">
        <v>13</v>
      </c>
      <c r="C159" s="16">
        <v>16</v>
      </c>
      <c r="D159" s="16">
        <v>16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40</v>
      </c>
      <c r="B161" s="10" t="s">
        <v>11</v>
      </c>
      <c r="C161" s="10">
        <v>6</v>
      </c>
      <c r="D161" s="10">
        <v>6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40</v>
      </c>
      <c r="B163" s="14" t="s">
        <v>12</v>
      </c>
      <c r="C163" s="14">
        <v>66</v>
      </c>
      <c r="D163" s="14">
        <v>54</v>
      </c>
      <c r="E163" s="14">
        <v>3</v>
      </c>
      <c r="F163" s="15">
        <v>12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40</v>
      </c>
      <c r="B165" s="16" t="s">
        <v>13</v>
      </c>
      <c r="C165" s="16">
        <v>22</v>
      </c>
      <c r="D165" s="16">
        <v>20</v>
      </c>
      <c r="E165" s="16">
        <v>0</v>
      </c>
      <c r="F165" s="17">
        <v>2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41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41</v>
      </c>
      <c r="B169" s="14" t="s">
        <v>12</v>
      </c>
      <c r="C169" s="14">
        <v>164</v>
      </c>
      <c r="D169" s="14">
        <v>148</v>
      </c>
      <c r="E169" s="14">
        <v>32</v>
      </c>
      <c r="F169" s="15">
        <v>16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41</v>
      </c>
      <c r="B171" s="16" t="s">
        <v>13</v>
      </c>
      <c r="C171" s="16">
        <v>20</v>
      </c>
      <c r="D171" s="16">
        <v>20</v>
      </c>
      <c r="E171" s="16">
        <v>13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42</v>
      </c>
      <c r="B173" s="10" t="s">
        <v>11</v>
      </c>
      <c r="C173" s="10">
        <v>8</v>
      </c>
      <c r="D173" s="10">
        <v>8</v>
      </c>
      <c r="E173" s="10">
        <v>1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42</v>
      </c>
      <c r="B175" s="14" t="s">
        <v>12</v>
      </c>
      <c r="C175" s="14">
        <v>207</v>
      </c>
      <c r="D175" s="14">
        <v>197</v>
      </c>
      <c r="E175" s="14">
        <v>25</v>
      </c>
      <c r="F175" s="15">
        <v>10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42</v>
      </c>
      <c r="B177" s="16" t="s">
        <v>13</v>
      </c>
      <c r="C177" s="16">
        <v>33</v>
      </c>
      <c r="D177" s="16">
        <v>32</v>
      </c>
      <c r="E177" s="16">
        <v>1</v>
      </c>
      <c r="F177" s="17">
        <v>1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43</v>
      </c>
      <c r="B179" s="10" t="s">
        <v>12</v>
      </c>
      <c r="C179" s="10">
        <v>19</v>
      </c>
      <c r="D179" s="10">
        <v>17</v>
      </c>
      <c r="E179" s="10">
        <v>4</v>
      </c>
      <c r="F179" s="11">
        <v>2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43</v>
      </c>
      <c r="B181" s="14" t="s">
        <v>13</v>
      </c>
      <c r="C181" s="14">
        <v>3</v>
      </c>
      <c r="D181" s="14">
        <v>3</v>
      </c>
      <c r="E181" s="14">
        <v>0</v>
      </c>
      <c r="F181" s="15">
        <v>0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/>
      <c r="B183" s="16"/>
      <c r="C183" s="16"/>
      <c r="D183" s="16"/>
      <c r="E183" s="16"/>
      <c r="F183" s="17"/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44</v>
      </c>
      <c r="B185" s="10" t="s">
        <v>11</v>
      </c>
      <c r="C185" s="10">
        <v>198</v>
      </c>
      <c r="D185" s="10">
        <v>193</v>
      </c>
      <c r="E185" s="10">
        <v>20</v>
      </c>
      <c r="F185" s="11">
        <v>5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44</v>
      </c>
      <c r="B187" s="14" t="s">
        <v>12</v>
      </c>
      <c r="C187" s="14">
        <v>2026</v>
      </c>
      <c r="D187" s="14">
        <v>1837</v>
      </c>
      <c r="E187" s="14">
        <v>248</v>
      </c>
      <c r="F187" s="15">
        <v>189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 t="s">
        <v>44</v>
      </c>
      <c r="B189" s="16" t="s">
        <v>13</v>
      </c>
      <c r="C189" s="16">
        <v>255</v>
      </c>
      <c r="D189" s="16">
        <v>246</v>
      </c>
      <c r="E189" s="16">
        <v>28</v>
      </c>
      <c r="F189" s="17">
        <v>9</v>
      </c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45</v>
      </c>
      <c r="B191" s="10" t="s">
        <v>11</v>
      </c>
      <c r="C191" s="10">
        <v>36</v>
      </c>
      <c r="D191" s="10">
        <v>0</v>
      </c>
      <c r="E191" s="10">
        <v>0</v>
      </c>
      <c r="F191" s="11">
        <v>36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45</v>
      </c>
      <c r="B193" s="14" t="s">
        <v>12</v>
      </c>
      <c r="C193" s="14">
        <v>349</v>
      </c>
      <c r="D193" s="14">
        <v>0</v>
      </c>
      <c r="E193" s="14">
        <v>5</v>
      </c>
      <c r="F193" s="15">
        <v>349</v>
      </c>
      <c r="H193">
        <f>SUM(C191:C195)</f>
        <v>470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45</v>
      </c>
      <c r="B195" s="16" t="s">
        <v>13</v>
      </c>
      <c r="C195" s="16">
        <v>85</v>
      </c>
      <c r="D195" s="16">
        <v>15</v>
      </c>
      <c r="E195" s="16">
        <v>0</v>
      </c>
      <c r="F195" s="17">
        <v>70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46</v>
      </c>
      <c r="B197" s="10" t="s">
        <v>11</v>
      </c>
      <c r="C197" s="10">
        <v>42</v>
      </c>
      <c r="D197" s="10">
        <v>42</v>
      </c>
      <c r="E197" s="10">
        <v>1</v>
      </c>
      <c r="F197" s="11">
        <v>0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46</v>
      </c>
      <c r="B199" s="14" t="s">
        <v>12</v>
      </c>
      <c r="C199" s="14">
        <v>800</v>
      </c>
      <c r="D199" s="14">
        <v>654</v>
      </c>
      <c r="E199" s="14">
        <v>139</v>
      </c>
      <c r="F199" s="15">
        <v>146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46</v>
      </c>
      <c r="B201" s="16" t="s">
        <v>13</v>
      </c>
      <c r="C201" s="16">
        <v>64</v>
      </c>
      <c r="D201" s="16">
        <v>63</v>
      </c>
      <c r="E201" s="16">
        <v>15</v>
      </c>
      <c r="F201" s="17">
        <v>1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47</v>
      </c>
      <c r="B203" s="10" t="s">
        <v>11</v>
      </c>
      <c r="C203" s="10">
        <v>112</v>
      </c>
      <c r="D203" s="10">
        <v>112</v>
      </c>
      <c r="E203" s="10">
        <v>17</v>
      </c>
      <c r="F203" s="11">
        <v>0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47</v>
      </c>
      <c r="B205" s="14" t="s">
        <v>12</v>
      </c>
      <c r="C205" s="14">
        <v>1141</v>
      </c>
      <c r="D205" s="14">
        <v>1112</v>
      </c>
      <c r="E205" s="14">
        <v>176</v>
      </c>
      <c r="F205" s="15">
        <v>29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47</v>
      </c>
      <c r="B207" s="16" t="s">
        <v>13</v>
      </c>
      <c r="C207" s="16">
        <v>159</v>
      </c>
      <c r="D207" s="16">
        <v>159</v>
      </c>
      <c r="E207" s="16">
        <v>14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48</v>
      </c>
      <c r="B209" s="10" t="s">
        <v>11</v>
      </c>
      <c r="C209" s="10">
        <v>11</v>
      </c>
      <c r="D209" s="10">
        <v>11</v>
      </c>
      <c r="E209" s="10">
        <v>2</v>
      </c>
      <c r="F209" s="11">
        <v>0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48</v>
      </c>
      <c r="B211" s="14" t="s">
        <v>12</v>
      </c>
      <c r="C211" s="14">
        <v>59</v>
      </c>
      <c r="D211" s="14">
        <v>59</v>
      </c>
      <c r="E211" s="14">
        <v>8</v>
      </c>
      <c r="F211" s="15">
        <v>0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48</v>
      </c>
      <c r="B213" s="16" t="s">
        <v>13</v>
      </c>
      <c r="C213" s="16">
        <v>16</v>
      </c>
      <c r="D213" s="16">
        <v>16</v>
      </c>
      <c r="E213" s="16">
        <v>6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49</v>
      </c>
      <c r="B215" s="10" t="s">
        <v>12</v>
      </c>
      <c r="C215" s="10">
        <v>84</v>
      </c>
      <c r="D215" s="10">
        <v>72</v>
      </c>
      <c r="E215" s="10">
        <v>8</v>
      </c>
      <c r="F215" s="11">
        <v>12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49</v>
      </c>
      <c r="B217" s="14" t="s">
        <v>13</v>
      </c>
      <c r="C217" s="14">
        <v>23</v>
      </c>
      <c r="D217" s="14">
        <v>23</v>
      </c>
      <c r="E217" s="14">
        <v>8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/>
      <c r="B219" s="16"/>
      <c r="C219" s="16"/>
      <c r="D219" s="16"/>
      <c r="E219" s="16"/>
      <c r="F219" s="17"/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50</v>
      </c>
      <c r="B221" s="10" t="s">
        <v>12</v>
      </c>
      <c r="C221" s="10">
        <v>53</v>
      </c>
      <c r="D221" s="10">
        <v>49</v>
      </c>
      <c r="E221" s="10">
        <v>12</v>
      </c>
      <c r="F221" s="11">
        <v>4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50</v>
      </c>
      <c r="B223" s="14" t="s">
        <v>13</v>
      </c>
      <c r="C223" s="14">
        <v>7</v>
      </c>
      <c r="D223" s="14">
        <v>7</v>
      </c>
      <c r="E223" s="14">
        <v>6</v>
      </c>
      <c r="F223" s="15">
        <v>0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/>
      <c r="B225" s="16"/>
      <c r="C225" s="16"/>
      <c r="D225" s="16"/>
      <c r="E225" s="16"/>
      <c r="F225" s="17"/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51</v>
      </c>
      <c r="B227" s="10" t="s">
        <v>11</v>
      </c>
      <c r="C227" s="10">
        <v>3</v>
      </c>
      <c r="D227" s="10">
        <v>3</v>
      </c>
      <c r="E227" s="10">
        <v>1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51</v>
      </c>
      <c r="B229" s="14" t="s">
        <v>12</v>
      </c>
      <c r="C229" s="14">
        <v>205</v>
      </c>
      <c r="D229" s="14">
        <v>184</v>
      </c>
      <c r="E229" s="14">
        <v>42</v>
      </c>
      <c r="F229" s="15">
        <v>21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51</v>
      </c>
      <c r="B231" s="16" t="s">
        <v>13</v>
      </c>
      <c r="C231" s="16">
        <v>30</v>
      </c>
      <c r="D231" s="16">
        <v>29</v>
      </c>
      <c r="E231" s="16">
        <v>7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52</v>
      </c>
      <c r="B233" s="10" t="s">
        <v>11</v>
      </c>
      <c r="C233" s="10">
        <v>11</v>
      </c>
      <c r="D233" s="10">
        <v>11</v>
      </c>
      <c r="E233" s="10">
        <v>0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52</v>
      </c>
      <c r="B235" s="14" t="s">
        <v>12</v>
      </c>
      <c r="C235" s="14">
        <v>217</v>
      </c>
      <c r="D235" s="14">
        <v>212</v>
      </c>
      <c r="E235" s="14">
        <v>20</v>
      </c>
      <c r="F235" s="15">
        <v>5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52</v>
      </c>
      <c r="B237" s="16" t="s">
        <v>13</v>
      </c>
      <c r="C237" s="16">
        <v>77</v>
      </c>
      <c r="D237" s="16">
        <v>74</v>
      </c>
      <c r="E237" s="16">
        <v>2</v>
      </c>
      <c r="F237" s="17">
        <v>3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53</v>
      </c>
      <c r="B239" s="10" t="s">
        <v>11</v>
      </c>
      <c r="C239" s="10">
        <v>2</v>
      </c>
      <c r="D239" s="10">
        <v>2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53</v>
      </c>
      <c r="B241" s="14" t="s">
        <v>12</v>
      </c>
      <c r="C241" s="14">
        <v>39</v>
      </c>
      <c r="D241" s="14">
        <v>37</v>
      </c>
      <c r="E241" s="14">
        <v>9</v>
      </c>
      <c r="F241" s="15">
        <v>2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53</v>
      </c>
      <c r="B243" s="16" t="s">
        <v>13</v>
      </c>
      <c r="C243" s="16">
        <v>9</v>
      </c>
      <c r="D243" s="16">
        <v>9</v>
      </c>
      <c r="E243" s="16">
        <v>0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54</v>
      </c>
      <c r="B245" s="10" t="s">
        <v>11</v>
      </c>
      <c r="C245" s="10">
        <v>3</v>
      </c>
      <c r="D245" s="10">
        <v>3</v>
      </c>
      <c r="E245" s="10">
        <v>1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54</v>
      </c>
      <c r="B247" s="14" t="s">
        <v>12</v>
      </c>
      <c r="C247" s="14">
        <v>94</v>
      </c>
      <c r="D247" s="14">
        <v>89</v>
      </c>
      <c r="E247" s="14">
        <v>16</v>
      </c>
      <c r="F247" s="15">
        <v>5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54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55</v>
      </c>
      <c r="B251" s="10" t="s">
        <v>11</v>
      </c>
      <c r="C251" s="10">
        <v>10</v>
      </c>
      <c r="D251" s="10">
        <v>10</v>
      </c>
      <c r="E251" s="10">
        <v>2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55</v>
      </c>
      <c r="B253" s="14" t="s">
        <v>12</v>
      </c>
      <c r="C253" s="14">
        <v>229</v>
      </c>
      <c r="D253" s="14">
        <v>224</v>
      </c>
      <c r="E253" s="14">
        <v>36</v>
      </c>
      <c r="F253" s="15">
        <v>5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55</v>
      </c>
      <c r="B255" s="16" t="s">
        <v>13</v>
      </c>
      <c r="C255" s="16">
        <v>49</v>
      </c>
      <c r="D255" s="16">
        <v>49</v>
      </c>
      <c r="E255" s="16">
        <v>21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56</v>
      </c>
      <c r="B257" s="10" t="s">
        <v>12</v>
      </c>
      <c r="C257" s="10">
        <v>17</v>
      </c>
      <c r="D257" s="10">
        <v>11</v>
      </c>
      <c r="E257" s="10">
        <v>1</v>
      </c>
      <c r="F257" s="11">
        <v>6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56</v>
      </c>
      <c r="B259" s="14" t="s">
        <v>13</v>
      </c>
      <c r="C259" s="14">
        <v>7</v>
      </c>
      <c r="D259" s="14">
        <v>7</v>
      </c>
      <c r="E259" s="14">
        <v>0</v>
      </c>
      <c r="F259" s="15">
        <v>0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/>
      <c r="B261" s="16"/>
      <c r="C261" s="16"/>
      <c r="D261" s="16"/>
      <c r="E261" s="16"/>
      <c r="F261" s="17"/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57</v>
      </c>
      <c r="B263" s="10" t="s">
        <v>11</v>
      </c>
      <c r="C263" s="10">
        <v>3</v>
      </c>
      <c r="D263" s="10">
        <v>3</v>
      </c>
      <c r="E263" s="10">
        <v>0</v>
      </c>
      <c r="F263" s="11">
        <v>0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57</v>
      </c>
      <c r="B265" s="14" t="s">
        <v>12</v>
      </c>
      <c r="C265" s="14">
        <v>49</v>
      </c>
      <c r="D265" s="14">
        <v>48</v>
      </c>
      <c r="E265" s="14">
        <v>8</v>
      </c>
      <c r="F265" s="15">
        <v>1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 t="s">
        <v>57</v>
      </c>
      <c r="B267" s="16" t="s">
        <v>13</v>
      </c>
      <c r="C267" s="16">
        <v>10</v>
      </c>
      <c r="D267" s="16">
        <v>10</v>
      </c>
      <c r="E267" s="16">
        <v>0</v>
      </c>
      <c r="F267" s="17">
        <v>0</v>
      </c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58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58</v>
      </c>
      <c r="B271" s="14" t="s">
        <v>12</v>
      </c>
      <c r="C271" s="14">
        <v>16</v>
      </c>
      <c r="D271" s="14">
        <v>15</v>
      </c>
      <c r="E271" s="14">
        <v>1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58</v>
      </c>
      <c r="B273" s="16" t="s">
        <v>13</v>
      </c>
      <c r="C273" s="16">
        <v>13</v>
      </c>
      <c r="D273" s="16">
        <v>13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59</v>
      </c>
      <c r="B275" s="10" t="s">
        <v>11</v>
      </c>
      <c r="C275" s="10">
        <v>5</v>
      </c>
      <c r="D275" s="10">
        <v>5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59</v>
      </c>
      <c r="B277" s="14" t="s">
        <v>12</v>
      </c>
      <c r="C277" s="14">
        <v>37</v>
      </c>
      <c r="D277" s="14">
        <v>37</v>
      </c>
      <c r="E277" s="14">
        <v>3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59</v>
      </c>
      <c r="B279" s="16" t="s">
        <v>13</v>
      </c>
      <c r="C279" s="16">
        <v>7</v>
      </c>
      <c r="D279" s="16">
        <v>7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60</v>
      </c>
      <c r="B281" s="10" t="s">
        <v>12</v>
      </c>
      <c r="C281" s="10">
        <v>20</v>
      </c>
      <c r="D281" s="10">
        <v>20</v>
      </c>
      <c r="E281" s="10">
        <v>1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60</v>
      </c>
      <c r="B283" s="14" t="s">
        <v>13</v>
      </c>
      <c r="C283" s="14">
        <v>3</v>
      </c>
      <c r="D283" s="14">
        <v>1</v>
      </c>
      <c r="E283" s="14">
        <v>0</v>
      </c>
      <c r="F283" s="15">
        <v>2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/>
      <c r="B285" s="16"/>
      <c r="C285" s="16"/>
      <c r="D285" s="16"/>
      <c r="E285" s="16"/>
      <c r="F285" s="17"/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61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61</v>
      </c>
      <c r="B289" s="14" t="s">
        <v>12</v>
      </c>
      <c r="C289" s="14">
        <v>130</v>
      </c>
      <c r="D289" s="14">
        <v>119</v>
      </c>
      <c r="E289" s="14">
        <v>20</v>
      </c>
      <c r="F289" s="15">
        <v>11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 t="s">
        <v>61</v>
      </c>
      <c r="B291" s="16" t="s">
        <v>13</v>
      </c>
      <c r="C291" s="16">
        <v>5</v>
      </c>
      <c r="D291" s="16">
        <v>5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62</v>
      </c>
      <c r="B293" s="10" t="s">
        <v>12</v>
      </c>
      <c r="C293" s="10">
        <v>9</v>
      </c>
      <c r="D293" s="10">
        <v>9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62</v>
      </c>
      <c r="B295" s="14" t="s">
        <v>13</v>
      </c>
      <c r="C295" s="14">
        <v>5</v>
      </c>
      <c r="D295" s="14">
        <v>4</v>
      </c>
      <c r="E295" s="14">
        <v>1</v>
      </c>
      <c r="F295" s="15">
        <v>1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/>
      <c r="B297" s="16"/>
      <c r="C297" s="16"/>
      <c r="D297" s="16"/>
      <c r="E297" s="16"/>
      <c r="F297" s="17"/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63</v>
      </c>
      <c r="B299" s="10" t="s">
        <v>11</v>
      </c>
      <c r="C299" s="10">
        <v>5</v>
      </c>
      <c r="D299" s="10">
        <v>4</v>
      </c>
      <c r="E299" s="10">
        <v>0</v>
      </c>
      <c r="F299" s="11">
        <v>1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63</v>
      </c>
      <c r="B301" s="14" t="s">
        <v>12</v>
      </c>
      <c r="C301" s="14">
        <v>92</v>
      </c>
      <c r="D301" s="14">
        <v>91</v>
      </c>
      <c r="E301" s="14">
        <v>4</v>
      </c>
      <c r="F301" s="15">
        <v>1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63</v>
      </c>
      <c r="B303" s="16" t="s">
        <v>13</v>
      </c>
      <c r="C303" s="16">
        <v>28</v>
      </c>
      <c r="D303" s="16">
        <v>28</v>
      </c>
      <c r="E303" s="16">
        <v>1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64</v>
      </c>
      <c r="B305" s="10" t="s">
        <v>12</v>
      </c>
      <c r="C305" s="10">
        <v>36</v>
      </c>
      <c r="D305" s="10">
        <v>32</v>
      </c>
      <c r="E305" s="10">
        <v>5</v>
      </c>
      <c r="F305" s="11">
        <v>4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64</v>
      </c>
      <c r="B307" s="14" t="s">
        <v>13</v>
      </c>
      <c r="C307" s="14">
        <v>9</v>
      </c>
      <c r="D307" s="14">
        <v>8</v>
      </c>
      <c r="E307" s="14">
        <v>1</v>
      </c>
      <c r="F307" s="15">
        <v>1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/>
      <c r="B309" s="16"/>
      <c r="C309" s="16"/>
      <c r="D309" s="16"/>
      <c r="E309" s="16"/>
      <c r="F309" s="17"/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65</v>
      </c>
      <c r="B311" s="10" t="s">
        <v>12</v>
      </c>
      <c r="C311" s="10">
        <v>22</v>
      </c>
      <c r="D311" s="10">
        <v>21</v>
      </c>
      <c r="E311" s="10">
        <v>0</v>
      </c>
      <c r="F311" s="11">
        <v>1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65</v>
      </c>
      <c r="B313" s="14" t="s">
        <v>13</v>
      </c>
      <c r="C313" s="14">
        <v>10</v>
      </c>
      <c r="D313" s="14">
        <v>9</v>
      </c>
      <c r="E313" s="14">
        <v>0</v>
      </c>
      <c r="F313" s="15">
        <v>1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66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66</v>
      </c>
      <c r="B319" s="14" t="s">
        <v>12</v>
      </c>
      <c r="C319" s="14">
        <v>97</v>
      </c>
      <c r="D319" s="14">
        <v>96</v>
      </c>
      <c r="E319" s="14">
        <v>8</v>
      </c>
      <c r="F319" s="15">
        <v>1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 t="s">
        <v>66</v>
      </c>
      <c r="B321" s="16" t="s">
        <v>13</v>
      </c>
      <c r="C321" s="16">
        <v>4</v>
      </c>
      <c r="D321" s="16">
        <v>4</v>
      </c>
      <c r="E321" s="16">
        <v>0</v>
      </c>
      <c r="F321" s="17">
        <v>0</v>
      </c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67</v>
      </c>
      <c r="B323" s="10" t="s">
        <v>11</v>
      </c>
      <c r="C323" s="10">
        <v>13</v>
      </c>
      <c r="D323" s="10">
        <v>0</v>
      </c>
      <c r="E323" s="10">
        <v>0</v>
      </c>
      <c r="F323" s="11">
        <v>13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67</v>
      </c>
      <c r="B325" s="14" t="s">
        <v>12</v>
      </c>
      <c r="C325" s="14">
        <v>240</v>
      </c>
      <c r="D325" s="14">
        <v>0</v>
      </c>
      <c r="E325" s="14">
        <v>0</v>
      </c>
      <c r="F325" s="15">
        <v>240</v>
      </c>
      <c r="H325">
        <f>SUM(C323:C327)</f>
        <v>337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 t="s">
        <v>67</v>
      </c>
      <c r="B327" s="16" t="s">
        <v>13</v>
      </c>
      <c r="C327" s="16">
        <v>84</v>
      </c>
      <c r="D327" s="16">
        <v>0</v>
      </c>
      <c r="E327" s="16">
        <v>0</v>
      </c>
      <c r="F327" s="17">
        <v>84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68</v>
      </c>
      <c r="B329" s="10" t="s">
        <v>11</v>
      </c>
      <c r="C329" s="10">
        <v>4</v>
      </c>
      <c r="D329" s="10">
        <v>4</v>
      </c>
      <c r="E329" s="10">
        <v>0</v>
      </c>
      <c r="F329" s="11">
        <v>0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68</v>
      </c>
      <c r="B331" s="14" t="s">
        <v>12</v>
      </c>
      <c r="C331" s="14">
        <v>102</v>
      </c>
      <c r="D331" s="14">
        <v>91</v>
      </c>
      <c r="E331" s="14">
        <v>26</v>
      </c>
      <c r="F331" s="15">
        <v>11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68</v>
      </c>
      <c r="B333" s="16" t="s">
        <v>13</v>
      </c>
      <c r="C333" s="16">
        <v>10</v>
      </c>
      <c r="D333" s="16">
        <v>10</v>
      </c>
      <c r="E333" s="16">
        <v>2</v>
      </c>
      <c r="F333" s="17">
        <v>0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69</v>
      </c>
      <c r="B335" s="10" t="s">
        <v>11</v>
      </c>
      <c r="C335" s="10">
        <v>9</v>
      </c>
      <c r="D335" s="10">
        <v>9</v>
      </c>
      <c r="E335" s="10">
        <v>0</v>
      </c>
      <c r="F335" s="11">
        <v>0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69</v>
      </c>
      <c r="B337" s="14" t="s">
        <v>12</v>
      </c>
      <c r="C337" s="14">
        <v>62</v>
      </c>
      <c r="D337" s="14">
        <v>57</v>
      </c>
      <c r="E337" s="14">
        <v>6</v>
      </c>
      <c r="F337" s="15">
        <v>5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69</v>
      </c>
      <c r="B339" s="16" t="s">
        <v>13</v>
      </c>
      <c r="C339" s="16">
        <v>18</v>
      </c>
      <c r="D339" s="16">
        <v>18</v>
      </c>
      <c r="E339" s="16">
        <v>1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126</v>
      </c>
      <c r="B341" s="10" t="s">
        <v>11</v>
      </c>
      <c r="C341" s="10">
        <v>9</v>
      </c>
      <c r="D341" s="10">
        <v>0</v>
      </c>
      <c r="E341" s="10">
        <v>0</v>
      </c>
      <c r="F341" s="11">
        <v>9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126</v>
      </c>
      <c r="B343" s="14" t="s">
        <v>12</v>
      </c>
      <c r="C343" s="14">
        <v>63</v>
      </c>
      <c r="D343" s="14">
        <v>0</v>
      </c>
      <c r="E343" s="14">
        <v>0</v>
      </c>
      <c r="F343" s="15">
        <v>63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126</v>
      </c>
      <c r="B345" s="16" t="s">
        <v>13</v>
      </c>
      <c r="C345" s="16">
        <v>3</v>
      </c>
      <c r="D345" s="16">
        <v>0</v>
      </c>
      <c r="E345" s="16">
        <v>0</v>
      </c>
      <c r="F345" s="17">
        <v>3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70</v>
      </c>
      <c r="B347" s="10" t="s">
        <v>11</v>
      </c>
      <c r="C347" s="10">
        <v>10</v>
      </c>
      <c r="D347" s="10">
        <v>10</v>
      </c>
      <c r="E347" s="10">
        <v>2</v>
      </c>
      <c r="F347" s="11">
        <v>0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70</v>
      </c>
      <c r="B349" s="14" t="s">
        <v>12</v>
      </c>
      <c r="C349" s="14">
        <v>206</v>
      </c>
      <c r="D349" s="14">
        <v>182</v>
      </c>
      <c r="E349" s="14">
        <v>39</v>
      </c>
      <c r="F349" s="15">
        <v>24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70</v>
      </c>
      <c r="B351" s="16" t="s">
        <v>13</v>
      </c>
      <c r="C351" s="16">
        <v>23</v>
      </c>
      <c r="D351" s="16">
        <v>23</v>
      </c>
      <c r="E351" s="16">
        <v>2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71</v>
      </c>
      <c r="B353" s="10" t="s">
        <v>11</v>
      </c>
      <c r="C353" s="10">
        <v>387</v>
      </c>
      <c r="D353" s="10">
        <v>379</v>
      </c>
      <c r="E353" s="10">
        <v>43</v>
      </c>
      <c r="F353" s="11">
        <v>8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71</v>
      </c>
      <c r="B355" s="14" t="s">
        <v>12</v>
      </c>
      <c r="C355" s="14">
        <v>6342</v>
      </c>
      <c r="D355" s="14">
        <v>5842</v>
      </c>
      <c r="E355" s="14">
        <v>956</v>
      </c>
      <c r="F355" s="15">
        <v>500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71</v>
      </c>
      <c r="B357" s="16" t="s">
        <v>13</v>
      </c>
      <c r="C357" s="16">
        <v>592</v>
      </c>
      <c r="D357" s="16">
        <v>580</v>
      </c>
      <c r="E357" s="16">
        <v>81</v>
      </c>
      <c r="F357" s="17">
        <v>12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72</v>
      </c>
      <c r="B359" s="10" t="s">
        <v>12</v>
      </c>
      <c r="C359" s="10">
        <v>51</v>
      </c>
      <c r="D359" s="10">
        <v>46</v>
      </c>
      <c r="E359" s="10">
        <v>13</v>
      </c>
      <c r="F359" s="11">
        <v>5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72</v>
      </c>
      <c r="B361" s="14" t="s">
        <v>13</v>
      </c>
      <c r="C361" s="14">
        <v>25</v>
      </c>
      <c r="D361" s="14">
        <v>25</v>
      </c>
      <c r="E361" s="14">
        <v>0</v>
      </c>
      <c r="F361" s="15">
        <v>0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/>
      <c r="B363" s="16"/>
      <c r="C363" s="16"/>
      <c r="D363" s="16"/>
      <c r="E363" s="16"/>
      <c r="F363" s="17"/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73</v>
      </c>
      <c r="B365" s="10" t="s">
        <v>12</v>
      </c>
      <c r="C365" s="10">
        <v>184</v>
      </c>
      <c r="D365" s="10">
        <v>0</v>
      </c>
      <c r="E365" s="10">
        <v>3</v>
      </c>
      <c r="F365" s="11">
        <v>184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73</v>
      </c>
      <c r="B367" s="14" t="s">
        <v>13</v>
      </c>
      <c r="C367" s="14">
        <v>3</v>
      </c>
      <c r="D367" s="14">
        <v>0</v>
      </c>
      <c r="E367" s="14">
        <v>0</v>
      </c>
      <c r="F367" s="15">
        <v>3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9" ht="15" thickBot="1" x14ac:dyDescent="0.35">
      <c r="A369" s="175"/>
      <c r="B369" s="16"/>
      <c r="C369" s="16"/>
      <c r="D369" s="16"/>
      <c r="E369" s="16"/>
      <c r="F369" s="17"/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173" t="s">
        <v>74</v>
      </c>
      <c r="B371" s="10" t="s">
        <v>12</v>
      </c>
      <c r="C371" s="10">
        <v>201</v>
      </c>
      <c r="D371" s="10">
        <v>0</v>
      </c>
      <c r="E371" s="10">
        <v>2</v>
      </c>
      <c r="F371" s="11">
        <v>201</v>
      </c>
    </row>
    <row r="372" spans="1:9" ht="4.5" customHeight="1" x14ac:dyDescent="0.3">
      <c r="A372" s="174"/>
      <c r="B372" s="12"/>
      <c r="C372" s="12"/>
      <c r="D372" s="12"/>
      <c r="E372" s="12"/>
      <c r="F372" s="13"/>
    </row>
    <row r="373" spans="1:9" x14ac:dyDescent="0.3">
      <c r="A373" s="174"/>
      <c r="B373" s="14"/>
      <c r="C373" s="14"/>
      <c r="D373" s="14"/>
      <c r="E373" s="14"/>
      <c r="F373" s="15"/>
    </row>
    <row r="374" spans="1:9" ht="4.5" customHeight="1" x14ac:dyDescent="0.3">
      <c r="A374" s="174"/>
      <c r="B374" s="12"/>
      <c r="C374" s="12"/>
      <c r="D374" s="12"/>
      <c r="E374" s="12"/>
      <c r="F374" s="13"/>
    </row>
    <row r="375" spans="1:9" ht="15" thickBot="1" x14ac:dyDescent="0.35">
      <c r="A375" s="175"/>
      <c r="B375" s="16"/>
      <c r="C375" s="16"/>
      <c r="D375" s="16"/>
      <c r="E375" s="16"/>
      <c r="F375" s="17"/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173" t="s">
        <v>75</v>
      </c>
      <c r="B377" s="10" t="s">
        <v>11</v>
      </c>
      <c r="C377" s="10">
        <v>3</v>
      </c>
      <c r="D377" s="10">
        <v>0</v>
      </c>
      <c r="E377" s="10">
        <v>0</v>
      </c>
      <c r="F377" s="11">
        <v>3</v>
      </c>
    </row>
    <row r="378" spans="1:9" ht="4.5" customHeight="1" x14ac:dyDescent="0.3">
      <c r="A378" s="174"/>
      <c r="B378" s="12"/>
      <c r="C378" s="12"/>
      <c r="D378" s="12"/>
      <c r="E378" s="12"/>
      <c r="F378" s="13"/>
    </row>
    <row r="379" spans="1:9" x14ac:dyDescent="0.3">
      <c r="A379" s="174" t="s">
        <v>75</v>
      </c>
      <c r="B379" s="14" t="s">
        <v>12</v>
      </c>
      <c r="C379" s="14">
        <v>1271</v>
      </c>
      <c r="D379" s="14">
        <v>846</v>
      </c>
      <c r="E379" s="14">
        <v>513</v>
      </c>
      <c r="F379" s="15">
        <v>425</v>
      </c>
    </row>
    <row r="380" spans="1:9" ht="4.5" customHeight="1" x14ac:dyDescent="0.3">
      <c r="A380" s="174"/>
      <c r="B380" s="12"/>
      <c r="C380" s="12"/>
      <c r="D380" s="12"/>
      <c r="E380" s="12"/>
      <c r="F380" s="13"/>
    </row>
    <row r="381" spans="1:9" ht="15" thickBot="1" x14ac:dyDescent="0.35">
      <c r="A381" s="175" t="s">
        <v>75</v>
      </c>
      <c r="B381" s="16" t="s">
        <v>13</v>
      </c>
      <c r="C381" s="16">
        <v>3</v>
      </c>
      <c r="D381" s="16">
        <v>0</v>
      </c>
      <c r="E381" s="16">
        <v>0</v>
      </c>
      <c r="F381" s="17">
        <v>3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173" t="s">
        <v>76</v>
      </c>
      <c r="B383" s="10" t="s">
        <v>11</v>
      </c>
      <c r="C383" s="10">
        <v>1</v>
      </c>
      <c r="D383" s="10">
        <v>0</v>
      </c>
      <c r="E383" s="10">
        <v>0</v>
      </c>
      <c r="F383" s="11">
        <v>1</v>
      </c>
      <c r="I383">
        <f>SUM(C365:C393)</f>
        <v>3344</v>
      </c>
    </row>
    <row r="384" spans="1:9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76</v>
      </c>
      <c r="B385" s="14" t="s">
        <v>12</v>
      </c>
      <c r="C385" s="14">
        <v>321</v>
      </c>
      <c r="D385" s="14">
        <v>170</v>
      </c>
      <c r="E385" s="14">
        <v>74</v>
      </c>
      <c r="F385" s="15">
        <v>151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76</v>
      </c>
      <c r="B387" s="16" t="s">
        <v>13</v>
      </c>
      <c r="C387" s="16">
        <v>1</v>
      </c>
      <c r="D387" s="16">
        <v>0</v>
      </c>
      <c r="E387" s="16">
        <v>0</v>
      </c>
      <c r="F387" s="17">
        <v>1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77</v>
      </c>
      <c r="B389" s="10" t="s">
        <v>11</v>
      </c>
      <c r="C389" s="10">
        <v>3</v>
      </c>
      <c r="D389" s="10">
        <v>0</v>
      </c>
      <c r="E389" s="10">
        <v>0</v>
      </c>
      <c r="F389" s="11">
        <v>3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77</v>
      </c>
      <c r="B391" s="14" t="s">
        <v>12</v>
      </c>
      <c r="C391" s="14">
        <v>1350</v>
      </c>
      <c r="D391" s="14">
        <v>874</v>
      </c>
      <c r="E391" s="14">
        <v>569</v>
      </c>
      <c r="F391" s="15">
        <v>476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77</v>
      </c>
      <c r="B393" s="16" t="s">
        <v>13</v>
      </c>
      <c r="C393" s="16">
        <v>3</v>
      </c>
      <c r="D393" s="16">
        <v>0</v>
      </c>
      <c r="E393" s="16">
        <v>0</v>
      </c>
      <c r="F393" s="17">
        <v>3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78</v>
      </c>
      <c r="B395" s="10" t="s">
        <v>11</v>
      </c>
      <c r="C395" s="10">
        <v>1</v>
      </c>
      <c r="D395" s="10">
        <v>0</v>
      </c>
      <c r="E395" s="10">
        <v>1</v>
      </c>
      <c r="F395" s="11">
        <v>1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/>
      <c r="B397" s="14"/>
      <c r="C397" s="14"/>
      <c r="D397" s="14"/>
      <c r="E397" s="14"/>
      <c r="F397" s="15"/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79</v>
      </c>
      <c r="B401" s="10" t="s">
        <v>12</v>
      </c>
      <c r="C401" s="10">
        <v>409</v>
      </c>
      <c r="D401" s="10">
        <v>404</v>
      </c>
      <c r="E401" s="10">
        <v>19</v>
      </c>
      <c r="F401" s="11">
        <v>5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79</v>
      </c>
      <c r="B403" s="14" t="s">
        <v>13</v>
      </c>
      <c r="C403" s="14">
        <v>47</v>
      </c>
      <c r="D403" s="14">
        <v>47</v>
      </c>
      <c r="E403" s="14">
        <v>0</v>
      </c>
      <c r="F403" s="15">
        <v>0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80</v>
      </c>
      <c r="B407" s="10" t="s">
        <v>11</v>
      </c>
      <c r="C407" s="10">
        <v>5</v>
      </c>
      <c r="D407" s="10">
        <v>5</v>
      </c>
      <c r="E407" s="10">
        <v>0</v>
      </c>
      <c r="F407" s="11">
        <v>0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80</v>
      </c>
      <c r="B409" s="14" t="s">
        <v>12</v>
      </c>
      <c r="C409" s="14">
        <v>157</v>
      </c>
      <c r="D409" s="14">
        <v>149</v>
      </c>
      <c r="E409" s="14">
        <v>25</v>
      </c>
      <c r="F409" s="15">
        <v>8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 t="s">
        <v>80</v>
      </c>
      <c r="B411" s="16" t="s">
        <v>13</v>
      </c>
      <c r="C411" s="16">
        <v>30</v>
      </c>
      <c r="D411" s="16">
        <v>27</v>
      </c>
      <c r="E411" s="16">
        <v>0</v>
      </c>
      <c r="F411" s="17">
        <v>3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81</v>
      </c>
      <c r="B413" s="10" t="s">
        <v>11</v>
      </c>
      <c r="C413" s="10">
        <v>1</v>
      </c>
      <c r="D413" s="10">
        <v>1</v>
      </c>
      <c r="E413" s="10">
        <v>1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81</v>
      </c>
      <c r="B415" s="14" t="s">
        <v>12</v>
      </c>
      <c r="C415" s="14">
        <v>181</v>
      </c>
      <c r="D415" s="14">
        <v>174</v>
      </c>
      <c r="E415" s="14">
        <v>40</v>
      </c>
      <c r="F415" s="15">
        <v>7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81</v>
      </c>
      <c r="B417" s="16" t="s">
        <v>13</v>
      </c>
      <c r="C417" s="16">
        <v>26</v>
      </c>
      <c r="D417" s="16">
        <v>26</v>
      </c>
      <c r="E417" s="16">
        <v>8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82</v>
      </c>
      <c r="B421" s="14" t="s">
        <v>12</v>
      </c>
      <c r="C421" s="14">
        <v>25</v>
      </c>
      <c r="D421" s="14">
        <v>24</v>
      </c>
      <c r="E421" s="14">
        <v>2</v>
      </c>
      <c r="F421" s="15">
        <v>1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82</v>
      </c>
      <c r="B423" s="16" t="s">
        <v>13</v>
      </c>
      <c r="C423" s="16">
        <v>1</v>
      </c>
      <c r="D423" s="16">
        <v>1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83</v>
      </c>
      <c r="B425" s="10" t="s">
        <v>11</v>
      </c>
      <c r="C425" s="10">
        <v>8</v>
      </c>
      <c r="D425" s="10">
        <v>8</v>
      </c>
      <c r="E425" s="10">
        <v>6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83</v>
      </c>
      <c r="B427" s="14" t="s">
        <v>12</v>
      </c>
      <c r="C427" s="14">
        <v>122</v>
      </c>
      <c r="D427" s="14">
        <v>93</v>
      </c>
      <c r="E427" s="14">
        <v>43</v>
      </c>
      <c r="F427" s="15">
        <v>29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83</v>
      </c>
      <c r="B429" s="16" t="s">
        <v>13</v>
      </c>
      <c r="C429" s="16">
        <v>14</v>
      </c>
      <c r="D429" s="16">
        <v>13</v>
      </c>
      <c r="E429" s="16">
        <v>5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84</v>
      </c>
      <c r="B431" s="10" t="s">
        <v>11</v>
      </c>
      <c r="C431" s="10">
        <v>9</v>
      </c>
      <c r="D431" s="10">
        <v>9</v>
      </c>
      <c r="E431" s="10">
        <v>1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8" x14ac:dyDescent="0.3">
      <c r="A433" s="174" t="s">
        <v>84</v>
      </c>
      <c r="B433" s="14" t="s">
        <v>12</v>
      </c>
      <c r="C433" s="14">
        <v>115</v>
      </c>
      <c r="D433" s="14">
        <v>111</v>
      </c>
      <c r="E433" s="14">
        <v>8</v>
      </c>
      <c r="F433" s="15">
        <v>4</v>
      </c>
    </row>
    <row r="434" spans="1:8" ht="4.5" customHeight="1" x14ac:dyDescent="0.3">
      <c r="A434" s="174"/>
      <c r="B434" s="12"/>
      <c r="C434" s="12"/>
      <c r="D434" s="12"/>
      <c r="E434" s="12"/>
      <c r="F434" s="13"/>
    </row>
    <row r="435" spans="1:8" ht="15" thickBot="1" x14ac:dyDescent="0.35">
      <c r="A435" s="175" t="s">
        <v>84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173" t="s">
        <v>85</v>
      </c>
      <c r="B437" s="10" t="s">
        <v>12</v>
      </c>
      <c r="C437" s="10">
        <v>26</v>
      </c>
      <c r="D437" s="10">
        <v>23</v>
      </c>
      <c r="E437" s="10">
        <v>3</v>
      </c>
      <c r="F437" s="11">
        <v>3</v>
      </c>
    </row>
    <row r="438" spans="1:8" ht="4.5" customHeight="1" x14ac:dyDescent="0.3">
      <c r="A438" s="174"/>
      <c r="B438" s="12"/>
      <c r="C438" s="12"/>
      <c r="D438" s="12"/>
      <c r="E438" s="12"/>
      <c r="F438" s="13"/>
    </row>
    <row r="439" spans="1:8" x14ac:dyDescent="0.3">
      <c r="A439" s="174" t="s">
        <v>85</v>
      </c>
      <c r="B439" s="14" t="s">
        <v>13</v>
      </c>
      <c r="C439" s="14">
        <v>5</v>
      </c>
      <c r="D439" s="14">
        <v>5</v>
      </c>
      <c r="E439" s="14">
        <v>0</v>
      </c>
      <c r="F439" s="15">
        <v>0</v>
      </c>
    </row>
    <row r="440" spans="1:8" ht="4.5" customHeight="1" x14ac:dyDescent="0.3">
      <c r="A440" s="174"/>
      <c r="B440" s="12"/>
      <c r="C440" s="12"/>
      <c r="D440" s="12"/>
      <c r="E440" s="12"/>
      <c r="F440" s="13"/>
    </row>
    <row r="441" spans="1:8" ht="15" thickBot="1" x14ac:dyDescent="0.35">
      <c r="A441" s="175"/>
      <c r="B441" s="16"/>
      <c r="C441" s="16"/>
      <c r="D441" s="16"/>
      <c r="E441" s="16"/>
      <c r="F441" s="17"/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173" t="s">
        <v>86</v>
      </c>
      <c r="B443" s="10" t="s">
        <v>11</v>
      </c>
      <c r="C443" s="10">
        <v>45</v>
      </c>
      <c r="D443" s="10">
        <v>0</v>
      </c>
      <c r="E443" s="10">
        <v>1</v>
      </c>
      <c r="F443" s="11">
        <v>45</v>
      </c>
    </row>
    <row r="444" spans="1:8" ht="4.5" customHeight="1" x14ac:dyDescent="0.3">
      <c r="A444" s="174"/>
      <c r="B444" s="12"/>
      <c r="C444" s="12"/>
      <c r="D444" s="12"/>
      <c r="E444" s="12"/>
      <c r="F444" s="13"/>
    </row>
    <row r="445" spans="1:8" x14ac:dyDescent="0.3">
      <c r="A445" s="174" t="s">
        <v>86</v>
      </c>
      <c r="B445" s="14" t="s">
        <v>12</v>
      </c>
      <c r="C445" s="14">
        <v>343</v>
      </c>
      <c r="D445" s="14">
        <v>0</v>
      </c>
      <c r="E445" s="14">
        <v>4</v>
      </c>
      <c r="F445" s="15">
        <v>343</v>
      </c>
      <c r="H445">
        <f>SUM(C443:C447)</f>
        <v>500</v>
      </c>
    </row>
    <row r="446" spans="1:8" ht="4.5" customHeight="1" x14ac:dyDescent="0.3">
      <c r="A446" s="174"/>
      <c r="B446" s="12"/>
      <c r="C446" s="12"/>
      <c r="D446" s="12"/>
      <c r="E446" s="12"/>
      <c r="F446" s="13"/>
    </row>
    <row r="447" spans="1:8" ht="15" thickBot="1" x14ac:dyDescent="0.35">
      <c r="A447" s="175" t="s">
        <v>86</v>
      </c>
      <c r="B447" s="16" t="s">
        <v>13</v>
      </c>
      <c r="C447" s="16">
        <v>112</v>
      </c>
      <c r="D447" s="16">
        <v>10</v>
      </c>
      <c r="E447" s="16">
        <v>1</v>
      </c>
      <c r="F447" s="17">
        <v>102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87</v>
      </c>
      <c r="B449" s="10" t="s">
        <v>11</v>
      </c>
      <c r="C449" s="10">
        <v>14</v>
      </c>
      <c r="D449" s="10">
        <v>14</v>
      </c>
      <c r="E449" s="10">
        <v>2</v>
      </c>
      <c r="F449" s="11">
        <v>0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87</v>
      </c>
      <c r="B451" s="14" t="s">
        <v>12</v>
      </c>
      <c r="C451" s="14">
        <v>789</v>
      </c>
      <c r="D451" s="14">
        <v>785</v>
      </c>
      <c r="E451" s="14">
        <v>142</v>
      </c>
      <c r="F451" s="15">
        <v>4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87</v>
      </c>
      <c r="B453" s="16" t="s">
        <v>13</v>
      </c>
      <c r="C453" s="16">
        <v>92</v>
      </c>
      <c r="D453" s="16">
        <v>92</v>
      </c>
      <c r="E453" s="16">
        <v>33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88</v>
      </c>
      <c r="B455" s="10" t="s">
        <v>12</v>
      </c>
      <c r="C455" s="10">
        <v>302</v>
      </c>
      <c r="D455" s="10">
        <v>296</v>
      </c>
      <c r="E455" s="10">
        <v>33</v>
      </c>
      <c r="F455" s="11">
        <v>6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88</v>
      </c>
      <c r="B457" s="14" t="s">
        <v>13</v>
      </c>
      <c r="C457" s="14">
        <v>71</v>
      </c>
      <c r="D457" s="14">
        <v>71</v>
      </c>
      <c r="E457" s="14">
        <v>1</v>
      </c>
      <c r="F457" s="15">
        <v>0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/>
      <c r="B459" s="16"/>
      <c r="C459" s="16"/>
      <c r="D459" s="16"/>
      <c r="E459" s="16"/>
      <c r="F459" s="17"/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89</v>
      </c>
      <c r="B461" s="10" t="s">
        <v>11</v>
      </c>
      <c r="C461" s="10">
        <v>9</v>
      </c>
      <c r="D461" s="10">
        <v>9</v>
      </c>
      <c r="E461" s="10">
        <v>4</v>
      </c>
      <c r="F461" s="11">
        <v>0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89</v>
      </c>
      <c r="B463" s="14" t="s">
        <v>12</v>
      </c>
      <c r="C463" s="14">
        <v>418</v>
      </c>
      <c r="D463" s="14">
        <v>367</v>
      </c>
      <c r="E463" s="14">
        <v>114</v>
      </c>
      <c r="F463" s="15">
        <v>51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89</v>
      </c>
      <c r="B465" s="16" t="s">
        <v>13</v>
      </c>
      <c r="C465" s="16">
        <v>59</v>
      </c>
      <c r="D465" s="16">
        <v>57</v>
      </c>
      <c r="E465" s="16">
        <v>30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90</v>
      </c>
      <c r="B467" s="10" t="s">
        <v>11</v>
      </c>
      <c r="C467" s="10">
        <v>11</v>
      </c>
      <c r="D467" s="10">
        <v>11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90</v>
      </c>
      <c r="B469" s="14" t="s">
        <v>12</v>
      </c>
      <c r="C469" s="14">
        <v>73</v>
      </c>
      <c r="D469" s="14">
        <v>73</v>
      </c>
      <c r="E469" s="14">
        <v>0</v>
      </c>
      <c r="F469" s="15">
        <v>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90</v>
      </c>
      <c r="B471" s="16" t="s">
        <v>13</v>
      </c>
      <c r="C471" s="16">
        <v>7</v>
      </c>
      <c r="D471" s="16">
        <v>7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91</v>
      </c>
      <c r="B473" s="10" t="s">
        <v>11</v>
      </c>
      <c r="C473" s="10">
        <v>11</v>
      </c>
      <c r="D473" s="10">
        <v>8</v>
      </c>
      <c r="E473" s="10">
        <v>0</v>
      </c>
      <c r="F473" s="11">
        <v>3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91</v>
      </c>
      <c r="B475" s="14" t="s">
        <v>12</v>
      </c>
      <c r="C475" s="14">
        <v>190</v>
      </c>
      <c r="D475" s="14">
        <v>183</v>
      </c>
      <c r="E475" s="14">
        <v>23</v>
      </c>
      <c r="F475" s="15">
        <v>7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91</v>
      </c>
      <c r="B477" s="16" t="s">
        <v>13</v>
      </c>
      <c r="C477" s="16">
        <v>20</v>
      </c>
      <c r="D477" s="16">
        <v>19</v>
      </c>
      <c r="E477" s="16">
        <v>1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92</v>
      </c>
      <c r="B479" s="10" t="s">
        <v>11</v>
      </c>
      <c r="C479" s="10">
        <v>2</v>
      </c>
      <c r="D479" s="10">
        <v>2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92</v>
      </c>
      <c r="B481" s="14" t="s">
        <v>12</v>
      </c>
      <c r="C481" s="14">
        <v>23</v>
      </c>
      <c r="D481" s="14">
        <v>23</v>
      </c>
      <c r="E481" s="14">
        <v>3</v>
      </c>
      <c r="F481" s="15">
        <v>0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92</v>
      </c>
      <c r="B483" s="16" t="s">
        <v>13</v>
      </c>
      <c r="C483" s="16">
        <v>2</v>
      </c>
      <c r="D483" s="16">
        <v>2</v>
      </c>
      <c r="E483" s="16">
        <v>1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93</v>
      </c>
      <c r="B485" s="10" t="s">
        <v>11</v>
      </c>
      <c r="C485" s="10">
        <v>1</v>
      </c>
      <c r="D485" s="10">
        <v>1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93</v>
      </c>
      <c r="B487" s="14" t="s">
        <v>12</v>
      </c>
      <c r="C487" s="14">
        <v>109</v>
      </c>
      <c r="D487" s="14">
        <v>99</v>
      </c>
      <c r="E487" s="14">
        <v>15</v>
      </c>
      <c r="F487" s="15">
        <v>10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93</v>
      </c>
      <c r="B489" s="16" t="s">
        <v>13</v>
      </c>
      <c r="C489" s="16">
        <v>30</v>
      </c>
      <c r="D489" s="16">
        <v>30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94</v>
      </c>
      <c r="B491" s="10" t="s">
        <v>11</v>
      </c>
      <c r="C491" s="10">
        <v>13</v>
      </c>
      <c r="D491" s="10">
        <v>13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94</v>
      </c>
      <c r="B493" s="14" t="s">
        <v>12</v>
      </c>
      <c r="C493" s="14">
        <v>52</v>
      </c>
      <c r="D493" s="14">
        <v>49</v>
      </c>
      <c r="E493" s="14">
        <v>5</v>
      </c>
      <c r="F493" s="15">
        <v>3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94</v>
      </c>
      <c r="B495" s="16" t="s">
        <v>13</v>
      </c>
      <c r="C495" s="16">
        <v>9</v>
      </c>
      <c r="D495" s="16">
        <v>9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95</v>
      </c>
      <c r="B497" s="10" t="s">
        <v>11</v>
      </c>
      <c r="C497" s="10">
        <v>304</v>
      </c>
      <c r="D497" s="10">
        <v>298</v>
      </c>
      <c r="E497" s="10">
        <v>13</v>
      </c>
      <c r="F497" s="11">
        <v>6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95</v>
      </c>
      <c r="B499" s="14" t="s">
        <v>12</v>
      </c>
      <c r="C499" s="14">
        <v>5461</v>
      </c>
      <c r="D499" s="14">
        <v>4975</v>
      </c>
      <c r="E499" s="14">
        <v>542</v>
      </c>
      <c r="F499" s="15">
        <v>486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95</v>
      </c>
      <c r="B501" s="16" t="s">
        <v>13</v>
      </c>
      <c r="C501" s="16">
        <v>520</v>
      </c>
      <c r="D501" s="16">
        <v>506</v>
      </c>
      <c r="E501" s="16">
        <v>19</v>
      </c>
      <c r="F501" s="17">
        <v>14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96</v>
      </c>
      <c r="B503" s="10" t="s">
        <v>12</v>
      </c>
      <c r="C503" s="10">
        <v>8</v>
      </c>
      <c r="D503" s="10">
        <v>8</v>
      </c>
      <c r="E503" s="10">
        <v>2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96</v>
      </c>
      <c r="B505" s="14" t="s">
        <v>13</v>
      </c>
      <c r="C505" s="14">
        <v>2</v>
      </c>
      <c r="D505" s="14">
        <v>2</v>
      </c>
      <c r="E505" s="14">
        <v>0</v>
      </c>
      <c r="F505" s="15">
        <v>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97</v>
      </c>
      <c r="B509" s="10" t="s">
        <v>12</v>
      </c>
      <c r="C509" s="10">
        <v>75</v>
      </c>
      <c r="D509" s="10">
        <v>75</v>
      </c>
      <c r="E509" s="10">
        <v>0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97</v>
      </c>
      <c r="B511" s="14" t="s">
        <v>13</v>
      </c>
      <c r="C511" s="14">
        <v>17</v>
      </c>
      <c r="D511" s="14">
        <v>17</v>
      </c>
      <c r="E511" s="14">
        <v>0</v>
      </c>
      <c r="F511" s="15">
        <v>0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98</v>
      </c>
      <c r="B515" s="10" t="s">
        <v>11</v>
      </c>
      <c r="C515" s="10">
        <v>4</v>
      </c>
      <c r="D515" s="10">
        <v>4</v>
      </c>
      <c r="E515" s="10">
        <v>2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98</v>
      </c>
      <c r="B517" s="14" t="s">
        <v>12</v>
      </c>
      <c r="C517" s="14">
        <v>48</v>
      </c>
      <c r="D517" s="14">
        <v>46</v>
      </c>
      <c r="E517" s="14">
        <v>3</v>
      </c>
      <c r="F517" s="15">
        <v>2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98</v>
      </c>
      <c r="B519" s="16" t="s">
        <v>13</v>
      </c>
      <c r="C519" s="16">
        <v>9</v>
      </c>
      <c r="D519" s="16">
        <v>9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99</v>
      </c>
      <c r="B521" s="10" t="s">
        <v>11</v>
      </c>
      <c r="C521" s="10">
        <v>4</v>
      </c>
      <c r="D521" s="10">
        <v>4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99</v>
      </c>
      <c r="B523" s="14" t="s">
        <v>12</v>
      </c>
      <c r="C523" s="14">
        <v>44</v>
      </c>
      <c r="D523" s="14">
        <v>42</v>
      </c>
      <c r="E523" s="14">
        <v>5</v>
      </c>
      <c r="F523" s="15">
        <v>2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99</v>
      </c>
      <c r="B525" s="16" t="s">
        <v>13</v>
      </c>
      <c r="C525" s="16">
        <v>2</v>
      </c>
      <c r="D525" s="16">
        <v>2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100</v>
      </c>
      <c r="B527" s="10" t="s">
        <v>11</v>
      </c>
      <c r="C527" s="10">
        <v>4</v>
      </c>
      <c r="D527" s="10">
        <v>0</v>
      </c>
      <c r="E527" s="10">
        <v>0</v>
      </c>
      <c r="F527" s="11">
        <v>4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100</v>
      </c>
      <c r="B529" s="14" t="s">
        <v>12</v>
      </c>
      <c r="C529" s="14">
        <v>46</v>
      </c>
      <c r="D529" s="14">
        <v>0</v>
      </c>
      <c r="E529" s="14">
        <v>0</v>
      </c>
      <c r="F529" s="15">
        <v>46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100</v>
      </c>
      <c r="B531" s="16" t="s">
        <v>13</v>
      </c>
      <c r="C531" s="16">
        <v>14</v>
      </c>
      <c r="D531" s="16">
        <v>2</v>
      </c>
      <c r="E531" s="16">
        <v>0</v>
      </c>
      <c r="F531" s="17">
        <v>12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101</v>
      </c>
      <c r="B533" s="10" t="s">
        <v>11</v>
      </c>
      <c r="C533" s="10">
        <v>1</v>
      </c>
      <c r="D533" s="10">
        <v>1</v>
      </c>
      <c r="E533" s="10">
        <v>0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101</v>
      </c>
      <c r="B535" s="14" t="s">
        <v>12</v>
      </c>
      <c r="C535" s="14">
        <v>25</v>
      </c>
      <c r="D535" s="14">
        <v>25</v>
      </c>
      <c r="E535" s="14">
        <v>4</v>
      </c>
      <c r="F535" s="15">
        <v>0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101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102</v>
      </c>
      <c r="B539" s="10" t="s">
        <v>11</v>
      </c>
      <c r="C539" s="10">
        <v>2</v>
      </c>
      <c r="D539" s="10">
        <v>1</v>
      </c>
      <c r="E539" s="10">
        <v>0</v>
      </c>
      <c r="F539" s="11">
        <v>1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102</v>
      </c>
      <c r="B541" s="14" t="s">
        <v>12</v>
      </c>
      <c r="C541" s="14">
        <v>56</v>
      </c>
      <c r="D541" s="14">
        <v>53</v>
      </c>
      <c r="E541" s="14">
        <v>3</v>
      </c>
      <c r="F541" s="15">
        <v>3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102</v>
      </c>
      <c r="B543" s="16" t="s">
        <v>13</v>
      </c>
      <c r="C543" s="16">
        <v>16</v>
      </c>
      <c r="D543" s="16">
        <v>16</v>
      </c>
      <c r="E543" s="16">
        <v>2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103</v>
      </c>
      <c r="B545" s="10" t="s">
        <v>11</v>
      </c>
      <c r="C545" s="10">
        <v>22</v>
      </c>
      <c r="D545" s="10">
        <v>22</v>
      </c>
      <c r="E545" s="10">
        <v>7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103</v>
      </c>
      <c r="B547" s="14" t="s">
        <v>12</v>
      </c>
      <c r="C547" s="14">
        <v>691</v>
      </c>
      <c r="D547" s="14">
        <v>645</v>
      </c>
      <c r="E547" s="14">
        <v>132</v>
      </c>
      <c r="F547" s="15">
        <v>46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103</v>
      </c>
      <c r="B549" s="16" t="s">
        <v>13</v>
      </c>
      <c r="C549" s="16">
        <v>46</v>
      </c>
      <c r="D549" s="16">
        <v>46</v>
      </c>
      <c r="E549" s="16">
        <v>20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104</v>
      </c>
      <c r="B551" s="10" t="s">
        <v>11</v>
      </c>
      <c r="C551" s="10">
        <v>6</v>
      </c>
      <c r="D551" s="10">
        <v>6</v>
      </c>
      <c r="E551" s="10">
        <v>2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104</v>
      </c>
      <c r="B553" s="14" t="s">
        <v>12</v>
      </c>
      <c r="C553" s="14">
        <v>478</v>
      </c>
      <c r="D553" s="14">
        <v>445</v>
      </c>
      <c r="E553" s="14">
        <v>135</v>
      </c>
      <c r="F553" s="15">
        <v>33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104</v>
      </c>
      <c r="B555" s="16" t="s">
        <v>13</v>
      </c>
      <c r="C555" s="16">
        <v>46</v>
      </c>
      <c r="D555" s="16">
        <v>45</v>
      </c>
      <c r="E555" s="16">
        <v>13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105</v>
      </c>
      <c r="B557" s="10" t="s">
        <v>11</v>
      </c>
      <c r="C557" s="10">
        <v>4</v>
      </c>
      <c r="D557" s="10">
        <v>4</v>
      </c>
      <c r="E557" s="10">
        <v>0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105</v>
      </c>
      <c r="B559" s="14" t="s">
        <v>12</v>
      </c>
      <c r="C559" s="14">
        <v>59</v>
      </c>
      <c r="D559" s="14">
        <v>48</v>
      </c>
      <c r="E559" s="14">
        <v>8</v>
      </c>
      <c r="F559" s="15">
        <v>11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105</v>
      </c>
      <c r="B561" s="16" t="s">
        <v>13</v>
      </c>
      <c r="C561" s="16">
        <v>4</v>
      </c>
      <c r="D561" s="16">
        <v>4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107</v>
      </c>
      <c r="B563" s="10" t="s">
        <v>11</v>
      </c>
      <c r="C563" s="10">
        <v>100</v>
      </c>
      <c r="D563" s="10">
        <v>100</v>
      </c>
      <c r="E563" s="10">
        <v>1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107</v>
      </c>
      <c r="B565" s="14" t="s">
        <v>12</v>
      </c>
      <c r="C565" s="14">
        <v>2415</v>
      </c>
      <c r="D565" s="14">
        <v>2371</v>
      </c>
      <c r="E565" s="14">
        <v>136</v>
      </c>
      <c r="F565" s="15">
        <v>44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107</v>
      </c>
      <c r="B567" s="16" t="s">
        <v>13</v>
      </c>
      <c r="C567" s="16">
        <v>469</v>
      </c>
      <c r="D567" s="16">
        <v>466</v>
      </c>
      <c r="E567" s="16">
        <v>11</v>
      </c>
      <c r="F567" s="17">
        <v>3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108</v>
      </c>
      <c r="B569" s="10" t="s">
        <v>11</v>
      </c>
      <c r="C569" s="10">
        <v>25</v>
      </c>
      <c r="D569" s="10">
        <v>25</v>
      </c>
      <c r="E569" s="10">
        <v>5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108</v>
      </c>
      <c r="B571" s="14" t="s">
        <v>12</v>
      </c>
      <c r="C571" s="14">
        <v>328</v>
      </c>
      <c r="D571" s="14">
        <v>294</v>
      </c>
      <c r="E571" s="14">
        <v>96</v>
      </c>
      <c r="F571" s="15">
        <v>34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108</v>
      </c>
      <c r="B573" s="16" t="s">
        <v>13</v>
      </c>
      <c r="C573" s="16">
        <v>53</v>
      </c>
      <c r="D573" s="16">
        <v>53</v>
      </c>
      <c r="E573" s="16">
        <v>24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109</v>
      </c>
      <c r="B575" s="10" t="s">
        <v>11</v>
      </c>
      <c r="C575" s="10">
        <v>17</v>
      </c>
      <c r="D575" s="10">
        <v>17</v>
      </c>
      <c r="E575" s="10">
        <v>0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109</v>
      </c>
      <c r="B577" s="14" t="s">
        <v>12</v>
      </c>
      <c r="C577" s="14">
        <v>1027</v>
      </c>
      <c r="D577" s="14">
        <v>962</v>
      </c>
      <c r="E577" s="14">
        <v>105</v>
      </c>
      <c r="F577" s="15">
        <v>65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109</v>
      </c>
      <c r="B579" s="16" t="s">
        <v>13</v>
      </c>
      <c r="C579" s="16">
        <v>144</v>
      </c>
      <c r="D579" s="16">
        <v>144</v>
      </c>
      <c r="E579" s="16">
        <v>5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110</v>
      </c>
      <c r="B581" s="10" t="s">
        <v>11</v>
      </c>
      <c r="C581" s="10">
        <v>3</v>
      </c>
      <c r="D581" s="10">
        <v>3</v>
      </c>
      <c r="E581" s="10">
        <v>0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110</v>
      </c>
      <c r="B583" s="14" t="s">
        <v>12</v>
      </c>
      <c r="C583" s="14">
        <v>22</v>
      </c>
      <c r="D583" s="14">
        <v>22</v>
      </c>
      <c r="E583" s="14">
        <v>1</v>
      </c>
      <c r="F583" s="15">
        <v>0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110</v>
      </c>
      <c r="B585" s="16" t="s">
        <v>13</v>
      </c>
      <c r="C585" s="16">
        <v>6</v>
      </c>
      <c r="D585" s="16">
        <v>6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111</v>
      </c>
      <c r="B587" s="10" t="s">
        <v>12</v>
      </c>
      <c r="C587" s="10">
        <v>28</v>
      </c>
      <c r="D587" s="10">
        <v>27</v>
      </c>
      <c r="E587" s="10">
        <v>1</v>
      </c>
      <c r="F587" s="11">
        <v>1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111</v>
      </c>
      <c r="B589" s="14" t="s">
        <v>13</v>
      </c>
      <c r="C589" s="14">
        <v>5</v>
      </c>
      <c r="D589" s="14">
        <v>5</v>
      </c>
      <c r="E589" s="14">
        <v>0</v>
      </c>
      <c r="F589" s="15">
        <v>0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/>
      <c r="B591" s="16"/>
      <c r="C591" s="16"/>
      <c r="D591" s="16"/>
      <c r="E591" s="16"/>
      <c r="F591" s="17"/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112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112</v>
      </c>
      <c r="B595" s="14" t="s">
        <v>12</v>
      </c>
      <c r="C595" s="14">
        <v>94</v>
      </c>
      <c r="D595" s="14">
        <v>89</v>
      </c>
      <c r="E595" s="14">
        <v>19</v>
      </c>
      <c r="F595" s="15">
        <v>5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112</v>
      </c>
      <c r="B597" s="16" t="s">
        <v>13</v>
      </c>
      <c r="C597" s="16">
        <v>13</v>
      </c>
      <c r="D597" s="16">
        <v>10</v>
      </c>
      <c r="E597" s="16">
        <v>0</v>
      </c>
      <c r="F597" s="17">
        <v>3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113</v>
      </c>
      <c r="B599" s="10" t="s">
        <v>12</v>
      </c>
      <c r="C599" s="10">
        <v>16</v>
      </c>
      <c r="D599" s="10">
        <v>16</v>
      </c>
      <c r="E599" s="10">
        <v>2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113</v>
      </c>
      <c r="B601" s="14" t="s">
        <v>13</v>
      </c>
      <c r="C601" s="14">
        <v>2</v>
      </c>
      <c r="D601" s="14">
        <v>2</v>
      </c>
      <c r="E601" s="14">
        <v>0</v>
      </c>
      <c r="F601" s="15">
        <v>0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114</v>
      </c>
      <c r="B605" s="10" t="s">
        <v>11</v>
      </c>
      <c r="C605" s="10">
        <v>1</v>
      </c>
      <c r="D605" s="10">
        <v>1</v>
      </c>
      <c r="E605" s="10">
        <v>1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114</v>
      </c>
      <c r="B607" s="14" t="s">
        <v>12</v>
      </c>
      <c r="C607" s="14">
        <v>99</v>
      </c>
      <c r="D607" s="14">
        <v>96</v>
      </c>
      <c r="E607" s="14">
        <v>61</v>
      </c>
      <c r="F607" s="15">
        <v>3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114</v>
      </c>
      <c r="B609" s="16" t="s">
        <v>13</v>
      </c>
      <c r="C609" s="16">
        <v>39</v>
      </c>
      <c r="D609" s="16">
        <v>39</v>
      </c>
      <c r="E609" s="16">
        <v>3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115</v>
      </c>
      <c r="B611" s="10" t="s">
        <v>11</v>
      </c>
      <c r="C611" s="10">
        <v>2</v>
      </c>
      <c r="D611" s="10">
        <v>2</v>
      </c>
      <c r="E611" s="10">
        <v>2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115</v>
      </c>
      <c r="B613" s="14" t="s">
        <v>12</v>
      </c>
      <c r="C613" s="14">
        <v>70</v>
      </c>
      <c r="D613" s="14">
        <v>64</v>
      </c>
      <c r="E613" s="14">
        <v>3</v>
      </c>
      <c r="F613" s="15">
        <v>6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115</v>
      </c>
      <c r="B615" s="16" t="s">
        <v>13</v>
      </c>
      <c r="C615" s="16">
        <v>24</v>
      </c>
      <c r="D615" s="16">
        <v>23</v>
      </c>
      <c r="E615" s="16">
        <v>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116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116</v>
      </c>
      <c r="B619" s="14" t="s">
        <v>12</v>
      </c>
      <c r="C619" s="14">
        <v>53</v>
      </c>
      <c r="D619" s="14">
        <v>51</v>
      </c>
      <c r="E619" s="14">
        <v>3</v>
      </c>
      <c r="F619" s="15">
        <v>2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116</v>
      </c>
      <c r="B621" s="16" t="s">
        <v>13</v>
      </c>
      <c r="C621" s="16">
        <v>16</v>
      </c>
      <c r="D621" s="16">
        <v>16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117</v>
      </c>
      <c r="B623" s="10" t="s">
        <v>11</v>
      </c>
      <c r="C623" s="10">
        <v>7</v>
      </c>
      <c r="D623" s="10">
        <v>7</v>
      </c>
      <c r="E623" s="10">
        <v>6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117</v>
      </c>
      <c r="B625" s="14" t="s">
        <v>12</v>
      </c>
      <c r="C625" s="14">
        <v>84</v>
      </c>
      <c r="D625" s="14">
        <v>82</v>
      </c>
      <c r="E625" s="14">
        <v>14</v>
      </c>
      <c r="F625" s="15">
        <v>2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117</v>
      </c>
      <c r="B627" s="16" t="s">
        <v>13</v>
      </c>
      <c r="C627" s="16">
        <v>5</v>
      </c>
      <c r="D627" s="16">
        <v>5</v>
      </c>
      <c r="E627" s="16">
        <v>2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118</v>
      </c>
      <c r="B629" s="10" t="s">
        <v>11</v>
      </c>
      <c r="C629" s="10">
        <v>79</v>
      </c>
      <c r="D629" s="10">
        <v>78</v>
      </c>
      <c r="E629" s="10">
        <v>7</v>
      </c>
      <c r="F629" s="11">
        <v>1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118</v>
      </c>
      <c r="B631" s="14" t="s">
        <v>12</v>
      </c>
      <c r="C631" s="14">
        <v>1242</v>
      </c>
      <c r="D631" s="14">
        <v>1058</v>
      </c>
      <c r="E631" s="14">
        <v>202</v>
      </c>
      <c r="F631" s="15">
        <v>184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118</v>
      </c>
      <c r="B633" s="16" t="s">
        <v>13</v>
      </c>
      <c r="C633" s="16">
        <v>139</v>
      </c>
      <c r="D633" s="16">
        <v>133</v>
      </c>
      <c r="E633" s="16">
        <v>2</v>
      </c>
      <c r="F633" s="17">
        <v>6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119</v>
      </c>
      <c r="B635" s="10" t="s">
        <v>12</v>
      </c>
      <c r="C635" s="10">
        <v>59</v>
      </c>
      <c r="D635" s="10">
        <v>56</v>
      </c>
      <c r="E635" s="10">
        <v>5</v>
      </c>
      <c r="F635" s="11">
        <v>3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119</v>
      </c>
      <c r="B637" s="14" t="s">
        <v>13</v>
      </c>
      <c r="C637" s="14">
        <v>9</v>
      </c>
      <c r="D637" s="14">
        <v>8</v>
      </c>
      <c r="E637" s="14">
        <v>1</v>
      </c>
      <c r="F637" s="15">
        <v>1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120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120</v>
      </c>
      <c r="B643" s="14" t="s">
        <v>12</v>
      </c>
      <c r="C643" s="14">
        <v>22</v>
      </c>
      <c r="D643" s="14">
        <v>14</v>
      </c>
      <c r="E643" s="14">
        <v>3</v>
      </c>
      <c r="F643" s="15">
        <v>8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120</v>
      </c>
      <c r="B645" s="16" t="s">
        <v>13</v>
      </c>
      <c r="C645" s="16">
        <v>6</v>
      </c>
      <c r="D645" s="16">
        <v>6</v>
      </c>
      <c r="E645" s="16">
        <v>0</v>
      </c>
      <c r="F645" s="17">
        <v>0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121</v>
      </c>
      <c r="B647" s="10" t="s">
        <v>11</v>
      </c>
      <c r="C647" s="10">
        <v>3</v>
      </c>
      <c r="D647" s="10">
        <v>2</v>
      </c>
      <c r="E647" s="10">
        <v>1</v>
      </c>
      <c r="F647" s="11">
        <v>1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121</v>
      </c>
      <c r="B649" s="14" t="s">
        <v>12</v>
      </c>
      <c r="C649" s="14">
        <v>138</v>
      </c>
      <c r="D649" s="14">
        <v>129</v>
      </c>
      <c r="E649" s="14">
        <v>33</v>
      </c>
      <c r="F649" s="15">
        <v>9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121</v>
      </c>
      <c r="B651" s="16" t="s">
        <v>13</v>
      </c>
      <c r="C651" s="16">
        <v>16</v>
      </c>
      <c r="D651" s="16">
        <v>16</v>
      </c>
      <c r="E651" s="16">
        <v>5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122</v>
      </c>
      <c r="B653" s="10" t="s">
        <v>11</v>
      </c>
      <c r="C653" s="10">
        <v>9</v>
      </c>
      <c r="D653" s="10">
        <v>9</v>
      </c>
      <c r="E653" s="10">
        <v>2</v>
      </c>
      <c r="F653" s="11">
        <v>0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122</v>
      </c>
      <c r="B655" s="14" t="s">
        <v>12</v>
      </c>
      <c r="C655" s="14">
        <v>562</v>
      </c>
      <c r="D655" s="14">
        <v>516</v>
      </c>
      <c r="E655" s="14">
        <v>147</v>
      </c>
      <c r="F655" s="15">
        <v>46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 t="s">
        <v>122</v>
      </c>
      <c r="B657" s="16" t="s">
        <v>13</v>
      </c>
      <c r="C657" s="16">
        <v>64</v>
      </c>
      <c r="D657" s="16">
        <v>62</v>
      </c>
      <c r="E657" s="16">
        <v>20</v>
      </c>
      <c r="F657" s="17">
        <v>2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123</v>
      </c>
      <c r="B659" s="10" t="s">
        <v>12</v>
      </c>
      <c r="C659" s="10">
        <v>28</v>
      </c>
      <c r="D659" s="10">
        <v>27</v>
      </c>
      <c r="E659" s="10">
        <v>2</v>
      </c>
      <c r="F659" s="11">
        <v>1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123</v>
      </c>
      <c r="B661" s="14" t="s">
        <v>13</v>
      </c>
      <c r="C661" s="14">
        <v>19</v>
      </c>
      <c r="D661" s="14">
        <v>18</v>
      </c>
      <c r="E661" s="14">
        <v>0</v>
      </c>
      <c r="F661" s="15">
        <v>1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/>
      <c r="B663" s="16"/>
      <c r="C663" s="16"/>
      <c r="D663" s="16"/>
      <c r="E663" s="16"/>
      <c r="F663" s="17"/>
    </row>
    <row r="664" spans="1:6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28" t="s">
        <v>124</v>
      </c>
      <c r="B665" s="27"/>
      <c r="C665" s="26">
        <v>51558</v>
      </c>
      <c r="D665" s="26">
        <v>44891</v>
      </c>
      <c r="E665" s="26">
        <v>7494</v>
      </c>
      <c r="F665" s="26">
        <v>6667</v>
      </c>
    </row>
    <row r="666" spans="1:6" x14ac:dyDescent="0.3">
      <c r="A666" s="179"/>
      <c r="B666" s="179"/>
      <c r="C666" s="179"/>
      <c r="D666" s="179"/>
      <c r="E666" s="179"/>
      <c r="F666" s="179"/>
    </row>
  </sheetData>
  <mergeCells count="117"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49:A45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55:A459"/>
    <mergeCell ref="A461:A465"/>
    <mergeCell ref="A467:A471"/>
    <mergeCell ref="A473:A477"/>
    <mergeCell ref="A479:A483"/>
    <mergeCell ref="A659:A663"/>
    <mergeCell ref="A629:A633"/>
    <mergeCell ref="A635:A639"/>
    <mergeCell ref="A641:A645"/>
    <mergeCell ref="A647:A651"/>
    <mergeCell ref="A653:A657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4040" r:id="rId3" name="Control 8">
          <controlPr defaultSize="0" r:id="rId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4040" r:id="rId3" name="Control 8"/>
      </mc:Fallback>
    </mc:AlternateContent>
    <mc:AlternateContent xmlns:mc="http://schemas.openxmlformats.org/markup-compatibility/2006">
      <mc:Choice Requires="x14">
        <control shapeId="44041" r:id="rId5" name="Control 9">
          <controlPr defaultSize="0" r:id="rId6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5</xdr:col>
                <xdr:colOff>160020</xdr:colOff>
                <xdr:row>2</xdr:row>
                <xdr:rowOff>45720</xdr:rowOff>
              </to>
            </anchor>
          </controlPr>
        </control>
      </mc:Choice>
      <mc:Fallback>
        <control shapeId="44041" r:id="rId5" name="Control 9"/>
      </mc:Fallback>
    </mc:AlternateContent>
    <mc:AlternateContent xmlns:mc="http://schemas.openxmlformats.org/markup-compatibility/2006">
      <mc:Choice Requires="x14">
        <control shapeId="44042" r:id="rId7" name="Control 10">
          <controlPr defaultSize="0" r:id="rId8">
            <anchor moveWithCells="1">
              <from>
                <xdr:col>4</xdr:col>
                <xdr:colOff>1226820</xdr:colOff>
                <xdr:row>1</xdr:row>
                <xdr:rowOff>0</xdr:rowOff>
              </from>
              <to>
                <xdr:col>5</xdr:col>
                <xdr:colOff>777240</xdr:colOff>
                <xdr:row>2</xdr:row>
                <xdr:rowOff>45720</xdr:rowOff>
              </to>
            </anchor>
          </controlPr>
        </control>
      </mc:Choice>
      <mc:Fallback>
        <control shapeId="44042" r:id="rId7" name="Control 10"/>
      </mc:Fallback>
    </mc:AlternateContent>
    <mc:AlternateContent xmlns:mc="http://schemas.openxmlformats.org/markup-compatibility/2006">
      <mc:Choice Requires="x14">
        <control shapeId="44043" r:id="rId9" name="Control 11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4043" r:id="rId9" name="Control 11"/>
      </mc:Fallback>
    </mc:AlternateContent>
    <mc:AlternateContent xmlns:mc="http://schemas.openxmlformats.org/markup-compatibility/2006">
      <mc:Choice Requires="x14">
        <control shapeId="44044" r:id="rId11" name="Control 12">
          <controlPr defaultSize="0" r:id="rId12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4044" r:id="rId11" name="Control 12"/>
      </mc:Fallback>
    </mc:AlternateContent>
    <mc:AlternateContent xmlns:mc="http://schemas.openxmlformats.org/markup-compatibility/2006">
      <mc:Choice Requires="x14">
        <control shapeId="44045" r:id="rId13" name="Control 13">
          <controlPr defaultSize="0" r:id="rId14">
            <anchor moveWithCells="1">
              <from>
                <xdr:col>0</xdr:col>
                <xdr:colOff>0</xdr:colOff>
                <xdr:row>662</xdr:row>
                <xdr:rowOff>99060</xdr:rowOff>
              </from>
              <to>
                <xdr:col>0</xdr:col>
                <xdr:colOff>914400</xdr:colOff>
                <xdr:row>664</xdr:row>
                <xdr:rowOff>83820</xdr:rowOff>
              </to>
            </anchor>
          </controlPr>
        </control>
      </mc:Choice>
      <mc:Fallback>
        <control shapeId="44045" r:id="rId13" name="Control 1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92D050"/>
  </sheetPr>
  <dimension ref="A1:I666"/>
  <sheetViews>
    <sheetView showGridLines="0" zoomScale="75" zoomScaleNormal="75" workbookViewId="0">
      <pane ySplit="4" topLeftCell="A359" activePane="bottomLeft" state="frozen"/>
      <selection pane="bottomLeft" activeCell="I368" sqref="I368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51" t="s">
        <v>152</v>
      </c>
    </row>
    <row r="2" spans="1:8" x14ac:dyDescent="0.3">
      <c r="A2" s="51" t="s">
        <v>151</v>
      </c>
      <c r="B2" s="51" t="s">
        <v>184</v>
      </c>
      <c r="C2" s="51" t="s">
        <v>1</v>
      </c>
      <c r="D2" s="51" t="s">
        <v>2</v>
      </c>
      <c r="E2" s="51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5</v>
      </c>
      <c r="D5" s="10">
        <v>5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80</v>
      </c>
      <c r="D7" s="14">
        <v>77</v>
      </c>
      <c r="E7" s="14">
        <v>16</v>
      </c>
      <c r="F7" s="15">
        <v>3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23</v>
      </c>
      <c r="D9" s="16">
        <v>23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130</v>
      </c>
      <c r="D11" s="10">
        <v>0</v>
      </c>
      <c r="E11" s="10">
        <v>0</v>
      </c>
      <c r="F11" s="11">
        <v>130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611</v>
      </c>
      <c r="D13" s="14">
        <v>0</v>
      </c>
      <c r="E13" s="14">
        <v>9</v>
      </c>
      <c r="F13" s="15">
        <v>611</v>
      </c>
      <c r="H13">
        <f>SUM(C11:C15)</f>
        <v>1110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369</v>
      </c>
      <c r="D15" s="16">
        <v>100</v>
      </c>
      <c r="E15" s="16">
        <v>5</v>
      </c>
      <c r="F15" s="17">
        <v>269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236</v>
      </c>
      <c r="D17" s="10">
        <v>231</v>
      </c>
      <c r="E17" s="10">
        <v>74</v>
      </c>
      <c r="F17" s="11">
        <v>5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2670</v>
      </c>
      <c r="D19" s="14">
        <v>2425</v>
      </c>
      <c r="E19" s="14">
        <v>455</v>
      </c>
      <c r="F19" s="15">
        <v>245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382</v>
      </c>
      <c r="D21" s="16">
        <v>378</v>
      </c>
      <c r="E21" s="16">
        <v>100</v>
      </c>
      <c r="F21" s="17">
        <v>4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2</v>
      </c>
      <c r="D23" s="10">
        <v>2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196</v>
      </c>
      <c r="D25" s="14">
        <v>186</v>
      </c>
      <c r="E25" s="14">
        <v>43</v>
      </c>
      <c r="F25" s="15">
        <v>10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28</v>
      </c>
      <c r="D27" s="16">
        <v>27</v>
      </c>
      <c r="E27" s="16">
        <v>14</v>
      </c>
      <c r="F27" s="17">
        <v>1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202</v>
      </c>
      <c r="D31" s="14">
        <v>195</v>
      </c>
      <c r="E31" s="14">
        <v>11</v>
      </c>
      <c r="F31" s="15">
        <v>7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46</v>
      </c>
      <c r="D33" s="16">
        <v>45</v>
      </c>
      <c r="E33" s="16">
        <v>2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3</v>
      </c>
      <c r="D35" s="10">
        <v>2</v>
      </c>
      <c r="E35" s="10">
        <v>1</v>
      </c>
      <c r="F35" s="11">
        <v>1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167</v>
      </c>
      <c r="D37" s="14">
        <v>143</v>
      </c>
      <c r="E37" s="14">
        <v>56</v>
      </c>
      <c r="F37" s="15">
        <v>24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26</v>
      </c>
      <c r="D39" s="16">
        <v>26</v>
      </c>
      <c r="E39" s="16">
        <v>3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3</v>
      </c>
      <c r="D41" s="10">
        <v>3</v>
      </c>
      <c r="E41" s="10">
        <v>0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96</v>
      </c>
      <c r="D47" s="10">
        <v>94</v>
      </c>
      <c r="E47" s="10">
        <v>15</v>
      </c>
      <c r="F47" s="11">
        <v>2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728</v>
      </c>
      <c r="D49" s="14">
        <v>629</v>
      </c>
      <c r="E49" s="14">
        <v>187</v>
      </c>
      <c r="F49" s="15">
        <v>99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141</v>
      </c>
      <c r="D51" s="16">
        <v>138</v>
      </c>
      <c r="E51" s="16">
        <v>17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3</v>
      </c>
      <c r="D53" s="10">
        <v>3</v>
      </c>
      <c r="E53" s="10">
        <v>2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533</v>
      </c>
      <c r="D55" s="14">
        <v>510</v>
      </c>
      <c r="E55" s="14">
        <v>97</v>
      </c>
      <c r="F55" s="15">
        <v>23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109</v>
      </c>
      <c r="D57" s="16">
        <v>108</v>
      </c>
      <c r="E57" s="16">
        <v>28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2</v>
      </c>
      <c r="D59" s="10">
        <v>2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58</v>
      </c>
      <c r="D61" s="14">
        <v>55</v>
      </c>
      <c r="E61" s="14">
        <v>11</v>
      </c>
      <c r="F61" s="15">
        <v>3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14</v>
      </c>
      <c r="D63" s="16">
        <v>13</v>
      </c>
      <c r="E63" s="16">
        <v>6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23</v>
      </c>
      <c r="D65" s="10">
        <v>23</v>
      </c>
      <c r="E65" s="10">
        <v>1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409</v>
      </c>
      <c r="D67" s="14">
        <v>390</v>
      </c>
      <c r="E67" s="14">
        <v>99</v>
      </c>
      <c r="F67" s="15">
        <v>19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84</v>
      </c>
      <c r="D69" s="16">
        <v>83</v>
      </c>
      <c r="E69" s="16">
        <v>2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29</v>
      </c>
      <c r="D71" s="10">
        <v>29</v>
      </c>
      <c r="E71" s="10">
        <v>10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426</v>
      </c>
      <c r="D73" s="14">
        <v>396</v>
      </c>
      <c r="E73" s="14">
        <v>78</v>
      </c>
      <c r="F73" s="15">
        <v>30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43</v>
      </c>
      <c r="D75" s="16">
        <v>43</v>
      </c>
      <c r="E75" s="16">
        <v>9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2</v>
      </c>
      <c r="D77" s="10">
        <v>2</v>
      </c>
      <c r="E77" s="10">
        <v>0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281</v>
      </c>
      <c r="D79" s="14">
        <v>260</v>
      </c>
      <c r="E79" s="14">
        <v>51</v>
      </c>
      <c r="F79" s="15">
        <v>21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69</v>
      </c>
      <c r="D81" s="16">
        <v>63</v>
      </c>
      <c r="E81" s="16">
        <v>15</v>
      </c>
      <c r="F81" s="17">
        <v>6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1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45</v>
      </c>
      <c r="D85" s="14">
        <v>42</v>
      </c>
      <c r="E85" s="14">
        <v>5</v>
      </c>
      <c r="F85" s="15">
        <v>3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10</v>
      </c>
      <c r="D87" s="16">
        <v>10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6</v>
      </c>
      <c r="D89" s="10">
        <v>6</v>
      </c>
      <c r="E89" s="10">
        <v>5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324</v>
      </c>
      <c r="D91" s="14">
        <v>307</v>
      </c>
      <c r="E91" s="14">
        <v>121</v>
      </c>
      <c r="F91" s="15">
        <v>17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98</v>
      </c>
      <c r="D93" s="16">
        <v>98</v>
      </c>
      <c r="E93" s="16">
        <v>22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41</v>
      </c>
      <c r="D95" s="10">
        <v>33</v>
      </c>
      <c r="E95" s="10">
        <v>0</v>
      </c>
      <c r="F95" s="11">
        <v>8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30</v>
      </c>
      <c r="D97" s="14">
        <v>30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11</v>
      </c>
      <c r="C101" s="10">
        <v>3</v>
      </c>
      <c r="D101" s="10">
        <v>3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12</v>
      </c>
      <c r="C103" s="14">
        <v>28</v>
      </c>
      <c r="D103" s="14">
        <v>26</v>
      </c>
      <c r="E103" s="14">
        <v>3</v>
      </c>
      <c r="F103" s="15">
        <v>2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29</v>
      </c>
      <c r="B105" s="16" t="s">
        <v>13</v>
      </c>
      <c r="C105" s="16">
        <v>8</v>
      </c>
      <c r="D105" s="16">
        <v>8</v>
      </c>
      <c r="E105" s="16">
        <v>1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12</v>
      </c>
      <c r="C107" s="10">
        <v>46</v>
      </c>
      <c r="D107" s="10">
        <v>45</v>
      </c>
      <c r="E107" s="10">
        <v>6</v>
      </c>
      <c r="F107" s="11">
        <v>1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13</v>
      </c>
      <c r="C109" s="14">
        <v>6</v>
      </c>
      <c r="D109" s="14">
        <v>6</v>
      </c>
      <c r="E109" s="14">
        <v>0</v>
      </c>
      <c r="F109" s="15">
        <v>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22</v>
      </c>
      <c r="D113" s="10">
        <v>22</v>
      </c>
      <c r="E113" s="10">
        <v>1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386</v>
      </c>
      <c r="D115" s="14">
        <v>377</v>
      </c>
      <c r="E115" s="14">
        <v>73</v>
      </c>
      <c r="F115" s="15">
        <v>9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74</v>
      </c>
      <c r="D117" s="16">
        <v>73</v>
      </c>
      <c r="E117" s="16">
        <v>24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71</v>
      </c>
      <c r="D119" s="10">
        <v>68</v>
      </c>
      <c r="E119" s="10">
        <v>3</v>
      </c>
      <c r="F119" s="11">
        <v>3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985</v>
      </c>
      <c r="D121" s="14">
        <v>738</v>
      </c>
      <c r="E121" s="14">
        <v>79</v>
      </c>
      <c r="F121" s="15">
        <v>247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184</v>
      </c>
      <c r="D123" s="16">
        <v>180</v>
      </c>
      <c r="E123" s="16">
        <v>1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63</v>
      </c>
      <c r="D125" s="10">
        <v>63</v>
      </c>
      <c r="E125" s="10">
        <v>0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778</v>
      </c>
      <c r="D127" s="14">
        <v>777</v>
      </c>
      <c r="E127" s="14">
        <v>88</v>
      </c>
      <c r="F127" s="15">
        <v>1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179</v>
      </c>
      <c r="D129" s="16">
        <v>179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109</v>
      </c>
      <c r="D131" s="10">
        <v>109</v>
      </c>
      <c r="E131" s="10">
        <v>3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813</v>
      </c>
      <c r="D133" s="14">
        <v>812</v>
      </c>
      <c r="E133" s="14">
        <v>153</v>
      </c>
      <c r="F133" s="15">
        <v>1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140</v>
      </c>
      <c r="D135" s="16">
        <v>140</v>
      </c>
      <c r="E135" s="16">
        <v>6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1</v>
      </c>
      <c r="D137" s="10">
        <v>1</v>
      </c>
      <c r="E137" s="10">
        <v>1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66</v>
      </c>
      <c r="D139" s="14">
        <v>62</v>
      </c>
      <c r="E139" s="14">
        <v>15</v>
      </c>
      <c r="F139" s="15">
        <v>4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8</v>
      </c>
      <c r="D141" s="16">
        <v>7</v>
      </c>
      <c r="E141" s="16">
        <v>2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9</v>
      </c>
      <c r="D143" s="10">
        <v>9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166</v>
      </c>
      <c r="D145" s="14">
        <v>159</v>
      </c>
      <c r="E145" s="14">
        <v>20</v>
      </c>
      <c r="F145" s="15">
        <v>7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37</v>
      </c>
      <c r="D147" s="16">
        <v>36</v>
      </c>
      <c r="E147" s="16">
        <v>1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36</v>
      </c>
      <c r="D149" s="10">
        <v>35</v>
      </c>
      <c r="E149" s="10">
        <v>6</v>
      </c>
      <c r="F149" s="11">
        <v>1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316</v>
      </c>
      <c r="D151" s="14">
        <v>288</v>
      </c>
      <c r="E151" s="14">
        <v>64</v>
      </c>
      <c r="F151" s="15">
        <v>28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52</v>
      </c>
      <c r="D153" s="16">
        <v>50</v>
      </c>
      <c r="E153" s="16">
        <v>9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60</v>
      </c>
      <c r="D155" s="10">
        <v>59</v>
      </c>
      <c r="E155" s="10">
        <v>4</v>
      </c>
      <c r="F155" s="11">
        <v>1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594</v>
      </c>
      <c r="D157" s="14">
        <v>489</v>
      </c>
      <c r="E157" s="14">
        <v>134</v>
      </c>
      <c r="F157" s="15">
        <v>105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132</v>
      </c>
      <c r="D159" s="16">
        <v>132</v>
      </c>
      <c r="E159" s="16">
        <v>4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1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68</v>
      </c>
      <c r="D163" s="14">
        <v>65</v>
      </c>
      <c r="E163" s="14">
        <v>7</v>
      </c>
      <c r="F163" s="15">
        <v>3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20</v>
      </c>
      <c r="D165" s="16">
        <v>16</v>
      </c>
      <c r="E165" s="16">
        <v>0</v>
      </c>
      <c r="F165" s="17">
        <v>4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58</v>
      </c>
      <c r="D169" s="14">
        <v>49</v>
      </c>
      <c r="E169" s="14">
        <v>6</v>
      </c>
      <c r="F169" s="15">
        <v>9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28</v>
      </c>
      <c r="D171" s="16">
        <v>26</v>
      </c>
      <c r="E171" s="16">
        <v>1</v>
      </c>
      <c r="F171" s="17">
        <v>2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3</v>
      </c>
      <c r="D173" s="10">
        <v>3</v>
      </c>
      <c r="E173" s="10">
        <v>2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181</v>
      </c>
      <c r="D175" s="14">
        <v>169</v>
      </c>
      <c r="E175" s="14">
        <v>51</v>
      </c>
      <c r="F175" s="15">
        <v>12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48</v>
      </c>
      <c r="D177" s="16">
        <v>46</v>
      </c>
      <c r="E177" s="16">
        <v>16</v>
      </c>
      <c r="F177" s="17">
        <v>2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10</v>
      </c>
      <c r="D179" s="10">
        <v>10</v>
      </c>
      <c r="E179" s="10">
        <v>1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223</v>
      </c>
      <c r="D181" s="14">
        <v>201</v>
      </c>
      <c r="E181" s="14">
        <v>39</v>
      </c>
      <c r="F181" s="15">
        <v>22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40</v>
      </c>
      <c r="D183" s="16">
        <v>40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21</v>
      </c>
      <c r="D185" s="10">
        <v>17</v>
      </c>
      <c r="E185" s="10">
        <v>2</v>
      </c>
      <c r="F185" s="11">
        <v>4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12</v>
      </c>
      <c r="D187" s="14">
        <v>10</v>
      </c>
      <c r="E187" s="14">
        <v>1</v>
      </c>
      <c r="F187" s="15">
        <v>2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260</v>
      </c>
      <c r="D191" s="10">
        <v>250</v>
      </c>
      <c r="E191" s="10">
        <v>21</v>
      </c>
      <c r="F191" s="11">
        <v>10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2136</v>
      </c>
      <c r="D193" s="14">
        <v>1904</v>
      </c>
      <c r="E193" s="14">
        <v>276</v>
      </c>
      <c r="F193" s="15">
        <v>232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289</v>
      </c>
      <c r="D195" s="16">
        <v>278</v>
      </c>
      <c r="E195" s="16">
        <v>32</v>
      </c>
      <c r="F195" s="17">
        <v>11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50</v>
      </c>
      <c r="D197" s="10">
        <v>0</v>
      </c>
      <c r="E197" s="10">
        <v>0</v>
      </c>
      <c r="F197" s="11">
        <v>50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330</v>
      </c>
      <c r="D199" s="14">
        <v>0</v>
      </c>
      <c r="E199" s="14">
        <v>2</v>
      </c>
      <c r="F199" s="15">
        <v>330</v>
      </c>
      <c r="H199">
        <f>SUM(C197:C201)</f>
        <v>481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101</v>
      </c>
      <c r="D201" s="16">
        <v>20</v>
      </c>
      <c r="E201" s="16">
        <v>0</v>
      </c>
      <c r="F201" s="17">
        <v>81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80</v>
      </c>
      <c r="D203" s="10">
        <v>80</v>
      </c>
      <c r="E203" s="10">
        <v>7</v>
      </c>
      <c r="F203" s="11">
        <v>0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839</v>
      </c>
      <c r="D205" s="14">
        <v>692</v>
      </c>
      <c r="E205" s="14">
        <v>135</v>
      </c>
      <c r="F205" s="15">
        <v>147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84</v>
      </c>
      <c r="D207" s="16">
        <v>84</v>
      </c>
      <c r="E207" s="16">
        <v>10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166</v>
      </c>
      <c r="D209" s="10">
        <v>165</v>
      </c>
      <c r="E209" s="10">
        <v>21</v>
      </c>
      <c r="F209" s="11">
        <v>1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1397</v>
      </c>
      <c r="D211" s="14">
        <v>1336</v>
      </c>
      <c r="E211" s="14">
        <v>273</v>
      </c>
      <c r="F211" s="15">
        <v>61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233</v>
      </c>
      <c r="D213" s="16">
        <v>225</v>
      </c>
      <c r="E213" s="16">
        <v>23</v>
      </c>
      <c r="F213" s="17">
        <v>8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51</v>
      </c>
      <c r="D217" s="14">
        <v>50</v>
      </c>
      <c r="E217" s="14">
        <v>9</v>
      </c>
      <c r="F217" s="15">
        <v>1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22</v>
      </c>
      <c r="D219" s="16">
        <v>22</v>
      </c>
      <c r="E219" s="16">
        <v>12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3</v>
      </c>
      <c r="D221" s="10">
        <v>3</v>
      </c>
      <c r="E221" s="10">
        <v>0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98</v>
      </c>
      <c r="D223" s="14">
        <v>95</v>
      </c>
      <c r="E223" s="14">
        <v>23</v>
      </c>
      <c r="F223" s="15">
        <v>3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21</v>
      </c>
      <c r="D225" s="16">
        <v>21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3</v>
      </c>
      <c r="D227" s="10">
        <v>3</v>
      </c>
      <c r="E227" s="10">
        <v>2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52</v>
      </c>
      <c r="D229" s="14">
        <v>49</v>
      </c>
      <c r="E229" s="14">
        <v>14</v>
      </c>
      <c r="F229" s="15">
        <v>3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9</v>
      </c>
      <c r="D231" s="16">
        <v>9</v>
      </c>
      <c r="E231" s="16">
        <v>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4</v>
      </c>
      <c r="D233" s="10">
        <v>4</v>
      </c>
      <c r="E233" s="10">
        <v>2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236</v>
      </c>
      <c r="D235" s="14">
        <v>219</v>
      </c>
      <c r="E235" s="14">
        <v>61</v>
      </c>
      <c r="F235" s="15">
        <v>17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33</v>
      </c>
      <c r="D237" s="16">
        <v>33</v>
      </c>
      <c r="E237" s="16">
        <v>4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21</v>
      </c>
      <c r="D239" s="10">
        <v>21</v>
      </c>
      <c r="E239" s="10">
        <v>1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257</v>
      </c>
      <c r="D241" s="14">
        <v>251</v>
      </c>
      <c r="E241" s="14">
        <v>22</v>
      </c>
      <c r="F241" s="15">
        <v>6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60</v>
      </c>
      <c r="D243" s="16">
        <v>59</v>
      </c>
      <c r="E243" s="16">
        <v>2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11</v>
      </c>
      <c r="C245" s="10">
        <v>1</v>
      </c>
      <c r="D245" s="10">
        <v>1</v>
      </c>
      <c r="E245" s="10">
        <v>1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12</v>
      </c>
      <c r="C247" s="14">
        <v>42</v>
      </c>
      <c r="D247" s="14">
        <v>42</v>
      </c>
      <c r="E247" s="14">
        <v>10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53</v>
      </c>
      <c r="B249" s="16" t="s">
        <v>13</v>
      </c>
      <c r="C249" s="16">
        <v>11</v>
      </c>
      <c r="D249" s="16">
        <v>11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84</v>
      </c>
      <c r="D253" s="14">
        <v>77</v>
      </c>
      <c r="E253" s="14">
        <v>12</v>
      </c>
      <c r="F253" s="15">
        <v>7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19</v>
      </c>
      <c r="D255" s="16">
        <v>18</v>
      </c>
      <c r="E255" s="16">
        <v>0</v>
      </c>
      <c r="F255" s="17">
        <v>1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4</v>
      </c>
      <c r="D257" s="10">
        <v>4</v>
      </c>
      <c r="E257" s="10">
        <v>0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193</v>
      </c>
      <c r="D259" s="14">
        <v>188</v>
      </c>
      <c r="E259" s="14">
        <v>6</v>
      </c>
      <c r="F259" s="15">
        <v>5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36</v>
      </c>
      <c r="D261" s="16">
        <v>36</v>
      </c>
      <c r="E261" s="16">
        <v>0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6</v>
      </c>
      <c r="D263" s="10">
        <v>4</v>
      </c>
      <c r="E263" s="10">
        <v>0</v>
      </c>
      <c r="F263" s="11">
        <v>2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13</v>
      </c>
      <c r="D265" s="14">
        <v>13</v>
      </c>
      <c r="E265" s="14">
        <v>8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12</v>
      </c>
      <c r="C269" s="10">
        <v>75</v>
      </c>
      <c r="D269" s="10">
        <v>72</v>
      </c>
      <c r="E269" s="10">
        <v>15</v>
      </c>
      <c r="F269" s="11">
        <v>3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13</v>
      </c>
      <c r="C271" s="14">
        <v>5</v>
      </c>
      <c r="D271" s="14">
        <v>5</v>
      </c>
      <c r="E271" s="14">
        <v>0</v>
      </c>
      <c r="F271" s="15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/>
      <c r="B273" s="16"/>
      <c r="C273" s="16"/>
      <c r="D273" s="16"/>
      <c r="E273" s="16"/>
      <c r="F273" s="17"/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12</v>
      </c>
      <c r="C275" s="10">
        <v>15</v>
      </c>
      <c r="D275" s="10">
        <v>13</v>
      </c>
      <c r="E275" s="10">
        <v>1</v>
      </c>
      <c r="F275" s="11">
        <v>2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13</v>
      </c>
      <c r="C277" s="14">
        <v>7</v>
      </c>
      <c r="D277" s="14">
        <v>7</v>
      </c>
      <c r="E277" s="14">
        <v>0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65</v>
      </c>
      <c r="D283" s="14">
        <v>63</v>
      </c>
      <c r="E283" s="14">
        <v>10</v>
      </c>
      <c r="F283" s="15">
        <v>2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17</v>
      </c>
      <c r="D285" s="16">
        <v>17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27</v>
      </c>
      <c r="D287" s="10">
        <v>27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18</v>
      </c>
      <c r="D289" s="14">
        <v>11</v>
      </c>
      <c r="E289" s="14">
        <v>6</v>
      </c>
      <c r="F289" s="15">
        <v>7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133</v>
      </c>
      <c r="D295" s="14">
        <v>118</v>
      </c>
      <c r="E295" s="14">
        <v>38</v>
      </c>
      <c r="F295" s="15">
        <v>15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18</v>
      </c>
      <c r="D297" s="16">
        <v>17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20</v>
      </c>
      <c r="D299" s="10">
        <v>19</v>
      </c>
      <c r="E299" s="10">
        <v>3</v>
      </c>
      <c r="F299" s="11">
        <v>1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2</v>
      </c>
      <c r="D301" s="14">
        <v>2</v>
      </c>
      <c r="E301" s="14">
        <v>0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9</v>
      </c>
      <c r="D305" s="10">
        <v>9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114</v>
      </c>
      <c r="D307" s="14">
        <v>112</v>
      </c>
      <c r="E307" s="14">
        <v>11</v>
      </c>
      <c r="F307" s="15">
        <v>2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27</v>
      </c>
      <c r="D309" s="16">
        <v>27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41</v>
      </c>
      <c r="D311" s="10">
        <v>37</v>
      </c>
      <c r="E311" s="10">
        <v>5</v>
      </c>
      <c r="F311" s="11">
        <v>4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8</v>
      </c>
      <c r="D313" s="14">
        <v>8</v>
      </c>
      <c r="E313" s="14">
        <v>1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11</v>
      </c>
      <c r="C317" s="10">
        <v>1</v>
      </c>
      <c r="D317" s="10">
        <v>1</v>
      </c>
      <c r="E317" s="10">
        <v>0</v>
      </c>
      <c r="F317" s="11">
        <v>0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12</v>
      </c>
      <c r="C319" s="14">
        <v>31</v>
      </c>
      <c r="D319" s="14">
        <v>29</v>
      </c>
      <c r="E319" s="14">
        <v>0</v>
      </c>
      <c r="F319" s="15">
        <v>2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 t="s">
        <v>65</v>
      </c>
      <c r="B321" s="16" t="s">
        <v>13</v>
      </c>
      <c r="C321" s="16">
        <v>34</v>
      </c>
      <c r="D321" s="16">
        <v>16</v>
      </c>
      <c r="E321" s="16">
        <v>16</v>
      </c>
      <c r="F321" s="17">
        <v>18</v>
      </c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12</v>
      </c>
      <c r="C325" s="14">
        <v>96</v>
      </c>
      <c r="D325" s="14">
        <v>94</v>
      </c>
      <c r="E325" s="14">
        <v>17</v>
      </c>
      <c r="F325" s="15">
        <v>2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 t="s">
        <v>66</v>
      </c>
      <c r="B327" s="16" t="s">
        <v>13</v>
      </c>
      <c r="C327" s="16">
        <v>41</v>
      </c>
      <c r="D327" s="16">
        <v>41</v>
      </c>
      <c r="E327" s="16">
        <v>4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10</v>
      </c>
      <c r="D329" s="10">
        <v>0</v>
      </c>
      <c r="E329" s="10">
        <v>0</v>
      </c>
      <c r="F329" s="11">
        <v>10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226</v>
      </c>
      <c r="D331" s="14">
        <v>0</v>
      </c>
      <c r="E331" s="14">
        <v>1</v>
      </c>
      <c r="F331" s="15">
        <v>226</v>
      </c>
      <c r="H331">
        <f>SUM(C329:C333)</f>
        <v>344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108</v>
      </c>
      <c r="D333" s="16">
        <v>0</v>
      </c>
      <c r="E333" s="16">
        <v>1</v>
      </c>
      <c r="F333" s="17">
        <v>108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6</v>
      </c>
      <c r="D335" s="10">
        <v>5</v>
      </c>
      <c r="E335" s="10">
        <v>3</v>
      </c>
      <c r="F335" s="11">
        <v>1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59</v>
      </c>
      <c r="D337" s="14">
        <v>55</v>
      </c>
      <c r="E337" s="14">
        <v>17</v>
      </c>
      <c r="F337" s="15">
        <v>4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14</v>
      </c>
      <c r="D339" s="16">
        <v>14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13</v>
      </c>
      <c r="D341" s="10">
        <v>13</v>
      </c>
      <c r="E341" s="10">
        <v>2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76</v>
      </c>
      <c r="D343" s="14">
        <v>68</v>
      </c>
      <c r="E343" s="14">
        <v>10</v>
      </c>
      <c r="F343" s="15">
        <v>8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6</v>
      </c>
      <c r="D345" s="16">
        <v>5</v>
      </c>
      <c r="E345" s="16">
        <v>0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70</v>
      </c>
      <c r="B347" s="10" t="s">
        <v>11</v>
      </c>
      <c r="C347" s="10">
        <v>8</v>
      </c>
      <c r="D347" s="10">
        <v>7</v>
      </c>
      <c r="E347" s="10">
        <v>2</v>
      </c>
      <c r="F347" s="11">
        <v>1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70</v>
      </c>
      <c r="B349" s="14" t="s">
        <v>12</v>
      </c>
      <c r="C349" s="14">
        <v>213</v>
      </c>
      <c r="D349" s="14">
        <v>203</v>
      </c>
      <c r="E349" s="14">
        <v>48</v>
      </c>
      <c r="F349" s="15">
        <v>10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70</v>
      </c>
      <c r="B351" s="16" t="s">
        <v>13</v>
      </c>
      <c r="C351" s="16">
        <v>35</v>
      </c>
      <c r="D351" s="16">
        <v>35</v>
      </c>
      <c r="E351" s="16">
        <v>3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9" x14ac:dyDescent="0.3">
      <c r="A353" s="173" t="s">
        <v>71</v>
      </c>
      <c r="B353" s="10" t="s">
        <v>11</v>
      </c>
      <c r="C353" s="10">
        <v>475</v>
      </c>
      <c r="D353" s="10">
        <v>461</v>
      </c>
      <c r="E353" s="10">
        <v>68</v>
      </c>
      <c r="F353" s="11">
        <v>14</v>
      </c>
    </row>
    <row r="354" spans="1:9" ht="4.5" customHeight="1" x14ac:dyDescent="0.3">
      <c r="A354" s="174"/>
      <c r="B354" s="12"/>
      <c r="C354" s="12"/>
      <c r="D354" s="12"/>
      <c r="E354" s="12"/>
      <c r="F354" s="13"/>
    </row>
    <row r="355" spans="1:9" x14ac:dyDescent="0.3">
      <c r="A355" s="174" t="s">
        <v>71</v>
      </c>
      <c r="B355" s="14" t="s">
        <v>12</v>
      </c>
      <c r="C355" s="14">
        <v>7263</v>
      </c>
      <c r="D355" s="14">
        <v>6719</v>
      </c>
      <c r="E355" s="14">
        <v>1108</v>
      </c>
      <c r="F355" s="15">
        <v>544</v>
      </c>
    </row>
    <row r="356" spans="1:9" ht="4.5" customHeight="1" x14ac:dyDescent="0.3">
      <c r="A356" s="174"/>
      <c r="B356" s="12"/>
      <c r="C356" s="12"/>
      <c r="D356" s="12"/>
      <c r="E356" s="12"/>
      <c r="F356" s="13"/>
    </row>
    <row r="357" spans="1:9" ht="15" thickBot="1" x14ac:dyDescent="0.35">
      <c r="A357" s="175" t="s">
        <v>71</v>
      </c>
      <c r="B357" s="16" t="s">
        <v>13</v>
      </c>
      <c r="C357" s="16">
        <v>816</v>
      </c>
      <c r="D357" s="16">
        <v>799</v>
      </c>
      <c r="E357" s="16">
        <v>74</v>
      </c>
      <c r="F357" s="17">
        <v>17</v>
      </c>
    </row>
    <row r="358" spans="1:9" ht="4.5" customHeight="1" thickBot="1" x14ac:dyDescent="0.35">
      <c r="A358" s="8"/>
      <c r="B358" s="9"/>
      <c r="C358" s="9"/>
      <c r="D358" s="9"/>
      <c r="E358" s="9"/>
      <c r="F358" s="9"/>
    </row>
    <row r="359" spans="1:9" x14ac:dyDescent="0.3">
      <c r="A359" s="173" t="s">
        <v>72</v>
      </c>
      <c r="B359" s="10" t="s">
        <v>11</v>
      </c>
      <c r="C359" s="10">
        <v>13</v>
      </c>
      <c r="D359" s="10">
        <v>13</v>
      </c>
      <c r="E359" s="10">
        <v>0</v>
      </c>
      <c r="F359" s="11">
        <v>0</v>
      </c>
    </row>
    <row r="360" spans="1:9" ht="4.5" customHeight="1" x14ac:dyDescent="0.3">
      <c r="A360" s="174"/>
      <c r="B360" s="12"/>
      <c r="C360" s="12"/>
      <c r="D360" s="12"/>
      <c r="E360" s="12"/>
      <c r="F360" s="13"/>
    </row>
    <row r="361" spans="1:9" x14ac:dyDescent="0.3">
      <c r="A361" s="174" t="s">
        <v>72</v>
      </c>
      <c r="B361" s="14" t="s">
        <v>12</v>
      </c>
      <c r="C361" s="14">
        <v>166</v>
      </c>
      <c r="D361" s="14">
        <v>154</v>
      </c>
      <c r="E361" s="14">
        <v>22</v>
      </c>
      <c r="F361" s="15">
        <v>12</v>
      </c>
    </row>
    <row r="362" spans="1:9" ht="4.5" customHeight="1" x14ac:dyDescent="0.3">
      <c r="A362" s="174"/>
      <c r="B362" s="12"/>
      <c r="C362" s="12"/>
      <c r="D362" s="12"/>
      <c r="E362" s="12"/>
      <c r="F362" s="13"/>
    </row>
    <row r="363" spans="1:9" ht="15" thickBot="1" x14ac:dyDescent="0.35">
      <c r="A363" s="175" t="s">
        <v>72</v>
      </c>
      <c r="B363" s="16" t="s">
        <v>13</v>
      </c>
      <c r="C363" s="16">
        <v>170</v>
      </c>
      <c r="D363" s="16">
        <v>170</v>
      </c>
      <c r="E363" s="16">
        <v>2</v>
      </c>
      <c r="F363" s="17">
        <v>0</v>
      </c>
    </row>
    <row r="364" spans="1:9" ht="4.5" customHeight="1" thickBot="1" x14ac:dyDescent="0.35">
      <c r="A364" s="8"/>
      <c r="B364" s="9"/>
      <c r="C364" s="9"/>
      <c r="D364" s="9"/>
      <c r="E364" s="9"/>
      <c r="F364" s="9"/>
    </row>
    <row r="365" spans="1:9" x14ac:dyDescent="0.3">
      <c r="A365" s="173" t="s">
        <v>73</v>
      </c>
      <c r="B365" s="10" t="s">
        <v>11</v>
      </c>
      <c r="C365" s="10">
        <v>3</v>
      </c>
      <c r="D365" s="10">
        <v>0</v>
      </c>
      <c r="E365" s="10">
        <v>0</v>
      </c>
      <c r="F365" s="11">
        <v>3</v>
      </c>
    </row>
    <row r="366" spans="1:9" ht="4.5" customHeight="1" x14ac:dyDescent="0.3">
      <c r="A366" s="174"/>
      <c r="B366" s="12"/>
      <c r="C366" s="12"/>
      <c r="D366" s="12"/>
      <c r="E366" s="12"/>
      <c r="F366" s="13"/>
    </row>
    <row r="367" spans="1:9" x14ac:dyDescent="0.3">
      <c r="A367" s="174" t="s">
        <v>73</v>
      </c>
      <c r="B367" s="14" t="s">
        <v>12</v>
      </c>
      <c r="C367" s="14">
        <v>351</v>
      </c>
      <c r="D367" s="14">
        <v>0</v>
      </c>
      <c r="E367" s="14">
        <v>4</v>
      </c>
      <c r="F367" s="15">
        <v>351</v>
      </c>
      <c r="I367">
        <f>SUM(C365:C393)</f>
        <v>4957</v>
      </c>
    </row>
    <row r="368" spans="1:9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73</v>
      </c>
      <c r="B369" s="16" t="s">
        <v>13</v>
      </c>
      <c r="C369" s="16">
        <v>6</v>
      </c>
      <c r="D369" s="16">
        <v>0</v>
      </c>
      <c r="E369" s="16">
        <v>0</v>
      </c>
      <c r="F369" s="17">
        <v>6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74</v>
      </c>
      <c r="B371" s="10" t="s">
        <v>11</v>
      </c>
      <c r="C371" s="10">
        <v>2</v>
      </c>
      <c r="D371" s="10">
        <v>0</v>
      </c>
      <c r="E371" s="10">
        <v>0</v>
      </c>
      <c r="F371" s="11">
        <v>2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74</v>
      </c>
      <c r="B373" s="14" t="s">
        <v>12</v>
      </c>
      <c r="C373" s="14">
        <v>342</v>
      </c>
      <c r="D373" s="14">
        <v>0</v>
      </c>
      <c r="E373" s="14">
        <v>10</v>
      </c>
      <c r="F373" s="15">
        <v>342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74</v>
      </c>
      <c r="B375" s="16" t="s">
        <v>13</v>
      </c>
      <c r="C375" s="16">
        <v>2</v>
      </c>
      <c r="D375" s="16">
        <v>0</v>
      </c>
      <c r="E375" s="16">
        <v>0</v>
      </c>
      <c r="F375" s="17">
        <v>2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75</v>
      </c>
      <c r="B377" s="10" t="s">
        <v>11</v>
      </c>
      <c r="C377" s="10">
        <v>5</v>
      </c>
      <c r="D377" s="10">
        <v>0</v>
      </c>
      <c r="E377" s="10">
        <v>3</v>
      </c>
      <c r="F377" s="11">
        <v>5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75</v>
      </c>
      <c r="B379" s="14" t="s">
        <v>12</v>
      </c>
      <c r="C379" s="14">
        <v>1672</v>
      </c>
      <c r="D379" s="14">
        <v>978</v>
      </c>
      <c r="E379" s="14">
        <v>584</v>
      </c>
      <c r="F379" s="15">
        <v>694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75</v>
      </c>
      <c r="B381" s="16" t="s">
        <v>13</v>
      </c>
      <c r="C381" s="16">
        <v>5</v>
      </c>
      <c r="D381" s="16">
        <v>0</v>
      </c>
      <c r="E381" s="16">
        <v>0</v>
      </c>
      <c r="F381" s="17">
        <v>5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76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76</v>
      </c>
      <c r="B385" s="14" t="s">
        <v>12</v>
      </c>
      <c r="C385" s="14">
        <v>584</v>
      </c>
      <c r="D385" s="14">
        <v>282</v>
      </c>
      <c r="E385" s="14">
        <v>113</v>
      </c>
      <c r="F385" s="15">
        <v>302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76</v>
      </c>
      <c r="B387" s="16" t="s">
        <v>13</v>
      </c>
      <c r="C387" s="16">
        <v>5</v>
      </c>
      <c r="D387" s="16">
        <v>3</v>
      </c>
      <c r="E387" s="16">
        <v>0</v>
      </c>
      <c r="F387" s="17">
        <v>2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77</v>
      </c>
      <c r="B389" s="10" t="s">
        <v>11</v>
      </c>
      <c r="C389" s="10">
        <v>4</v>
      </c>
      <c r="D389" s="10">
        <v>0</v>
      </c>
      <c r="E389" s="10">
        <v>0</v>
      </c>
      <c r="F389" s="11">
        <v>4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77</v>
      </c>
      <c r="B391" s="14" t="s">
        <v>12</v>
      </c>
      <c r="C391" s="14">
        <v>1971</v>
      </c>
      <c r="D391" s="14">
        <v>1134</v>
      </c>
      <c r="E391" s="14">
        <v>641</v>
      </c>
      <c r="F391" s="15">
        <v>837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77</v>
      </c>
      <c r="B393" s="16" t="s">
        <v>13</v>
      </c>
      <c r="C393" s="16">
        <v>1</v>
      </c>
      <c r="D393" s="16">
        <v>0</v>
      </c>
      <c r="E393" s="16">
        <v>0</v>
      </c>
      <c r="F393" s="17">
        <v>1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78</v>
      </c>
      <c r="B395" s="10" t="s">
        <v>12</v>
      </c>
      <c r="C395" s="10">
        <v>1</v>
      </c>
      <c r="D395" s="10">
        <v>0</v>
      </c>
      <c r="E395" s="10">
        <v>1</v>
      </c>
      <c r="F395" s="11">
        <v>1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/>
      <c r="B397" s="14"/>
      <c r="C397" s="14"/>
      <c r="D397" s="14"/>
      <c r="E397" s="14"/>
      <c r="F397" s="15"/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79</v>
      </c>
      <c r="B401" s="10" t="s">
        <v>12</v>
      </c>
      <c r="C401" s="10">
        <v>391</v>
      </c>
      <c r="D401" s="10">
        <v>389</v>
      </c>
      <c r="E401" s="10">
        <v>32</v>
      </c>
      <c r="F401" s="11">
        <v>2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79</v>
      </c>
      <c r="B403" s="14" t="s">
        <v>13</v>
      </c>
      <c r="C403" s="14">
        <v>63</v>
      </c>
      <c r="D403" s="14">
        <v>62</v>
      </c>
      <c r="E403" s="14">
        <v>0</v>
      </c>
      <c r="F403" s="15">
        <v>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80</v>
      </c>
      <c r="B407" s="10" t="s">
        <v>11</v>
      </c>
      <c r="C407" s="10">
        <v>7</v>
      </c>
      <c r="D407" s="10">
        <v>7</v>
      </c>
      <c r="E407" s="10">
        <v>0</v>
      </c>
      <c r="F407" s="11">
        <v>0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80</v>
      </c>
      <c r="B409" s="14" t="s">
        <v>12</v>
      </c>
      <c r="C409" s="14">
        <v>134</v>
      </c>
      <c r="D409" s="14">
        <v>123</v>
      </c>
      <c r="E409" s="14">
        <v>37</v>
      </c>
      <c r="F409" s="15">
        <v>11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 t="s">
        <v>80</v>
      </c>
      <c r="B411" s="16" t="s">
        <v>13</v>
      </c>
      <c r="C411" s="16">
        <v>33</v>
      </c>
      <c r="D411" s="16">
        <v>32</v>
      </c>
      <c r="E411" s="16">
        <v>0</v>
      </c>
      <c r="F411" s="17">
        <v>1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81</v>
      </c>
      <c r="B413" s="10" t="s">
        <v>12</v>
      </c>
      <c r="C413" s="10">
        <v>168</v>
      </c>
      <c r="D413" s="10">
        <v>149</v>
      </c>
      <c r="E413" s="10">
        <v>38</v>
      </c>
      <c r="F413" s="11">
        <v>19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81</v>
      </c>
      <c r="B415" s="14" t="s">
        <v>13</v>
      </c>
      <c r="C415" s="14">
        <v>28</v>
      </c>
      <c r="D415" s="14">
        <v>26</v>
      </c>
      <c r="E415" s="14">
        <v>8</v>
      </c>
      <c r="F415" s="15">
        <v>2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82</v>
      </c>
      <c r="B419" s="10" t="s">
        <v>11</v>
      </c>
      <c r="C419" s="10">
        <v>4</v>
      </c>
      <c r="D419" s="10">
        <v>4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82</v>
      </c>
      <c r="B421" s="14" t="s">
        <v>12</v>
      </c>
      <c r="C421" s="14">
        <v>26</v>
      </c>
      <c r="D421" s="14">
        <v>25</v>
      </c>
      <c r="E421" s="14">
        <v>2</v>
      </c>
      <c r="F421" s="15">
        <v>1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82</v>
      </c>
      <c r="B423" s="16" t="s">
        <v>13</v>
      </c>
      <c r="C423" s="16">
        <v>7</v>
      </c>
      <c r="D423" s="16">
        <v>7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83</v>
      </c>
      <c r="B425" s="10" t="s">
        <v>11</v>
      </c>
      <c r="C425" s="10">
        <v>6</v>
      </c>
      <c r="D425" s="10">
        <v>6</v>
      </c>
      <c r="E425" s="10">
        <v>3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83</v>
      </c>
      <c r="B427" s="14" t="s">
        <v>12</v>
      </c>
      <c r="C427" s="14">
        <v>156</v>
      </c>
      <c r="D427" s="14">
        <v>120</v>
      </c>
      <c r="E427" s="14">
        <v>38</v>
      </c>
      <c r="F427" s="15">
        <v>36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83</v>
      </c>
      <c r="B429" s="16" t="s">
        <v>13</v>
      </c>
      <c r="C429" s="16">
        <v>50</v>
      </c>
      <c r="D429" s="16">
        <v>49</v>
      </c>
      <c r="E429" s="16">
        <v>6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84</v>
      </c>
      <c r="B431" s="10" t="s">
        <v>11</v>
      </c>
      <c r="C431" s="10">
        <v>9</v>
      </c>
      <c r="D431" s="10">
        <v>9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8" x14ac:dyDescent="0.3">
      <c r="A433" s="174" t="s">
        <v>84</v>
      </c>
      <c r="B433" s="14" t="s">
        <v>12</v>
      </c>
      <c r="C433" s="14">
        <v>110</v>
      </c>
      <c r="D433" s="14">
        <v>108</v>
      </c>
      <c r="E433" s="14">
        <v>10</v>
      </c>
      <c r="F433" s="15">
        <v>2</v>
      </c>
    </row>
    <row r="434" spans="1:8" ht="4.5" customHeight="1" x14ac:dyDescent="0.3">
      <c r="A434" s="174"/>
      <c r="B434" s="12"/>
      <c r="C434" s="12"/>
      <c r="D434" s="12"/>
      <c r="E434" s="12"/>
      <c r="F434" s="13"/>
    </row>
    <row r="435" spans="1:8" ht="15" thickBot="1" x14ac:dyDescent="0.35">
      <c r="A435" s="175" t="s">
        <v>84</v>
      </c>
      <c r="B435" s="16" t="s">
        <v>13</v>
      </c>
      <c r="C435" s="16">
        <v>20</v>
      </c>
      <c r="D435" s="16">
        <v>20</v>
      </c>
      <c r="E435" s="16">
        <v>1</v>
      </c>
      <c r="F435" s="17">
        <v>0</v>
      </c>
    </row>
    <row r="436" spans="1:8" ht="4.5" customHeight="1" thickBot="1" x14ac:dyDescent="0.35">
      <c r="A436" s="8"/>
      <c r="B436" s="9"/>
      <c r="C436" s="9"/>
      <c r="D436" s="9"/>
      <c r="E436" s="9"/>
      <c r="F436" s="9"/>
    </row>
    <row r="437" spans="1:8" x14ac:dyDescent="0.3">
      <c r="A437" s="173" t="s">
        <v>85</v>
      </c>
      <c r="B437" s="10" t="s">
        <v>12</v>
      </c>
      <c r="C437" s="10">
        <v>21</v>
      </c>
      <c r="D437" s="10">
        <v>18</v>
      </c>
      <c r="E437" s="10">
        <v>3</v>
      </c>
      <c r="F437" s="11">
        <v>3</v>
      </c>
    </row>
    <row r="438" spans="1:8" ht="4.5" customHeight="1" x14ac:dyDescent="0.3">
      <c r="A438" s="174"/>
      <c r="B438" s="12"/>
      <c r="C438" s="12"/>
      <c r="D438" s="12"/>
      <c r="E438" s="12"/>
      <c r="F438" s="13"/>
    </row>
    <row r="439" spans="1:8" x14ac:dyDescent="0.3">
      <c r="A439" s="174" t="s">
        <v>85</v>
      </c>
      <c r="B439" s="14" t="s">
        <v>13</v>
      </c>
      <c r="C439" s="14">
        <v>7</v>
      </c>
      <c r="D439" s="14">
        <v>7</v>
      </c>
      <c r="E439" s="14">
        <v>0</v>
      </c>
      <c r="F439" s="15">
        <v>0</v>
      </c>
    </row>
    <row r="440" spans="1:8" ht="4.5" customHeight="1" x14ac:dyDescent="0.3">
      <c r="A440" s="174"/>
      <c r="B440" s="12"/>
      <c r="C440" s="12"/>
      <c r="D440" s="12"/>
      <c r="E440" s="12"/>
      <c r="F440" s="13"/>
    </row>
    <row r="441" spans="1:8" ht="15" thickBot="1" x14ac:dyDescent="0.35">
      <c r="A441" s="175"/>
      <c r="B441" s="16"/>
      <c r="C441" s="16"/>
      <c r="D441" s="16"/>
      <c r="E441" s="16"/>
      <c r="F441" s="17"/>
    </row>
    <row r="442" spans="1:8" ht="4.5" customHeight="1" thickBot="1" x14ac:dyDescent="0.35">
      <c r="A442" s="8"/>
      <c r="B442" s="9"/>
      <c r="C442" s="9"/>
      <c r="D442" s="9"/>
      <c r="E442" s="9"/>
      <c r="F442" s="9"/>
    </row>
    <row r="443" spans="1:8" x14ac:dyDescent="0.3">
      <c r="A443" s="173" t="s">
        <v>86</v>
      </c>
      <c r="B443" s="10" t="s">
        <v>11</v>
      </c>
      <c r="C443" s="10">
        <v>40</v>
      </c>
      <c r="D443" s="10">
        <v>0</v>
      </c>
      <c r="E443" s="10">
        <v>2</v>
      </c>
      <c r="F443" s="11">
        <v>40</v>
      </c>
    </row>
    <row r="444" spans="1:8" ht="4.5" customHeight="1" x14ac:dyDescent="0.3">
      <c r="A444" s="174"/>
      <c r="B444" s="12"/>
      <c r="C444" s="12"/>
      <c r="D444" s="12"/>
      <c r="E444" s="12"/>
      <c r="F444" s="13"/>
    </row>
    <row r="445" spans="1:8" x14ac:dyDescent="0.3">
      <c r="A445" s="174" t="s">
        <v>86</v>
      </c>
      <c r="B445" s="14" t="s">
        <v>12</v>
      </c>
      <c r="C445" s="14">
        <v>307</v>
      </c>
      <c r="D445" s="14">
        <v>0</v>
      </c>
      <c r="E445" s="14">
        <v>6</v>
      </c>
      <c r="F445" s="15">
        <v>307</v>
      </c>
      <c r="H445">
        <f>SUM(C443:C447)</f>
        <v>465</v>
      </c>
    </row>
    <row r="446" spans="1:8" ht="4.5" customHeight="1" x14ac:dyDescent="0.3">
      <c r="A446" s="174"/>
      <c r="B446" s="12"/>
      <c r="C446" s="12"/>
      <c r="D446" s="12"/>
      <c r="E446" s="12"/>
      <c r="F446" s="13"/>
    </row>
    <row r="447" spans="1:8" ht="15" thickBot="1" x14ac:dyDescent="0.35">
      <c r="A447" s="175" t="s">
        <v>86</v>
      </c>
      <c r="B447" s="16" t="s">
        <v>13</v>
      </c>
      <c r="C447" s="16">
        <v>118</v>
      </c>
      <c r="D447" s="16">
        <v>14</v>
      </c>
      <c r="E447" s="16">
        <v>5</v>
      </c>
      <c r="F447" s="17">
        <v>104</v>
      </c>
    </row>
    <row r="448" spans="1:8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87</v>
      </c>
      <c r="B449" s="10" t="s">
        <v>11</v>
      </c>
      <c r="C449" s="10">
        <v>26</v>
      </c>
      <c r="D449" s="10">
        <v>26</v>
      </c>
      <c r="E449" s="10">
        <v>6</v>
      </c>
      <c r="F449" s="11">
        <v>0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87</v>
      </c>
      <c r="B451" s="14" t="s">
        <v>12</v>
      </c>
      <c r="C451" s="14">
        <v>793</v>
      </c>
      <c r="D451" s="14">
        <v>767</v>
      </c>
      <c r="E451" s="14">
        <v>170</v>
      </c>
      <c r="F451" s="15">
        <v>26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87</v>
      </c>
      <c r="B453" s="16" t="s">
        <v>13</v>
      </c>
      <c r="C453" s="16">
        <v>142</v>
      </c>
      <c r="D453" s="16">
        <v>142</v>
      </c>
      <c r="E453" s="16">
        <v>49</v>
      </c>
      <c r="F453" s="17">
        <v>0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88</v>
      </c>
      <c r="B455" s="10" t="s">
        <v>11</v>
      </c>
      <c r="C455" s="10">
        <v>5</v>
      </c>
      <c r="D455" s="10">
        <v>5</v>
      </c>
      <c r="E455" s="10">
        <v>0</v>
      </c>
      <c r="F455" s="11">
        <v>0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88</v>
      </c>
      <c r="B457" s="14" t="s">
        <v>12</v>
      </c>
      <c r="C457" s="14">
        <v>240</v>
      </c>
      <c r="D457" s="14">
        <v>232</v>
      </c>
      <c r="E457" s="14">
        <v>29</v>
      </c>
      <c r="F457" s="15">
        <v>8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 t="s">
        <v>88</v>
      </c>
      <c r="B459" s="16" t="s">
        <v>13</v>
      </c>
      <c r="C459" s="16">
        <v>61</v>
      </c>
      <c r="D459" s="16">
        <v>61</v>
      </c>
      <c r="E459" s="16">
        <v>2</v>
      </c>
      <c r="F459" s="17">
        <v>0</v>
      </c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89</v>
      </c>
      <c r="B461" s="10" t="s">
        <v>11</v>
      </c>
      <c r="C461" s="10">
        <v>10</v>
      </c>
      <c r="D461" s="10">
        <v>10</v>
      </c>
      <c r="E461" s="10">
        <v>2</v>
      </c>
      <c r="F461" s="11">
        <v>0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89</v>
      </c>
      <c r="B463" s="14" t="s">
        <v>12</v>
      </c>
      <c r="C463" s="14">
        <v>371</v>
      </c>
      <c r="D463" s="14">
        <v>316</v>
      </c>
      <c r="E463" s="14">
        <v>104</v>
      </c>
      <c r="F463" s="15">
        <v>55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89</v>
      </c>
      <c r="B465" s="16" t="s">
        <v>13</v>
      </c>
      <c r="C465" s="16">
        <v>79</v>
      </c>
      <c r="D465" s="16">
        <v>77</v>
      </c>
      <c r="E465" s="16">
        <v>28</v>
      </c>
      <c r="F465" s="17">
        <v>2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90</v>
      </c>
      <c r="B467" s="10" t="s">
        <v>11</v>
      </c>
      <c r="C467" s="10">
        <v>23</v>
      </c>
      <c r="D467" s="10">
        <v>23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90</v>
      </c>
      <c r="B469" s="14" t="s">
        <v>12</v>
      </c>
      <c r="C469" s="14">
        <v>53</v>
      </c>
      <c r="D469" s="14">
        <v>53</v>
      </c>
      <c r="E469" s="14">
        <v>1</v>
      </c>
      <c r="F469" s="15">
        <v>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90</v>
      </c>
      <c r="B471" s="16" t="s">
        <v>13</v>
      </c>
      <c r="C471" s="16">
        <v>13</v>
      </c>
      <c r="D471" s="16">
        <v>11</v>
      </c>
      <c r="E471" s="16">
        <v>0</v>
      </c>
      <c r="F471" s="17">
        <v>2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91</v>
      </c>
      <c r="B473" s="10" t="s">
        <v>11</v>
      </c>
      <c r="C473" s="10">
        <v>10</v>
      </c>
      <c r="D473" s="10">
        <v>10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91</v>
      </c>
      <c r="B475" s="14" t="s">
        <v>12</v>
      </c>
      <c r="C475" s="14">
        <v>277</v>
      </c>
      <c r="D475" s="14">
        <v>267</v>
      </c>
      <c r="E475" s="14">
        <v>75</v>
      </c>
      <c r="F475" s="15">
        <v>10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91</v>
      </c>
      <c r="B477" s="16" t="s">
        <v>13</v>
      </c>
      <c r="C477" s="16">
        <v>32</v>
      </c>
      <c r="D477" s="16">
        <v>31</v>
      </c>
      <c r="E477" s="16">
        <v>8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92</v>
      </c>
      <c r="B479" s="10" t="s">
        <v>11</v>
      </c>
      <c r="C479" s="10">
        <v>5</v>
      </c>
      <c r="D479" s="10">
        <v>5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92</v>
      </c>
      <c r="B481" s="14" t="s">
        <v>12</v>
      </c>
      <c r="C481" s="14">
        <v>27</v>
      </c>
      <c r="D481" s="14">
        <v>27</v>
      </c>
      <c r="E481" s="14">
        <v>2</v>
      </c>
      <c r="F481" s="15">
        <v>0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92</v>
      </c>
      <c r="B483" s="16" t="s">
        <v>13</v>
      </c>
      <c r="C483" s="16">
        <v>3</v>
      </c>
      <c r="D483" s="16">
        <v>3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93</v>
      </c>
      <c r="B485" s="10" t="s">
        <v>11</v>
      </c>
      <c r="C485" s="10">
        <v>2</v>
      </c>
      <c r="D485" s="10">
        <v>2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93</v>
      </c>
      <c r="B487" s="14" t="s">
        <v>12</v>
      </c>
      <c r="C487" s="14">
        <v>124</v>
      </c>
      <c r="D487" s="14">
        <v>112</v>
      </c>
      <c r="E487" s="14">
        <v>19</v>
      </c>
      <c r="F487" s="15">
        <v>12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93</v>
      </c>
      <c r="B489" s="16" t="s">
        <v>13</v>
      </c>
      <c r="C489" s="16">
        <v>22</v>
      </c>
      <c r="D489" s="16">
        <v>22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94</v>
      </c>
      <c r="B491" s="10" t="s">
        <v>11</v>
      </c>
      <c r="C491" s="10">
        <v>5</v>
      </c>
      <c r="D491" s="10">
        <v>4</v>
      </c>
      <c r="E491" s="10">
        <v>1</v>
      </c>
      <c r="F491" s="11">
        <v>1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94</v>
      </c>
      <c r="B493" s="14" t="s">
        <v>12</v>
      </c>
      <c r="C493" s="14">
        <v>25</v>
      </c>
      <c r="D493" s="14">
        <v>23</v>
      </c>
      <c r="E493" s="14">
        <v>3</v>
      </c>
      <c r="F493" s="15">
        <v>2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94</v>
      </c>
      <c r="B495" s="16" t="s">
        <v>13</v>
      </c>
      <c r="C495" s="16">
        <v>16</v>
      </c>
      <c r="D495" s="16">
        <v>16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95</v>
      </c>
      <c r="B497" s="10" t="s">
        <v>11</v>
      </c>
      <c r="C497" s="10">
        <v>427</v>
      </c>
      <c r="D497" s="10">
        <v>420</v>
      </c>
      <c r="E497" s="10">
        <v>46</v>
      </c>
      <c r="F497" s="11">
        <v>7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95</v>
      </c>
      <c r="B499" s="14" t="s">
        <v>12</v>
      </c>
      <c r="C499" s="14">
        <v>5377</v>
      </c>
      <c r="D499" s="14">
        <v>4832</v>
      </c>
      <c r="E499" s="14">
        <v>809</v>
      </c>
      <c r="F499" s="15">
        <v>545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95</v>
      </c>
      <c r="B501" s="16" t="s">
        <v>13</v>
      </c>
      <c r="C501" s="16">
        <v>654</v>
      </c>
      <c r="D501" s="16">
        <v>646</v>
      </c>
      <c r="E501" s="16">
        <v>71</v>
      </c>
      <c r="F501" s="17">
        <v>8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96</v>
      </c>
      <c r="B503" s="10" t="s">
        <v>12</v>
      </c>
      <c r="C503" s="10">
        <v>18</v>
      </c>
      <c r="D503" s="10">
        <v>12</v>
      </c>
      <c r="E503" s="10">
        <v>3</v>
      </c>
      <c r="F503" s="11">
        <v>6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96</v>
      </c>
      <c r="B505" s="14" t="s">
        <v>13</v>
      </c>
      <c r="C505" s="14">
        <v>2</v>
      </c>
      <c r="D505" s="14">
        <v>2</v>
      </c>
      <c r="E505" s="14">
        <v>0</v>
      </c>
      <c r="F505" s="15">
        <v>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97</v>
      </c>
      <c r="B509" s="10" t="s">
        <v>12</v>
      </c>
      <c r="C509" s="10">
        <v>82</v>
      </c>
      <c r="D509" s="10">
        <v>81</v>
      </c>
      <c r="E509" s="10">
        <v>0</v>
      </c>
      <c r="F509" s="11">
        <v>1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97</v>
      </c>
      <c r="B511" s="14" t="s">
        <v>13</v>
      </c>
      <c r="C511" s="14">
        <v>14</v>
      </c>
      <c r="D511" s="14">
        <v>11</v>
      </c>
      <c r="E511" s="14">
        <v>2</v>
      </c>
      <c r="F511" s="15">
        <v>3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98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98</v>
      </c>
      <c r="B517" s="14" t="s">
        <v>12</v>
      </c>
      <c r="C517" s="14">
        <v>31</v>
      </c>
      <c r="D517" s="14">
        <v>30</v>
      </c>
      <c r="E517" s="14">
        <v>5</v>
      </c>
      <c r="F517" s="15">
        <v>1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98</v>
      </c>
      <c r="B519" s="16" t="s">
        <v>13</v>
      </c>
      <c r="C519" s="16">
        <v>12</v>
      </c>
      <c r="D519" s="16">
        <v>12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99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99</v>
      </c>
      <c r="B523" s="14" t="s">
        <v>12</v>
      </c>
      <c r="C523" s="14">
        <v>47</v>
      </c>
      <c r="D523" s="14">
        <v>46</v>
      </c>
      <c r="E523" s="14">
        <v>7</v>
      </c>
      <c r="F523" s="15">
        <v>1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99</v>
      </c>
      <c r="B525" s="16" t="s">
        <v>13</v>
      </c>
      <c r="C525" s="16">
        <v>9</v>
      </c>
      <c r="D525" s="16">
        <v>8</v>
      </c>
      <c r="E525" s="16">
        <v>0</v>
      </c>
      <c r="F525" s="17">
        <v>1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100</v>
      </c>
      <c r="B527" s="10" t="s">
        <v>11</v>
      </c>
      <c r="C527" s="10">
        <v>15</v>
      </c>
      <c r="D527" s="10">
        <v>0</v>
      </c>
      <c r="E527" s="10">
        <v>0</v>
      </c>
      <c r="F527" s="11">
        <v>15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100</v>
      </c>
      <c r="B529" s="14" t="s">
        <v>12</v>
      </c>
      <c r="C529" s="14">
        <v>49</v>
      </c>
      <c r="D529" s="14">
        <v>0</v>
      </c>
      <c r="E529" s="14">
        <v>0</v>
      </c>
      <c r="F529" s="15">
        <v>49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100</v>
      </c>
      <c r="B531" s="16" t="s">
        <v>13</v>
      </c>
      <c r="C531" s="16">
        <v>17</v>
      </c>
      <c r="D531" s="16">
        <v>1</v>
      </c>
      <c r="E531" s="16">
        <v>0</v>
      </c>
      <c r="F531" s="17">
        <v>16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101</v>
      </c>
      <c r="B533" s="10" t="s">
        <v>12</v>
      </c>
      <c r="C533" s="10">
        <v>29</v>
      </c>
      <c r="D533" s="10">
        <v>29</v>
      </c>
      <c r="E533" s="10">
        <v>11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101</v>
      </c>
      <c r="B535" s="14" t="s">
        <v>13</v>
      </c>
      <c r="C535" s="14">
        <v>4</v>
      </c>
      <c r="D535" s="14">
        <v>4</v>
      </c>
      <c r="E535" s="14">
        <v>0</v>
      </c>
      <c r="F535" s="15">
        <v>0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102</v>
      </c>
      <c r="B539" s="10" t="s">
        <v>11</v>
      </c>
      <c r="C539" s="10">
        <v>3</v>
      </c>
      <c r="D539" s="10">
        <v>3</v>
      </c>
      <c r="E539" s="10">
        <v>0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102</v>
      </c>
      <c r="B541" s="14" t="s">
        <v>12</v>
      </c>
      <c r="C541" s="14">
        <v>51</v>
      </c>
      <c r="D541" s="14">
        <v>51</v>
      </c>
      <c r="E541" s="14">
        <v>3</v>
      </c>
      <c r="F541" s="15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102</v>
      </c>
      <c r="B543" s="16" t="s">
        <v>13</v>
      </c>
      <c r="C543" s="16">
        <v>21</v>
      </c>
      <c r="D543" s="16">
        <v>19</v>
      </c>
      <c r="E543" s="16">
        <v>6</v>
      </c>
      <c r="F543" s="17">
        <v>2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103</v>
      </c>
      <c r="B545" s="10" t="s">
        <v>11</v>
      </c>
      <c r="C545" s="10">
        <v>31</v>
      </c>
      <c r="D545" s="10">
        <v>30</v>
      </c>
      <c r="E545" s="10">
        <v>8</v>
      </c>
      <c r="F545" s="11">
        <v>1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103</v>
      </c>
      <c r="B547" s="14" t="s">
        <v>12</v>
      </c>
      <c r="C547" s="14">
        <v>747</v>
      </c>
      <c r="D547" s="14">
        <v>686</v>
      </c>
      <c r="E547" s="14">
        <v>133</v>
      </c>
      <c r="F547" s="15">
        <v>61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103</v>
      </c>
      <c r="B549" s="16" t="s">
        <v>13</v>
      </c>
      <c r="C549" s="16">
        <v>58</v>
      </c>
      <c r="D549" s="16">
        <v>58</v>
      </c>
      <c r="E549" s="16">
        <v>18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104</v>
      </c>
      <c r="B551" s="10" t="s">
        <v>11</v>
      </c>
      <c r="C551" s="10">
        <v>12</v>
      </c>
      <c r="D551" s="10">
        <v>11</v>
      </c>
      <c r="E551" s="10">
        <v>4</v>
      </c>
      <c r="F551" s="11">
        <v>1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104</v>
      </c>
      <c r="B553" s="14" t="s">
        <v>12</v>
      </c>
      <c r="C553" s="14">
        <v>443</v>
      </c>
      <c r="D553" s="14">
        <v>391</v>
      </c>
      <c r="E553" s="14">
        <v>124</v>
      </c>
      <c r="F553" s="15">
        <v>52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104</v>
      </c>
      <c r="B555" s="16" t="s">
        <v>13</v>
      </c>
      <c r="C555" s="16">
        <v>66</v>
      </c>
      <c r="D555" s="16">
        <v>64</v>
      </c>
      <c r="E555" s="16">
        <v>15</v>
      </c>
      <c r="F555" s="17">
        <v>2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105</v>
      </c>
      <c r="B557" s="10" t="s">
        <v>11</v>
      </c>
      <c r="C557" s="10">
        <v>8</v>
      </c>
      <c r="D557" s="10">
        <v>8</v>
      </c>
      <c r="E557" s="10">
        <v>0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105</v>
      </c>
      <c r="B559" s="14" t="s">
        <v>12</v>
      </c>
      <c r="C559" s="14">
        <v>40</v>
      </c>
      <c r="D559" s="14">
        <v>35</v>
      </c>
      <c r="E559" s="14">
        <v>10</v>
      </c>
      <c r="F559" s="15">
        <v>5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105</v>
      </c>
      <c r="B561" s="16" t="s">
        <v>13</v>
      </c>
      <c r="C561" s="16">
        <v>8</v>
      </c>
      <c r="D561" s="16">
        <v>8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107</v>
      </c>
      <c r="B563" s="10" t="s">
        <v>11</v>
      </c>
      <c r="C563" s="10">
        <v>101</v>
      </c>
      <c r="D563" s="10">
        <v>101</v>
      </c>
      <c r="E563" s="10">
        <v>5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107</v>
      </c>
      <c r="B565" s="14" t="s">
        <v>12</v>
      </c>
      <c r="C565" s="14">
        <v>2562</v>
      </c>
      <c r="D565" s="14">
        <v>2516</v>
      </c>
      <c r="E565" s="14">
        <v>184</v>
      </c>
      <c r="F565" s="15">
        <v>46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107</v>
      </c>
      <c r="B567" s="16" t="s">
        <v>13</v>
      </c>
      <c r="C567" s="16">
        <v>584</v>
      </c>
      <c r="D567" s="16">
        <v>583</v>
      </c>
      <c r="E567" s="16">
        <v>11</v>
      </c>
      <c r="F567" s="17">
        <v>1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108</v>
      </c>
      <c r="B569" s="10" t="s">
        <v>11</v>
      </c>
      <c r="C569" s="10">
        <v>33</v>
      </c>
      <c r="D569" s="10">
        <v>33</v>
      </c>
      <c r="E569" s="10">
        <v>2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108</v>
      </c>
      <c r="B571" s="14" t="s">
        <v>12</v>
      </c>
      <c r="C571" s="14">
        <v>434</v>
      </c>
      <c r="D571" s="14">
        <v>392</v>
      </c>
      <c r="E571" s="14">
        <v>115</v>
      </c>
      <c r="F571" s="15">
        <v>42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108</v>
      </c>
      <c r="B573" s="16" t="s">
        <v>13</v>
      </c>
      <c r="C573" s="16">
        <v>97</v>
      </c>
      <c r="D573" s="16">
        <v>95</v>
      </c>
      <c r="E573" s="16">
        <v>23</v>
      </c>
      <c r="F573" s="17">
        <v>2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109</v>
      </c>
      <c r="B575" s="10" t="s">
        <v>11</v>
      </c>
      <c r="C575" s="10">
        <v>14</v>
      </c>
      <c r="D575" s="10">
        <v>13</v>
      </c>
      <c r="E575" s="10">
        <v>3</v>
      </c>
      <c r="F575" s="11">
        <v>1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109</v>
      </c>
      <c r="B577" s="14" t="s">
        <v>12</v>
      </c>
      <c r="C577" s="14">
        <v>1101</v>
      </c>
      <c r="D577" s="14">
        <v>1041</v>
      </c>
      <c r="E577" s="14">
        <v>157</v>
      </c>
      <c r="F577" s="15">
        <v>60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109</v>
      </c>
      <c r="B579" s="16" t="s">
        <v>13</v>
      </c>
      <c r="C579" s="16">
        <v>179</v>
      </c>
      <c r="D579" s="16">
        <v>176</v>
      </c>
      <c r="E579" s="16">
        <v>2</v>
      </c>
      <c r="F579" s="17">
        <v>3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110</v>
      </c>
      <c r="B581" s="10" t="s">
        <v>11</v>
      </c>
      <c r="C581" s="10">
        <v>2</v>
      </c>
      <c r="D581" s="10">
        <v>2</v>
      </c>
      <c r="E581" s="10">
        <v>0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110</v>
      </c>
      <c r="B583" s="14" t="s">
        <v>12</v>
      </c>
      <c r="C583" s="14">
        <v>26</v>
      </c>
      <c r="D583" s="14">
        <v>24</v>
      </c>
      <c r="E583" s="14">
        <v>1</v>
      </c>
      <c r="F583" s="15">
        <v>2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110</v>
      </c>
      <c r="B585" s="16" t="s">
        <v>13</v>
      </c>
      <c r="C585" s="16">
        <v>10</v>
      </c>
      <c r="D585" s="16">
        <v>10</v>
      </c>
      <c r="E585" s="16">
        <v>0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111</v>
      </c>
      <c r="B587" s="10" t="s">
        <v>11</v>
      </c>
      <c r="C587" s="10">
        <v>2</v>
      </c>
      <c r="D587" s="10">
        <v>2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111</v>
      </c>
      <c r="B589" s="14" t="s">
        <v>12</v>
      </c>
      <c r="C589" s="14">
        <v>29</v>
      </c>
      <c r="D589" s="14">
        <v>28</v>
      </c>
      <c r="E589" s="14">
        <v>2</v>
      </c>
      <c r="F589" s="15">
        <v>1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111</v>
      </c>
      <c r="B591" s="16" t="s">
        <v>13</v>
      </c>
      <c r="C591" s="16">
        <v>3</v>
      </c>
      <c r="D591" s="16">
        <v>3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112</v>
      </c>
      <c r="B593" s="10" t="s">
        <v>11</v>
      </c>
      <c r="C593" s="10">
        <v>1</v>
      </c>
      <c r="D593" s="10">
        <v>0</v>
      </c>
      <c r="E593" s="10">
        <v>0</v>
      </c>
      <c r="F593" s="11">
        <v>1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112</v>
      </c>
      <c r="B595" s="14" t="s">
        <v>12</v>
      </c>
      <c r="C595" s="14">
        <v>108</v>
      </c>
      <c r="D595" s="14">
        <v>102</v>
      </c>
      <c r="E595" s="14">
        <v>18</v>
      </c>
      <c r="F595" s="15">
        <v>6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112</v>
      </c>
      <c r="B597" s="16" t="s">
        <v>13</v>
      </c>
      <c r="C597" s="16">
        <v>21</v>
      </c>
      <c r="D597" s="16">
        <v>20</v>
      </c>
      <c r="E597" s="16">
        <v>1</v>
      </c>
      <c r="F597" s="17">
        <v>1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113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113</v>
      </c>
      <c r="B601" s="14" t="s">
        <v>12</v>
      </c>
      <c r="C601" s="14">
        <v>16</v>
      </c>
      <c r="D601" s="14">
        <v>15</v>
      </c>
      <c r="E601" s="14">
        <v>4</v>
      </c>
      <c r="F601" s="15">
        <v>1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113</v>
      </c>
      <c r="B603" s="16" t="s">
        <v>13</v>
      </c>
      <c r="C603" s="16">
        <v>5</v>
      </c>
      <c r="D603" s="16">
        <v>5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114</v>
      </c>
      <c r="B605" s="10" t="s">
        <v>11</v>
      </c>
      <c r="C605" s="10">
        <v>3</v>
      </c>
      <c r="D605" s="10">
        <v>3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114</v>
      </c>
      <c r="B607" s="14" t="s">
        <v>12</v>
      </c>
      <c r="C607" s="14">
        <v>136</v>
      </c>
      <c r="D607" s="14">
        <v>133</v>
      </c>
      <c r="E607" s="14">
        <v>50</v>
      </c>
      <c r="F607" s="15">
        <v>3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114</v>
      </c>
      <c r="B609" s="16" t="s">
        <v>13</v>
      </c>
      <c r="C609" s="16">
        <v>70</v>
      </c>
      <c r="D609" s="16">
        <v>69</v>
      </c>
      <c r="E609" s="16">
        <v>6</v>
      </c>
      <c r="F609" s="17">
        <v>1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115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115</v>
      </c>
      <c r="B613" s="14" t="s">
        <v>12</v>
      </c>
      <c r="C613" s="14">
        <v>73</v>
      </c>
      <c r="D613" s="14">
        <v>66</v>
      </c>
      <c r="E613" s="14">
        <v>4</v>
      </c>
      <c r="F613" s="15">
        <v>7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115</v>
      </c>
      <c r="B615" s="16" t="s">
        <v>13</v>
      </c>
      <c r="C615" s="16">
        <v>30</v>
      </c>
      <c r="D615" s="16">
        <v>29</v>
      </c>
      <c r="E615" s="16">
        <v>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116</v>
      </c>
      <c r="B617" s="10" t="s">
        <v>11</v>
      </c>
      <c r="C617" s="10">
        <v>1</v>
      </c>
      <c r="D617" s="10">
        <v>1</v>
      </c>
      <c r="E617" s="10">
        <v>1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116</v>
      </c>
      <c r="B619" s="14" t="s">
        <v>12</v>
      </c>
      <c r="C619" s="14">
        <v>50</v>
      </c>
      <c r="D619" s="14">
        <v>45</v>
      </c>
      <c r="E619" s="14">
        <v>12</v>
      </c>
      <c r="F619" s="15">
        <v>5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116</v>
      </c>
      <c r="B621" s="16" t="s">
        <v>13</v>
      </c>
      <c r="C621" s="16">
        <v>25</v>
      </c>
      <c r="D621" s="16">
        <v>25</v>
      </c>
      <c r="E621" s="16">
        <v>1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117</v>
      </c>
      <c r="B623" s="10" t="s">
        <v>11</v>
      </c>
      <c r="C623" s="10">
        <v>4</v>
      </c>
      <c r="D623" s="10">
        <v>4</v>
      </c>
      <c r="E623" s="10">
        <v>3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117</v>
      </c>
      <c r="B625" s="14" t="s">
        <v>12</v>
      </c>
      <c r="C625" s="14">
        <v>91</v>
      </c>
      <c r="D625" s="14">
        <v>88</v>
      </c>
      <c r="E625" s="14">
        <v>19</v>
      </c>
      <c r="F625" s="15">
        <v>3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117</v>
      </c>
      <c r="B627" s="16" t="s">
        <v>13</v>
      </c>
      <c r="C627" s="16">
        <v>11</v>
      </c>
      <c r="D627" s="16">
        <v>11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118</v>
      </c>
      <c r="B629" s="10" t="s">
        <v>11</v>
      </c>
      <c r="C629" s="10">
        <v>122</v>
      </c>
      <c r="D629" s="10">
        <v>120</v>
      </c>
      <c r="E629" s="10">
        <v>1</v>
      </c>
      <c r="F629" s="11">
        <v>2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118</v>
      </c>
      <c r="B631" s="14" t="s">
        <v>12</v>
      </c>
      <c r="C631" s="14">
        <v>1353</v>
      </c>
      <c r="D631" s="14">
        <v>1149</v>
      </c>
      <c r="E631" s="14">
        <v>248</v>
      </c>
      <c r="F631" s="15">
        <v>204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118</v>
      </c>
      <c r="B633" s="16" t="s">
        <v>13</v>
      </c>
      <c r="C633" s="16">
        <v>173</v>
      </c>
      <c r="D633" s="16">
        <v>172</v>
      </c>
      <c r="E633" s="16">
        <v>1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119</v>
      </c>
      <c r="B635" s="10" t="s">
        <v>12</v>
      </c>
      <c r="C635" s="10">
        <v>46</v>
      </c>
      <c r="D635" s="10">
        <v>44</v>
      </c>
      <c r="E635" s="10">
        <v>14</v>
      </c>
      <c r="F635" s="11">
        <v>2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119</v>
      </c>
      <c r="B637" s="14" t="s">
        <v>13</v>
      </c>
      <c r="C637" s="14">
        <v>7</v>
      </c>
      <c r="D637" s="14">
        <v>7</v>
      </c>
      <c r="E637" s="14">
        <v>0</v>
      </c>
      <c r="F637" s="15">
        <v>0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120</v>
      </c>
      <c r="B641" s="10" t="s">
        <v>12</v>
      </c>
      <c r="C641" s="10">
        <v>18</v>
      </c>
      <c r="D641" s="10">
        <v>11</v>
      </c>
      <c r="E641" s="10">
        <v>4</v>
      </c>
      <c r="F641" s="11">
        <v>7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120</v>
      </c>
      <c r="B643" s="14" t="s">
        <v>13</v>
      </c>
      <c r="C643" s="14">
        <v>10</v>
      </c>
      <c r="D643" s="14">
        <v>10</v>
      </c>
      <c r="E643" s="14">
        <v>0</v>
      </c>
      <c r="F643" s="15">
        <v>0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121</v>
      </c>
      <c r="B647" s="10" t="s">
        <v>11</v>
      </c>
      <c r="C647" s="10">
        <v>5</v>
      </c>
      <c r="D647" s="10">
        <v>5</v>
      </c>
      <c r="E647" s="10">
        <v>3</v>
      </c>
      <c r="F647" s="11">
        <v>0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121</v>
      </c>
      <c r="B649" s="14" t="s">
        <v>12</v>
      </c>
      <c r="C649" s="14">
        <v>145</v>
      </c>
      <c r="D649" s="14">
        <v>132</v>
      </c>
      <c r="E649" s="14">
        <v>31</v>
      </c>
      <c r="F649" s="15">
        <v>13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121</v>
      </c>
      <c r="B651" s="16" t="s">
        <v>13</v>
      </c>
      <c r="C651" s="16">
        <v>38</v>
      </c>
      <c r="D651" s="16">
        <v>36</v>
      </c>
      <c r="E651" s="16">
        <v>10</v>
      </c>
      <c r="F651" s="17">
        <v>2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122</v>
      </c>
      <c r="B653" s="10" t="s">
        <v>11</v>
      </c>
      <c r="C653" s="10">
        <v>11</v>
      </c>
      <c r="D653" s="10">
        <v>10</v>
      </c>
      <c r="E653" s="10">
        <v>0</v>
      </c>
      <c r="F653" s="11">
        <v>1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122</v>
      </c>
      <c r="B655" s="14" t="s">
        <v>12</v>
      </c>
      <c r="C655" s="14">
        <v>569</v>
      </c>
      <c r="D655" s="14">
        <v>525</v>
      </c>
      <c r="E655" s="14">
        <v>162</v>
      </c>
      <c r="F655" s="15">
        <v>44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 t="s">
        <v>122</v>
      </c>
      <c r="B657" s="16" t="s">
        <v>13</v>
      </c>
      <c r="C657" s="16">
        <v>123</v>
      </c>
      <c r="D657" s="16">
        <v>121</v>
      </c>
      <c r="E657" s="16">
        <v>26</v>
      </c>
      <c r="F657" s="17">
        <v>2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123</v>
      </c>
      <c r="B659" s="10" t="s">
        <v>11</v>
      </c>
      <c r="C659" s="10">
        <v>4</v>
      </c>
      <c r="D659" s="10">
        <v>3</v>
      </c>
      <c r="E659" s="10">
        <v>0</v>
      </c>
      <c r="F659" s="11">
        <v>1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123</v>
      </c>
      <c r="B661" s="14" t="s">
        <v>12</v>
      </c>
      <c r="C661" s="14">
        <v>47</v>
      </c>
      <c r="D661" s="14">
        <v>45</v>
      </c>
      <c r="E661" s="14">
        <v>2</v>
      </c>
      <c r="F661" s="15">
        <v>2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123</v>
      </c>
      <c r="B663" s="16" t="s">
        <v>13</v>
      </c>
      <c r="C663" s="16">
        <v>11</v>
      </c>
      <c r="D663" s="16">
        <v>11</v>
      </c>
      <c r="E663" s="16">
        <v>0</v>
      </c>
      <c r="F663" s="17">
        <v>0</v>
      </c>
    </row>
    <row r="664" spans="1:6" ht="4.5" customHeight="1" x14ac:dyDescent="0.3">
      <c r="A664" s="8"/>
      <c r="B664" s="9"/>
      <c r="C664" s="9"/>
      <c r="D664" s="9"/>
      <c r="E664" s="9"/>
      <c r="F664" s="9"/>
    </row>
    <row r="665" spans="1:6" x14ac:dyDescent="0.3">
      <c r="A665" s="28" t="s">
        <v>124</v>
      </c>
      <c r="B665" s="27"/>
      <c r="C665" s="26">
        <v>58425</v>
      </c>
      <c r="D665" s="26">
        <v>49951</v>
      </c>
      <c r="E665" s="26">
        <v>9348</v>
      </c>
      <c r="F665" s="26">
        <v>8474</v>
      </c>
    </row>
    <row r="666" spans="1:6" x14ac:dyDescent="0.3">
      <c r="A666" s="179"/>
      <c r="B666" s="179"/>
      <c r="C666" s="179"/>
      <c r="D666" s="179"/>
      <c r="E666" s="179"/>
      <c r="F666" s="179"/>
    </row>
  </sheetData>
  <mergeCells count="117">
    <mergeCell ref="A3:A4"/>
    <mergeCell ref="B3:B4"/>
    <mergeCell ref="A666:F666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389:A393"/>
    <mergeCell ref="A395:A399"/>
    <mergeCell ref="A401:A405"/>
    <mergeCell ref="A407:A411"/>
    <mergeCell ref="A413:A417"/>
    <mergeCell ref="A359:A363"/>
    <mergeCell ref="A365:A369"/>
    <mergeCell ref="A371:A375"/>
    <mergeCell ref="A377:A381"/>
    <mergeCell ref="A383:A38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659:A663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1997" r:id="rId3" name="Control 13">
          <controlPr defaultSize="0" r:id="rId4">
            <anchor moveWithCells="1">
              <from>
                <xdr:col>0</xdr:col>
                <xdr:colOff>0</xdr:colOff>
                <xdr:row>434</xdr:row>
                <xdr:rowOff>68580</xdr:rowOff>
              </from>
              <to>
                <xdr:col>0</xdr:col>
                <xdr:colOff>685800</xdr:colOff>
                <xdr:row>436</xdr:row>
                <xdr:rowOff>0</xdr:rowOff>
              </to>
            </anchor>
          </controlPr>
        </control>
      </mc:Choice>
      <mc:Fallback>
        <control shapeId="41997" r:id="rId3" name="Control 13"/>
      </mc:Fallback>
    </mc:AlternateContent>
    <mc:AlternateContent xmlns:mc="http://schemas.openxmlformats.org/markup-compatibility/2006">
      <mc:Choice Requires="x14">
        <control shapeId="41996" r:id="rId5" name="Control 12">
          <controlPr defaultSize="0" r:id="rId6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6" r:id="rId5" name="Control 12"/>
      </mc:Fallback>
    </mc:AlternateContent>
    <mc:AlternateContent xmlns:mc="http://schemas.openxmlformats.org/markup-compatibility/2006">
      <mc:Choice Requires="x14">
        <control shapeId="41995" r:id="rId7" name="Control 11">
          <controlPr defaultSize="0" r:id="rId8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5" r:id="rId7" name="Control 11"/>
      </mc:Fallback>
    </mc:AlternateContent>
    <mc:AlternateContent xmlns:mc="http://schemas.openxmlformats.org/markup-compatibility/2006">
      <mc:Choice Requires="x14">
        <control shapeId="41994" r:id="rId9" name="Control 10">
          <controlPr defaultSize="0" r:id="rId10">
            <anchor moveWithCells="1">
              <from>
                <xdr:col>4</xdr:col>
                <xdr:colOff>1280160</xdr:colOff>
                <xdr:row>1</xdr:row>
                <xdr:rowOff>0</xdr:rowOff>
              </from>
              <to>
                <xdr:col>5</xdr:col>
                <xdr:colOff>91440</xdr:colOff>
                <xdr:row>1</xdr:row>
                <xdr:rowOff>175260</xdr:rowOff>
              </to>
            </anchor>
          </controlPr>
        </control>
      </mc:Choice>
      <mc:Fallback>
        <control shapeId="41994" r:id="rId9" name="Control 10"/>
      </mc:Fallback>
    </mc:AlternateContent>
    <mc:AlternateContent xmlns:mc="http://schemas.openxmlformats.org/markup-compatibility/2006">
      <mc:Choice Requires="x14">
        <control shapeId="41993" r:id="rId11" name="Control 9">
          <controlPr defaultSize="0" r:id="rId12">
            <anchor moveWithCells="1">
              <from>
                <xdr:col>4</xdr:col>
                <xdr:colOff>876300</xdr:colOff>
                <xdr:row>1</xdr:row>
                <xdr:rowOff>0</xdr:rowOff>
              </from>
              <to>
                <xdr:col>4</xdr:col>
                <xdr:colOff>1043940</xdr:colOff>
                <xdr:row>1</xdr:row>
                <xdr:rowOff>175260</xdr:rowOff>
              </to>
            </anchor>
          </controlPr>
        </control>
      </mc:Choice>
      <mc:Fallback>
        <control shapeId="41993" r:id="rId11" name="Control 9"/>
      </mc:Fallback>
    </mc:AlternateContent>
    <mc:AlternateContent xmlns:mc="http://schemas.openxmlformats.org/markup-compatibility/2006">
      <mc:Choice Requires="x14">
        <control shapeId="41992" r:id="rId13" name="Control 8">
          <controlPr defaultSize="0" r:id="rId14">
            <anchor moveWithCells="1">
              <from>
                <xdr:col>3</xdr:col>
                <xdr:colOff>525780</xdr:colOff>
                <xdr:row>1</xdr:row>
                <xdr:rowOff>0</xdr:rowOff>
              </from>
              <to>
                <xdr:col>3</xdr:col>
                <xdr:colOff>693420</xdr:colOff>
                <xdr:row>1</xdr:row>
                <xdr:rowOff>175260</xdr:rowOff>
              </to>
            </anchor>
          </controlPr>
        </control>
      </mc:Choice>
      <mc:Fallback>
        <control shapeId="41992" r:id="rId13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617"/>
  <sheetViews>
    <sheetView workbookViewId="0">
      <pane ySplit="4" topLeftCell="A5" activePane="bottomLeft" state="frozen"/>
      <selection pane="bottomLeft"/>
    </sheetView>
  </sheetViews>
  <sheetFormatPr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</cols>
  <sheetData>
    <row r="1" spans="1:6" x14ac:dyDescent="0.3">
      <c r="A1" s="4"/>
    </row>
    <row r="2" spans="1:6" x14ac:dyDescent="0.3">
      <c r="A2" s="4"/>
      <c r="B2" s="1" t="s">
        <v>127</v>
      </c>
      <c r="C2" s="1" t="s">
        <v>1</v>
      </c>
      <c r="D2" s="1" t="s">
        <v>2</v>
      </c>
      <c r="E2" s="1" t="s">
        <v>3</v>
      </c>
    </row>
    <row r="3" spans="1:6" s="6" customForma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11</v>
      </c>
      <c r="C5" s="10">
        <v>5</v>
      </c>
      <c r="D5" s="10">
        <v>4</v>
      </c>
      <c r="E5" s="10">
        <v>1</v>
      </c>
      <c r="F5" s="11">
        <v>1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 t="s">
        <v>10</v>
      </c>
      <c r="B7" s="14" t="s">
        <v>12</v>
      </c>
      <c r="C7" s="14">
        <v>54</v>
      </c>
      <c r="D7" s="14">
        <v>52</v>
      </c>
      <c r="E7" s="14">
        <v>11</v>
      </c>
      <c r="F7" s="15">
        <v>2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 t="s">
        <v>10</v>
      </c>
      <c r="B9" s="16" t="s">
        <v>13</v>
      </c>
      <c r="C9" s="16">
        <v>9</v>
      </c>
      <c r="D9" s="16">
        <v>9</v>
      </c>
      <c r="E9" s="16">
        <v>0</v>
      </c>
      <c r="F9" s="17">
        <v>0</v>
      </c>
    </row>
    <row r="10" spans="1:6" ht="4.5" customHeight="1" thickBot="1" x14ac:dyDescent="0.35">
      <c r="A10" s="8"/>
      <c r="B10" s="9"/>
      <c r="C10" s="9"/>
      <c r="D10" s="9"/>
      <c r="E10" s="9"/>
      <c r="F10" s="9"/>
    </row>
    <row r="11" spans="1:6" x14ac:dyDescent="0.3">
      <c r="A11" s="173" t="s">
        <v>14</v>
      </c>
      <c r="B11" s="10" t="s">
        <v>11</v>
      </c>
      <c r="C11" s="10">
        <v>72</v>
      </c>
      <c r="D11" s="10">
        <v>0</v>
      </c>
      <c r="E11" s="10">
        <v>2</v>
      </c>
      <c r="F11" s="11">
        <v>72</v>
      </c>
    </row>
    <row r="12" spans="1:6" ht="4.5" customHeight="1" x14ac:dyDescent="0.3">
      <c r="A12" s="174"/>
      <c r="B12" s="12"/>
      <c r="C12" s="12"/>
      <c r="D12" s="12"/>
      <c r="E12" s="12"/>
      <c r="F12" s="13"/>
    </row>
    <row r="13" spans="1:6" x14ac:dyDescent="0.3">
      <c r="A13" s="174" t="s">
        <v>14</v>
      </c>
      <c r="B13" s="14" t="s">
        <v>12</v>
      </c>
      <c r="C13" s="14">
        <v>468</v>
      </c>
      <c r="D13" s="14">
        <v>0</v>
      </c>
      <c r="E13" s="14">
        <v>4</v>
      </c>
      <c r="F13" s="15">
        <v>468</v>
      </c>
    </row>
    <row r="14" spans="1:6" ht="4.5" customHeight="1" x14ac:dyDescent="0.3">
      <c r="A14" s="174"/>
      <c r="B14" s="12"/>
      <c r="C14" s="12"/>
      <c r="D14" s="12"/>
      <c r="E14" s="12"/>
      <c r="F14" s="13"/>
    </row>
    <row r="15" spans="1:6" ht="15" thickBot="1" x14ac:dyDescent="0.35">
      <c r="A15" s="175" t="s">
        <v>14</v>
      </c>
      <c r="B15" s="16" t="s">
        <v>13</v>
      </c>
      <c r="C15" s="16">
        <v>197</v>
      </c>
      <c r="D15" s="16">
        <v>34</v>
      </c>
      <c r="E15" s="16">
        <v>5</v>
      </c>
      <c r="F15" s="17">
        <v>163</v>
      </c>
    </row>
    <row r="16" spans="1:6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196</v>
      </c>
      <c r="D17" s="10">
        <v>187</v>
      </c>
      <c r="E17" s="10">
        <v>60</v>
      </c>
      <c r="F17" s="11">
        <v>9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2295</v>
      </c>
      <c r="D19" s="14">
        <v>2098</v>
      </c>
      <c r="E19" s="14">
        <v>424</v>
      </c>
      <c r="F19" s="15">
        <v>197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274</v>
      </c>
      <c r="D21" s="16">
        <v>269</v>
      </c>
      <c r="E21" s="16">
        <v>69</v>
      </c>
      <c r="F21" s="17">
        <v>5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131</v>
      </c>
      <c r="D25" s="14">
        <v>123</v>
      </c>
      <c r="E25" s="14">
        <v>9</v>
      </c>
      <c r="F25" s="15">
        <v>8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35</v>
      </c>
      <c r="D27" s="16">
        <v>35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3</v>
      </c>
      <c r="D29" s="10">
        <v>3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184</v>
      </c>
      <c r="D31" s="14">
        <v>178</v>
      </c>
      <c r="E31" s="14">
        <v>8</v>
      </c>
      <c r="F31" s="15">
        <v>6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47</v>
      </c>
      <c r="D33" s="16">
        <v>46</v>
      </c>
      <c r="E33" s="16">
        <v>2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2</v>
      </c>
      <c r="D35" s="10">
        <v>2</v>
      </c>
      <c r="E35" s="10">
        <v>2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150</v>
      </c>
      <c r="D37" s="14">
        <v>119</v>
      </c>
      <c r="E37" s="14">
        <v>49</v>
      </c>
      <c r="F37" s="15">
        <v>31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16</v>
      </c>
      <c r="D39" s="16">
        <v>16</v>
      </c>
      <c r="E39" s="16">
        <v>4</v>
      </c>
      <c r="F39" s="17">
        <v>0</v>
      </c>
    </row>
    <row r="40" spans="1:6" ht="4.5" customHeight="1" x14ac:dyDescent="0.3">
      <c r="A40" s="8"/>
      <c r="B40" s="9"/>
      <c r="C40" s="9"/>
      <c r="D40" s="9"/>
      <c r="E40" s="9"/>
      <c r="F40" s="9"/>
    </row>
    <row r="41" spans="1:6" x14ac:dyDescent="0.3">
      <c r="A41" s="4" t="s">
        <v>19</v>
      </c>
      <c r="B41" s="1" t="s">
        <v>13</v>
      </c>
      <c r="C41" s="1">
        <v>1</v>
      </c>
      <c r="D41" s="1">
        <v>1</v>
      </c>
      <c r="E41" s="1">
        <v>0</v>
      </c>
      <c r="F41" s="1">
        <v>0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173" t="s">
        <v>20</v>
      </c>
      <c r="B43" s="10" t="s">
        <v>11</v>
      </c>
      <c r="C43" s="10">
        <v>50</v>
      </c>
      <c r="D43" s="10">
        <v>50</v>
      </c>
      <c r="E43" s="10">
        <v>8</v>
      </c>
      <c r="F43" s="11">
        <v>0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x14ac:dyDescent="0.3">
      <c r="A45" s="174" t="s">
        <v>20</v>
      </c>
      <c r="B45" s="14" t="s">
        <v>12</v>
      </c>
      <c r="C45" s="14">
        <v>607</v>
      </c>
      <c r="D45" s="14">
        <v>526</v>
      </c>
      <c r="E45" s="14">
        <v>160</v>
      </c>
      <c r="F45" s="15">
        <v>81</v>
      </c>
    </row>
    <row r="46" spans="1:6" ht="4.5" customHeight="1" x14ac:dyDescent="0.3">
      <c r="A46" s="174"/>
      <c r="B46" s="12"/>
      <c r="C46" s="12"/>
      <c r="D46" s="12"/>
      <c r="E46" s="12"/>
      <c r="F46" s="13"/>
    </row>
    <row r="47" spans="1:6" ht="15" thickBot="1" x14ac:dyDescent="0.35">
      <c r="A47" s="175" t="s">
        <v>20</v>
      </c>
      <c r="B47" s="16" t="s">
        <v>13</v>
      </c>
      <c r="C47" s="16">
        <v>106</v>
      </c>
      <c r="D47" s="16">
        <v>105</v>
      </c>
      <c r="E47" s="16">
        <v>15</v>
      </c>
      <c r="F47" s="17">
        <v>1</v>
      </c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173" t="s">
        <v>21</v>
      </c>
      <c r="B49" s="10" t="s">
        <v>11</v>
      </c>
      <c r="C49" s="10">
        <v>7</v>
      </c>
      <c r="D49" s="10">
        <v>7</v>
      </c>
      <c r="E49" s="10">
        <v>1</v>
      </c>
      <c r="F49" s="11">
        <v>0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x14ac:dyDescent="0.3">
      <c r="A51" s="174" t="s">
        <v>21</v>
      </c>
      <c r="B51" s="14" t="s">
        <v>12</v>
      </c>
      <c r="C51" s="14">
        <v>482</v>
      </c>
      <c r="D51" s="14">
        <v>461</v>
      </c>
      <c r="E51" s="14">
        <v>86</v>
      </c>
      <c r="F51" s="15">
        <v>21</v>
      </c>
    </row>
    <row r="52" spans="1:6" ht="4.5" customHeight="1" x14ac:dyDescent="0.3">
      <c r="A52" s="174"/>
      <c r="B52" s="12"/>
      <c r="C52" s="12"/>
      <c r="D52" s="12"/>
      <c r="E52" s="12"/>
      <c r="F52" s="13"/>
    </row>
    <row r="53" spans="1:6" ht="15" thickBot="1" x14ac:dyDescent="0.35">
      <c r="A53" s="175" t="s">
        <v>21</v>
      </c>
      <c r="B53" s="16" t="s">
        <v>13</v>
      </c>
      <c r="C53" s="16">
        <v>122</v>
      </c>
      <c r="D53" s="16">
        <v>120</v>
      </c>
      <c r="E53" s="16">
        <v>19</v>
      </c>
      <c r="F53" s="17">
        <v>2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173" t="s">
        <v>22</v>
      </c>
      <c r="B55" s="10" t="s">
        <v>11</v>
      </c>
      <c r="C55" s="10">
        <v>1</v>
      </c>
      <c r="D55" s="10">
        <v>1</v>
      </c>
      <c r="E55" s="10">
        <v>0</v>
      </c>
      <c r="F55" s="11">
        <v>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x14ac:dyDescent="0.3">
      <c r="A57" s="174" t="s">
        <v>22</v>
      </c>
      <c r="B57" s="14" t="s">
        <v>12</v>
      </c>
      <c r="C57" s="14">
        <v>53</v>
      </c>
      <c r="D57" s="14">
        <v>51</v>
      </c>
      <c r="E57" s="14">
        <v>12</v>
      </c>
      <c r="F57" s="15">
        <v>2</v>
      </c>
    </row>
    <row r="58" spans="1:6" ht="4.5" customHeight="1" x14ac:dyDescent="0.3">
      <c r="A58" s="174"/>
      <c r="B58" s="12"/>
      <c r="C58" s="12"/>
      <c r="D58" s="12"/>
      <c r="E58" s="12"/>
      <c r="F58" s="13"/>
    </row>
    <row r="59" spans="1:6" ht="15" thickBot="1" x14ac:dyDescent="0.35">
      <c r="A59" s="175" t="s">
        <v>22</v>
      </c>
      <c r="B59" s="16" t="s">
        <v>13</v>
      </c>
      <c r="C59" s="16">
        <v>14</v>
      </c>
      <c r="D59" s="16">
        <v>14</v>
      </c>
      <c r="E59" s="16">
        <v>4</v>
      </c>
      <c r="F59" s="17">
        <v>0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173" t="s">
        <v>23</v>
      </c>
      <c r="B61" s="10" t="s">
        <v>11</v>
      </c>
      <c r="C61" s="10">
        <v>29</v>
      </c>
      <c r="D61" s="10">
        <v>28</v>
      </c>
      <c r="E61" s="10">
        <v>2</v>
      </c>
      <c r="F61" s="11">
        <v>1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x14ac:dyDescent="0.3">
      <c r="A63" s="174" t="s">
        <v>23</v>
      </c>
      <c r="B63" s="14" t="s">
        <v>12</v>
      </c>
      <c r="C63" s="14">
        <v>326</v>
      </c>
      <c r="D63" s="14">
        <v>313</v>
      </c>
      <c r="E63" s="14">
        <v>45</v>
      </c>
      <c r="F63" s="15">
        <v>13</v>
      </c>
    </row>
    <row r="64" spans="1:6" ht="4.5" customHeight="1" x14ac:dyDescent="0.3">
      <c r="A64" s="174"/>
      <c r="B64" s="12"/>
      <c r="C64" s="12"/>
      <c r="D64" s="12"/>
      <c r="E64" s="12"/>
      <c r="F64" s="13"/>
    </row>
    <row r="65" spans="1:6" ht="15" thickBot="1" x14ac:dyDescent="0.35">
      <c r="A65" s="175" t="s">
        <v>23</v>
      </c>
      <c r="B65" s="16" t="s">
        <v>13</v>
      </c>
      <c r="C65" s="16">
        <v>98</v>
      </c>
      <c r="D65" s="16">
        <v>95</v>
      </c>
      <c r="E65" s="16">
        <v>8</v>
      </c>
      <c r="F65" s="17">
        <v>3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173" t="s">
        <v>24</v>
      </c>
      <c r="B67" s="10" t="s">
        <v>11</v>
      </c>
      <c r="C67" s="10">
        <v>26</v>
      </c>
      <c r="D67" s="10">
        <v>26</v>
      </c>
      <c r="E67" s="10">
        <v>5</v>
      </c>
      <c r="F67" s="11">
        <v>0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x14ac:dyDescent="0.3">
      <c r="A69" s="174" t="s">
        <v>24</v>
      </c>
      <c r="B69" s="14" t="s">
        <v>12</v>
      </c>
      <c r="C69" s="14">
        <v>359</v>
      </c>
      <c r="D69" s="14">
        <v>335</v>
      </c>
      <c r="E69" s="14">
        <v>67</v>
      </c>
      <c r="F69" s="15">
        <v>24</v>
      </c>
    </row>
    <row r="70" spans="1:6" ht="4.5" customHeight="1" x14ac:dyDescent="0.3">
      <c r="A70" s="174"/>
      <c r="B70" s="12"/>
      <c r="C70" s="12"/>
      <c r="D70" s="12"/>
      <c r="E70" s="12"/>
      <c r="F70" s="13"/>
    </row>
    <row r="71" spans="1:6" ht="15" thickBot="1" x14ac:dyDescent="0.35">
      <c r="A71" s="175" t="s">
        <v>24</v>
      </c>
      <c r="B71" s="16" t="s">
        <v>13</v>
      </c>
      <c r="C71" s="16">
        <v>44</v>
      </c>
      <c r="D71" s="16">
        <v>44</v>
      </c>
      <c r="E71" s="16">
        <v>6</v>
      </c>
      <c r="F71" s="17">
        <v>0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x14ac:dyDescent="0.3">
      <c r="A73" s="173" t="s">
        <v>25</v>
      </c>
      <c r="B73" s="10" t="s">
        <v>11</v>
      </c>
      <c r="C73" s="10">
        <v>2</v>
      </c>
      <c r="D73" s="10">
        <v>2</v>
      </c>
      <c r="E73" s="10">
        <v>2</v>
      </c>
      <c r="F73" s="11">
        <v>0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x14ac:dyDescent="0.3">
      <c r="A75" s="174" t="s">
        <v>25</v>
      </c>
      <c r="B75" s="14" t="s">
        <v>12</v>
      </c>
      <c r="C75" s="14">
        <v>227</v>
      </c>
      <c r="D75" s="14">
        <v>219</v>
      </c>
      <c r="E75" s="14">
        <v>38</v>
      </c>
      <c r="F75" s="15">
        <v>8</v>
      </c>
    </row>
    <row r="76" spans="1:6" ht="4.5" customHeight="1" x14ac:dyDescent="0.3">
      <c r="A76" s="174"/>
      <c r="B76" s="12"/>
      <c r="C76" s="12"/>
      <c r="D76" s="12"/>
      <c r="E76" s="12"/>
      <c r="F76" s="13"/>
    </row>
    <row r="77" spans="1:6" ht="15" thickBot="1" x14ac:dyDescent="0.35">
      <c r="A77" s="175" t="s">
        <v>25</v>
      </c>
      <c r="B77" s="16" t="s">
        <v>13</v>
      </c>
      <c r="C77" s="16">
        <v>52</v>
      </c>
      <c r="D77" s="16">
        <v>49</v>
      </c>
      <c r="E77" s="16">
        <v>16</v>
      </c>
      <c r="F77" s="17">
        <v>3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173" t="s">
        <v>26</v>
      </c>
      <c r="B79" s="10" t="s">
        <v>11</v>
      </c>
      <c r="C79" s="10">
        <v>5</v>
      </c>
      <c r="D79" s="10">
        <v>5</v>
      </c>
      <c r="E79" s="10">
        <v>0</v>
      </c>
      <c r="F79" s="11">
        <v>0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x14ac:dyDescent="0.3">
      <c r="A81" s="174" t="s">
        <v>26</v>
      </c>
      <c r="B81" s="14" t="s">
        <v>12</v>
      </c>
      <c r="C81" s="14">
        <v>40</v>
      </c>
      <c r="D81" s="14">
        <v>39</v>
      </c>
      <c r="E81" s="14">
        <v>5</v>
      </c>
      <c r="F81" s="15">
        <v>1</v>
      </c>
    </row>
    <row r="82" spans="1:6" ht="4.5" customHeight="1" x14ac:dyDescent="0.3">
      <c r="A82" s="174"/>
      <c r="B82" s="12"/>
      <c r="C82" s="12"/>
      <c r="D82" s="12"/>
      <c r="E82" s="12"/>
      <c r="F82" s="13"/>
    </row>
    <row r="83" spans="1:6" ht="15" thickBot="1" x14ac:dyDescent="0.35">
      <c r="A83" s="175" t="s">
        <v>26</v>
      </c>
      <c r="B83" s="16" t="s">
        <v>13</v>
      </c>
      <c r="C83" s="16">
        <v>6</v>
      </c>
      <c r="D83" s="16">
        <v>6</v>
      </c>
      <c r="E83" s="16">
        <v>0</v>
      </c>
      <c r="F83" s="17">
        <v>0</v>
      </c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173" t="s">
        <v>27</v>
      </c>
      <c r="B85" s="10" t="s">
        <v>11</v>
      </c>
      <c r="C85" s="10">
        <v>7</v>
      </c>
      <c r="D85" s="10">
        <v>6</v>
      </c>
      <c r="E85" s="10">
        <v>5</v>
      </c>
      <c r="F85" s="11">
        <v>1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x14ac:dyDescent="0.3">
      <c r="A87" s="174" t="s">
        <v>27</v>
      </c>
      <c r="B87" s="14" t="s">
        <v>12</v>
      </c>
      <c r="C87" s="14">
        <v>237</v>
      </c>
      <c r="D87" s="14">
        <v>225</v>
      </c>
      <c r="E87" s="14">
        <v>70</v>
      </c>
      <c r="F87" s="15">
        <v>12</v>
      </c>
    </row>
    <row r="88" spans="1:6" ht="4.5" customHeight="1" x14ac:dyDescent="0.3">
      <c r="A88" s="174"/>
      <c r="B88" s="12"/>
      <c r="C88" s="12"/>
      <c r="D88" s="12"/>
      <c r="E88" s="12"/>
      <c r="F88" s="13"/>
    </row>
    <row r="89" spans="1:6" ht="15" thickBot="1" x14ac:dyDescent="0.35">
      <c r="A89" s="175" t="s">
        <v>27</v>
      </c>
      <c r="B89" s="16" t="s">
        <v>13</v>
      </c>
      <c r="C89" s="16">
        <v>103</v>
      </c>
      <c r="D89" s="16">
        <v>102</v>
      </c>
      <c r="E89" s="16">
        <v>17</v>
      </c>
      <c r="F89" s="17">
        <v>1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ht="30" customHeight="1" x14ac:dyDescent="0.3">
      <c r="A91" s="173" t="s">
        <v>28</v>
      </c>
      <c r="B91" s="10" t="s">
        <v>12</v>
      </c>
      <c r="C91" s="10">
        <v>43</v>
      </c>
      <c r="D91" s="10">
        <v>39</v>
      </c>
      <c r="E91" s="10">
        <v>3</v>
      </c>
      <c r="F91" s="11">
        <v>4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28</v>
      </c>
      <c r="B93" s="16" t="s">
        <v>13</v>
      </c>
      <c r="C93" s="16">
        <v>16</v>
      </c>
      <c r="D93" s="16">
        <v>15</v>
      </c>
      <c r="E93" s="16">
        <v>1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29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29</v>
      </c>
      <c r="B97" s="14" t="s">
        <v>12</v>
      </c>
      <c r="C97" s="14">
        <v>20</v>
      </c>
      <c r="D97" s="14">
        <v>20</v>
      </c>
      <c r="E97" s="14">
        <v>3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 t="s">
        <v>29</v>
      </c>
      <c r="B99" s="16" t="s">
        <v>13</v>
      </c>
      <c r="C99" s="16">
        <v>12</v>
      </c>
      <c r="D99" s="16">
        <v>9</v>
      </c>
      <c r="E99" s="16">
        <v>3</v>
      </c>
      <c r="F99" s="17">
        <v>3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30</v>
      </c>
      <c r="B101" s="10" t="s">
        <v>11</v>
      </c>
      <c r="C101" s="10">
        <v>2</v>
      </c>
      <c r="D101" s="10">
        <v>2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30</v>
      </c>
      <c r="B103" s="14" t="s">
        <v>12</v>
      </c>
      <c r="C103" s="14">
        <v>46</v>
      </c>
      <c r="D103" s="14">
        <v>46</v>
      </c>
      <c r="E103" s="14">
        <v>3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30</v>
      </c>
      <c r="B105" s="16" t="s">
        <v>13</v>
      </c>
      <c r="C105" s="16">
        <v>4</v>
      </c>
      <c r="D105" s="16">
        <v>4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31</v>
      </c>
      <c r="B107" s="10" t="s">
        <v>11</v>
      </c>
      <c r="C107" s="10">
        <v>6</v>
      </c>
      <c r="D107" s="10">
        <v>6</v>
      </c>
      <c r="E107" s="10">
        <v>3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31</v>
      </c>
      <c r="B109" s="14" t="s">
        <v>12</v>
      </c>
      <c r="C109" s="14">
        <v>292</v>
      </c>
      <c r="D109" s="14">
        <v>279</v>
      </c>
      <c r="E109" s="14">
        <v>63</v>
      </c>
      <c r="F109" s="15">
        <v>13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31</v>
      </c>
      <c r="B111" s="16" t="s">
        <v>13</v>
      </c>
      <c r="C111" s="16">
        <v>71</v>
      </c>
      <c r="D111" s="16">
        <v>70</v>
      </c>
      <c r="E111" s="16">
        <v>19</v>
      </c>
      <c r="F111" s="17">
        <v>1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32</v>
      </c>
      <c r="B113" s="10" t="s">
        <v>11</v>
      </c>
      <c r="C113" s="10">
        <v>60</v>
      </c>
      <c r="D113" s="10">
        <v>58</v>
      </c>
      <c r="E113" s="10">
        <v>1</v>
      </c>
      <c r="F113" s="11">
        <v>2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32</v>
      </c>
      <c r="B115" s="14" t="s">
        <v>12</v>
      </c>
      <c r="C115" s="14">
        <v>982</v>
      </c>
      <c r="D115" s="14">
        <v>753</v>
      </c>
      <c r="E115" s="14">
        <v>56</v>
      </c>
      <c r="F115" s="15">
        <v>229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32</v>
      </c>
      <c r="B117" s="16" t="s">
        <v>13</v>
      </c>
      <c r="C117" s="16">
        <v>132</v>
      </c>
      <c r="D117" s="16">
        <v>126</v>
      </c>
      <c r="E117" s="16">
        <v>2</v>
      </c>
      <c r="F117" s="17">
        <v>6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33</v>
      </c>
      <c r="B119" s="10" t="s">
        <v>11</v>
      </c>
      <c r="C119" s="10">
        <v>54</v>
      </c>
      <c r="D119" s="10">
        <v>54</v>
      </c>
      <c r="E119" s="10">
        <v>1</v>
      </c>
      <c r="F119" s="11">
        <v>0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33</v>
      </c>
      <c r="B121" s="14" t="s">
        <v>12</v>
      </c>
      <c r="C121" s="14">
        <v>737</v>
      </c>
      <c r="D121" s="14">
        <v>737</v>
      </c>
      <c r="E121" s="14">
        <v>40</v>
      </c>
      <c r="F121" s="15">
        <v>0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33</v>
      </c>
      <c r="B123" s="16" t="s">
        <v>13</v>
      </c>
      <c r="C123" s="16">
        <v>143</v>
      </c>
      <c r="D123" s="16">
        <v>143</v>
      </c>
      <c r="E123" s="16">
        <v>1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34</v>
      </c>
      <c r="B125" s="10" t="s">
        <v>11</v>
      </c>
      <c r="C125" s="10">
        <v>89</v>
      </c>
      <c r="D125" s="10">
        <v>89</v>
      </c>
      <c r="E125" s="10">
        <v>0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34</v>
      </c>
      <c r="B127" s="14" t="s">
        <v>12</v>
      </c>
      <c r="C127" s="14">
        <v>721</v>
      </c>
      <c r="D127" s="14">
        <v>721</v>
      </c>
      <c r="E127" s="14">
        <v>95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34</v>
      </c>
      <c r="B129" s="16" t="s">
        <v>13</v>
      </c>
      <c r="C129" s="16">
        <v>104</v>
      </c>
      <c r="D129" s="16">
        <v>104</v>
      </c>
      <c r="E129" s="16">
        <v>11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ht="30" customHeight="1" x14ac:dyDescent="0.3">
      <c r="A131" s="173" t="s">
        <v>35</v>
      </c>
      <c r="B131" s="10" t="s">
        <v>12</v>
      </c>
      <c r="C131" s="10">
        <v>53</v>
      </c>
      <c r="D131" s="10">
        <v>51</v>
      </c>
      <c r="E131" s="10">
        <v>4</v>
      </c>
      <c r="F131" s="11">
        <v>2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ht="15" thickBot="1" x14ac:dyDescent="0.35">
      <c r="A133" s="175" t="s">
        <v>35</v>
      </c>
      <c r="B133" s="16" t="s">
        <v>13</v>
      </c>
      <c r="C133" s="16">
        <v>7</v>
      </c>
      <c r="D133" s="16">
        <v>7</v>
      </c>
      <c r="E133" s="16">
        <v>1</v>
      </c>
      <c r="F133" s="17">
        <v>0</v>
      </c>
    </row>
    <row r="134" spans="1:6" ht="4.5" customHeight="1" thickBot="1" x14ac:dyDescent="0.35">
      <c r="A134" s="8"/>
      <c r="B134" s="9"/>
      <c r="C134" s="9"/>
      <c r="D134" s="9"/>
      <c r="E134" s="9"/>
      <c r="F134" s="9"/>
    </row>
    <row r="135" spans="1:6" x14ac:dyDescent="0.3">
      <c r="A135" s="173" t="s">
        <v>36</v>
      </c>
      <c r="B135" s="10" t="s">
        <v>11</v>
      </c>
      <c r="C135" s="10">
        <v>3</v>
      </c>
      <c r="D135" s="10">
        <v>3</v>
      </c>
      <c r="E135" s="10">
        <v>0</v>
      </c>
      <c r="F135" s="11">
        <v>0</v>
      </c>
    </row>
    <row r="136" spans="1:6" ht="4.5" customHeight="1" x14ac:dyDescent="0.3">
      <c r="A136" s="174"/>
      <c r="B136" s="12"/>
      <c r="C136" s="12"/>
      <c r="D136" s="12"/>
      <c r="E136" s="12"/>
      <c r="F136" s="13"/>
    </row>
    <row r="137" spans="1:6" x14ac:dyDescent="0.3">
      <c r="A137" s="174" t="s">
        <v>36</v>
      </c>
      <c r="B137" s="14" t="s">
        <v>12</v>
      </c>
      <c r="C137" s="14">
        <v>117</v>
      </c>
      <c r="D137" s="14">
        <v>113</v>
      </c>
      <c r="E137" s="14">
        <v>18</v>
      </c>
      <c r="F137" s="15">
        <v>4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ht="15" thickBot="1" x14ac:dyDescent="0.35">
      <c r="A139" s="175" t="s">
        <v>36</v>
      </c>
      <c r="B139" s="16" t="s">
        <v>13</v>
      </c>
      <c r="C139" s="16">
        <v>20</v>
      </c>
      <c r="D139" s="16">
        <v>20</v>
      </c>
      <c r="E139" s="16">
        <v>0</v>
      </c>
      <c r="F139" s="17">
        <v>0</v>
      </c>
    </row>
    <row r="140" spans="1:6" ht="4.5" customHeight="1" thickBot="1" x14ac:dyDescent="0.35">
      <c r="A140" s="8"/>
      <c r="B140" s="9"/>
      <c r="C140" s="9"/>
      <c r="D140" s="9"/>
      <c r="E140" s="9"/>
      <c r="F140" s="9"/>
    </row>
    <row r="141" spans="1:6" x14ac:dyDescent="0.3">
      <c r="A141" s="173" t="s">
        <v>37</v>
      </c>
      <c r="B141" s="10" t="s">
        <v>11</v>
      </c>
      <c r="C141" s="10">
        <v>45</v>
      </c>
      <c r="D141" s="10">
        <v>45</v>
      </c>
      <c r="E141" s="10">
        <v>5</v>
      </c>
      <c r="F141" s="11">
        <v>0</v>
      </c>
    </row>
    <row r="142" spans="1:6" ht="4.5" customHeight="1" x14ac:dyDescent="0.3">
      <c r="A142" s="174"/>
      <c r="B142" s="12"/>
      <c r="C142" s="12"/>
      <c r="D142" s="12"/>
      <c r="E142" s="12"/>
      <c r="F142" s="13"/>
    </row>
    <row r="143" spans="1:6" x14ac:dyDescent="0.3">
      <c r="A143" s="174" t="s">
        <v>37</v>
      </c>
      <c r="B143" s="14" t="s">
        <v>12</v>
      </c>
      <c r="C143" s="14">
        <v>271</v>
      </c>
      <c r="D143" s="14">
        <v>237</v>
      </c>
      <c r="E143" s="14">
        <v>47</v>
      </c>
      <c r="F143" s="15">
        <v>34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ht="15" thickBot="1" x14ac:dyDescent="0.35">
      <c r="A145" s="175" t="s">
        <v>37</v>
      </c>
      <c r="B145" s="16" t="s">
        <v>13</v>
      </c>
      <c r="C145" s="16">
        <v>30</v>
      </c>
      <c r="D145" s="16">
        <v>28</v>
      </c>
      <c r="E145" s="16">
        <v>9</v>
      </c>
      <c r="F145" s="17">
        <v>2</v>
      </c>
    </row>
    <row r="146" spans="1:6" ht="4.5" customHeight="1" thickBot="1" x14ac:dyDescent="0.35">
      <c r="A146" s="8"/>
      <c r="B146" s="9"/>
      <c r="C146" s="9"/>
      <c r="D146" s="9"/>
      <c r="E146" s="9"/>
      <c r="F146" s="9"/>
    </row>
    <row r="147" spans="1:6" x14ac:dyDescent="0.3">
      <c r="A147" s="173" t="s">
        <v>38</v>
      </c>
      <c r="B147" s="10" t="s">
        <v>11</v>
      </c>
      <c r="C147" s="10">
        <v>63</v>
      </c>
      <c r="D147" s="10">
        <v>61</v>
      </c>
      <c r="E147" s="10">
        <v>1</v>
      </c>
      <c r="F147" s="11">
        <v>2</v>
      </c>
    </row>
    <row r="148" spans="1:6" ht="4.5" customHeight="1" x14ac:dyDescent="0.3">
      <c r="A148" s="174"/>
      <c r="B148" s="12"/>
      <c r="C148" s="12"/>
      <c r="D148" s="12"/>
      <c r="E148" s="12"/>
      <c r="F148" s="13"/>
    </row>
    <row r="149" spans="1:6" x14ac:dyDescent="0.3">
      <c r="A149" s="174" t="s">
        <v>38</v>
      </c>
      <c r="B149" s="14" t="s">
        <v>12</v>
      </c>
      <c r="C149" s="14">
        <v>534</v>
      </c>
      <c r="D149" s="14">
        <v>425</v>
      </c>
      <c r="E149" s="14">
        <v>98</v>
      </c>
      <c r="F149" s="15">
        <v>109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ht="15" thickBot="1" x14ac:dyDescent="0.35">
      <c r="A151" s="175" t="s">
        <v>38</v>
      </c>
      <c r="B151" s="16" t="s">
        <v>13</v>
      </c>
      <c r="C151" s="16">
        <v>104</v>
      </c>
      <c r="D151" s="16">
        <v>100</v>
      </c>
      <c r="E151" s="16">
        <v>3</v>
      </c>
      <c r="F151" s="17">
        <v>4</v>
      </c>
    </row>
    <row r="152" spans="1:6" ht="4.5" customHeight="1" thickBot="1" x14ac:dyDescent="0.35">
      <c r="A152" s="8"/>
      <c r="B152" s="9"/>
      <c r="C152" s="9"/>
      <c r="D152" s="9"/>
      <c r="E152" s="9"/>
      <c r="F152" s="9"/>
    </row>
    <row r="153" spans="1:6" x14ac:dyDescent="0.3">
      <c r="A153" s="173" t="s">
        <v>39</v>
      </c>
      <c r="B153" s="10" t="s">
        <v>11</v>
      </c>
      <c r="C153" s="10">
        <v>2</v>
      </c>
      <c r="D153" s="10">
        <v>2</v>
      </c>
      <c r="E153" s="10">
        <v>0</v>
      </c>
      <c r="F153" s="11">
        <v>0</v>
      </c>
    </row>
    <row r="154" spans="1:6" ht="4.5" customHeight="1" x14ac:dyDescent="0.3">
      <c r="A154" s="174"/>
      <c r="B154" s="12"/>
      <c r="C154" s="12"/>
      <c r="D154" s="12"/>
      <c r="E154" s="12"/>
      <c r="F154" s="13"/>
    </row>
    <row r="155" spans="1:6" x14ac:dyDescent="0.3">
      <c r="A155" s="174" t="s">
        <v>39</v>
      </c>
      <c r="B155" s="14" t="s">
        <v>12</v>
      </c>
      <c r="C155" s="14">
        <v>58</v>
      </c>
      <c r="D155" s="14">
        <v>55</v>
      </c>
      <c r="E155" s="14">
        <v>5</v>
      </c>
      <c r="F155" s="15">
        <v>3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ht="15" thickBot="1" x14ac:dyDescent="0.35">
      <c r="A157" s="175" t="s">
        <v>39</v>
      </c>
      <c r="B157" s="16" t="s">
        <v>13</v>
      </c>
      <c r="C157" s="16">
        <v>10</v>
      </c>
      <c r="D157" s="16">
        <v>10</v>
      </c>
      <c r="E157" s="16">
        <v>0</v>
      </c>
      <c r="F157" s="17">
        <v>0</v>
      </c>
    </row>
    <row r="158" spans="1:6" ht="4.5" customHeight="1" thickBot="1" x14ac:dyDescent="0.35">
      <c r="A158" s="8"/>
      <c r="B158" s="9"/>
      <c r="C158" s="9"/>
      <c r="D158" s="9"/>
      <c r="E158" s="9"/>
      <c r="F158" s="9"/>
    </row>
    <row r="159" spans="1:6" x14ac:dyDescent="0.3">
      <c r="A159" s="173" t="s">
        <v>40</v>
      </c>
      <c r="B159" s="10" t="s">
        <v>11</v>
      </c>
      <c r="C159" s="10">
        <v>8</v>
      </c>
      <c r="D159" s="10">
        <v>8</v>
      </c>
      <c r="E159" s="10">
        <v>0</v>
      </c>
      <c r="F159" s="11">
        <v>0</v>
      </c>
    </row>
    <row r="160" spans="1:6" ht="4.5" customHeight="1" x14ac:dyDescent="0.3">
      <c r="A160" s="174"/>
      <c r="B160" s="12"/>
      <c r="C160" s="12"/>
      <c r="D160" s="12"/>
      <c r="E160" s="12"/>
      <c r="F160" s="13"/>
    </row>
    <row r="161" spans="1:6" x14ac:dyDescent="0.3">
      <c r="A161" s="174" t="s">
        <v>40</v>
      </c>
      <c r="B161" s="14" t="s">
        <v>12</v>
      </c>
      <c r="C161" s="14">
        <v>45</v>
      </c>
      <c r="D161" s="14">
        <v>36</v>
      </c>
      <c r="E161" s="14">
        <v>3</v>
      </c>
      <c r="F161" s="15">
        <v>9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ht="15" thickBot="1" x14ac:dyDescent="0.35">
      <c r="A163" s="175" t="s">
        <v>40</v>
      </c>
      <c r="B163" s="16" t="s">
        <v>13</v>
      </c>
      <c r="C163" s="16">
        <v>25</v>
      </c>
      <c r="D163" s="16">
        <v>21</v>
      </c>
      <c r="E163" s="16">
        <v>0</v>
      </c>
      <c r="F163" s="17">
        <v>4</v>
      </c>
    </row>
    <row r="164" spans="1:6" ht="4.5" customHeight="1" thickBot="1" x14ac:dyDescent="0.35">
      <c r="A164" s="8"/>
      <c r="B164" s="9"/>
      <c r="C164" s="9"/>
      <c r="D164" s="9"/>
      <c r="E164" s="9"/>
      <c r="F164" s="9"/>
    </row>
    <row r="165" spans="1:6" x14ac:dyDescent="0.3">
      <c r="A165" s="173" t="s">
        <v>41</v>
      </c>
      <c r="B165" s="10" t="s">
        <v>11</v>
      </c>
      <c r="C165" s="10">
        <v>5</v>
      </c>
      <c r="D165" s="10">
        <v>4</v>
      </c>
      <c r="E165" s="10">
        <v>0</v>
      </c>
      <c r="F165" s="11">
        <v>1</v>
      </c>
    </row>
    <row r="166" spans="1:6" ht="4.5" customHeight="1" x14ac:dyDescent="0.3">
      <c r="A166" s="174"/>
      <c r="B166" s="12"/>
      <c r="C166" s="12"/>
      <c r="D166" s="12"/>
      <c r="E166" s="12"/>
      <c r="F166" s="13"/>
    </row>
    <row r="167" spans="1:6" x14ac:dyDescent="0.3">
      <c r="A167" s="174" t="s">
        <v>41</v>
      </c>
      <c r="B167" s="14" t="s">
        <v>12</v>
      </c>
      <c r="C167" s="14">
        <v>166</v>
      </c>
      <c r="D167" s="14">
        <v>157</v>
      </c>
      <c r="E167" s="14">
        <v>53</v>
      </c>
      <c r="F167" s="15">
        <v>9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ht="15" thickBot="1" x14ac:dyDescent="0.35">
      <c r="A169" s="175" t="s">
        <v>41</v>
      </c>
      <c r="B169" s="16" t="s">
        <v>13</v>
      </c>
      <c r="C169" s="16">
        <v>31</v>
      </c>
      <c r="D169" s="16">
        <v>31</v>
      </c>
      <c r="E169" s="16">
        <v>12</v>
      </c>
      <c r="F169" s="17">
        <v>0</v>
      </c>
    </row>
    <row r="170" spans="1:6" ht="4.5" customHeight="1" thickBot="1" x14ac:dyDescent="0.35">
      <c r="A170" s="8"/>
      <c r="B170" s="9"/>
      <c r="C170" s="9"/>
      <c r="D170" s="9"/>
      <c r="E170" s="9"/>
      <c r="F170" s="9"/>
    </row>
    <row r="171" spans="1:6" x14ac:dyDescent="0.3">
      <c r="A171" s="173" t="s">
        <v>42</v>
      </c>
      <c r="B171" s="10" t="s">
        <v>11</v>
      </c>
      <c r="C171" s="10">
        <v>15</v>
      </c>
      <c r="D171" s="10">
        <v>15</v>
      </c>
      <c r="E171" s="10">
        <v>0</v>
      </c>
      <c r="F171" s="11">
        <v>0</v>
      </c>
    </row>
    <row r="172" spans="1:6" ht="4.5" customHeight="1" x14ac:dyDescent="0.3">
      <c r="A172" s="174"/>
      <c r="B172" s="12"/>
      <c r="C172" s="12"/>
      <c r="D172" s="12"/>
      <c r="E172" s="12"/>
      <c r="F172" s="13"/>
    </row>
    <row r="173" spans="1:6" x14ac:dyDescent="0.3">
      <c r="A173" s="174" t="s">
        <v>42</v>
      </c>
      <c r="B173" s="14" t="s">
        <v>12</v>
      </c>
      <c r="C173" s="14">
        <v>181</v>
      </c>
      <c r="D173" s="14">
        <v>173</v>
      </c>
      <c r="E173" s="14">
        <v>17</v>
      </c>
      <c r="F173" s="15">
        <v>8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ht="15" thickBot="1" x14ac:dyDescent="0.35">
      <c r="A175" s="175" t="s">
        <v>42</v>
      </c>
      <c r="B175" s="16" t="s">
        <v>13</v>
      </c>
      <c r="C175" s="16">
        <v>52</v>
      </c>
      <c r="D175" s="16">
        <v>52</v>
      </c>
      <c r="E175" s="16">
        <v>1</v>
      </c>
      <c r="F175" s="17">
        <v>0</v>
      </c>
    </row>
    <row r="176" spans="1:6" ht="4.5" customHeight="1" thickBot="1" x14ac:dyDescent="0.35">
      <c r="A176" s="8"/>
      <c r="B176" s="9"/>
      <c r="C176" s="9"/>
      <c r="D176" s="9"/>
      <c r="E176" s="9"/>
      <c r="F176" s="9"/>
    </row>
    <row r="177" spans="1:6" ht="30" customHeight="1" x14ac:dyDescent="0.3">
      <c r="A177" s="173" t="s">
        <v>43</v>
      </c>
      <c r="B177" s="10" t="s">
        <v>12</v>
      </c>
      <c r="C177" s="10">
        <v>14</v>
      </c>
      <c r="D177" s="10">
        <v>12</v>
      </c>
      <c r="E177" s="10">
        <v>4</v>
      </c>
      <c r="F177" s="11">
        <v>2</v>
      </c>
    </row>
    <row r="178" spans="1:6" ht="4.5" customHeight="1" x14ac:dyDescent="0.3">
      <c r="A178" s="174"/>
      <c r="B178" s="12"/>
      <c r="C178" s="12"/>
      <c r="D178" s="12"/>
      <c r="E178" s="12"/>
      <c r="F178" s="13"/>
    </row>
    <row r="179" spans="1:6" ht="15" thickBot="1" x14ac:dyDescent="0.35">
      <c r="A179" s="175" t="s">
        <v>43</v>
      </c>
      <c r="B179" s="16" t="s">
        <v>13</v>
      </c>
      <c r="C179" s="16">
        <v>2</v>
      </c>
      <c r="D179" s="16">
        <v>2</v>
      </c>
      <c r="E179" s="16">
        <v>0</v>
      </c>
      <c r="F179" s="17">
        <v>0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173" t="s">
        <v>44</v>
      </c>
      <c r="B181" s="10" t="s">
        <v>11</v>
      </c>
      <c r="C181" s="10">
        <v>209</v>
      </c>
      <c r="D181" s="10">
        <v>206</v>
      </c>
      <c r="E181" s="10">
        <v>27</v>
      </c>
      <c r="F181" s="11">
        <v>3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x14ac:dyDescent="0.3">
      <c r="A183" s="174" t="s">
        <v>44</v>
      </c>
      <c r="B183" s="14" t="s">
        <v>12</v>
      </c>
      <c r="C183" s="14">
        <v>1868</v>
      </c>
      <c r="D183" s="14">
        <v>1666</v>
      </c>
      <c r="E183" s="14">
        <v>245</v>
      </c>
      <c r="F183" s="15">
        <v>202</v>
      </c>
    </row>
    <row r="184" spans="1:6" ht="4.5" customHeight="1" x14ac:dyDescent="0.3">
      <c r="A184" s="174"/>
      <c r="B184" s="12"/>
      <c r="C184" s="12"/>
      <c r="D184" s="12"/>
      <c r="E184" s="12"/>
      <c r="F184" s="13"/>
    </row>
    <row r="185" spans="1:6" ht="15" thickBot="1" x14ac:dyDescent="0.35">
      <c r="A185" s="175" t="s">
        <v>44</v>
      </c>
      <c r="B185" s="16" t="s">
        <v>13</v>
      </c>
      <c r="C185" s="16">
        <v>266</v>
      </c>
      <c r="D185" s="16">
        <v>259</v>
      </c>
      <c r="E185" s="16">
        <v>30</v>
      </c>
      <c r="F185" s="17">
        <v>7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173" t="s">
        <v>45</v>
      </c>
      <c r="B187" s="10" t="s">
        <v>11</v>
      </c>
      <c r="C187" s="10">
        <v>48</v>
      </c>
      <c r="D187" s="10">
        <v>0</v>
      </c>
      <c r="E187" s="10">
        <v>0</v>
      </c>
      <c r="F187" s="11">
        <v>48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x14ac:dyDescent="0.3">
      <c r="A189" s="174" t="s">
        <v>45</v>
      </c>
      <c r="B189" s="14" t="s">
        <v>12</v>
      </c>
      <c r="C189" s="14">
        <v>384</v>
      </c>
      <c r="D189" s="14">
        <v>0</v>
      </c>
      <c r="E189" s="14">
        <v>3</v>
      </c>
      <c r="F189" s="15">
        <v>384</v>
      </c>
    </row>
    <row r="190" spans="1:6" ht="4.5" customHeight="1" x14ac:dyDescent="0.3">
      <c r="A190" s="174"/>
      <c r="B190" s="12"/>
      <c r="C190" s="12"/>
      <c r="D190" s="12"/>
      <c r="E190" s="12"/>
      <c r="F190" s="13"/>
    </row>
    <row r="191" spans="1:6" ht="15" thickBot="1" x14ac:dyDescent="0.35">
      <c r="A191" s="175" t="s">
        <v>45</v>
      </c>
      <c r="B191" s="16" t="s">
        <v>13</v>
      </c>
      <c r="C191" s="16">
        <v>110</v>
      </c>
      <c r="D191" s="16">
        <v>15</v>
      </c>
      <c r="E191" s="16">
        <v>0</v>
      </c>
      <c r="F191" s="17">
        <v>95</v>
      </c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6" x14ac:dyDescent="0.3">
      <c r="A193" s="173" t="s">
        <v>46</v>
      </c>
      <c r="B193" s="10" t="s">
        <v>11</v>
      </c>
      <c r="C193" s="10">
        <v>61</v>
      </c>
      <c r="D193" s="10">
        <v>60</v>
      </c>
      <c r="E193" s="10">
        <v>8</v>
      </c>
      <c r="F193" s="11">
        <v>1</v>
      </c>
    </row>
    <row r="194" spans="1:6" ht="4.5" customHeight="1" x14ac:dyDescent="0.3">
      <c r="A194" s="174"/>
      <c r="B194" s="12"/>
      <c r="C194" s="12"/>
      <c r="D194" s="12"/>
      <c r="E194" s="12"/>
      <c r="F194" s="13"/>
    </row>
    <row r="195" spans="1:6" x14ac:dyDescent="0.3">
      <c r="A195" s="174" t="s">
        <v>46</v>
      </c>
      <c r="B195" s="14" t="s">
        <v>12</v>
      </c>
      <c r="C195" s="14">
        <v>692</v>
      </c>
      <c r="D195" s="14">
        <v>561</v>
      </c>
      <c r="E195" s="14">
        <v>114</v>
      </c>
      <c r="F195" s="15">
        <v>131</v>
      </c>
    </row>
    <row r="196" spans="1:6" ht="4.5" customHeight="1" x14ac:dyDescent="0.3">
      <c r="A196" s="174"/>
      <c r="B196" s="12"/>
      <c r="C196" s="12"/>
      <c r="D196" s="12"/>
      <c r="E196" s="12"/>
      <c r="F196" s="13"/>
    </row>
    <row r="197" spans="1:6" ht="15" thickBot="1" x14ac:dyDescent="0.35">
      <c r="A197" s="175" t="s">
        <v>46</v>
      </c>
      <c r="B197" s="16" t="s">
        <v>13</v>
      </c>
      <c r="C197" s="16">
        <v>68</v>
      </c>
      <c r="D197" s="16">
        <v>68</v>
      </c>
      <c r="E197" s="16">
        <v>7</v>
      </c>
      <c r="F197" s="17">
        <v>0</v>
      </c>
    </row>
    <row r="198" spans="1:6" ht="4.5" customHeight="1" thickBot="1" x14ac:dyDescent="0.35">
      <c r="A198" s="8"/>
      <c r="B198" s="9"/>
      <c r="C198" s="9"/>
      <c r="D198" s="9"/>
      <c r="E198" s="9"/>
      <c r="F198" s="9"/>
    </row>
    <row r="199" spans="1:6" x14ac:dyDescent="0.3">
      <c r="A199" s="173" t="s">
        <v>47</v>
      </c>
      <c r="B199" s="10" t="s">
        <v>11</v>
      </c>
      <c r="C199" s="10">
        <v>123</v>
      </c>
      <c r="D199" s="10">
        <v>123</v>
      </c>
      <c r="E199" s="10">
        <v>20</v>
      </c>
      <c r="F199" s="11">
        <v>0</v>
      </c>
    </row>
    <row r="200" spans="1:6" ht="4.5" customHeight="1" x14ac:dyDescent="0.3">
      <c r="A200" s="174"/>
      <c r="B200" s="12"/>
      <c r="C200" s="12"/>
      <c r="D200" s="12"/>
      <c r="E200" s="12"/>
      <c r="F200" s="13"/>
    </row>
    <row r="201" spans="1:6" x14ac:dyDescent="0.3">
      <c r="A201" s="174" t="s">
        <v>47</v>
      </c>
      <c r="B201" s="14" t="s">
        <v>12</v>
      </c>
      <c r="C201" s="14">
        <v>1112</v>
      </c>
      <c r="D201" s="14">
        <v>1079</v>
      </c>
      <c r="E201" s="14">
        <v>204</v>
      </c>
      <c r="F201" s="15">
        <v>33</v>
      </c>
    </row>
    <row r="202" spans="1:6" ht="4.5" customHeight="1" x14ac:dyDescent="0.3">
      <c r="A202" s="174"/>
      <c r="B202" s="12"/>
      <c r="C202" s="12"/>
      <c r="D202" s="12"/>
      <c r="E202" s="12"/>
      <c r="F202" s="13"/>
    </row>
    <row r="203" spans="1:6" ht="15" thickBot="1" x14ac:dyDescent="0.35">
      <c r="A203" s="175" t="s">
        <v>47</v>
      </c>
      <c r="B203" s="16" t="s">
        <v>13</v>
      </c>
      <c r="C203" s="16">
        <v>151</v>
      </c>
      <c r="D203" s="16">
        <v>150</v>
      </c>
      <c r="E203" s="16">
        <v>21</v>
      </c>
      <c r="F203" s="17">
        <v>1</v>
      </c>
    </row>
    <row r="204" spans="1:6" ht="4.5" customHeight="1" thickBot="1" x14ac:dyDescent="0.35">
      <c r="A204" s="8"/>
      <c r="B204" s="9"/>
      <c r="C204" s="9"/>
      <c r="D204" s="9"/>
      <c r="E204" s="9"/>
      <c r="F204" s="9"/>
    </row>
    <row r="205" spans="1:6" x14ac:dyDescent="0.3">
      <c r="A205" s="173" t="s">
        <v>48</v>
      </c>
      <c r="B205" s="10" t="s">
        <v>11</v>
      </c>
      <c r="C205" s="10">
        <v>2</v>
      </c>
      <c r="D205" s="10">
        <v>2</v>
      </c>
      <c r="E205" s="10">
        <v>2</v>
      </c>
      <c r="F205" s="11">
        <v>0</v>
      </c>
    </row>
    <row r="206" spans="1:6" ht="4.5" customHeight="1" x14ac:dyDescent="0.3">
      <c r="A206" s="174"/>
      <c r="B206" s="12"/>
      <c r="C206" s="12"/>
      <c r="D206" s="12"/>
      <c r="E206" s="12"/>
      <c r="F206" s="13"/>
    </row>
    <row r="207" spans="1:6" x14ac:dyDescent="0.3">
      <c r="A207" s="174" t="s">
        <v>48</v>
      </c>
      <c r="B207" s="14" t="s">
        <v>12</v>
      </c>
      <c r="C207" s="14">
        <v>64</v>
      </c>
      <c r="D207" s="14">
        <v>62</v>
      </c>
      <c r="E207" s="14">
        <v>22</v>
      </c>
      <c r="F207" s="15">
        <v>2</v>
      </c>
    </row>
    <row r="208" spans="1:6" ht="4.5" customHeight="1" x14ac:dyDescent="0.3">
      <c r="A208" s="174"/>
      <c r="B208" s="12"/>
      <c r="C208" s="12"/>
      <c r="D208" s="12"/>
      <c r="E208" s="12"/>
      <c r="F208" s="13"/>
    </row>
    <row r="209" spans="1:6" ht="15" thickBot="1" x14ac:dyDescent="0.35">
      <c r="A209" s="175" t="s">
        <v>48</v>
      </c>
      <c r="B209" s="16" t="s">
        <v>13</v>
      </c>
      <c r="C209" s="16">
        <v>47</v>
      </c>
      <c r="D209" s="16">
        <v>44</v>
      </c>
      <c r="E209" s="16">
        <v>22</v>
      </c>
      <c r="F209" s="17">
        <v>3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ht="30" customHeight="1" x14ac:dyDescent="0.3">
      <c r="A211" s="173" t="s">
        <v>49</v>
      </c>
      <c r="B211" s="10" t="s">
        <v>12</v>
      </c>
      <c r="C211" s="10">
        <v>72</v>
      </c>
      <c r="D211" s="10">
        <v>66</v>
      </c>
      <c r="E211" s="10">
        <v>17</v>
      </c>
      <c r="F211" s="11">
        <v>6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49</v>
      </c>
      <c r="B213" s="16" t="s">
        <v>13</v>
      </c>
      <c r="C213" s="16">
        <v>17</v>
      </c>
      <c r="D213" s="16">
        <v>16</v>
      </c>
      <c r="E213" s="16">
        <v>7</v>
      </c>
      <c r="F213" s="17">
        <v>1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50</v>
      </c>
      <c r="B215" s="10" t="s">
        <v>11</v>
      </c>
      <c r="C215" s="10">
        <v>3</v>
      </c>
      <c r="D215" s="10">
        <v>3</v>
      </c>
      <c r="E215" s="10">
        <v>0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50</v>
      </c>
      <c r="B217" s="14" t="s">
        <v>12</v>
      </c>
      <c r="C217" s="14">
        <v>39</v>
      </c>
      <c r="D217" s="14">
        <v>32</v>
      </c>
      <c r="E217" s="14">
        <v>5</v>
      </c>
      <c r="F217" s="15">
        <v>7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50</v>
      </c>
      <c r="B219" s="16" t="s">
        <v>13</v>
      </c>
      <c r="C219" s="16">
        <v>11</v>
      </c>
      <c r="D219" s="16">
        <v>11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51</v>
      </c>
      <c r="B221" s="10" t="s">
        <v>11</v>
      </c>
      <c r="C221" s="10">
        <v>3</v>
      </c>
      <c r="D221" s="10">
        <v>3</v>
      </c>
      <c r="E221" s="10">
        <v>1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51</v>
      </c>
      <c r="B223" s="14" t="s">
        <v>12</v>
      </c>
      <c r="C223" s="14">
        <v>206</v>
      </c>
      <c r="D223" s="14">
        <v>190</v>
      </c>
      <c r="E223" s="14">
        <v>45</v>
      </c>
      <c r="F223" s="15">
        <v>16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51</v>
      </c>
      <c r="B225" s="16" t="s">
        <v>13</v>
      </c>
      <c r="C225" s="16">
        <v>19</v>
      </c>
      <c r="D225" s="16">
        <v>17</v>
      </c>
      <c r="E225" s="16">
        <v>4</v>
      </c>
      <c r="F225" s="17">
        <v>2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52</v>
      </c>
      <c r="B227" s="10" t="s">
        <v>11</v>
      </c>
      <c r="C227" s="10">
        <v>7</v>
      </c>
      <c r="D227" s="10">
        <v>7</v>
      </c>
      <c r="E227" s="10">
        <v>0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52</v>
      </c>
      <c r="B229" s="14" t="s">
        <v>12</v>
      </c>
      <c r="C229" s="14">
        <v>191</v>
      </c>
      <c r="D229" s="14">
        <v>185</v>
      </c>
      <c r="E229" s="14">
        <v>16</v>
      </c>
      <c r="F229" s="15">
        <v>6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52</v>
      </c>
      <c r="B231" s="16" t="s">
        <v>13</v>
      </c>
      <c r="C231" s="16">
        <v>43</v>
      </c>
      <c r="D231" s="16">
        <v>42</v>
      </c>
      <c r="E231" s="16">
        <v>1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53</v>
      </c>
      <c r="B233" s="10" t="s">
        <v>11</v>
      </c>
      <c r="C233" s="10">
        <v>1</v>
      </c>
      <c r="D233" s="10">
        <v>1</v>
      </c>
      <c r="E233" s="10">
        <v>0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53</v>
      </c>
      <c r="B235" s="14" t="s">
        <v>12</v>
      </c>
      <c r="C235" s="14">
        <v>37</v>
      </c>
      <c r="D235" s="14">
        <v>36</v>
      </c>
      <c r="E235" s="14">
        <v>8</v>
      </c>
      <c r="F235" s="15">
        <v>1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53</v>
      </c>
      <c r="B237" s="16" t="s">
        <v>13</v>
      </c>
      <c r="C237" s="16">
        <v>6</v>
      </c>
      <c r="D237" s="16">
        <v>5</v>
      </c>
      <c r="E237" s="16">
        <v>0</v>
      </c>
      <c r="F237" s="17">
        <v>1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54</v>
      </c>
      <c r="B239" s="10" t="s">
        <v>11</v>
      </c>
      <c r="C239" s="10">
        <v>2</v>
      </c>
      <c r="D239" s="10">
        <v>2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54</v>
      </c>
      <c r="B241" s="14" t="s">
        <v>12</v>
      </c>
      <c r="C241" s="14">
        <v>71</v>
      </c>
      <c r="D241" s="14">
        <v>66</v>
      </c>
      <c r="E241" s="14">
        <v>10</v>
      </c>
      <c r="F241" s="15">
        <v>5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54</v>
      </c>
      <c r="B243" s="16" t="s">
        <v>13</v>
      </c>
      <c r="C243" s="16">
        <v>16</v>
      </c>
      <c r="D243" s="16">
        <v>16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55</v>
      </c>
      <c r="B245" s="10" t="s">
        <v>11</v>
      </c>
      <c r="C245" s="10">
        <v>7</v>
      </c>
      <c r="D245" s="10">
        <v>7</v>
      </c>
      <c r="E245" s="10">
        <v>0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55</v>
      </c>
      <c r="B247" s="14" t="s">
        <v>12</v>
      </c>
      <c r="C247" s="14">
        <v>185</v>
      </c>
      <c r="D247" s="14">
        <v>183</v>
      </c>
      <c r="E247" s="14">
        <v>11</v>
      </c>
      <c r="F247" s="15">
        <v>2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55</v>
      </c>
      <c r="B249" s="16" t="s">
        <v>13</v>
      </c>
      <c r="C249" s="16">
        <v>51</v>
      </c>
      <c r="D249" s="16">
        <v>50</v>
      </c>
      <c r="E249" s="16">
        <v>0</v>
      </c>
      <c r="F249" s="17">
        <v>1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ht="30" customHeight="1" x14ac:dyDescent="0.3">
      <c r="A251" s="173" t="s">
        <v>56</v>
      </c>
      <c r="B251" s="10" t="s">
        <v>12</v>
      </c>
      <c r="C251" s="10">
        <v>17</v>
      </c>
      <c r="D251" s="10">
        <v>14</v>
      </c>
      <c r="E251" s="10">
        <v>0</v>
      </c>
      <c r="F251" s="11">
        <v>3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ht="15" thickBot="1" x14ac:dyDescent="0.35">
      <c r="A253" s="175" t="s">
        <v>56</v>
      </c>
      <c r="B253" s="16" t="s">
        <v>13</v>
      </c>
      <c r="C253" s="16">
        <v>4</v>
      </c>
      <c r="D253" s="16">
        <v>3</v>
      </c>
      <c r="E253" s="16">
        <v>0</v>
      </c>
      <c r="F253" s="17">
        <v>1</v>
      </c>
    </row>
    <row r="254" spans="1:6" ht="4.5" customHeight="1" thickBot="1" x14ac:dyDescent="0.35">
      <c r="A254" s="8"/>
      <c r="B254" s="9"/>
      <c r="C254" s="9"/>
      <c r="D254" s="9"/>
      <c r="E254" s="9"/>
      <c r="F254" s="9"/>
    </row>
    <row r="255" spans="1:6" x14ac:dyDescent="0.3">
      <c r="A255" s="173" t="s">
        <v>57</v>
      </c>
      <c r="B255" s="10" t="s">
        <v>11</v>
      </c>
      <c r="C255" s="10">
        <v>1</v>
      </c>
      <c r="D255" s="10">
        <v>1</v>
      </c>
      <c r="E255" s="10">
        <v>0</v>
      </c>
      <c r="F255" s="11">
        <v>0</v>
      </c>
    </row>
    <row r="256" spans="1:6" ht="4.5" customHeight="1" x14ac:dyDescent="0.3">
      <c r="A256" s="174"/>
      <c r="B256" s="12"/>
      <c r="C256" s="12"/>
      <c r="D256" s="12"/>
      <c r="E256" s="12"/>
      <c r="F256" s="13"/>
    </row>
    <row r="257" spans="1:6" x14ac:dyDescent="0.3">
      <c r="A257" s="174" t="s">
        <v>57</v>
      </c>
      <c r="B257" s="14" t="s">
        <v>12</v>
      </c>
      <c r="C257" s="14">
        <v>45</v>
      </c>
      <c r="D257" s="14">
        <v>45</v>
      </c>
      <c r="E257" s="14">
        <v>4</v>
      </c>
      <c r="F257" s="15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ht="15" thickBot="1" x14ac:dyDescent="0.35">
      <c r="A259" s="175" t="s">
        <v>57</v>
      </c>
      <c r="B259" s="16" t="s">
        <v>13</v>
      </c>
      <c r="C259" s="16">
        <v>8</v>
      </c>
      <c r="D259" s="16">
        <v>8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ht="30" customHeight="1" x14ac:dyDescent="0.3">
      <c r="A261" s="173" t="s">
        <v>58</v>
      </c>
      <c r="B261" s="10" t="s">
        <v>12</v>
      </c>
      <c r="C261" s="10">
        <v>19</v>
      </c>
      <c r="D261" s="10">
        <v>16</v>
      </c>
      <c r="E261" s="10">
        <v>3</v>
      </c>
      <c r="F261" s="11">
        <v>3</v>
      </c>
    </row>
    <row r="262" spans="1:6" ht="4.5" customHeight="1" x14ac:dyDescent="0.3">
      <c r="A262" s="174"/>
      <c r="B262" s="12"/>
      <c r="C262" s="12"/>
      <c r="D262" s="12"/>
      <c r="E262" s="12"/>
      <c r="F262" s="13"/>
    </row>
    <row r="263" spans="1:6" ht="15" thickBot="1" x14ac:dyDescent="0.35">
      <c r="A263" s="175" t="s">
        <v>58</v>
      </c>
      <c r="B263" s="16" t="s">
        <v>13</v>
      </c>
      <c r="C263" s="16">
        <v>4</v>
      </c>
      <c r="D263" s="16">
        <v>4</v>
      </c>
      <c r="E263" s="16">
        <v>0</v>
      </c>
      <c r="F263" s="17">
        <v>0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x14ac:dyDescent="0.3">
      <c r="A265" s="173" t="s">
        <v>59</v>
      </c>
      <c r="B265" s="10" t="s">
        <v>11</v>
      </c>
      <c r="C265" s="10">
        <v>9</v>
      </c>
      <c r="D265" s="10">
        <v>9</v>
      </c>
      <c r="E265" s="10">
        <v>1</v>
      </c>
      <c r="F265" s="11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x14ac:dyDescent="0.3">
      <c r="A267" s="174" t="s">
        <v>59</v>
      </c>
      <c r="B267" s="14" t="s">
        <v>12</v>
      </c>
      <c r="C267" s="14">
        <v>50</v>
      </c>
      <c r="D267" s="14">
        <v>50</v>
      </c>
      <c r="E267" s="14">
        <v>9</v>
      </c>
      <c r="F267" s="15">
        <v>0</v>
      </c>
    </row>
    <row r="268" spans="1:6" ht="4.5" customHeight="1" x14ac:dyDescent="0.3">
      <c r="A268" s="174"/>
      <c r="B268" s="12"/>
      <c r="C268" s="12"/>
      <c r="D268" s="12"/>
      <c r="E268" s="12"/>
      <c r="F268" s="13"/>
    </row>
    <row r="269" spans="1:6" ht="15" thickBot="1" x14ac:dyDescent="0.35">
      <c r="A269" s="175" t="s">
        <v>59</v>
      </c>
      <c r="B269" s="16" t="s">
        <v>13</v>
      </c>
      <c r="C269" s="16">
        <v>13</v>
      </c>
      <c r="D269" s="16">
        <v>12</v>
      </c>
      <c r="E269" s="16">
        <v>1</v>
      </c>
      <c r="F269" s="17">
        <v>1</v>
      </c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ht="30" customHeight="1" x14ac:dyDescent="0.3">
      <c r="A271" s="173" t="s">
        <v>60</v>
      </c>
      <c r="B271" s="10" t="s">
        <v>12</v>
      </c>
      <c r="C271" s="10">
        <v>29</v>
      </c>
      <c r="D271" s="10">
        <v>29</v>
      </c>
      <c r="E271" s="10">
        <v>0</v>
      </c>
      <c r="F271" s="11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60</v>
      </c>
      <c r="B273" s="16" t="s">
        <v>13</v>
      </c>
      <c r="C273" s="16">
        <v>2</v>
      </c>
      <c r="D273" s="16">
        <v>2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ht="30" customHeight="1" x14ac:dyDescent="0.3">
      <c r="A275" s="173" t="s">
        <v>61</v>
      </c>
      <c r="B275" s="10" t="s">
        <v>12</v>
      </c>
      <c r="C275" s="10">
        <v>108</v>
      </c>
      <c r="D275" s="10">
        <v>100</v>
      </c>
      <c r="E275" s="10">
        <v>33</v>
      </c>
      <c r="F275" s="11">
        <v>8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ht="15" thickBot="1" x14ac:dyDescent="0.35">
      <c r="A277" s="175" t="s">
        <v>61</v>
      </c>
      <c r="B277" s="16" t="s">
        <v>13</v>
      </c>
      <c r="C277" s="16">
        <v>12</v>
      </c>
      <c r="D277" s="16">
        <v>12</v>
      </c>
      <c r="E277" s="16">
        <v>0</v>
      </c>
      <c r="F277" s="17">
        <v>0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ht="30" customHeight="1" x14ac:dyDescent="0.3">
      <c r="A279" s="173" t="s">
        <v>62</v>
      </c>
      <c r="B279" s="10" t="s">
        <v>12</v>
      </c>
      <c r="C279" s="10">
        <v>14</v>
      </c>
      <c r="D279" s="10">
        <v>13</v>
      </c>
      <c r="E279" s="10">
        <v>6</v>
      </c>
      <c r="F279" s="11">
        <v>1</v>
      </c>
    </row>
    <row r="280" spans="1:6" ht="4.5" customHeight="1" x14ac:dyDescent="0.3">
      <c r="A280" s="174"/>
      <c r="B280" s="12"/>
      <c r="C280" s="12"/>
      <c r="D280" s="12"/>
      <c r="E280" s="12"/>
      <c r="F280" s="13"/>
    </row>
    <row r="281" spans="1:6" ht="15" thickBot="1" x14ac:dyDescent="0.35">
      <c r="A281" s="175" t="s">
        <v>62</v>
      </c>
      <c r="B281" s="16" t="s">
        <v>13</v>
      </c>
      <c r="C281" s="16">
        <v>5</v>
      </c>
      <c r="D281" s="16">
        <v>5</v>
      </c>
      <c r="E281" s="16">
        <v>0</v>
      </c>
      <c r="F281" s="17">
        <v>0</v>
      </c>
    </row>
    <row r="282" spans="1:6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173" t="s">
        <v>63</v>
      </c>
      <c r="B283" s="10" t="s">
        <v>11</v>
      </c>
      <c r="C283" s="10">
        <v>1</v>
      </c>
      <c r="D283" s="10">
        <v>1</v>
      </c>
      <c r="E283" s="10">
        <v>0</v>
      </c>
      <c r="F283" s="11">
        <v>0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x14ac:dyDescent="0.3">
      <c r="A285" s="174" t="s">
        <v>63</v>
      </c>
      <c r="B285" s="14" t="s">
        <v>12</v>
      </c>
      <c r="C285" s="14">
        <v>94</v>
      </c>
      <c r="D285" s="14">
        <v>90</v>
      </c>
      <c r="E285" s="14">
        <v>3</v>
      </c>
      <c r="F285" s="15">
        <v>4</v>
      </c>
    </row>
    <row r="286" spans="1:6" ht="4.5" customHeight="1" x14ac:dyDescent="0.3">
      <c r="A286" s="174"/>
      <c r="B286" s="12"/>
      <c r="C286" s="12"/>
      <c r="D286" s="12"/>
      <c r="E286" s="12"/>
      <c r="F286" s="13"/>
    </row>
    <row r="287" spans="1:6" ht="15" thickBot="1" x14ac:dyDescent="0.35">
      <c r="A287" s="175" t="s">
        <v>63</v>
      </c>
      <c r="B287" s="16" t="s">
        <v>13</v>
      </c>
      <c r="C287" s="16">
        <v>22</v>
      </c>
      <c r="D287" s="16">
        <v>22</v>
      </c>
      <c r="E287" s="16">
        <v>0</v>
      </c>
      <c r="F287" s="17">
        <v>0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ht="30" customHeight="1" x14ac:dyDescent="0.3">
      <c r="A289" s="173" t="s">
        <v>64</v>
      </c>
      <c r="B289" s="10" t="s">
        <v>12</v>
      </c>
      <c r="C289" s="10">
        <v>43</v>
      </c>
      <c r="D289" s="10">
        <v>42</v>
      </c>
      <c r="E289" s="10">
        <v>3</v>
      </c>
      <c r="F289" s="11">
        <v>1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 t="s">
        <v>64</v>
      </c>
      <c r="B291" s="16" t="s">
        <v>13</v>
      </c>
      <c r="C291" s="16">
        <v>14</v>
      </c>
      <c r="D291" s="16">
        <v>13</v>
      </c>
      <c r="E291" s="16">
        <v>0</v>
      </c>
      <c r="F291" s="17">
        <v>1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ht="30" customHeight="1" x14ac:dyDescent="0.3">
      <c r="A293" s="173" t="s">
        <v>65</v>
      </c>
      <c r="B293" s="10" t="s">
        <v>12</v>
      </c>
      <c r="C293" s="10">
        <v>17</v>
      </c>
      <c r="D293" s="10">
        <v>15</v>
      </c>
      <c r="E293" s="10">
        <v>2</v>
      </c>
      <c r="F293" s="11">
        <v>2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ht="15" thickBot="1" x14ac:dyDescent="0.35">
      <c r="A295" s="175" t="s">
        <v>65</v>
      </c>
      <c r="B295" s="16" t="s">
        <v>13</v>
      </c>
      <c r="C295" s="16">
        <v>3</v>
      </c>
      <c r="D295" s="16">
        <v>3</v>
      </c>
      <c r="E295" s="16">
        <v>1</v>
      </c>
      <c r="F295" s="17">
        <v>0</v>
      </c>
    </row>
    <row r="296" spans="1:6" ht="4.5" customHeight="1" thickBot="1" x14ac:dyDescent="0.35">
      <c r="A296" s="8"/>
      <c r="B296" s="9"/>
      <c r="C296" s="9"/>
      <c r="D296" s="9"/>
      <c r="E296" s="9"/>
      <c r="F296" s="9"/>
    </row>
    <row r="297" spans="1:6" x14ac:dyDescent="0.3">
      <c r="A297" s="173" t="s">
        <v>66</v>
      </c>
      <c r="B297" s="10" t="s">
        <v>11</v>
      </c>
      <c r="C297" s="10">
        <v>1</v>
      </c>
      <c r="D297" s="10">
        <v>1</v>
      </c>
      <c r="E297" s="10">
        <v>0</v>
      </c>
      <c r="F297" s="11">
        <v>0</v>
      </c>
    </row>
    <row r="298" spans="1:6" ht="4.5" customHeight="1" x14ac:dyDescent="0.3">
      <c r="A298" s="174"/>
      <c r="B298" s="12"/>
      <c r="C298" s="12"/>
      <c r="D298" s="12"/>
      <c r="E298" s="12"/>
      <c r="F298" s="13"/>
    </row>
    <row r="299" spans="1:6" x14ac:dyDescent="0.3">
      <c r="A299" s="174" t="s">
        <v>66</v>
      </c>
      <c r="B299" s="14" t="s">
        <v>12</v>
      </c>
      <c r="C299" s="14">
        <v>65</v>
      </c>
      <c r="D299" s="14">
        <v>65</v>
      </c>
      <c r="E299" s="14">
        <v>9</v>
      </c>
      <c r="F299" s="15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ht="15" thickBot="1" x14ac:dyDescent="0.35">
      <c r="A301" s="175" t="s">
        <v>66</v>
      </c>
      <c r="B301" s="16" t="s">
        <v>13</v>
      </c>
      <c r="C301" s="16">
        <v>18</v>
      </c>
      <c r="D301" s="16">
        <v>18</v>
      </c>
      <c r="E301" s="16">
        <v>1</v>
      </c>
      <c r="F301" s="17">
        <v>0</v>
      </c>
    </row>
    <row r="302" spans="1:6" ht="4.5" customHeight="1" thickBot="1" x14ac:dyDescent="0.35">
      <c r="A302" s="8"/>
      <c r="B302" s="9"/>
      <c r="C302" s="9"/>
      <c r="D302" s="9"/>
      <c r="E302" s="9"/>
      <c r="F302" s="9"/>
    </row>
    <row r="303" spans="1:6" x14ac:dyDescent="0.3">
      <c r="A303" s="173" t="s">
        <v>67</v>
      </c>
      <c r="B303" s="10" t="s">
        <v>11</v>
      </c>
      <c r="C303" s="10">
        <v>8</v>
      </c>
      <c r="D303" s="10">
        <v>0</v>
      </c>
      <c r="E303" s="10">
        <v>0</v>
      </c>
      <c r="F303" s="11">
        <v>8</v>
      </c>
    </row>
    <row r="304" spans="1:6" ht="4.5" customHeight="1" x14ac:dyDescent="0.3">
      <c r="A304" s="174"/>
      <c r="B304" s="12"/>
      <c r="C304" s="12"/>
      <c r="D304" s="12"/>
      <c r="E304" s="12"/>
      <c r="F304" s="13"/>
    </row>
    <row r="305" spans="1:6" x14ac:dyDescent="0.3">
      <c r="A305" s="174" t="s">
        <v>67</v>
      </c>
      <c r="B305" s="14" t="s">
        <v>12</v>
      </c>
      <c r="C305" s="14">
        <v>230</v>
      </c>
      <c r="D305" s="14">
        <v>0</v>
      </c>
      <c r="E305" s="14">
        <v>1</v>
      </c>
      <c r="F305" s="15">
        <v>230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ht="15" thickBot="1" x14ac:dyDescent="0.35">
      <c r="A307" s="175" t="s">
        <v>67</v>
      </c>
      <c r="B307" s="16" t="s">
        <v>13</v>
      </c>
      <c r="C307" s="16">
        <v>111</v>
      </c>
      <c r="D307" s="16">
        <v>0</v>
      </c>
      <c r="E307" s="16">
        <v>0</v>
      </c>
      <c r="F307" s="17">
        <v>111</v>
      </c>
    </row>
    <row r="308" spans="1:6" ht="4.5" customHeight="1" thickBot="1" x14ac:dyDescent="0.35">
      <c r="A308" s="8"/>
      <c r="B308" s="9"/>
      <c r="C308" s="9"/>
      <c r="D308" s="9"/>
      <c r="E308" s="9"/>
      <c r="F308" s="9"/>
    </row>
    <row r="309" spans="1:6" x14ac:dyDescent="0.3">
      <c r="A309" s="173" t="s">
        <v>68</v>
      </c>
      <c r="B309" s="10" t="s">
        <v>11</v>
      </c>
      <c r="C309" s="10">
        <v>5</v>
      </c>
      <c r="D309" s="10">
        <v>5</v>
      </c>
      <c r="E309" s="10">
        <v>0</v>
      </c>
      <c r="F309" s="11">
        <v>0</v>
      </c>
    </row>
    <row r="310" spans="1:6" ht="4.5" customHeight="1" x14ac:dyDescent="0.3">
      <c r="A310" s="174"/>
      <c r="B310" s="12"/>
      <c r="C310" s="12"/>
      <c r="D310" s="12"/>
      <c r="E310" s="12"/>
      <c r="F310" s="13"/>
    </row>
    <row r="311" spans="1:6" x14ac:dyDescent="0.3">
      <c r="A311" s="174" t="s">
        <v>68</v>
      </c>
      <c r="B311" s="14" t="s">
        <v>12</v>
      </c>
      <c r="C311" s="14">
        <v>66</v>
      </c>
      <c r="D311" s="14">
        <v>62</v>
      </c>
      <c r="E311" s="14">
        <v>20</v>
      </c>
      <c r="F311" s="15">
        <v>4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ht="15" thickBot="1" x14ac:dyDescent="0.35">
      <c r="A313" s="175" t="s">
        <v>68</v>
      </c>
      <c r="B313" s="16" t="s">
        <v>13</v>
      </c>
      <c r="C313" s="16">
        <v>10</v>
      </c>
      <c r="D313" s="16">
        <v>10</v>
      </c>
      <c r="E313" s="16">
        <v>2</v>
      </c>
      <c r="F313" s="17">
        <v>0</v>
      </c>
    </row>
    <row r="314" spans="1:6" ht="4.5" customHeight="1" thickBot="1" x14ac:dyDescent="0.35">
      <c r="A314" s="8"/>
      <c r="B314" s="9"/>
      <c r="C314" s="9"/>
      <c r="D314" s="9"/>
      <c r="E314" s="9"/>
      <c r="F314" s="9"/>
    </row>
    <row r="315" spans="1:6" x14ac:dyDescent="0.3">
      <c r="A315" s="173" t="s">
        <v>69</v>
      </c>
      <c r="B315" s="10" t="s">
        <v>11</v>
      </c>
      <c r="C315" s="10">
        <v>5</v>
      </c>
      <c r="D315" s="10">
        <v>5</v>
      </c>
      <c r="E315" s="10">
        <v>0</v>
      </c>
      <c r="F315" s="11">
        <v>0</v>
      </c>
    </row>
    <row r="316" spans="1:6" ht="4.5" customHeight="1" x14ac:dyDescent="0.3">
      <c r="A316" s="174"/>
      <c r="B316" s="12"/>
      <c r="C316" s="12"/>
      <c r="D316" s="12"/>
      <c r="E316" s="12"/>
      <c r="F316" s="13"/>
    </row>
    <row r="317" spans="1:6" x14ac:dyDescent="0.3">
      <c r="A317" s="174" t="s">
        <v>69</v>
      </c>
      <c r="B317" s="14" t="s">
        <v>12</v>
      </c>
      <c r="C317" s="14">
        <v>57</v>
      </c>
      <c r="D317" s="14">
        <v>54</v>
      </c>
      <c r="E317" s="14">
        <v>2</v>
      </c>
      <c r="F317" s="15">
        <v>3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ht="15" thickBot="1" x14ac:dyDescent="0.35">
      <c r="A319" s="175" t="s">
        <v>69</v>
      </c>
      <c r="B319" s="16" t="s">
        <v>13</v>
      </c>
      <c r="C319" s="16">
        <v>9</v>
      </c>
      <c r="D319" s="16">
        <v>9</v>
      </c>
      <c r="E319" s="16">
        <v>1</v>
      </c>
      <c r="F319" s="17">
        <v>0</v>
      </c>
    </row>
    <row r="320" spans="1:6" ht="4.5" customHeight="1" thickBot="1" x14ac:dyDescent="0.35">
      <c r="A320" s="8"/>
      <c r="B320" s="9"/>
      <c r="C320" s="9"/>
      <c r="D320" s="9"/>
      <c r="E320" s="9"/>
      <c r="F320" s="9"/>
    </row>
    <row r="321" spans="1:6" ht="30" customHeight="1" x14ac:dyDescent="0.3">
      <c r="A321" s="173" t="s">
        <v>126</v>
      </c>
      <c r="B321" s="10" t="s">
        <v>11</v>
      </c>
      <c r="C321" s="10">
        <v>3</v>
      </c>
      <c r="D321" s="10">
        <v>0</v>
      </c>
      <c r="E321" s="10">
        <v>0</v>
      </c>
      <c r="F321" s="11">
        <v>3</v>
      </c>
    </row>
    <row r="322" spans="1:6" ht="4.5" customHeight="1" x14ac:dyDescent="0.3">
      <c r="A322" s="174"/>
      <c r="B322" s="12"/>
      <c r="C322" s="12"/>
      <c r="D322" s="12"/>
      <c r="E322" s="12"/>
      <c r="F322" s="13"/>
    </row>
    <row r="323" spans="1:6" ht="15" thickBot="1" x14ac:dyDescent="0.35">
      <c r="A323" s="175" t="s">
        <v>126</v>
      </c>
      <c r="B323" s="16" t="s">
        <v>12</v>
      </c>
      <c r="C323" s="16">
        <v>65</v>
      </c>
      <c r="D323" s="16">
        <v>0</v>
      </c>
      <c r="E323" s="16">
        <v>1</v>
      </c>
      <c r="F323" s="17">
        <v>65</v>
      </c>
    </row>
    <row r="324" spans="1:6" ht="4.5" customHeight="1" thickBot="1" x14ac:dyDescent="0.35">
      <c r="A324" s="8"/>
      <c r="B324" s="9"/>
      <c r="C324" s="9"/>
      <c r="D324" s="9"/>
      <c r="E324" s="9"/>
      <c r="F324" s="9"/>
    </row>
    <row r="325" spans="1:6" x14ac:dyDescent="0.3">
      <c r="A325" s="173" t="s">
        <v>70</v>
      </c>
      <c r="B325" s="10" t="s">
        <v>11</v>
      </c>
      <c r="C325" s="10">
        <v>5</v>
      </c>
      <c r="D325" s="10">
        <v>5</v>
      </c>
      <c r="E325" s="10">
        <v>0</v>
      </c>
      <c r="F325" s="11">
        <v>0</v>
      </c>
    </row>
    <row r="326" spans="1:6" ht="4.5" customHeight="1" x14ac:dyDescent="0.3">
      <c r="A326" s="174"/>
      <c r="B326" s="12"/>
      <c r="C326" s="12"/>
      <c r="D326" s="12"/>
      <c r="E326" s="12"/>
      <c r="F326" s="13"/>
    </row>
    <row r="327" spans="1:6" x14ac:dyDescent="0.3">
      <c r="A327" s="174" t="s">
        <v>70</v>
      </c>
      <c r="B327" s="14" t="s">
        <v>12</v>
      </c>
      <c r="C327" s="14">
        <v>159</v>
      </c>
      <c r="D327" s="14">
        <v>148</v>
      </c>
      <c r="E327" s="14">
        <v>29</v>
      </c>
      <c r="F327" s="15">
        <v>11</v>
      </c>
    </row>
    <row r="328" spans="1:6" ht="4.5" customHeight="1" x14ac:dyDescent="0.3">
      <c r="A328" s="174"/>
      <c r="B328" s="12"/>
      <c r="C328" s="12"/>
      <c r="D328" s="12"/>
      <c r="E328" s="12"/>
      <c r="F328" s="13"/>
    </row>
    <row r="329" spans="1:6" ht="15" thickBot="1" x14ac:dyDescent="0.35">
      <c r="A329" s="175" t="s">
        <v>70</v>
      </c>
      <c r="B329" s="16" t="s">
        <v>13</v>
      </c>
      <c r="C329" s="16">
        <v>37</v>
      </c>
      <c r="D329" s="16">
        <v>37</v>
      </c>
      <c r="E329" s="16">
        <v>3</v>
      </c>
      <c r="F329" s="17">
        <v>0</v>
      </c>
    </row>
    <row r="330" spans="1:6" ht="4.5" customHeight="1" thickBot="1" x14ac:dyDescent="0.35">
      <c r="A330" s="8"/>
      <c r="B330" s="9"/>
      <c r="C330" s="9"/>
      <c r="D330" s="9"/>
      <c r="E330" s="9"/>
      <c r="F330" s="9"/>
    </row>
    <row r="331" spans="1:6" x14ac:dyDescent="0.3">
      <c r="A331" s="173" t="s">
        <v>71</v>
      </c>
      <c r="B331" s="10" t="s">
        <v>11</v>
      </c>
      <c r="C331" s="10">
        <v>463</v>
      </c>
      <c r="D331" s="10">
        <v>453</v>
      </c>
      <c r="E331" s="10">
        <v>47</v>
      </c>
      <c r="F331" s="11">
        <v>10</v>
      </c>
    </row>
    <row r="332" spans="1:6" ht="4.5" customHeight="1" x14ac:dyDescent="0.3">
      <c r="A332" s="174"/>
      <c r="B332" s="12"/>
      <c r="C332" s="12"/>
      <c r="D332" s="12"/>
      <c r="E332" s="12"/>
      <c r="F332" s="13"/>
    </row>
    <row r="333" spans="1:6" x14ac:dyDescent="0.3">
      <c r="A333" s="174" t="s">
        <v>71</v>
      </c>
      <c r="B333" s="14" t="s">
        <v>12</v>
      </c>
      <c r="C333" s="14">
        <v>6481</v>
      </c>
      <c r="D333" s="14">
        <v>5964</v>
      </c>
      <c r="E333" s="14">
        <v>908</v>
      </c>
      <c r="F333" s="15">
        <v>517</v>
      </c>
    </row>
    <row r="334" spans="1:6" ht="4.5" customHeight="1" x14ac:dyDescent="0.3">
      <c r="A334" s="174"/>
      <c r="B334" s="12"/>
      <c r="C334" s="12"/>
      <c r="D334" s="12"/>
      <c r="E334" s="12"/>
      <c r="F334" s="13"/>
    </row>
    <row r="335" spans="1:6" ht="15" thickBot="1" x14ac:dyDescent="0.35">
      <c r="A335" s="175" t="s">
        <v>71</v>
      </c>
      <c r="B335" s="16" t="s">
        <v>13</v>
      </c>
      <c r="C335" s="16">
        <v>623</v>
      </c>
      <c r="D335" s="16">
        <v>614</v>
      </c>
      <c r="E335" s="16">
        <v>81</v>
      </c>
      <c r="F335" s="17">
        <v>9</v>
      </c>
    </row>
    <row r="336" spans="1:6" ht="4.5" customHeight="1" thickBot="1" x14ac:dyDescent="0.35">
      <c r="A336" s="8"/>
      <c r="B336" s="9"/>
      <c r="C336" s="9"/>
      <c r="D336" s="9"/>
      <c r="E336" s="9"/>
      <c r="F336" s="9"/>
    </row>
    <row r="337" spans="1:6" x14ac:dyDescent="0.3">
      <c r="A337" s="173" t="s">
        <v>72</v>
      </c>
      <c r="B337" s="10" t="s">
        <v>11</v>
      </c>
      <c r="C337" s="10">
        <v>5</v>
      </c>
      <c r="D337" s="10">
        <v>5</v>
      </c>
      <c r="E337" s="10">
        <v>0</v>
      </c>
      <c r="F337" s="11">
        <v>0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x14ac:dyDescent="0.3">
      <c r="A339" s="174" t="s">
        <v>72</v>
      </c>
      <c r="B339" s="14" t="s">
        <v>12</v>
      </c>
      <c r="C339" s="14">
        <v>94</v>
      </c>
      <c r="D339" s="14">
        <v>88</v>
      </c>
      <c r="E339" s="14">
        <v>14</v>
      </c>
      <c r="F339" s="15">
        <v>6</v>
      </c>
    </row>
    <row r="340" spans="1:6" ht="4.5" customHeight="1" x14ac:dyDescent="0.3">
      <c r="A340" s="174"/>
      <c r="B340" s="12"/>
      <c r="C340" s="12"/>
      <c r="D340" s="12"/>
      <c r="E340" s="12"/>
      <c r="F340" s="13"/>
    </row>
    <row r="341" spans="1:6" ht="15" thickBot="1" x14ac:dyDescent="0.35">
      <c r="A341" s="175" t="s">
        <v>72</v>
      </c>
      <c r="B341" s="16" t="s">
        <v>13</v>
      </c>
      <c r="C341" s="16">
        <v>101</v>
      </c>
      <c r="D341" s="16">
        <v>101</v>
      </c>
      <c r="E341" s="16">
        <v>2</v>
      </c>
      <c r="F341" s="17">
        <v>0</v>
      </c>
    </row>
    <row r="342" spans="1:6" ht="4.5" customHeight="1" thickBot="1" x14ac:dyDescent="0.35">
      <c r="A342" s="8"/>
      <c r="B342" s="9"/>
      <c r="C342" s="9"/>
      <c r="D342" s="9"/>
      <c r="E342" s="9"/>
      <c r="F342" s="9"/>
    </row>
    <row r="343" spans="1:6" ht="30" customHeight="1" x14ac:dyDescent="0.3">
      <c r="A343" s="173" t="s">
        <v>73</v>
      </c>
      <c r="B343" s="10" t="s">
        <v>11</v>
      </c>
      <c r="C343" s="10">
        <v>2</v>
      </c>
      <c r="D343" s="10">
        <v>0</v>
      </c>
      <c r="E343" s="10">
        <v>0</v>
      </c>
      <c r="F343" s="11">
        <v>2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73</v>
      </c>
      <c r="B345" s="16" t="s">
        <v>12</v>
      </c>
      <c r="C345" s="16">
        <v>161</v>
      </c>
      <c r="D345" s="16">
        <v>0</v>
      </c>
      <c r="E345" s="16">
        <v>2</v>
      </c>
      <c r="F345" s="17">
        <v>161</v>
      </c>
    </row>
    <row r="346" spans="1:6" ht="4.5" customHeight="1" x14ac:dyDescent="0.3">
      <c r="A346" s="8"/>
      <c r="B346" s="9"/>
      <c r="C346" s="9"/>
      <c r="D346" s="9"/>
      <c r="E346" s="9"/>
      <c r="F346" s="9"/>
    </row>
    <row r="347" spans="1:6" ht="28.8" x14ac:dyDescent="0.3">
      <c r="A347" s="4" t="s">
        <v>74</v>
      </c>
      <c r="B347" s="1" t="s">
        <v>12</v>
      </c>
      <c r="C347" s="1">
        <v>201</v>
      </c>
      <c r="D347" s="1">
        <v>0</v>
      </c>
      <c r="E347" s="1">
        <v>8</v>
      </c>
      <c r="F347" s="1">
        <v>201</v>
      </c>
    </row>
    <row r="348" spans="1:6" ht="4.5" customHeight="1" thickBot="1" x14ac:dyDescent="0.35">
      <c r="A348" s="8"/>
      <c r="B348" s="9"/>
      <c r="C348" s="9"/>
      <c r="D348" s="9"/>
      <c r="E348" s="9"/>
      <c r="F348" s="9"/>
    </row>
    <row r="349" spans="1:6" ht="30" customHeight="1" x14ac:dyDescent="0.3">
      <c r="A349" s="173" t="s">
        <v>75</v>
      </c>
      <c r="B349" s="10" t="s">
        <v>12</v>
      </c>
      <c r="C349" s="10">
        <v>1041</v>
      </c>
      <c r="D349" s="10">
        <v>718</v>
      </c>
      <c r="E349" s="10">
        <v>450</v>
      </c>
      <c r="F349" s="11">
        <v>323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75</v>
      </c>
      <c r="B351" s="16" t="s">
        <v>13</v>
      </c>
      <c r="C351" s="16">
        <v>3</v>
      </c>
      <c r="D351" s="16">
        <v>0</v>
      </c>
      <c r="E351" s="16">
        <v>1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ht="30" customHeight="1" x14ac:dyDescent="0.3">
      <c r="A353" s="173" t="s">
        <v>76</v>
      </c>
      <c r="B353" s="10" t="s">
        <v>12</v>
      </c>
      <c r="C353" s="10">
        <v>321</v>
      </c>
      <c r="D353" s="10">
        <v>142</v>
      </c>
      <c r="E353" s="10">
        <v>76</v>
      </c>
      <c r="F353" s="11">
        <v>179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ht="15" thickBot="1" x14ac:dyDescent="0.35">
      <c r="A355" s="175" t="s">
        <v>76</v>
      </c>
      <c r="B355" s="16" t="s">
        <v>13</v>
      </c>
      <c r="C355" s="16">
        <v>3</v>
      </c>
      <c r="D355" s="16">
        <v>0</v>
      </c>
      <c r="E355" s="16">
        <v>1</v>
      </c>
      <c r="F355" s="17">
        <v>3</v>
      </c>
    </row>
    <row r="356" spans="1:6" ht="4.5" customHeight="1" thickBot="1" x14ac:dyDescent="0.35">
      <c r="A356" s="8"/>
      <c r="B356" s="9"/>
      <c r="C356" s="9"/>
      <c r="D356" s="9"/>
      <c r="E356" s="9"/>
      <c r="F356" s="9"/>
    </row>
    <row r="357" spans="1:6" ht="30" customHeight="1" x14ac:dyDescent="0.3">
      <c r="A357" s="173" t="s">
        <v>77</v>
      </c>
      <c r="B357" s="10" t="s">
        <v>11</v>
      </c>
      <c r="C357" s="10">
        <v>4</v>
      </c>
      <c r="D357" s="10">
        <v>0</v>
      </c>
      <c r="E357" s="10">
        <v>0</v>
      </c>
      <c r="F357" s="11">
        <v>4</v>
      </c>
    </row>
    <row r="358" spans="1:6" ht="4.5" customHeight="1" x14ac:dyDescent="0.3">
      <c r="A358" s="174"/>
      <c r="B358" s="12"/>
      <c r="C358" s="12"/>
      <c r="D358" s="12"/>
      <c r="E358" s="12"/>
      <c r="F358" s="13"/>
    </row>
    <row r="359" spans="1:6" ht="15" thickBot="1" x14ac:dyDescent="0.35">
      <c r="A359" s="175" t="s">
        <v>77</v>
      </c>
      <c r="B359" s="16" t="s">
        <v>12</v>
      </c>
      <c r="C359" s="16">
        <v>1234</v>
      </c>
      <c r="D359" s="16">
        <v>800</v>
      </c>
      <c r="E359" s="16">
        <v>508</v>
      </c>
      <c r="F359" s="17">
        <v>434</v>
      </c>
    </row>
    <row r="360" spans="1:6" ht="4.5" customHeight="1" x14ac:dyDescent="0.3">
      <c r="A360" s="8"/>
      <c r="B360" s="9"/>
      <c r="C360" s="9"/>
      <c r="D360" s="9"/>
      <c r="E360" s="9"/>
      <c r="F360" s="9"/>
    </row>
    <row r="361" spans="1:6" x14ac:dyDescent="0.3">
      <c r="A361" s="4" t="s">
        <v>78</v>
      </c>
      <c r="B361" s="1" t="s">
        <v>12</v>
      </c>
      <c r="C361" s="3">
        <v>2</v>
      </c>
      <c r="D361" s="3">
        <v>0</v>
      </c>
      <c r="E361" s="1">
        <v>2</v>
      </c>
      <c r="F361" s="1">
        <v>2</v>
      </c>
    </row>
    <row r="362" spans="1:6" ht="4.5" customHeight="1" thickBot="1" x14ac:dyDescent="0.35">
      <c r="A362" s="8"/>
      <c r="B362" s="9"/>
      <c r="C362" s="9"/>
      <c r="D362" s="9"/>
      <c r="E362" s="9"/>
      <c r="F362" s="9"/>
    </row>
    <row r="363" spans="1:6" ht="30" customHeight="1" x14ac:dyDescent="0.3">
      <c r="A363" s="173" t="s">
        <v>79</v>
      </c>
      <c r="B363" s="10" t="s">
        <v>12</v>
      </c>
      <c r="C363" s="10">
        <v>318</v>
      </c>
      <c r="D363" s="10">
        <v>315</v>
      </c>
      <c r="E363" s="10">
        <v>21</v>
      </c>
      <c r="F363" s="11">
        <v>3</v>
      </c>
    </row>
    <row r="364" spans="1:6" ht="4.5" customHeight="1" x14ac:dyDescent="0.3">
      <c r="A364" s="174"/>
      <c r="B364" s="12"/>
      <c r="C364" s="12"/>
      <c r="D364" s="12"/>
      <c r="E364" s="12"/>
      <c r="F364" s="13"/>
    </row>
    <row r="365" spans="1:6" ht="15" thickBot="1" x14ac:dyDescent="0.35">
      <c r="A365" s="175" t="s">
        <v>79</v>
      </c>
      <c r="B365" s="16" t="s">
        <v>13</v>
      </c>
      <c r="C365" s="16">
        <v>66</v>
      </c>
      <c r="D365" s="16">
        <v>66</v>
      </c>
      <c r="E365" s="16">
        <v>0</v>
      </c>
      <c r="F365" s="17">
        <v>0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173" t="s">
        <v>80</v>
      </c>
      <c r="B367" s="10" t="s">
        <v>11</v>
      </c>
      <c r="C367" s="10">
        <v>5</v>
      </c>
      <c r="D367" s="10">
        <v>5</v>
      </c>
      <c r="E367" s="10">
        <v>0</v>
      </c>
      <c r="F367" s="11">
        <v>0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x14ac:dyDescent="0.3">
      <c r="A369" s="174" t="s">
        <v>80</v>
      </c>
      <c r="B369" s="14" t="s">
        <v>12</v>
      </c>
      <c r="C369" s="14">
        <v>112</v>
      </c>
      <c r="D369" s="14">
        <v>109</v>
      </c>
      <c r="E369" s="14">
        <v>14</v>
      </c>
      <c r="F369" s="15">
        <v>3</v>
      </c>
    </row>
    <row r="370" spans="1:6" ht="4.5" customHeight="1" x14ac:dyDescent="0.3">
      <c r="A370" s="174"/>
      <c r="B370" s="12"/>
      <c r="C370" s="12"/>
      <c r="D370" s="12"/>
      <c r="E370" s="12"/>
      <c r="F370" s="13"/>
    </row>
    <row r="371" spans="1:6" ht="15" thickBot="1" x14ac:dyDescent="0.35">
      <c r="A371" s="175" t="s">
        <v>80</v>
      </c>
      <c r="B371" s="16" t="s">
        <v>13</v>
      </c>
      <c r="C371" s="16">
        <v>24</v>
      </c>
      <c r="D371" s="16">
        <v>24</v>
      </c>
      <c r="E371" s="16">
        <v>0</v>
      </c>
      <c r="F371" s="17">
        <v>0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173" t="s">
        <v>81</v>
      </c>
      <c r="B373" s="10" t="s">
        <v>11</v>
      </c>
      <c r="C373" s="10">
        <v>3</v>
      </c>
      <c r="D373" s="10">
        <v>3</v>
      </c>
      <c r="E373" s="10">
        <v>1</v>
      </c>
      <c r="F373" s="11">
        <v>0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x14ac:dyDescent="0.3">
      <c r="A375" s="174" t="s">
        <v>81</v>
      </c>
      <c r="B375" s="14" t="s">
        <v>12</v>
      </c>
      <c r="C375" s="14">
        <v>131</v>
      </c>
      <c r="D375" s="14">
        <v>127</v>
      </c>
      <c r="E375" s="14">
        <v>22</v>
      </c>
      <c r="F375" s="15">
        <v>4</v>
      </c>
    </row>
    <row r="376" spans="1:6" ht="4.5" customHeight="1" x14ac:dyDescent="0.3">
      <c r="A376" s="174"/>
      <c r="B376" s="12"/>
      <c r="C376" s="12"/>
      <c r="D376" s="12"/>
      <c r="E376" s="12"/>
      <c r="F376" s="13"/>
    </row>
    <row r="377" spans="1:6" ht="15" thickBot="1" x14ac:dyDescent="0.35">
      <c r="A377" s="175" t="s">
        <v>81</v>
      </c>
      <c r="B377" s="16" t="s">
        <v>13</v>
      </c>
      <c r="C377" s="16">
        <v>47</v>
      </c>
      <c r="D377" s="16">
        <v>44</v>
      </c>
      <c r="E377" s="16">
        <v>14</v>
      </c>
      <c r="F377" s="17">
        <v>3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ht="30" customHeight="1" x14ac:dyDescent="0.3">
      <c r="A379" s="173" t="s">
        <v>82</v>
      </c>
      <c r="B379" s="10" t="s">
        <v>11</v>
      </c>
      <c r="C379" s="10">
        <v>4</v>
      </c>
      <c r="D379" s="10">
        <v>4</v>
      </c>
      <c r="E379" s="10">
        <v>0</v>
      </c>
      <c r="F379" s="11">
        <v>0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82</v>
      </c>
      <c r="B381" s="16" t="s">
        <v>12</v>
      </c>
      <c r="C381" s="16">
        <v>19</v>
      </c>
      <c r="D381" s="16">
        <v>16</v>
      </c>
      <c r="E381" s="16">
        <v>0</v>
      </c>
      <c r="F381" s="17">
        <v>3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83</v>
      </c>
      <c r="B383" s="10" t="s">
        <v>11</v>
      </c>
      <c r="C383" s="10">
        <v>4</v>
      </c>
      <c r="D383" s="10">
        <v>3</v>
      </c>
      <c r="E383" s="10">
        <v>1</v>
      </c>
      <c r="F383" s="11">
        <v>1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83</v>
      </c>
      <c r="B385" s="14" t="s">
        <v>12</v>
      </c>
      <c r="C385" s="14">
        <v>117</v>
      </c>
      <c r="D385" s="14">
        <v>70</v>
      </c>
      <c r="E385" s="14">
        <v>32</v>
      </c>
      <c r="F385" s="15">
        <v>47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83</v>
      </c>
      <c r="B387" s="16" t="s">
        <v>13</v>
      </c>
      <c r="C387" s="16">
        <v>41</v>
      </c>
      <c r="D387" s="16">
        <v>41</v>
      </c>
      <c r="E387" s="16">
        <v>19</v>
      </c>
      <c r="F387" s="17">
        <v>0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84</v>
      </c>
      <c r="B389" s="10" t="s">
        <v>11</v>
      </c>
      <c r="C389" s="10">
        <v>5</v>
      </c>
      <c r="D389" s="10">
        <v>5</v>
      </c>
      <c r="E389" s="10">
        <v>0</v>
      </c>
      <c r="F389" s="11">
        <v>0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84</v>
      </c>
      <c r="B391" s="14" t="s">
        <v>12</v>
      </c>
      <c r="C391" s="14">
        <v>140</v>
      </c>
      <c r="D391" s="14">
        <v>139</v>
      </c>
      <c r="E391" s="14">
        <v>23</v>
      </c>
      <c r="F391" s="15">
        <v>1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84</v>
      </c>
      <c r="B393" s="16" t="s">
        <v>13</v>
      </c>
      <c r="C393" s="16">
        <v>12</v>
      </c>
      <c r="D393" s="16">
        <v>12</v>
      </c>
      <c r="E393" s="16">
        <v>0</v>
      </c>
      <c r="F393" s="17">
        <v>0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ht="30" customHeight="1" x14ac:dyDescent="0.3">
      <c r="A395" s="173" t="s">
        <v>85</v>
      </c>
      <c r="B395" s="10" t="s">
        <v>12</v>
      </c>
      <c r="C395" s="10">
        <v>20</v>
      </c>
      <c r="D395" s="10">
        <v>19</v>
      </c>
      <c r="E395" s="10">
        <v>0</v>
      </c>
      <c r="F395" s="11">
        <v>1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ht="15" thickBot="1" x14ac:dyDescent="0.35">
      <c r="A397" s="175" t="s">
        <v>85</v>
      </c>
      <c r="B397" s="16" t="s">
        <v>13</v>
      </c>
      <c r="C397" s="16">
        <v>4</v>
      </c>
      <c r="D397" s="16">
        <v>4</v>
      </c>
      <c r="E397" s="16">
        <v>0</v>
      </c>
      <c r="F397" s="17">
        <v>0</v>
      </c>
    </row>
    <row r="398" spans="1:6" ht="4.5" customHeight="1" thickBot="1" x14ac:dyDescent="0.35">
      <c r="A398" s="8"/>
      <c r="B398" s="9"/>
      <c r="C398" s="9"/>
      <c r="D398" s="9"/>
      <c r="E398" s="9"/>
      <c r="F398" s="9"/>
    </row>
    <row r="399" spans="1:6" x14ac:dyDescent="0.3">
      <c r="A399" s="173" t="s">
        <v>86</v>
      </c>
      <c r="B399" s="10" t="s">
        <v>11</v>
      </c>
      <c r="C399" s="10">
        <v>45</v>
      </c>
      <c r="D399" s="10">
        <v>0</v>
      </c>
      <c r="E399" s="10">
        <v>0</v>
      </c>
      <c r="F399" s="11">
        <v>45</v>
      </c>
    </row>
    <row r="400" spans="1:6" ht="4.5" customHeight="1" x14ac:dyDescent="0.3">
      <c r="A400" s="174"/>
      <c r="B400" s="12"/>
      <c r="C400" s="12"/>
      <c r="D400" s="12"/>
      <c r="E400" s="12"/>
      <c r="F400" s="13"/>
    </row>
    <row r="401" spans="1:6" x14ac:dyDescent="0.3">
      <c r="A401" s="174" t="s">
        <v>86</v>
      </c>
      <c r="B401" s="14" t="s">
        <v>12</v>
      </c>
      <c r="C401" s="14">
        <v>348</v>
      </c>
      <c r="D401" s="14">
        <v>0</v>
      </c>
      <c r="E401" s="14">
        <v>6</v>
      </c>
      <c r="F401" s="15">
        <v>348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ht="15" thickBot="1" x14ac:dyDescent="0.35">
      <c r="A403" s="175" t="s">
        <v>86</v>
      </c>
      <c r="B403" s="16" t="s">
        <v>13</v>
      </c>
      <c r="C403" s="16">
        <v>112</v>
      </c>
      <c r="D403" s="16">
        <v>6</v>
      </c>
      <c r="E403" s="16">
        <v>1</v>
      </c>
      <c r="F403" s="17">
        <v>106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173" t="s">
        <v>87</v>
      </c>
      <c r="B405" s="10" t="s">
        <v>11</v>
      </c>
      <c r="C405" s="10">
        <v>10</v>
      </c>
      <c r="D405" s="10">
        <v>10</v>
      </c>
      <c r="E405" s="10">
        <v>4</v>
      </c>
      <c r="F405" s="11">
        <v>0</v>
      </c>
    </row>
    <row r="406" spans="1:6" ht="4.5" customHeight="1" x14ac:dyDescent="0.3">
      <c r="A406" s="174"/>
      <c r="B406" s="12"/>
      <c r="C406" s="12"/>
      <c r="D406" s="12"/>
      <c r="E406" s="12"/>
      <c r="F406" s="13"/>
    </row>
    <row r="407" spans="1:6" x14ac:dyDescent="0.3">
      <c r="A407" s="174" t="s">
        <v>87</v>
      </c>
      <c r="B407" s="14" t="s">
        <v>12</v>
      </c>
      <c r="C407" s="14">
        <v>717</v>
      </c>
      <c r="D407" s="14">
        <v>713</v>
      </c>
      <c r="E407" s="14">
        <v>153</v>
      </c>
      <c r="F407" s="15">
        <v>4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ht="15" thickBot="1" x14ac:dyDescent="0.35">
      <c r="A409" s="175" t="s">
        <v>87</v>
      </c>
      <c r="B409" s="16" t="s">
        <v>13</v>
      </c>
      <c r="C409" s="16">
        <v>127</v>
      </c>
      <c r="D409" s="16">
        <v>127</v>
      </c>
      <c r="E409" s="16">
        <v>47</v>
      </c>
      <c r="F409" s="17">
        <v>0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ht="30" customHeight="1" x14ac:dyDescent="0.3">
      <c r="A411" s="173" t="s">
        <v>125</v>
      </c>
      <c r="B411" s="10" t="s">
        <v>12</v>
      </c>
      <c r="C411" s="10">
        <v>18</v>
      </c>
      <c r="D411" s="10">
        <v>0</v>
      </c>
      <c r="E411" s="10">
        <v>4</v>
      </c>
      <c r="F411" s="11">
        <v>18</v>
      </c>
    </row>
    <row r="412" spans="1:6" ht="4.5" customHeight="1" x14ac:dyDescent="0.3">
      <c r="A412" s="174"/>
      <c r="B412" s="12"/>
      <c r="C412" s="12"/>
      <c r="D412" s="12"/>
      <c r="E412" s="12"/>
      <c r="F412" s="13"/>
    </row>
    <row r="413" spans="1:6" ht="15" thickBot="1" x14ac:dyDescent="0.35">
      <c r="A413" s="175" t="s">
        <v>125</v>
      </c>
      <c r="B413" s="16" t="s">
        <v>13</v>
      </c>
      <c r="C413" s="16">
        <v>2</v>
      </c>
      <c r="D413" s="16">
        <v>0</v>
      </c>
      <c r="E413" s="16">
        <v>2</v>
      </c>
      <c r="F413" s="17">
        <v>2</v>
      </c>
    </row>
    <row r="414" spans="1:6" ht="4.5" customHeight="1" thickBot="1" x14ac:dyDescent="0.35">
      <c r="A414" s="8"/>
      <c r="B414" s="9"/>
      <c r="C414" s="9"/>
      <c r="D414" s="9"/>
      <c r="E414" s="9"/>
      <c r="F414" s="9"/>
    </row>
    <row r="415" spans="1:6" x14ac:dyDescent="0.3">
      <c r="A415" s="173" t="s">
        <v>88</v>
      </c>
      <c r="B415" s="10" t="s">
        <v>11</v>
      </c>
      <c r="C415" s="10">
        <v>4</v>
      </c>
      <c r="D415" s="10">
        <v>4</v>
      </c>
      <c r="E415" s="10">
        <v>0</v>
      </c>
      <c r="F415" s="11">
        <v>0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x14ac:dyDescent="0.3">
      <c r="A417" s="174" t="s">
        <v>88</v>
      </c>
      <c r="B417" s="14" t="s">
        <v>12</v>
      </c>
      <c r="C417" s="14">
        <v>192</v>
      </c>
      <c r="D417" s="14">
        <v>189</v>
      </c>
      <c r="E417" s="14">
        <v>19</v>
      </c>
      <c r="F417" s="15">
        <v>3</v>
      </c>
    </row>
    <row r="418" spans="1:6" ht="4.5" customHeight="1" x14ac:dyDescent="0.3">
      <c r="A418" s="174"/>
      <c r="B418" s="12"/>
      <c r="C418" s="12"/>
      <c r="D418" s="12"/>
      <c r="E418" s="12"/>
      <c r="F418" s="13"/>
    </row>
    <row r="419" spans="1:6" ht="15" thickBot="1" x14ac:dyDescent="0.35">
      <c r="A419" s="175" t="s">
        <v>88</v>
      </c>
      <c r="B419" s="16" t="s">
        <v>13</v>
      </c>
      <c r="C419" s="16">
        <v>52</v>
      </c>
      <c r="D419" s="16">
        <v>52</v>
      </c>
      <c r="E419" s="16">
        <v>0</v>
      </c>
      <c r="F419" s="17">
        <v>0</v>
      </c>
    </row>
    <row r="420" spans="1:6" ht="4.5" customHeight="1" thickBot="1" x14ac:dyDescent="0.35">
      <c r="A420" s="8"/>
      <c r="B420" s="9"/>
      <c r="C420" s="9"/>
      <c r="D420" s="9"/>
      <c r="E420" s="9"/>
      <c r="F420" s="9"/>
    </row>
    <row r="421" spans="1:6" x14ac:dyDescent="0.3">
      <c r="A421" s="173" t="s">
        <v>89</v>
      </c>
      <c r="B421" s="10" t="s">
        <v>11</v>
      </c>
      <c r="C421" s="10">
        <v>6</v>
      </c>
      <c r="D421" s="10">
        <v>6</v>
      </c>
      <c r="E421" s="10">
        <v>3</v>
      </c>
      <c r="F421" s="11">
        <v>0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x14ac:dyDescent="0.3">
      <c r="A423" s="174" t="s">
        <v>89</v>
      </c>
      <c r="B423" s="14" t="s">
        <v>12</v>
      </c>
      <c r="C423" s="14">
        <v>339</v>
      </c>
      <c r="D423" s="14">
        <v>284</v>
      </c>
      <c r="E423" s="14">
        <v>94</v>
      </c>
      <c r="F423" s="15">
        <v>55</v>
      </c>
    </row>
    <row r="424" spans="1:6" ht="4.5" customHeight="1" x14ac:dyDescent="0.3">
      <c r="A424" s="174"/>
      <c r="B424" s="12"/>
      <c r="C424" s="12"/>
      <c r="D424" s="12"/>
      <c r="E424" s="12"/>
      <c r="F424" s="13"/>
    </row>
    <row r="425" spans="1:6" ht="15" thickBot="1" x14ac:dyDescent="0.35">
      <c r="A425" s="175" t="s">
        <v>89</v>
      </c>
      <c r="B425" s="16" t="s">
        <v>13</v>
      </c>
      <c r="C425" s="16">
        <v>67</v>
      </c>
      <c r="D425" s="16">
        <v>67</v>
      </c>
      <c r="E425" s="16">
        <v>37</v>
      </c>
      <c r="F425" s="17">
        <v>0</v>
      </c>
    </row>
    <row r="426" spans="1:6" ht="4.5" customHeight="1" thickBot="1" x14ac:dyDescent="0.35">
      <c r="A426" s="8"/>
      <c r="B426" s="9"/>
      <c r="C426" s="9"/>
      <c r="D426" s="9"/>
      <c r="E426" s="9"/>
      <c r="F426" s="9"/>
    </row>
    <row r="427" spans="1:6" x14ac:dyDescent="0.3">
      <c r="A427" s="173" t="s">
        <v>90</v>
      </c>
      <c r="B427" s="10" t="s">
        <v>11</v>
      </c>
      <c r="C427" s="10">
        <v>14</v>
      </c>
      <c r="D427" s="10">
        <v>14</v>
      </c>
      <c r="E427" s="10">
        <v>1</v>
      </c>
      <c r="F427" s="11">
        <v>0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x14ac:dyDescent="0.3">
      <c r="A429" s="174" t="s">
        <v>90</v>
      </c>
      <c r="B429" s="14" t="s">
        <v>12</v>
      </c>
      <c r="C429" s="14">
        <v>35</v>
      </c>
      <c r="D429" s="14">
        <v>34</v>
      </c>
      <c r="E429" s="14">
        <v>1</v>
      </c>
      <c r="F429" s="15">
        <v>1</v>
      </c>
    </row>
    <row r="430" spans="1:6" ht="4.5" customHeight="1" x14ac:dyDescent="0.3">
      <c r="A430" s="174"/>
      <c r="B430" s="12"/>
      <c r="C430" s="12"/>
      <c r="D430" s="12"/>
      <c r="E430" s="12"/>
      <c r="F430" s="13"/>
    </row>
    <row r="431" spans="1:6" ht="15" thickBot="1" x14ac:dyDescent="0.35">
      <c r="A431" s="175" t="s">
        <v>90</v>
      </c>
      <c r="B431" s="16" t="s">
        <v>13</v>
      </c>
      <c r="C431" s="16">
        <v>6</v>
      </c>
      <c r="D431" s="16">
        <v>5</v>
      </c>
      <c r="E431" s="16">
        <v>0</v>
      </c>
      <c r="F431" s="17">
        <v>1</v>
      </c>
    </row>
    <row r="432" spans="1:6" ht="4.5" customHeight="1" thickBot="1" x14ac:dyDescent="0.35">
      <c r="A432" s="8"/>
      <c r="B432" s="9"/>
      <c r="C432" s="9"/>
      <c r="D432" s="9"/>
      <c r="E432" s="9"/>
      <c r="F432" s="9"/>
    </row>
    <row r="433" spans="1:6" x14ac:dyDescent="0.3">
      <c r="A433" s="173" t="s">
        <v>91</v>
      </c>
      <c r="B433" s="10" t="s">
        <v>11</v>
      </c>
      <c r="C433" s="10">
        <v>15</v>
      </c>
      <c r="D433" s="10">
        <v>15</v>
      </c>
      <c r="E433" s="10">
        <v>0</v>
      </c>
      <c r="F433" s="11">
        <v>0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x14ac:dyDescent="0.3">
      <c r="A435" s="174" t="s">
        <v>91</v>
      </c>
      <c r="B435" s="14" t="s">
        <v>12</v>
      </c>
      <c r="C435" s="14">
        <v>175</v>
      </c>
      <c r="D435" s="14">
        <v>167</v>
      </c>
      <c r="E435" s="14">
        <v>19</v>
      </c>
      <c r="F435" s="15">
        <v>8</v>
      </c>
    </row>
    <row r="436" spans="1:6" ht="4.5" customHeight="1" x14ac:dyDescent="0.3">
      <c r="A436" s="174"/>
      <c r="B436" s="12"/>
      <c r="C436" s="12"/>
      <c r="D436" s="12"/>
      <c r="E436" s="12"/>
      <c r="F436" s="13"/>
    </row>
    <row r="437" spans="1:6" ht="15" thickBot="1" x14ac:dyDescent="0.35">
      <c r="A437" s="175" t="s">
        <v>91</v>
      </c>
      <c r="B437" s="16" t="s">
        <v>13</v>
      </c>
      <c r="C437" s="16">
        <v>37</v>
      </c>
      <c r="D437" s="16">
        <v>36</v>
      </c>
      <c r="E437" s="16">
        <v>1</v>
      </c>
      <c r="F437" s="17">
        <v>1</v>
      </c>
    </row>
    <row r="438" spans="1:6" ht="4.5" customHeight="1" thickBot="1" x14ac:dyDescent="0.35">
      <c r="A438" s="8"/>
      <c r="B438" s="9"/>
      <c r="C438" s="9"/>
      <c r="D438" s="9"/>
      <c r="E438" s="9"/>
      <c r="F438" s="9"/>
    </row>
    <row r="439" spans="1:6" x14ac:dyDescent="0.3">
      <c r="A439" s="173" t="s">
        <v>92</v>
      </c>
      <c r="B439" s="10" t="s">
        <v>11</v>
      </c>
      <c r="C439" s="10">
        <v>1</v>
      </c>
      <c r="D439" s="10">
        <v>1</v>
      </c>
      <c r="E439" s="10">
        <v>0</v>
      </c>
      <c r="F439" s="11">
        <v>0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x14ac:dyDescent="0.3">
      <c r="A441" s="174" t="s">
        <v>92</v>
      </c>
      <c r="B441" s="14" t="s">
        <v>12</v>
      </c>
      <c r="C441" s="14">
        <v>24</v>
      </c>
      <c r="D441" s="14">
        <v>23</v>
      </c>
      <c r="E441" s="14">
        <v>5</v>
      </c>
      <c r="F441" s="15">
        <v>1</v>
      </c>
    </row>
    <row r="442" spans="1:6" ht="4.5" customHeight="1" x14ac:dyDescent="0.3">
      <c r="A442" s="174"/>
      <c r="B442" s="12"/>
      <c r="C442" s="12"/>
      <c r="D442" s="12"/>
      <c r="E442" s="12"/>
      <c r="F442" s="13"/>
    </row>
    <row r="443" spans="1:6" ht="15" thickBot="1" x14ac:dyDescent="0.35">
      <c r="A443" s="175" t="s">
        <v>92</v>
      </c>
      <c r="B443" s="16" t="s">
        <v>13</v>
      </c>
      <c r="C443" s="16">
        <v>6</v>
      </c>
      <c r="D443" s="16">
        <v>6</v>
      </c>
      <c r="E443" s="16">
        <v>0</v>
      </c>
      <c r="F443" s="17">
        <v>0</v>
      </c>
    </row>
    <row r="444" spans="1:6" ht="4.5" customHeight="1" thickBot="1" x14ac:dyDescent="0.35">
      <c r="A444" s="8"/>
      <c r="B444" s="9"/>
      <c r="C444" s="9"/>
      <c r="D444" s="9"/>
      <c r="E444" s="9"/>
      <c r="F444" s="9"/>
    </row>
    <row r="445" spans="1:6" x14ac:dyDescent="0.3">
      <c r="A445" s="173" t="s">
        <v>93</v>
      </c>
      <c r="B445" s="10" t="s">
        <v>11</v>
      </c>
      <c r="C445" s="10">
        <v>3</v>
      </c>
      <c r="D445" s="10">
        <v>3</v>
      </c>
      <c r="E445" s="10">
        <v>0</v>
      </c>
      <c r="F445" s="11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x14ac:dyDescent="0.3">
      <c r="A447" s="174" t="s">
        <v>93</v>
      </c>
      <c r="B447" s="14" t="s">
        <v>12</v>
      </c>
      <c r="C447" s="14">
        <v>116</v>
      </c>
      <c r="D447" s="14">
        <v>111</v>
      </c>
      <c r="E447" s="14">
        <v>27</v>
      </c>
      <c r="F447" s="15">
        <v>5</v>
      </c>
    </row>
    <row r="448" spans="1:6" ht="4.5" customHeight="1" x14ac:dyDescent="0.3">
      <c r="A448" s="174"/>
      <c r="B448" s="12"/>
      <c r="C448" s="12"/>
      <c r="D448" s="12"/>
      <c r="E448" s="12"/>
      <c r="F448" s="13"/>
    </row>
    <row r="449" spans="1:6" ht="15" thickBot="1" x14ac:dyDescent="0.35">
      <c r="A449" s="175" t="s">
        <v>93</v>
      </c>
      <c r="B449" s="16" t="s">
        <v>13</v>
      </c>
      <c r="C449" s="16">
        <v>22</v>
      </c>
      <c r="D449" s="16">
        <v>22</v>
      </c>
      <c r="E449" s="16">
        <v>1</v>
      </c>
      <c r="F449" s="17">
        <v>0</v>
      </c>
    </row>
    <row r="450" spans="1:6" ht="4.5" customHeight="1" thickBot="1" x14ac:dyDescent="0.35">
      <c r="A450" s="8"/>
      <c r="B450" s="9"/>
      <c r="C450" s="9"/>
      <c r="D450" s="9"/>
      <c r="E450" s="9"/>
      <c r="F450" s="9"/>
    </row>
    <row r="451" spans="1:6" x14ac:dyDescent="0.3">
      <c r="A451" s="173" t="s">
        <v>94</v>
      </c>
      <c r="B451" s="10" t="s">
        <v>11</v>
      </c>
      <c r="C451" s="10">
        <v>8</v>
      </c>
      <c r="D451" s="10">
        <v>8</v>
      </c>
      <c r="E451" s="10">
        <v>0</v>
      </c>
      <c r="F451" s="11">
        <v>0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x14ac:dyDescent="0.3">
      <c r="A453" s="174" t="s">
        <v>94</v>
      </c>
      <c r="B453" s="14" t="s">
        <v>12</v>
      </c>
      <c r="C453" s="14">
        <v>37</v>
      </c>
      <c r="D453" s="14">
        <v>33</v>
      </c>
      <c r="E453" s="14">
        <v>2</v>
      </c>
      <c r="F453" s="15">
        <v>4</v>
      </c>
    </row>
    <row r="454" spans="1:6" ht="4.5" customHeight="1" x14ac:dyDescent="0.3">
      <c r="A454" s="174"/>
      <c r="B454" s="12"/>
      <c r="C454" s="12"/>
      <c r="D454" s="12"/>
      <c r="E454" s="12"/>
      <c r="F454" s="13"/>
    </row>
    <row r="455" spans="1:6" ht="15" thickBot="1" x14ac:dyDescent="0.35">
      <c r="A455" s="175" t="s">
        <v>94</v>
      </c>
      <c r="B455" s="16" t="s">
        <v>13</v>
      </c>
      <c r="C455" s="16">
        <v>5</v>
      </c>
      <c r="D455" s="16">
        <v>5</v>
      </c>
      <c r="E455" s="16">
        <v>0</v>
      </c>
      <c r="F455" s="17">
        <v>0</v>
      </c>
    </row>
    <row r="456" spans="1:6" ht="4.5" customHeight="1" thickBot="1" x14ac:dyDescent="0.35">
      <c r="A456" s="8"/>
      <c r="B456" s="9"/>
      <c r="C456" s="9"/>
      <c r="D456" s="9"/>
      <c r="E456" s="9"/>
      <c r="F456" s="9"/>
    </row>
    <row r="457" spans="1:6" x14ac:dyDescent="0.3">
      <c r="A457" s="173" t="s">
        <v>95</v>
      </c>
      <c r="B457" s="10" t="s">
        <v>11</v>
      </c>
      <c r="C457" s="10">
        <v>392</v>
      </c>
      <c r="D457" s="10">
        <v>391</v>
      </c>
      <c r="E457" s="10">
        <v>15</v>
      </c>
      <c r="F457" s="11">
        <v>1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x14ac:dyDescent="0.3">
      <c r="A459" s="174" t="s">
        <v>95</v>
      </c>
      <c r="B459" s="14" t="s">
        <v>12</v>
      </c>
      <c r="C459" s="14">
        <v>4710</v>
      </c>
      <c r="D459" s="14">
        <v>4303</v>
      </c>
      <c r="E459" s="14">
        <v>520</v>
      </c>
      <c r="F459" s="15">
        <v>407</v>
      </c>
    </row>
    <row r="460" spans="1:6" ht="4.5" customHeight="1" x14ac:dyDescent="0.3">
      <c r="A460" s="174"/>
      <c r="B460" s="12"/>
      <c r="C460" s="12"/>
      <c r="D460" s="12"/>
      <c r="E460" s="12"/>
      <c r="F460" s="13"/>
    </row>
    <row r="461" spans="1:6" ht="15" thickBot="1" x14ac:dyDescent="0.35">
      <c r="A461" s="175" t="s">
        <v>95</v>
      </c>
      <c r="B461" s="16" t="s">
        <v>13</v>
      </c>
      <c r="C461" s="16">
        <v>609</v>
      </c>
      <c r="D461" s="16">
        <v>595</v>
      </c>
      <c r="E461" s="16">
        <v>28</v>
      </c>
      <c r="F461" s="17">
        <v>14</v>
      </c>
    </row>
    <row r="462" spans="1:6" ht="4.5" customHeight="1" thickBot="1" x14ac:dyDescent="0.35">
      <c r="A462" s="8"/>
      <c r="B462" s="9"/>
      <c r="C462" s="9"/>
      <c r="D462" s="9"/>
      <c r="E462" s="9"/>
      <c r="F462" s="9"/>
    </row>
    <row r="463" spans="1:6" x14ac:dyDescent="0.3">
      <c r="A463" s="173" t="s">
        <v>96</v>
      </c>
      <c r="B463" s="10" t="s">
        <v>11</v>
      </c>
      <c r="C463" s="10">
        <v>1</v>
      </c>
      <c r="D463" s="10">
        <v>0</v>
      </c>
      <c r="E463" s="10">
        <v>0</v>
      </c>
      <c r="F463" s="11">
        <v>1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x14ac:dyDescent="0.3">
      <c r="A465" s="174" t="s">
        <v>96</v>
      </c>
      <c r="B465" s="14" t="s">
        <v>12</v>
      </c>
      <c r="C465" s="14">
        <v>13</v>
      </c>
      <c r="D465" s="14">
        <v>13</v>
      </c>
      <c r="E465" s="14">
        <v>1</v>
      </c>
      <c r="F465" s="15">
        <v>0</v>
      </c>
    </row>
    <row r="466" spans="1:6" ht="4.5" customHeight="1" x14ac:dyDescent="0.3">
      <c r="A466" s="174"/>
      <c r="B466" s="12"/>
      <c r="C466" s="12"/>
      <c r="D466" s="12"/>
      <c r="E466" s="12"/>
      <c r="F466" s="13"/>
    </row>
    <row r="467" spans="1:6" ht="15" thickBot="1" x14ac:dyDescent="0.35">
      <c r="A467" s="175" t="s">
        <v>96</v>
      </c>
      <c r="B467" s="16" t="s">
        <v>13</v>
      </c>
      <c r="C467" s="16">
        <v>6</v>
      </c>
      <c r="D467" s="16">
        <v>6</v>
      </c>
      <c r="E467" s="16">
        <v>0</v>
      </c>
      <c r="F467" s="17">
        <v>0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173" t="s">
        <v>97</v>
      </c>
      <c r="B469" s="10" t="s">
        <v>11</v>
      </c>
      <c r="C469" s="10">
        <v>3</v>
      </c>
      <c r="D469" s="10">
        <v>3</v>
      </c>
      <c r="E469" s="10">
        <v>0</v>
      </c>
      <c r="F469" s="11">
        <v>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x14ac:dyDescent="0.3">
      <c r="A471" s="174" t="s">
        <v>97</v>
      </c>
      <c r="B471" s="14" t="s">
        <v>12</v>
      </c>
      <c r="C471" s="14">
        <v>75</v>
      </c>
      <c r="D471" s="14">
        <v>75</v>
      </c>
      <c r="E471" s="14">
        <v>0</v>
      </c>
      <c r="F471" s="15">
        <v>0</v>
      </c>
    </row>
    <row r="472" spans="1:6" ht="4.5" customHeight="1" x14ac:dyDescent="0.3">
      <c r="A472" s="174"/>
      <c r="B472" s="12"/>
      <c r="C472" s="12"/>
      <c r="D472" s="12"/>
      <c r="E472" s="12"/>
      <c r="F472" s="13"/>
    </row>
    <row r="473" spans="1:6" ht="15" thickBot="1" x14ac:dyDescent="0.35">
      <c r="A473" s="175" t="s">
        <v>97</v>
      </c>
      <c r="B473" s="16" t="s">
        <v>13</v>
      </c>
      <c r="C473" s="16">
        <v>6</v>
      </c>
      <c r="D473" s="16">
        <v>5</v>
      </c>
      <c r="E473" s="16">
        <v>0</v>
      </c>
      <c r="F473" s="17">
        <v>1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173" t="s">
        <v>98</v>
      </c>
      <c r="B475" s="10" t="s">
        <v>11</v>
      </c>
      <c r="C475" s="10">
        <v>2</v>
      </c>
      <c r="D475" s="10">
        <v>2</v>
      </c>
      <c r="E475" s="10">
        <v>0</v>
      </c>
      <c r="F475" s="11">
        <v>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x14ac:dyDescent="0.3">
      <c r="A477" s="174" t="s">
        <v>98</v>
      </c>
      <c r="B477" s="14" t="s">
        <v>12</v>
      </c>
      <c r="C477" s="14">
        <v>45</v>
      </c>
      <c r="D477" s="14">
        <v>41</v>
      </c>
      <c r="E477" s="14">
        <v>6</v>
      </c>
      <c r="F477" s="15">
        <v>4</v>
      </c>
    </row>
    <row r="478" spans="1:6" ht="4.5" customHeight="1" x14ac:dyDescent="0.3">
      <c r="A478" s="174"/>
      <c r="B478" s="12"/>
      <c r="C478" s="12"/>
      <c r="D478" s="12"/>
      <c r="E478" s="12"/>
      <c r="F478" s="13"/>
    </row>
    <row r="479" spans="1:6" ht="15" thickBot="1" x14ac:dyDescent="0.35">
      <c r="A479" s="175" t="s">
        <v>98</v>
      </c>
      <c r="B479" s="16" t="s">
        <v>13</v>
      </c>
      <c r="C479" s="16">
        <v>8</v>
      </c>
      <c r="D479" s="16">
        <v>8</v>
      </c>
      <c r="E479" s="16">
        <v>0</v>
      </c>
      <c r="F479" s="17">
        <v>0</v>
      </c>
    </row>
    <row r="480" spans="1:6" ht="4.5" customHeight="1" thickBot="1" x14ac:dyDescent="0.35">
      <c r="A480" s="8"/>
      <c r="B480" s="9"/>
      <c r="C480" s="9"/>
      <c r="D480" s="9"/>
      <c r="E480" s="9"/>
      <c r="F480" s="9"/>
    </row>
    <row r="481" spans="1:6" x14ac:dyDescent="0.3">
      <c r="A481" s="173" t="s">
        <v>99</v>
      </c>
      <c r="B481" s="10" t="s">
        <v>11</v>
      </c>
      <c r="C481" s="10">
        <v>8</v>
      </c>
      <c r="D481" s="10">
        <v>8</v>
      </c>
      <c r="E481" s="10">
        <v>0</v>
      </c>
      <c r="F481" s="11">
        <v>0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x14ac:dyDescent="0.3">
      <c r="A483" s="174" t="s">
        <v>99</v>
      </c>
      <c r="B483" s="14" t="s">
        <v>12</v>
      </c>
      <c r="C483" s="14">
        <v>47</v>
      </c>
      <c r="D483" s="14">
        <v>43</v>
      </c>
      <c r="E483" s="14">
        <v>7</v>
      </c>
      <c r="F483" s="15">
        <v>4</v>
      </c>
    </row>
    <row r="484" spans="1:6" ht="4.5" customHeight="1" x14ac:dyDescent="0.3">
      <c r="A484" s="174"/>
      <c r="B484" s="12"/>
      <c r="C484" s="12"/>
      <c r="D484" s="12"/>
      <c r="E484" s="12"/>
      <c r="F484" s="13"/>
    </row>
    <row r="485" spans="1:6" ht="15" thickBot="1" x14ac:dyDescent="0.35">
      <c r="A485" s="175" t="s">
        <v>99</v>
      </c>
      <c r="B485" s="16" t="s">
        <v>13</v>
      </c>
      <c r="C485" s="16">
        <v>10</v>
      </c>
      <c r="D485" s="16">
        <v>10</v>
      </c>
      <c r="E485" s="16">
        <v>1</v>
      </c>
      <c r="F485" s="17">
        <v>0</v>
      </c>
    </row>
    <row r="486" spans="1:6" ht="4.5" customHeight="1" thickBot="1" x14ac:dyDescent="0.35">
      <c r="A486" s="8"/>
      <c r="B486" s="9"/>
      <c r="C486" s="9"/>
      <c r="D486" s="9"/>
      <c r="E486" s="9"/>
      <c r="F486" s="9"/>
    </row>
    <row r="487" spans="1:6" x14ac:dyDescent="0.3">
      <c r="A487" s="173" t="s">
        <v>100</v>
      </c>
      <c r="B487" s="10" t="s">
        <v>11</v>
      </c>
      <c r="C487" s="10">
        <v>12</v>
      </c>
      <c r="D487" s="10">
        <v>0</v>
      </c>
      <c r="E487" s="10">
        <v>0</v>
      </c>
      <c r="F487" s="11">
        <v>12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x14ac:dyDescent="0.3">
      <c r="A489" s="174" t="s">
        <v>100</v>
      </c>
      <c r="B489" s="14" t="s">
        <v>12</v>
      </c>
      <c r="C489" s="14">
        <v>42</v>
      </c>
      <c r="D489" s="14">
        <v>0</v>
      </c>
      <c r="E489" s="14">
        <v>0</v>
      </c>
      <c r="F489" s="15">
        <v>42</v>
      </c>
    </row>
    <row r="490" spans="1:6" ht="4.5" customHeight="1" x14ac:dyDescent="0.3">
      <c r="A490" s="174"/>
      <c r="B490" s="12"/>
      <c r="C490" s="12"/>
      <c r="D490" s="12"/>
      <c r="E490" s="12"/>
      <c r="F490" s="13"/>
    </row>
    <row r="491" spans="1:6" ht="15" thickBot="1" x14ac:dyDescent="0.35">
      <c r="A491" s="175" t="s">
        <v>100</v>
      </c>
      <c r="B491" s="16" t="s">
        <v>13</v>
      </c>
      <c r="C491" s="16">
        <v>11</v>
      </c>
      <c r="D491" s="16">
        <v>0</v>
      </c>
      <c r="E491" s="16">
        <v>0</v>
      </c>
      <c r="F491" s="17">
        <v>11</v>
      </c>
    </row>
    <row r="492" spans="1:6" ht="4.5" customHeight="1" thickBot="1" x14ac:dyDescent="0.35">
      <c r="A492" s="8"/>
      <c r="B492" s="9"/>
      <c r="C492" s="9"/>
      <c r="D492" s="9"/>
      <c r="E492" s="9"/>
      <c r="F492" s="9"/>
    </row>
    <row r="493" spans="1:6" x14ac:dyDescent="0.3">
      <c r="A493" s="173" t="s">
        <v>101</v>
      </c>
      <c r="B493" s="10" t="s">
        <v>11</v>
      </c>
      <c r="C493" s="10">
        <v>7</v>
      </c>
      <c r="D493" s="10">
        <v>7</v>
      </c>
      <c r="E493" s="10">
        <v>0</v>
      </c>
      <c r="F493" s="11">
        <v>0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x14ac:dyDescent="0.3">
      <c r="A495" s="174" t="s">
        <v>101</v>
      </c>
      <c r="B495" s="14" t="s">
        <v>12</v>
      </c>
      <c r="C495" s="14">
        <v>29</v>
      </c>
      <c r="D495" s="14">
        <v>29</v>
      </c>
      <c r="E495" s="14">
        <v>5</v>
      </c>
      <c r="F495" s="15">
        <v>0</v>
      </c>
    </row>
    <row r="496" spans="1:6" ht="4.5" customHeight="1" x14ac:dyDescent="0.3">
      <c r="A496" s="174"/>
      <c r="B496" s="12"/>
      <c r="C496" s="12"/>
      <c r="D496" s="12"/>
      <c r="E496" s="12"/>
      <c r="F496" s="13"/>
    </row>
    <row r="497" spans="1:6" ht="15" thickBot="1" x14ac:dyDescent="0.35">
      <c r="A497" s="175" t="s">
        <v>101</v>
      </c>
      <c r="B497" s="16" t="s">
        <v>13</v>
      </c>
      <c r="C497" s="16">
        <v>6</v>
      </c>
      <c r="D497" s="16">
        <v>6</v>
      </c>
      <c r="E497" s="16">
        <v>0</v>
      </c>
      <c r="F497" s="17">
        <v>0</v>
      </c>
    </row>
    <row r="498" spans="1:6" ht="4.5" customHeight="1" thickBot="1" x14ac:dyDescent="0.35">
      <c r="A498" s="8"/>
      <c r="B498" s="9"/>
      <c r="C498" s="9"/>
      <c r="D498" s="9"/>
      <c r="E498" s="9"/>
      <c r="F498" s="9"/>
    </row>
    <row r="499" spans="1:6" x14ac:dyDescent="0.3">
      <c r="A499" s="173" t="s">
        <v>102</v>
      </c>
      <c r="B499" s="10" t="s">
        <v>11</v>
      </c>
      <c r="C499" s="10">
        <v>8</v>
      </c>
      <c r="D499" s="10">
        <v>8</v>
      </c>
      <c r="E499" s="10">
        <v>0</v>
      </c>
      <c r="F499" s="11">
        <v>0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x14ac:dyDescent="0.3">
      <c r="A501" s="174" t="s">
        <v>102</v>
      </c>
      <c r="B501" s="14" t="s">
        <v>12</v>
      </c>
      <c r="C501" s="14">
        <v>129</v>
      </c>
      <c r="D501" s="14">
        <v>127</v>
      </c>
      <c r="E501" s="14">
        <v>2</v>
      </c>
      <c r="F501" s="15">
        <v>2</v>
      </c>
    </row>
    <row r="502" spans="1:6" ht="4.5" customHeight="1" x14ac:dyDescent="0.3">
      <c r="A502" s="174"/>
      <c r="B502" s="12"/>
      <c r="C502" s="12"/>
      <c r="D502" s="12"/>
      <c r="E502" s="12"/>
      <c r="F502" s="13"/>
    </row>
    <row r="503" spans="1:6" ht="15" thickBot="1" x14ac:dyDescent="0.35">
      <c r="A503" s="175" t="s">
        <v>102</v>
      </c>
      <c r="B503" s="16" t="s">
        <v>13</v>
      </c>
      <c r="C503" s="16">
        <v>9</v>
      </c>
      <c r="D503" s="16">
        <v>9</v>
      </c>
      <c r="E503" s="16">
        <v>0</v>
      </c>
      <c r="F503" s="17">
        <v>0</v>
      </c>
    </row>
    <row r="504" spans="1:6" ht="4.5" customHeight="1" thickBot="1" x14ac:dyDescent="0.35">
      <c r="A504" s="8"/>
      <c r="B504" s="9"/>
      <c r="C504" s="9"/>
      <c r="D504" s="9"/>
      <c r="E504" s="9"/>
      <c r="F504" s="9"/>
    </row>
    <row r="505" spans="1:6" x14ac:dyDescent="0.3">
      <c r="A505" s="173" t="s">
        <v>103</v>
      </c>
      <c r="B505" s="10" t="s">
        <v>11</v>
      </c>
      <c r="C505" s="10">
        <v>37</v>
      </c>
      <c r="D505" s="10">
        <v>37</v>
      </c>
      <c r="E505" s="10">
        <v>16</v>
      </c>
      <c r="F505" s="11">
        <v>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x14ac:dyDescent="0.3">
      <c r="A507" s="174" t="s">
        <v>103</v>
      </c>
      <c r="B507" s="14" t="s">
        <v>12</v>
      </c>
      <c r="C507" s="14">
        <v>560</v>
      </c>
      <c r="D507" s="14">
        <v>517</v>
      </c>
      <c r="E507" s="14">
        <v>120</v>
      </c>
      <c r="F507" s="15">
        <v>43</v>
      </c>
    </row>
    <row r="508" spans="1:6" ht="4.5" customHeight="1" x14ac:dyDescent="0.3">
      <c r="A508" s="174"/>
      <c r="B508" s="12"/>
      <c r="C508" s="12"/>
      <c r="D508" s="12"/>
      <c r="E508" s="12"/>
      <c r="F508" s="13"/>
    </row>
    <row r="509" spans="1:6" ht="15" thickBot="1" x14ac:dyDescent="0.35">
      <c r="A509" s="175" t="s">
        <v>103</v>
      </c>
      <c r="B509" s="16" t="s">
        <v>13</v>
      </c>
      <c r="C509" s="16">
        <v>49</v>
      </c>
      <c r="D509" s="16">
        <v>49</v>
      </c>
      <c r="E509" s="16">
        <v>8</v>
      </c>
      <c r="F509" s="17">
        <v>0</v>
      </c>
    </row>
    <row r="510" spans="1:6" ht="4.5" customHeight="1" thickBot="1" x14ac:dyDescent="0.35">
      <c r="A510" s="8"/>
      <c r="B510" s="9"/>
      <c r="C510" s="9"/>
      <c r="D510" s="9"/>
      <c r="E510" s="9"/>
      <c r="F510" s="9"/>
    </row>
    <row r="511" spans="1:6" x14ac:dyDescent="0.3">
      <c r="A511" s="173" t="s">
        <v>104</v>
      </c>
      <c r="B511" s="10" t="s">
        <v>11</v>
      </c>
      <c r="C511" s="10">
        <v>4</v>
      </c>
      <c r="D511" s="10">
        <v>3</v>
      </c>
      <c r="E511" s="10">
        <v>1</v>
      </c>
      <c r="F511" s="11">
        <v>1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x14ac:dyDescent="0.3">
      <c r="A513" s="174" t="s">
        <v>104</v>
      </c>
      <c r="B513" s="14" t="s">
        <v>12</v>
      </c>
      <c r="C513" s="14">
        <v>328</v>
      </c>
      <c r="D513" s="14">
        <v>293</v>
      </c>
      <c r="E513" s="14">
        <v>93</v>
      </c>
      <c r="F513" s="15">
        <v>35</v>
      </c>
    </row>
    <row r="514" spans="1:6" ht="4.5" customHeight="1" x14ac:dyDescent="0.3">
      <c r="A514" s="174"/>
      <c r="B514" s="12"/>
      <c r="C514" s="12"/>
      <c r="D514" s="12"/>
      <c r="E514" s="12"/>
      <c r="F514" s="13"/>
    </row>
    <row r="515" spans="1:6" ht="15" thickBot="1" x14ac:dyDescent="0.35">
      <c r="A515" s="175" t="s">
        <v>104</v>
      </c>
      <c r="B515" s="16" t="s">
        <v>13</v>
      </c>
      <c r="C515" s="16">
        <v>63</v>
      </c>
      <c r="D515" s="16">
        <v>62</v>
      </c>
      <c r="E515" s="16">
        <v>20</v>
      </c>
      <c r="F515" s="17">
        <v>1</v>
      </c>
    </row>
    <row r="516" spans="1:6" ht="4.5" customHeight="1" thickBot="1" x14ac:dyDescent="0.35">
      <c r="A516" s="8"/>
      <c r="B516" s="9"/>
      <c r="C516" s="9"/>
      <c r="D516" s="9"/>
      <c r="E516" s="9"/>
      <c r="F516" s="9"/>
    </row>
    <row r="517" spans="1:6" x14ac:dyDescent="0.3">
      <c r="A517" s="173" t="s">
        <v>105</v>
      </c>
      <c r="B517" s="10" t="s">
        <v>11</v>
      </c>
      <c r="C517" s="10">
        <v>1</v>
      </c>
      <c r="D517" s="10">
        <v>1</v>
      </c>
      <c r="E517" s="10">
        <v>0</v>
      </c>
      <c r="F517" s="11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x14ac:dyDescent="0.3">
      <c r="A519" s="174" t="s">
        <v>105</v>
      </c>
      <c r="B519" s="14" t="s">
        <v>12</v>
      </c>
      <c r="C519" s="14">
        <v>31</v>
      </c>
      <c r="D519" s="14">
        <v>26</v>
      </c>
      <c r="E519" s="14">
        <v>1</v>
      </c>
      <c r="F519" s="15">
        <v>5</v>
      </c>
    </row>
    <row r="520" spans="1:6" ht="4.5" customHeight="1" x14ac:dyDescent="0.3">
      <c r="A520" s="174"/>
      <c r="B520" s="12"/>
      <c r="C520" s="12"/>
      <c r="D520" s="12"/>
      <c r="E520" s="12"/>
      <c r="F520" s="13"/>
    </row>
    <row r="521" spans="1:6" ht="15" thickBot="1" x14ac:dyDescent="0.35">
      <c r="A521" s="175" t="s">
        <v>105</v>
      </c>
      <c r="B521" s="16" t="s">
        <v>13</v>
      </c>
      <c r="C521" s="16">
        <v>11</v>
      </c>
      <c r="D521" s="16">
        <v>11</v>
      </c>
      <c r="E521" s="16">
        <v>0</v>
      </c>
      <c r="F521" s="17">
        <v>0</v>
      </c>
    </row>
    <row r="522" spans="1:6" ht="4.5" customHeight="1" thickBot="1" x14ac:dyDescent="0.35">
      <c r="A522" s="8"/>
      <c r="B522" s="9"/>
      <c r="C522" s="9"/>
      <c r="D522" s="9"/>
      <c r="E522" s="9"/>
      <c r="F522" s="9"/>
    </row>
    <row r="523" spans="1:6" x14ac:dyDescent="0.3">
      <c r="A523" s="173" t="s">
        <v>107</v>
      </c>
      <c r="B523" s="10" t="s">
        <v>11</v>
      </c>
      <c r="C523" s="10">
        <v>79</v>
      </c>
      <c r="D523" s="10">
        <v>78</v>
      </c>
      <c r="E523" s="10">
        <v>3</v>
      </c>
      <c r="F523" s="11">
        <v>1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x14ac:dyDescent="0.3">
      <c r="A525" s="174" t="s">
        <v>107</v>
      </c>
      <c r="B525" s="14" t="s">
        <v>12</v>
      </c>
      <c r="C525" s="14">
        <v>2089</v>
      </c>
      <c r="D525" s="14">
        <v>2060</v>
      </c>
      <c r="E525" s="14">
        <v>111</v>
      </c>
      <c r="F525" s="15">
        <v>29</v>
      </c>
    </row>
    <row r="526" spans="1:6" ht="4.5" customHeight="1" x14ac:dyDescent="0.3">
      <c r="A526" s="174"/>
      <c r="B526" s="12"/>
      <c r="C526" s="12"/>
      <c r="D526" s="12"/>
      <c r="E526" s="12"/>
      <c r="F526" s="13"/>
    </row>
    <row r="527" spans="1:6" ht="15" thickBot="1" x14ac:dyDescent="0.35">
      <c r="A527" s="175" t="s">
        <v>107</v>
      </c>
      <c r="B527" s="16" t="s">
        <v>13</v>
      </c>
      <c r="C527" s="16">
        <v>562</v>
      </c>
      <c r="D527" s="16">
        <v>554</v>
      </c>
      <c r="E527" s="16">
        <v>10</v>
      </c>
      <c r="F527" s="17">
        <v>8</v>
      </c>
    </row>
    <row r="528" spans="1:6" ht="4.5" customHeight="1" thickBot="1" x14ac:dyDescent="0.35">
      <c r="A528" s="8"/>
      <c r="B528" s="9"/>
      <c r="C528" s="9"/>
      <c r="D528" s="9"/>
      <c r="E528" s="9"/>
      <c r="F528" s="9"/>
    </row>
    <row r="529" spans="1:6" x14ac:dyDescent="0.3">
      <c r="A529" s="173" t="s">
        <v>108</v>
      </c>
      <c r="B529" s="10" t="s">
        <v>11</v>
      </c>
      <c r="C529" s="10">
        <v>24</v>
      </c>
      <c r="D529" s="10">
        <v>21</v>
      </c>
      <c r="E529" s="10">
        <v>9</v>
      </c>
      <c r="F529" s="11">
        <v>3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x14ac:dyDescent="0.3">
      <c r="A531" s="174" t="s">
        <v>108</v>
      </c>
      <c r="B531" s="14" t="s">
        <v>12</v>
      </c>
      <c r="C531" s="14">
        <v>316</v>
      </c>
      <c r="D531" s="14">
        <v>284</v>
      </c>
      <c r="E531" s="14">
        <v>97</v>
      </c>
      <c r="F531" s="15">
        <v>32</v>
      </c>
    </row>
    <row r="532" spans="1:6" ht="4.5" customHeight="1" x14ac:dyDescent="0.3">
      <c r="A532" s="174"/>
      <c r="B532" s="12"/>
      <c r="C532" s="12"/>
      <c r="D532" s="12"/>
      <c r="E532" s="12"/>
      <c r="F532" s="13"/>
    </row>
    <row r="533" spans="1:6" ht="15" thickBot="1" x14ac:dyDescent="0.35">
      <c r="A533" s="175" t="s">
        <v>108</v>
      </c>
      <c r="B533" s="16" t="s">
        <v>13</v>
      </c>
      <c r="C533" s="16">
        <v>84</v>
      </c>
      <c r="D533" s="16">
        <v>76</v>
      </c>
      <c r="E533" s="16">
        <v>23</v>
      </c>
      <c r="F533" s="17">
        <v>8</v>
      </c>
    </row>
    <row r="534" spans="1:6" ht="4.5" customHeight="1" thickBot="1" x14ac:dyDescent="0.35">
      <c r="A534" s="8"/>
      <c r="B534" s="9"/>
      <c r="C534" s="9"/>
      <c r="D534" s="9"/>
      <c r="E534" s="9"/>
      <c r="F534" s="9"/>
    </row>
    <row r="535" spans="1:6" x14ac:dyDescent="0.3">
      <c r="A535" s="173" t="s">
        <v>109</v>
      </c>
      <c r="B535" s="10" t="s">
        <v>11</v>
      </c>
      <c r="C535" s="10">
        <v>16</v>
      </c>
      <c r="D535" s="10">
        <v>15</v>
      </c>
      <c r="E535" s="10">
        <v>3</v>
      </c>
      <c r="F535" s="11">
        <v>1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x14ac:dyDescent="0.3">
      <c r="A537" s="174" t="s">
        <v>109</v>
      </c>
      <c r="B537" s="14" t="s">
        <v>12</v>
      </c>
      <c r="C537" s="14">
        <v>1034</v>
      </c>
      <c r="D537" s="14">
        <v>981</v>
      </c>
      <c r="E537" s="14">
        <v>115</v>
      </c>
      <c r="F537" s="15">
        <v>53</v>
      </c>
    </row>
    <row r="538" spans="1:6" ht="4.5" customHeight="1" x14ac:dyDescent="0.3">
      <c r="A538" s="174"/>
      <c r="B538" s="12"/>
      <c r="C538" s="12"/>
      <c r="D538" s="12"/>
      <c r="E538" s="12"/>
      <c r="F538" s="13"/>
    </row>
    <row r="539" spans="1:6" ht="15" thickBot="1" x14ac:dyDescent="0.35">
      <c r="A539" s="175" t="s">
        <v>109</v>
      </c>
      <c r="B539" s="16" t="s">
        <v>13</v>
      </c>
      <c r="C539" s="16">
        <v>193</v>
      </c>
      <c r="D539" s="16">
        <v>192</v>
      </c>
      <c r="E539" s="16">
        <v>7</v>
      </c>
      <c r="F539" s="17">
        <v>1</v>
      </c>
    </row>
    <row r="540" spans="1:6" ht="4.5" customHeight="1" thickBot="1" x14ac:dyDescent="0.35">
      <c r="A540" s="8"/>
      <c r="B540" s="9"/>
      <c r="C540" s="9"/>
      <c r="D540" s="9"/>
      <c r="E540" s="9"/>
      <c r="F540" s="9"/>
    </row>
    <row r="541" spans="1:6" x14ac:dyDescent="0.3">
      <c r="A541" s="173" t="s">
        <v>110</v>
      </c>
      <c r="B541" s="10" t="s">
        <v>11</v>
      </c>
      <c r="C541" s="10">
        <v>2</v>
      </c>
      <c r="D541" s="10">
        <v>2</v>
      </c>
      <c r="E541" s="10">
        <v>0</v>
      </c>
      <c r="F541" s="11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x14ac:dyDescent="0.3">
      <c r="A543" s="174" t="s">
        <v>110</v>
      </c>
      <c r="B543" s="14" t="s">
        <v>12</v>
      </c>
      <c r="C543" s="14">
        <v>27</v>
      </c>
      <c r="D543" s="14">
        <v>25</v>
      </c>
      <c r="E543" s="14">
        <v>6</v>
      </c>
      <c r="F543" s="15">
        <v>2</v>
      </c>
    </row>
    <row r="544" spans="1:6" ht="4.5" customHeight="1" x14ac:dyDescent="0.3">
      <c r="A544" s="174"/>
      <c r="B544" s="12"/>
      <c r="C544" s="12"/>
      <c r="D544" s="12"/>
      <c r="E544" s="12"/>
      <c r="F544" s="13"/>
    </row>
    <row r="545" spans="1:6" ht="15" thickBot="1" x14ac:dyDescent="0.35">
      <c r="A545" s="175" t="s">
        <v>110</v>
      </c>
      <c r="B545" s="16" t="s">
        <v>13</v>
      </c>
      <c r="C545" s="16">
        <v>3</v>
      </c>
      <c r="D545" s="16">
        <v>3</v>
      </c>
      <c r="E545" s="16">
        <v>0</v>
      </c>
      <c r="F545" s="17">
        <v>0</v>
      </c>
    </row>
    <row r="546" spans="1:6" ht="4.5" customHeight="1" thickBot="1" x14ac:dyDescent="0.35">
      <c r="A546" s="8"/>
      <c r="B546" s="9"/>
      <c r="C546" s="9"/>
      <c r="D546" s="9"/>
      <c r="E546" s="9"/>
      <c r="F546" s="9"/>
    </row>
    <row r="547" spans="1:6" x14ac:dyDescent="0.3">
      <c r="A547" s="173" t="s">
        <v>111</v>
      </c>
      <c r="B547" s="10" t="s">
        <v>11</v>
      </c>
      <c r="C547" s="10">
        <v>3</v>
      </c>
      <c r="D547" s="10">
        <v>3</v>
      </c>
      <c r="E547" s="10">
        <v>0</v>
      </c>
      <c r="F547" s="11">
        <v>0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x14ac:dyDescent="0.3">
      <c r="A549" s="174" t="s">
        <v>111</v>
      </c>
      <c r="B549" s="14" t="s">
        <v>12</v>
      </c>
      <c r="C549" s="14">
        <v>38</v>
      </c>
      <c r="D549" s="14">
        <v>38</v>
      </c>
      <c r="E549" s="14">
        <v>3</v>
      </c>
      <c r="F549" s="15">
        <v>0</v>
      </c>
    </row>
    <row r="550" spans="1:6" ht="4.5" customHeight="1" x14ac:dyDescent="0.3">
      <c r="A550" s="174"/>
      <c r="B550" s="12"/>
      <c r="C550" s="12"/>
      <c r="D550" s="12"/>
      <c r="E550" s="12"/>
      <c r="F550" s="13"/>
    </row>
    <row r="551" spans="1:6" ht="15" thickBot="1" x14ac:dyDescent="0.35">
      <c r="A551" s="175" t="s">
        <v>111</v>
      </c>
      <c r="B551" s="16" t="s">
        <v>13</v>
      </c>
      <c r="C551" s="16">
        <v>9</v>
      </c>
      <c r="D551" s="16">
        <v>9</v>
      </c>
      <c r="E551" s="16">
        <v>0</v>
      </c>
      <c r="F551" s="17">
        <v>0</v>
      </c>
    </row>
    <row r="552" spans="1:6" ht="4.5" customHeight="1" thickBot="1" x14ac:dyDescent="0.35">
      <c r="A552" s="8"/>
      <c r="B552" s="9"/>
      <c r="C552" s="9"/>
      <c r="D552" s="9"/>
      <c r="E552" s="9"/>
      <c r="F552" s="9"/>
    </row>
    <row r="553" spans="1:6" x14ac:dyDescent="0.3">
      <c r="A553" s="173" t="s">
        <v>112</v>
      </c>
      <c r="B553" s="10" t="s">
        <v>11</v>
      </c>
      <c r="C553" s="10">
        <v>1</v>
      </c>
      <c r="D553" s="10">
        <v>1</v>
      </c>
      <c r="E553" s="10">
        <v>0</v>
      </c>
      <c r="F553" s="11">
        <v>0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x14ac:dyDescent="0.3">
      <c r="A555" s="174" t="s">
        <v>112</v>
      </c>
      <c r="B555" s="14" t="s">
        <v>12</v>
      </c>
      <c r="C555" s="14">
        <v>69</v>
      </c>
      <c r="D555" s="14">
        <v>61</v>
      </c>
      <c r="E555" s="14">
        <v>9</v>
      </c>
      <c r="F555" s="15">
        <v>8</v>
      </c>
    </row>
    <row r="556" spans="1:6" ht="4.5" customHeight="1" x14ac:dyDescent="0.3">
      <c r="A556" s="174"/>
      <c r="B556" s="12"/>
      <c r="C556" s="12"/>
      <c r="D556" s="12"/>
      <c r="E556" s="12"/>
      <c r="F556" s="13"/>
    </row>
    <row r="557" spans="1:6" ht="15" thickBot="1" x14ac:dyDescent="0.35">
      <c r="A557" s="175" t="s">
        <v>112</v>
      </c>
      <c r="B557" s="16" t="s">
        <v>13</v>
      </c>
      <c r="C557" s="16">
        <v>12</v>
      </c>
      <c r="D557" s="16">
        <v>10</v>
      </c>
      <c r="E557" s="16">
        <v>0</v>
      </c>
      <c r="F557" s="17">
        <v>2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ht="30" customHeight="1" x14ac:dyDescent="0.3">
      <c r="A559" s="173" t="s">
        <v>113</v>
      </c>
      <c r="B559" s="10" t="s">
        <v>12</v>
      </c>
      <c r="C559" s="10">
        <v>16</v>
      </c>
      <c r="D559" s="10">
        <v>16</v>
      </c>
      <c r="E559" s="10">
        <v>5</v>
      </c>
      <c r="F559" s="11">
        <v>0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113</v>
      </c>
      <c r="B561" s="16" t="s">
        <v>13</v>
      </c>
      <c r="C561" s="16">
        <v>3</v>
      </c>
      <c r="D561" s="16">
        <v>3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ht="30" customHeight="1" x14ac:dyDescent="0.3">
      <c r="A563" s="173" t="s">
        <v>114</v>
      </c>
      <c r="B563" s="10" t="s">
        <v>12</v>
      </c>
      <c r="C563" s="10">
        <v>110</v>
      </c>
      <c r="D563" s="10">
        <v>106</v>
      </c>
      <c r="E563" s="10">
        <v>47</v>
      </c>
      <c r="F563" s="11">
        <v>4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ht="15" thickBot="1" x14ac:dyDescent="0.35">
      <c r="A565" s="175" t="s">
        <v>114</v>
      </c>
      <c r="B565" s="16" t="s">
        <v>13</v>
      </c>
      <c r="C565" s="16">
        <v>69</v>
      </c>
      <c r="D565" s="16">
        <v>69</v>
      </c>
      <c r="E565" s="16">
        <v>12</v>
      </c>
      <c r="F565" s="17">
        <v>0</v>
      </c>
    </row>
    <row r="566" spans="1:6" ht="4.5" customHeight="1" thickBot="1" x14ac:dyDescent="0.35">
      <c r="A566" s="8"/>
      <c r="B566" s="9"/>
      <c r="C566" s="9"/>
      <c r="D566" s="9"/>
      <c r="E566" s="9"/>
      <c r="F566" s="9"/>
    </row>
    <row r="567" spans="1:6" x14ac:dyDescent="0.3">
      <c r="A567" s="173" t="s">
        <v>115</v>
      </c>
      <c r="B567" s="10" t="s">
        <v>11</v>
      </c>
      <c r="C567" s="10">
        <v>2</v>
      </c>
      <c r="D567" s="10">
        <v>2</v>
      </c>
      <c r="E567" s="10">
        <v>0</v>
      </c>
      <c r="F567" s="11">
        <v>0</v>
      </c>
    </row>
    <row r="568" spans="1:6" ht="4.5" customHeight="1" x14ac:dyDescent="0.3">
      <c r="A568" s="174"/>
      <c r="B568" s="12"/>
      <c r="C568" s="12"/>
      <c r="D568" s="12"/>
      <c r="E568" s="12"/>
      <c r="F568" s="13"/>
    </row>
    <row r="569" spans="1:6" x14ac:dyDescent="0.3">
      <c r="A569" s="174" t="s">
        <v>115</v>
      </c>
      <c r="B569" s="14" t="s">
        <v>12</v>
      </c>
      <c r="C569" s="14">
        <v>54</v>
      </c>
      <c r="D569" s="14">
        <v>51</v>
      </c>
      <c r="E569" s="14">
        <v>2</v>
      </c>
      <c r="F569" s="15">
        <v>3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ht="15" thickBot="1" x14ac:dyDescent="0.35">
      <c r="A571" s="175" t="s">
        <v>115</v>
      </c>
      <c r="B571" s="16" t="s">
        <v>13</v>
      </c>
      <c r="C571" s="16">
        <v>19</v>
      </c>
      <c r="D571" s="16">
        <v>18</v>
      </c>
      <c r="E571" s="16">
        <v>1</v>
      </c>
      <c r="F571" s="17">
        <v>1</v>
      </c>
    </row>
    <row r="572" spans="1:6" ht="4.5" customHeight="1" thickBot="1" x14ac:dyDescent="0.35">
      <c r="A572" s="8"/>
      <c r="B572" s="9"/>
      <c r="C572" s="9"/>
      <c r="D572" s="9"/>
      <c r="E572" s="9"/>
      <c r="F572" s="9"/>
    </row>
    <row r="573" spans="1:6" ht="30" customHeight="1" x14ac:dyDescent="0.3">
      <c r="A573" s="173" t="s">
        <v>116</v>
      </c>
      <c r="B573" s="10" t="s">
        <v>12</v>
      </c>
      <c r="C573" s="10">
        <v>53</v>
      </c>
      <c r="D573" s="10">
        <v>52</v>
      </c>
      <c r="E573" s="10">
        <v>4</v>
      </c>
      <c r="F573" s="11">
        <v>1</v>
      </c>
    </row>
    <row r="574" spans="1:6" ht="4.5" customHeight="1" x14ac:dyDescent="0.3">
      <c r="A574" s="174"/>
      <c r="B574" s="12"/>
      <c r="C574" s="12"/>
      <c r="D574" s="12"/>
      <c r="E574" s="12"/>
      <c r="F574" s="13"/>
    </row>
    <row r="575" spans="1:6" ht="15" thickBot="1" x14ac:dyDescent="0.35">
      <c r="A575" s="175" t="s">
        <v>116</v>
      </c>
      <c r="B575" s="16" t="s">
        <v>13</v>
      </c>
      <c r="C575" s="16">
        <v>26</v>
      </c>
      <c r="D575" s="16">
        <v>26</v>
      </c>
      <c r="E575" s="16">
        <v>2</v>
      </c>
      <c r="F575" s="17">
        <v>0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173" t="s">
        <v>117</v>
      </c>
      <c r="B577" s="10" t="s">
        <v>11</v>
      </c>
      <c r="C577" s="10">
        <v>1</v>
      </c>
      <c r="D577" s="10">
        <v>1</v>
      </c>
      <c r="E577" s="10">
        <v>0</v>
      </c>
      <c r="F577" s="11">
        <v>0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x14ac:dyDescent="0.3">
      <c r="A579" s="174" t="s">
        <v>117</v>
      </c>
      <c r="B579" s="14" t="s">
        <v>12</v>
      </c>
      <c r="C579" s="14">
        <v>72</v>
      </c>
      <c r="D579" s="14">
        <v>70</v>
      </c>
      <c r="E579" s="14">
        <v>18</v>
      </c>
      <c r="F579" s="15">
        <v>2</v>
      </c>
    </row>
    <row r="580" spans="1:6" ht="4.5" customHeight="1" x14ac:dyDescent="0.3">
      <c r="A580" s="174"/>
      <c r="B580" s="12"/>
      <c r="C580" s="12"/>
      <c r="D580" s="12"/>
      <c r="E580" s="12"/>
      <c r="F580" s="13"/>
    </row>
    <row r="581" spans="1:6" ht="15" thickBot="1" x14ac:dyDescent="0.35">
      <c r="A581" s="175" t="s">
        <v>117</v>
      </c>
      <c r="B581" s="16" t="s">
        <v>13</v>
      </c>
      <c r="C581" s="16">
        <v>10</v>
      </c>
      <c r="D581" s="16">
        <v>10</v>
      </c>
      <c r="E581" s="16">
        <v>1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173" t="s">
        <v>118</v>
      </c>
      <c r="B583" s="10" t="s">
        <v>11</v>
      </c>
      <c r="C583" s="10">
        <v>83</v>
      </c>
      <c r="D583" s="10">
        <v>80</v>
      </c>
      <c r="E583" s="10">
        <v>4</v>
      </c>
      <c r="F583" s="11">
        <v>3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x14ac:dyDescent="0.3">
      <c r="A585" s="174" t="s">
        <v>118</v>
      </c>
      <c r="B585" s="14" t="s">
        <v>12</v>
      </c>
      <c r="C585" s="14">
        <v>1112</v>
      </c>
      <c r="D585" s="14">
        <v>952</v>
      </c>
      <c r="E585" s="14">
        <v>159</v>
      </c>
      <c r="F585" s="15">
        <v>160</v>
      </c>
    </row>
    <row r="586" spans="1:6" ht="4.5" customHeight="1" x14ac:dyDescent="0.3">
      <c r="A586" s="174"/>
      <c r="B586" s="12"/>
      <c r="C586" s="12"/>
      <c r="D586" s="12"/>
      <c r="E586" s="12"/>
      <c r="F586" s="13"/>
    </row>
    <row r="587" spans="1:6" ht="15" thickBot="1" x14ac:dyDescent="0.35">
      <c r="A587" s="175" t="s">
        <v>118</v>
      </c>
      <c r="B587" s="16" t="s">
        <v>13</v>
      </c>
      <c r="C587" s="16">
        <v>168</v>
      </c>
      <c r="D587" s="16">
        <v>165</v>
      </c>
      <c r="E587" s="16">
        <v>2</v>
      </c>
      <c r="F587" s="17">
        <v>3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ht="30" customHeight="1" x14ac:dyDescent="0.3">
      <c r="A589" s="173" t="s">
        <v>119</v>
      </c>
      <c r="B589" s="10" t="s">
        <v>12</v>
      </c>
      <c r="C589" s="10">
        <v>42</v>
      </c>
      <c r="D589" s="10">
        <v>41</v>
      </c>
      <c r="E589" s="10">
        <v>10</v>
      </c>
      <c r="F589" s="11">
        <v>1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119</v>
      </c>
      <c r="B591" s="16" t="s">
        <v>13</v>
      </c>
      <c r="C591" s="16">
        <v>4</v>
      </c>
      <c r="D591" s="16">
        <v>4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ht="30" customHeight="1" x14ac:dyDescent="0.3">
      <c r="A593" s="173" t="s">
        <v>120</v>
      </c>
      <c r="B593" s="10" t="s">
        <v>12</v>
      </c>
      <c r="C593" s="10">
        <v>24</v>
      </c>
      <c r="D593" s="10">
        <v>14</v>
      </c>
      <c r="E593" s="10">
        <v>6</v>
      </c>
      <c r="F593" s="11">
        <v>10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ht="15" thickBot="1" x14ac:dyDescent="0.35">
      <c r="A595" s="175" t="s">
        <v>120</v>
      </c>
      <c r="B595" s="16" t="s">
        <v>13</v>
      </c>
      <c r="C595" s="16">
        <v>5</v>
      </c>
      <c r="D595" s="16">
        <v>4</v>
      </c>
      <c r="E595" s="16">
        <v>0</v>
      </c>
      <c r="F595" s="17">
        <v>1</v>
      </c>
    </row>
    <row r="596" spans="1:6" ht="4.5" customHeight="1" thickBot="1" x14ac:dyDescent="0.35">
      <c r="A596" s="8"/>
      <c r="B596" s="9"/>
      <c r="C596" s="9"/>
      <c r="D596" s="9"/>
      <c r="E596" s="9"/>
      <c r="F596" s="9"/>
    </row>
    <row r="597" spans="1:6" x14ac:dyDescent="0.3">
      <c r="A597" s="173" t="s">
        <v>121</v>
      </c>
      <c r="B597" s="10" t="s">
        <v>11</v>
      </c>
      <c r="C597" s="10">
        <v>2</v>
      </c>
      <c r="D597" s="10">
        <v>2</v>
      </c>
      <c r="E597" s="10">
        <v>1</v>
      </c>
      <c r="F597" s="11">
        <v>0</v>
      </c>
    </row>
    <row r="598" spans="1:6" ht="4.5" customHeight="1" x14ac:dyDescent="0.3">
      <c r="A598" s="174"/>
      <c r="B598" s="12"/>
      <c r="C598" s="12"/>
      <c r="D598" s="12"/>
      <c r="E598" s="12"/>
      <c r="F598" s="13"/>
    </row>
    <row r="599" spans="1:6" x14ac:dyDescent="0.3">
      <c r="A599" s="174" t="s">
        <v>121</v>
      </c>
      <c r="B599" s="14" t="s">
        <v>12</v>
      </c>
      <c r="C599" s="14">
        <v>111</v>
      </c>
      <c r="D599" s="14">
        <v>104</v>
      </c>
      <c r="E599" s="14">
        <v>27</v>
      </c>
      <c r="F599" s="15">
        <v>7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ht="15" thickBot="1" x14ac:dyDescent="0.35">
      <c r="A601" s="175" t="s">
        <v>121</v>
      </c>
      <c r="B601" s="16" t="s">
        <v>13</v>
      </c>
      <c r="C601" s="16">
        <v>20</v>
      </c>
      <c r="D601" s="16">
        <v>19</v>
      </c>
      <c r="E601" s="16">
        <v>9</v>
      </c>
      <c r="F601" s="17">
        <v>1</v>
      </c>
    </row>
    <row r="602" spans="1:6" ht="4.5" customHeight="1" thickBot="1" x14ac:dyDescent="0.35">
      <c r="A602" s="8"/>
      <c r="B602" s="9"/>
      <c r="C602" s="9"/>
      <c r="D602" s="9"/>
      <c r="E602" s="9"/>
      <c r="F602" s="9"/>
    </row>
    <row r="603" spans="1:6" x14ac:dyDescent="0.3">
      <c r="A603" s="173" t="s">
        <v>122</v>
      </c>
      <c r="B603" s="10" t="s">
        <v>11</v>
      </c>
      <c r="C603" s="10">
        <v>14</v>
      </c>
      <c r="D603" s="10">
        <v>11</v>
      </c>
      <c r="E603" s="10">
        <v>0</v>
      </c>
      <c r="F603" s="11">
        <v>3</v>
      </c>
    </row>
    <row r="604" spans="1:6" ht="4.5" customHeight="1" x14ac:dyDescent="0.3">
      <c r="A604" s="174"/>
      <c r="B604" s="12"/>
      <c r="C604" s="12"/>
      <c r="D604" s="12"/>
      <c r="E604" s="12"/>
      <c r="F604" s="13"/>
    </row>
    <row r="605" spans="1:6" x14ac:dyDescent="0.3">
      <c r="A605" s="174" t="s">
        <v>122</v>
      </c>
      <c r="B605" s="14" t="s">
        <v>12</v>
      </c>
      <c r="C605" s="14">
        <v>514</v>
      </c>
      <c r="D605" s="14">
        <v>474</v>
      </c>
      <c r="E605" s="14">
        <v>121</v>
      </c>
      <c r="F605" s="15">
        <v>40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ht="15" thickBot="1" x14ac:dyDescent="0.35">
      <c r="A607" s="175" t="s">
        <v>122</v>
      </c>
      <c r="B607" s="16" t="s">
        <v>13</v>
      </c>
      <c r="C607" s="16">
        <v>102</v>
      </c>
      <c r="D607" s="16">
        <v>101</v>
      </c>
      <c r="E607" s="16">
        <v>29</v>
      </c>
      <c r="F607" s="17">
        <v>1</v>
      </c>
    </row>
    <row r="608" spans="1:6" ht="4.5" customHeight="1" thickBot="1" x14ac:dyDescent="0.35">
      <c r="A608" s="8"/>
      <c r="B608" s="9"/>
      <c r="C608" s="9"/>
      <c r="D608" s="9"/>
      <c r="E608" s="9"/>
      <c r="F608" s="9"/>
    </row>
    <row r="609" spans="1:6" x14ac:dyDescent="0.3">
      <c r="A609" s="173" t="s">
        <v>123</v>
      </c>
      <c r="B609" s="10" t="s">
        <v>11</v>
      </c>
      <c r="C609" s="10">
        <v>5</v>
      </c>
      <c r="D609" s="10">
        <v>5</v>
      </c>
      <c r="E609" s="10">
        <v>0</v>
      </c>
      <c r="F609" s="11">
        <v>0</v>
      </c>
    </row>
    <row r="610" spans="1:6" ht="4.5" customHeight="1" x14ac:dyDescent="0.3">
      <c r="A610" s="174"/>
      <c r="B610" s="12"/>
      <c r="C610" s="12"/>
      <c r="D610" s="12"/>
      <c r="E610" s="12"/>
      <c r="F610" s="13"/>
    </row>
    <row r="611" spans="1:6" x14ac:dyDescent="0.3">
      <c r="A611" s="174" t="s">
        <v>123</v>
      </c>
      <c r="B611" s="14" t="s">
        <v>12</v>
      </c>
      <c r="C611" s="14">
        <v>32</v>
      </c>
      <c r="D611" s="14">
        <v>30</v>
      </c>
      <c r="E611" s="14">
        <v>6</v>
      </c>
      <c r="F611" s="15">
        <v>2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ht="15" thickBot="1" x14ac:dyDescent="0.35">
      <c r="A613" s="175" t="s">
        <v>123</v>
      </c>
      <c r="B613" s="16" t="s">
        <v>13</v>
      </c>
      <c r="C613" s="16">
        <v>5</v>
      </c>
      <c r="D613" s="16">
        <v>5</v>
      </c>
      <c r="E613" s="16">
        <v>0</v>
      </c>
      <c r="F613" s="17">
        <v>0</v>
      </c>
    </row>
    <row r="614" spans="1:6" ht="4.5" customHeight="1" x14ac:dyDescent="0.3">
      <c r="A614" s="8"/>
      <c r="B614" s="9"/>
      <c r="C614" s="9"/>
      <c r="D614" s="9"/>
      <c r="E614" s="9"/>
      <c r="F614" s="9"/>
    </row>
    <row r="615" spans="1:6" ht="15" thickBot="1" x14ac:dyDescent="0.35">
      <c r="A615" s="178" t="s">
        <v>124</v>
      </c>
      <c r="B615" s="178"/>
      <c r="C615" s="7">
        <v>48984</v>
      </c>
      <c r="D615" s="7">
        <v>42479</v>
      </c>
      <c r="E615" s="7">
        <v>7198</v>
      </c>
      <c r="F615" s="7">
        <v>6505</v>
      </c>
    </row>
    <row r="616" spans="1:6" ht="15" thickTop="1" x14ac:dyDescent="0.3"/>
    <row r="617" spans="1:6" x14ac:dyDescent="0.3">
      <c r="A617" s="177"/>
      <c r="B617" s="177"/>
      <c r="C617" s="177"/>
      <c r="D617" s="177"/>
      <c r="E617" s="177"/>
      <c r="F617" s="177"/>
    </row>
  </sheetData>
  <mergeCells count="117">
    <mergeCell ref="A3:A4"/>
    <mergeCell ref="B3:B4"/>
    <mergeCell ref="C3:C4"/>
    <mergeCell ref="D3:D4"/>
    <mergeCell ref="E3:E4"/>
    <mergeCell ref="F3:F4"/>
    <mergeCell ref="A49:A53"/>
    <mergeCell ref="A55:A59"/>
    <mergeCell ref="A61:A65"/>
    <mergeCell ref="A67:A71"/>
    <mergeCell ref="A73:A77"/>
    <mergeCell ref="A79:A83"/>
    <mergeCell ref="A617:F617"/>
    <mergeCell ref="A615:B615"/>
    <mergeCell ref="A5:A9"/>
    <mergeCell ref="A11:A15"/>
    <mergeCell ref="A17:A21"/>
    <mergeCell ref="A23:A27"/>
    <mergeCell ref="A29:A33"/>
    <mergeCell ref="A35:A39"/>
    <mergeCell ref="A43:A47"/>
    <mergeCell ref="A125:A129"/>
    <mergeCell ref="A135:A139"/>
    <mergeCell ref="A141:A145"/>
    <mergeCell ref="A147:A151"/>
    <mergeCell ref="A153:A157"/>
    <mergeCell ref="A159:A163"/>
    <mergeCell ref="A85:A89"/>
    <mergeCell ref="A95:A99"/>
    <mergeCell ref="A101:A105"/>
    <mergeCell ref="A107:A111"/>
    <mergeCell ref="A113:A117"/>
    <mergeCell ref="A119:A123"/>
    <mergeCell ref="A205:A209"/>
    <mergeCell ref="A215:A219"/>
    <mergeCell ref="A221:A225"/>
    <mergeCell ref="A227:A231"/>
    <mergeCell ref="A233:A237"/>
    <mergeCell ref="A239:A243"/>
    <mergeCell ref="A165:A169"/>
    <mergeCell ref="A171:A175"/>
    <mergeCell ref="A181:A185"/>
    <mergeCell ref="A187:A191"/>
    <mergeCell ref="A193:A197"/>
    <mergeCell ref="A199:A203"/>
    <mergeCell ref="A245:A249"/>
    <mergeCell ref="A255:A259"/>
    <mergeCell ref="A265:A269"/>
    <mergeCell ref="A283:A287"/>
    <mergeCell ref="A297:A301"/>
    <mergeCell ref="A303:A307"/>
    <mergeCell ref="A261:A263"/>
    <mergeCell ref="A271:A273"/>
    <mergeCell ref="A275:A277"/>
    <mergeCell ref="A279:A281"/>
    <mergeCell ref="A399:A403"/>
    <mergeCell ref="A405:A409"/>
    <mergeCell ref="A415:A419"/>
    <mergeCell ref="A379:A381"/>
    <mergeCell ref="A395:A397"/>
    <mergeCell ref="A411:A413"/>
    <mergeCell ref="A309:A313"/>
    <mergeCell ref="A315:A319"/>
    <mergeCell ref="A325:A329"/>
    <mergeCell ref="A331:A335"/>
    <mergeCell ref="A337:A341"/>
    <mergeCell ref="A367:A371"/>
    <mergeCell ref="A357:A359"/>
    <mergeCell ref="A363:A365"/>
    <mergeCell ref="A597:A601"/>
    <mergeCell ref="A603:A607"/>
    <mergeCell ref="A609:A613"/>
    <mergeCell ref="A91:A93"/>
    <mergeCell ref="A131:A133"/>
    <mergeCell ref="A177:A179"/>
    <mergeCell ref="A211:A213"/>
    <mergeCell ref="A251:A253"/>
    <mergeCell ref="A529:A533"/>
    <mergeCell ref="A535:A539"/>
    <mergeCell ref="A541:A545"/>
    <mergeCell ref="A547:A551"/>
    <mergeCell ref="A553:A557"/>
    <mergeCell ref="A567:A571"/>
    <mergeCell ref="A559:A561"/>
    <mergeCell ref="A563:A565"/>
    <mergeCell ref="A493:A497"/>
    <mergeCell ref="A499:A503"/>
    <mergeCell ref="A505:A509"/>
    <mergeCell ref="A511:A515"/>
    <mergeCell ref="A517:A521"/>
    <mergeCell ref="A523:A527"/>
    <mergeCell ref="A457:A461"/>
    <mergeCell ref="A463:A467"/>
    <mergeCell ref="A573:A575"/>
    <mergeCell ref="A589:A591"/>
    <mergeCell ref="A593:A595"/>
    <mergeCell ref="A289:A291"/>
    <mergeCell ref="A293:A295"/>
    <mergeCell ref="A321:A323"/>
    <mergeCell ref="A343:A345"/>
    <mergeCell ref="A349:A351"/>
    <mergeCell ref="A353:A355"/>
    <mergeCell ref="A577:A581"/>
    <mergeCell ref="A583:A587"/>
    <mergeCell ref="A469:A473"/>
    <mergeCell ref="A475:A479"/>
    <mergeCell ref="A481:A485"/>
    <mergeCell ref="A487:A491"/>
    <mergeCell ref="A421:A425"/>
    <mergeCell ref="A427:A431"/>
    <mergeCell ref="A433:A437"/>
    <mergeCell ref="A439:A443"/>
    <mergeCell ref="A445:A449"/>
    <mergeCell ref="A451:A455"/>
    <mergeCell ref="A373:A377"/>
    <mergeCell ref="A383:A387"/>
    <mergeCell ref="A389:A39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92D050"/>
  </sheetPr>
  <dimension ref="A1:I678"/>
  <sheetViews>
    <sheetView showGridLines="0" workbookViewId="0">
      <selection activeCell="B5" sqref="A5:XFD10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6" t="s">
        <v>152</v>
      </c>
    </row>
    <row r="2" spans="1:8" x14ac:dyDescent="0.3">
      <c r="A2" s="86" t="s">
        <v>151</v>
      </c>
      <c r="B2" s="86" t="s">
        <v>210</v>
      </c>
      <c r="C2" s="86" t="s">
        <v>1</v>
      </c>
      <c r="D2" s="86" t="s">
        <v>2</v>
      </c>
      <c r="E2" s="86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126</v>
      </c>
      <c r="D7" s="14">
        <v>117</v>
      </c>
      <c r="E7" s="14">
        <v>24</v>
      </c>
      <c r="F7" s="15">
        <v>9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11</v>
      </c>
      <c r="D9" s="16">
        <v>9</v>
      </c>
      <c r="E9" s="16">
        <v>2</v>
      </c>
      <c r="F9" s="17">
        <v>2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88</v>
      </c>
      <c r="D11" s="10">
        <v>0</v>
      </c>
      <c r="E11" s="10">
        <v>1</v>
      </c>
      <c r="F11" s="11">
        <v>88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539</v>
      </c>
      <c r="D13" s="14">
        <v>0</v>
      </c>
      <c r="E13" s="14">
        <v>2</v>
      </c>
      <c r="F13" s="15">
        <v>539</v>
      </c>
      <c r="H13">
        <f>SUM(C11:C15)</f>
        <v>860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233</v>
      </c>
      <c r="D15" s="16">
        <v>69</v>
      </c>
      <c r="E15" s="16">
        <v>2</v>
      </c>
      <c r="F15" s="17">
        <v>164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244</v>
      </c>
      <c r="D17" s="10">
        <v>237</v>
      </c>
      <c r="E17" s="10">
        <v>70</v>
      </c>
      <c r="F17" s="11">
        <v>7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2518</v>
      </c>
      <c r="D19" s="14">
        <v>2275</v>
      </c>
      <c r="E19" s="14">
        <v>450</v>
      </c>
      <c r="F19" s="15">
        <v>243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281</v>
      </c>
      <c r="D21" s="16">
        <v>274</v>
      </c>
      <c r="E21" s="16">
        <v>74</v>
      </c>
      <c r="F21" s="17">
        <v>7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3</v>
      </c>
      <c r="D23" s="10">
        <v>3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240</v>
      </c>
      <c r="D25" s="14">
        <v>232</v>
      </c>
      <c r="E25" s="14">
        <v>18</v>
      </c>
      <c r="F25" s="15">
        <v>8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33</v>
      </c>
      <c r="D27" s="16">
        <v>33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293</v>
      </c>
      <c r="D31" s="14">
        <v>274</v>
      </c>
      <c r="E31" s="14">
        <v>13</v>
      </c>
      <c r="F31" s="15">
        <v>19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31</v>
      </c>
      <c r="D33" s="16">
        <v>29</v>
      </c>
      <c r="E33" s="16">
        <v>0</v>
      </c>
      <c r="F33" s="17">
        <v>2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1</v>
      </c>
      <c r="D35" s="10">
        <v>1</v>
      </c>
      <c r="E35" s="10">
        <v>1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180</v>
      </c>
      <c r="D37" s="14">
        <v>151</v>
      </c>
      <c r="E37" s="14">
        <v>64</v>
      </c>
      <c r="F37" s="15">
        <v>29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6</v>
      </c>
      <c r="D39" s="16">
        <v>6</v>
      </c>
      <c r="E39" s="16">
        <v>0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78</v>
      </c>
      <c r="D47" s="10">
        <v>77</v>
      </c>
      <c r="E47" s="10">
        <v>13</v>
      </c>
      <c r="F47" s="11">
        <v>1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731</v>
      </c>
      <c r="D49" s="14">
        <v>593</v>
      </c>
      <c r="E49" s="14">
        <v>167</v>
      </c>
      <c r="F49" s="15">
        <v>138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125</v>
      </c>
      <c r="D51" s="16">
        <v>121</v>
      </c>
      <c r="E51" s="16">
        <v>27</v>
      </c>
      <c r="F51" s="17">
        <v>4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12</v>
      </c>
      <c r="D53" s="10">
        <v>12</v>
      </c>
      <c r="E53" s="10">
        <v>3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495</v>
      </c>
      <c r="D55" s="14">
        <v>473</v>
      </c>
      <c r="E55" s="14">
        <v>75</v>
      </c>
      <c r="F55" s="15">
        <v>22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74</v>
      </c>
      <c r="D57" s="16">
        <v>74</v>
      </c>
      <c r="E57" s="16">
        <v>13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72</v>
      </c>
      <c r="D61" s="14">
        <v>71</v>
      </c>
      <c r="E61" s="14">
        <v>5</v>
      </c>
      <c r="F61" s="15">
        <v>1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10</v>
      </c>
      <c r="D63" s="16">
        <v>10</v>
      </c>
      <c r="E63" s="16">
        <v>2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16</v>
      </c>
      <c r="D65" s="10">
        <v>16</v>
      </c>
      <c r="E65" s="10">
        <v>0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319</v>
      </c>
      <c r="D67" s="14">
        <v>306</v>
      </c>
      <c r="E67" s="14">
        <v>37</v>
      </c>
      <c r="F67" s="15">
        <v>13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29</v>
      </c>
      <c r="D69" s="16">
        <v>28</v>
      </c>
      <c r="E69" s="16">
        <v>3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23</v>
      </c>
      <c r="D71" s="10">
        <v>23</v>
      </c>
      <c r="E71" s="10">
        <v>2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470</v>
      </c>
      <c r="D73" s="14">
        <v>433</v>
      </c>
      <c r="E73" s="14">
        <v>67</v>
      </c>
      <c r="F73" s="15">
        <v>37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28</v>
      </c>
      <c r="D75" s="16">
        <v>28</v>
      </c>
      <c r="E75" s="16">
        <v>7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1</v>
      </c>
      <c r="D77" s="10">
        <v>1</v>
      </c>
      <c r="E77" s="10">
        <v>1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405</v>
      </c>
      <c r="D79" s="14">
        <v>383</v>
      </c>
      <c r="E79" s="14">
        <v>57</v>
      </c>
      <c r="F79" s="15">
        <v>22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46</v>
      </c>
      <c r="D81" s="16">
        <v>45</v>
      </c>
      <c r="E81" s="16">
        <v>13</v>
      </c>
      <c r="F81" s="17">
        <v>1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51</v>
      </c>
      <c r="D85" s="14">
        <v>51</v>
      </c>
      <c r="E85" s="14">
        <v>3</v>
      </c>
      <c r="F85" s="15">
        <v>0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11</v>
      </c>
      <c r="D87" s="16">
        <v>11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5</v>
      </c>
      <c r="D89" s="10">
        <v>5</v>
      </c>
      <c r="E89" s="10">
        <v>3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300</v>
      </c>
      <c r="D91" s="14">
        <v>286</v>
      </c>
      <c r="E91" s="14">
        <v>94</v>
      </c>
      <c r="F91" s="15">
        <v>14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100</v>
      </c>
      <c r="D93" s="16">
        <v>99</v>
      </c>
      <c r="E93" s="16">
        <v>24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41</v>
      </c>
      <c r="D95" s="10">
        <v>36</v>
      </c>
      <c r="E95" s="10">
        <v>0</v>
      </c>
      <c r="F95" s="11">
        <v>5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15</v>
      </c>
      <c r="D97" s="14">
        <v>15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31</v>
      </c>
      <c r="D101" s="10">
        <v>30</v>
      </c>
      <c r="E101" s="10">
        <v>4</v>
      </c>
      <c r="F101" s="11">
        <v>1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2</v>
      </c>
      <c r="D107" s="10">
        <v>2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42</v>
      </c>
      <c r="D109" s="14">
        <v>42</v>
      </c>
      <c r="E109" s="14">
        <v>5</v>
      </c>
      <c r="F109" s="15">
        <v>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6</v>
      </c>
      <c r="D111" s="16">
        <v>6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11</v>
      </c>
      <c r="D113" s="10">
        <v>11</v>
      </c>
      <c r="E113" s="10">
        <v>3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507</v>
      </c>
      <c r="D115" s="14">
        <v>492</v>
      </c>
      <c r="E115" s="14">
        <v>96</v>
      </c>
      <c r="F115" s="15">
        <v>15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83</v>
      </c>
      <c r="D117" s="16">
        <v>81</v>
      </c>
      <c r="E117" s="16">
        <v>27</v>
      </c>
      <c r="F117" s="17">
        <v>2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41</v>
      </c>
      <c r="D119" s="10">
        <v>38</v>
      </c>
      <c r="E119" s="10">
        <v>0</v>
      </c>
      <c r="F119" s="11">
        <v>3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1018</v>
      </c>
      <c r="D121" s="14">
        <v>757</v>
      </c>
      <c r="E121" s="14">
        <v>74</v>
      </c>
      <c r="F121" s="15">
        <v>261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128</v>
      </c>
      <c r="D123" s="16">
        <v>125</v>
      </c>
      <c r="E123" s="16">
        <v>1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43</v>
      </c>
      <c r="D125" s="10">
        <v>43</v>
      </c>
      <c r="E125" s="10">
        <v>3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822</v>
      </c>
      <c r="D127" s="14">
        <v>822</v>
      </c>
      <c r="E127" s="14">
        <v>64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99</v>
      </c>
      <c r="D129" s="16">
        <v>99</v>
      </c>
      <c r="E129" s="16">
        <v>0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89</v>
      </c>
      <c r="D131" s="10">
        <v>89</v>
      </c>
      <c r="E131" s="10">
        <v>2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847</v>
      </c>
      <c r="D133" s="14">
        <v>847</v>
      </c>
      <c r="E133" s="14">
        <v>136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128</v>
      </c>
      <c r="D135" s="16">
        <v>128</v>
      </c>
      <c r="E135" s="16">
        <v>7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87</v>
      </c>
      <c r="D139" s="14">
        <v>80</v>
      </c>
      <c r="E139" s="14">
        <v>15</v>
      </c>
      <c r="F139" s="15">
        <v>7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9</v>
      </c>
      <c r="D141" s="16">
        <v>9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228</v>
      </c>
      <c r="D145" s="14">
        <v>218</v>
      </c>
      <c r="E145" s="14">
        <v>20</v>
      </c>
      <c r="F145" s="15">
        <v>10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26</v>
      </c>
      <c r="D147" s="16">
        <v>24</v>
      </c>
      <c r="E147" s="16">
        <v>2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26</v>
      </c>
      <c r="D149" s="10">
        <v>26</v>
      </c>
      <c r="E149" s="10">
        <v>1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279</v>
      </c>
      <c r="D151" s="14">
        <v>245</v>
      </c>
      <c r="E151" s="14">
        <v>58</v>
      </c>
      <c r="F151" s="15">
        <v>34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28</v>
      </c>
      <c r="D153" s="16">
        <v>27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52</v>
      </c>
      <c r="D155" s="10">
        <v>51</v>
      </c>
      <c r="E155" s="10">
        <v>2</v>
      </c>
      <c r="F155" s="11">
        <v>1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561</v>
      </c>
      <c r="D157" s="14">
        <v>481</v>
      </c>
      <c r="E157" s="14">
        <v>131</v>
      </c>
      <c r="F157" s="15">
        <v>80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90</v>
      </c>
      <c r="D159" s="16">
        <v>87</v>
      </c>
      <c r="E159" s="16">
        <v>5</v>
      </c>
      <c r="F159" s="17">
        <v>3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7</v>
      </c>
      <c r="D161" s="10">
        <v>7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76</v>
      </c>
      <c r="D163" s="14">
        <v>74</v>
      </c>
      <c r="E163" s="14">
        <v>6</v>
      </c>
      <c r="F163" s="15">
        <v>2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11</v>
      </c>
      <c r="D165" s="16">
        <v>10</v>
      </c>
      <c r="E165" s="16">
        <v>1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8</v>
      </c>
      <c r="D167" s="10">
        <v>8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52</v>
      </c>
      <c r="D169" s="14">
        <v>49</v>
      </c>
      <c r="E169" s="14">
        <v>3</v>
      </c>
      <c r="F169" s="15">
        <v>3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16</v>
      </c>
      <c r="D171" s="16">
        <v>15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2</v>
      </c>
      <c r="D173" s="10">
        <v>2</v>
      </c>
      <c r="E173" s="10">
        <v>1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190</v>
      </c>
      <c r="D175" s="14">
        <v>188</v>
      </c>
      <c r="E175" s="14">
        <v>41</v>
      </c>
      <c r="F175" s="15">
        <v>2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25</v>
      </c>
      <c r="D177" s="16">
        <v>25</v>
      </c>
      <c r="E177" s="16">
        <v>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11</v>
      </c>
      <c r="D179" s="10">
        <v>11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235</v>
      </c>
      <c r="D181" s="14">
        <v>229</v>
      </c>
      <c r="E181" s="14">
        <v>41</v>
      </c>
      <c r="F181" s="15">
        <v>6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30</v>
      </c>
      <c r="D183" s="16">
        <v>29</v>
      </c>
      <c r="E183" s="16">
        <v>0</v>
      </c>
      <c r="F183" s="17">
        <v>1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16</v>
      </c>
      <c r="D185" s="10">
        <v>14</v>
      </c>
      <c r="E185" s="10">
        <v>7</v>
      </c>
      <c r="F185" s="11">
        <v>2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5</v>
      </c>
      <c r="D187" s="14">
        <v>2</v>
      </c>
      <c r="E187" s="14">
        <v>4</v>
      </c>
      <c r="F187" s="15">
        <v>3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234</v>
      </c>
      <c r="D191" s="10">
        <v>230</v>
      </c>
      <c r="E191" s="10">
        <v>26</v>
      </c>
      <c r="F191" s="11">
        <v>4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2339</v>
      </c>
      <c r="D193" s="14">
        <v>2143</v>
      </c>
      <c r="E193" s="14">
        <v>335</v>
      </c>
      <c r="F193" s="15">
        <v>196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270</v>
      </c>
      <c r="D195" s="16">
        <v>251</v>
      </c>
      <c r="E195" s="16">
        <v>26</v>
      </c>
      <c r="F195" s="17">
        <v>19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41</v>
      </c>
      <c r="D197" s="10">
        <v>0</v>
      </c>
      <c r="E197" s="10">
        <v>0</v>
      </c>
      <c r="F197" s="11">
        <v>41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372</v>
      </c>
      <c r="D199" s="14">
        <v>0</v>
      </c>
      <c r="E199" s="14">
        <v>3</v>
      </c>
      <c r="F199" s="15">
        <v>372</v>
      </c>
      <c r="H199">
        <f>SUM(C197:C201)</f>
        <v>510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97</v>
      </c>
      <c r="D201" s="16">
        <v>24</v>
      </c>
      <c r="E201" s="16">
        <v>1</v>
      </c>
      <c r="F201" s="17">
        <v>73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56</v>
      </c>
      <c r="D203" s="10">
        <v>56</v>
      </c>
      <c r="E203" s="10">
        <v>13</v>
      </c>
      <c r="F203" s="11">
        <v>0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895</v>
      </c>
      <c r="D205" s="14">
        <v>744</v>
      </c>
      <c r="E205" s="14">
        <v>166</v>
      </c>
      <c r="F205" s="15">
        <v>151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69</v>
      </c>
      <c r="D207" s="16">
        <v>69</v>
      </c>
      <c r="E207" s="16">
        <v>11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99</v>
      </c>
      <c r="D209" s="10">
        <v>98</v>
      </c>
      <c r="E209" s="10">
        <v>13</v>
      </c>
      <c r="F209" s="11">
        <v>1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1345</v>
      </c>
      <c r="D211" s="14">
        <v>1304</v>
      </c>
      <c r="E211" s="14">
        <v>217</v>
      </c>
      <c r="F211" s="15">
        <v>41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145</v>
      </c>
      <c r="D213" s="16">
        <v>143</v>
      </c>
      <c r="E213" s="16">
        <v>31</v>
      </c>
      <c r="F213" s="17">
        <v>2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13</v>
      </c>
      <c r="D215" s="10">
        <v>13</v>
      </c>
      <c r="E215" s="10">
        <v>7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49</v>
      </c>
      <c r="D217" s="14">
        <v>49</v>
      </c>
      <c r="E217" s="14">
        <v>9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12</v>
      </c>
      <c r="D219" s="16">
        <v>12</v>
      </c>
      <c r="E219" s="16">
        <v>3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1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141</v>
      </c>
      <c r="D223" s="14">
        <v>129</v>
      </c>
      <c r="E223" s="14">
        <v>35</v>
      </c>
      <c r="F223" s="15">
        <v>12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20</v>
      </c>
      <c r="D225" s="16">
        <v>20</v>
      </c>
      <c r="E225" s="16">
        <v>7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12</v>
      </c>
      <c r="C227" s="10">
        <v>41</v>
      </c>
      <c r="D227" s="10">
        <v>38</v>
      </c>
      <c r="E227" s="10">
        <v>8</v>
      </c>
      <c r="F227" s="11">
        <v>3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13</v>
      </c>
      <c r="C229" s="14">
        <v>1</v>
      </c>
      <c r="D229" s="14">
        <v>1</v>
      </c>
      <c r="E229" s="14">
        <v>1</v>
      </c>
      <c r="F229" s="15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5</v>
      </c>
      <c r="D233" s="10">
        <v>5</v>
      </c>
      <c r="E233" s="10">
        <v>2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256</v>
      </c>
      <c r="D235" s="14">
        <v>242</v>
      </c>
      <c r="E235" s="14">
        <v>65</v>
      </c>
      <c r="F235" s="15">
        <v>14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23</v>
      </c>
      <c r="D237" s="16">
        <v>23</v>
      </c>
      <c r="E237" s="16">
        <v>6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20</v>
      </c>
      <c r="D239" s="10">
        <v>20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304</v>
      </c>
      <c r="D241" s="14">
        <v>294</v>
      </c>
      <c r="E241" s="14">
        <v>20</v>
      </c>
      <c r="F241" s="15">
        <v>10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50</v>
      </c>
      <c r="D243" s="16">
        <v>50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11</v>
      </c>
      <c r="C245" s="10">
        <v>4</v>
      </c>
      <c r="D245" s="10">
        <v>4</v>
      </c>
      <c r="E245" s="10">
        <v>0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12</v>
      </c>
      <c r="C247" s="14">
        <v>53</v>
      </c>
      <c r="D247" s="14">
        <v>52</v>
      </c>
      <c r="E247" s="14">
        <v>9</v>
      </c>
      <c r="F247" s="15">
        <v>1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53</v>
      </c>
      <c r="B249" s="16" t="s">
        <v>13</v>
      </c>
      <c r="C249" s="16">
        <v>8</v>
      </c>
      <c r="D249" s="16">
        <v>8</v>
      </c>
      <c r="E249" s="16">
        <v>0</v>
      </c>
      <c r="F249" s="17">
        <v>0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3</v>
      </c>
      <c r="D251" s="10">
        <v>3</v>
      </c>
      <c r="E251" s="10">
        <v>1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106</v>
      </c>
      <c r="D253" s="14">
        <v>103</v>
      </c>
      <c r="E253" s="14">
        <v>23</v>
      </c>
      <c r="F253" s="15">
        <v>3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14</v>
      </c>
      <c r="D255" s="16">
        <v>14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7</v>
      </c>
      <c r="D257" s="10">
        <v>7</v>
      </c>
      <c r="E257" s="10">
        <v>2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262</v>
      </c>
      <c r="D259" s="14">
        <v>258</v>
      </c>
      <c r="E259" s="14">
        <v>34</v>
      </c>
      <c r="F259" s="15">
        <v>4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49</v>
      </c>
      <c r="D261" s="16">
        <v>49</v>
      </c>
      <c r="E261" s="16">
        <v>11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9</v>
      </c>
      <c r="D263" s="10">
        <v>8</v>
      </c>
      <c r="E263" s="10">
        <v>0</v>
      </c>
      <c r="F263" s="11">
        <v>1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4</v>
      </c>
      <c r="D265" s="14">
        <v>4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107</v>
      </c>
      <c r="D271" s="14">
        <v>106</v>
      </c>
      <c r="E271" s="14">
        <v>18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13</v>
      </c>
      <c r="D273" s="16">
        <v>12</v>
      </c>
      <c r="E273" s="16">
        <v>2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2</v>
      </c>
      <c r="D275" s="10">
        <v>2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25</v>
      </c>
      <c r="D277" s="14">
        <v>25</v>
      </c>
      <c r="E277" s="14">
        <v>2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6</v>
      </c>
      <c r="D279" s="16">
        <v>6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104</v>
      </c>
      <c r="D283" s="14">
        <v>96</v>
      </c>
      <c r="E283" s="14">
        <v>6</v>
      </c>
      <c r="F283" s="15">
        <v>8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15</v>
      </c>
      <c r="D285" s="16">
        <v>15</v>
      </c>
      <c r="E285" s="16">
        <v>1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38</v>
      </c>
      <c r="D287" s="10">
        <v>36</v>
      </c>
      <c r="E287" s="10">
        <v>1</v>
      </c>
      <c r="F287" s="11">
        <v>2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8</v>
      </c>
      <c r="D289" s="14">
        <v>8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2</v>
      </c>
      <c r="D293" s="10">
        <v>2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146</v>
      </c>
      <c r="D295" s="14">
        <v>134</v>
      </c>
      <c r="E295" s="14">
        <v>32</v>
      </c>
      <c r="F295" s="15">
        <v>12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24</v>
      </c>
      <c r="D297" s="16">
        <v>18</v>
      </c>
      <c r="E297" s="16">
        <v>8</v>
      </c>
      <c r="F297" s="17">
        <v>6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12</v>
      </c>
      <c r="C301" s="14">
        <v>21</v>
      </c>
      <c r="D301" s="14">
        <v>19</v>
      </c>
      <c r="E301" s="14">
        <v>3</v>
      </c>
      <c r="F301" s="15">
        <v>2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62</v>
      </c>
      <c r="B303" s="16" t="s">
        <v>13</v>
      </c>
      <c r="C303" s="16">
        <v>4</v>
      </c>
      <c r="D303" s="16">
        <v>4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12</v>
      </c>
      <c r="C305" s="10">
        <v>118</v>
      </c>
      <c r="D305" s="10">
        <v>117</v>
      </c>
      <c r="E305" s="10">
        <v>9</v>
      </c>
      <c r="F305" s="11">
        <v>1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13</v>
      </c>
      <c r="C307" s="14">
        <v>38</v>
      </c>
      <c r="D307" s="14">
        <v>38</v>
      </c>
      <c r="E307" s="14">
        <v>0</v>
      </c>
      <c r="F307" s="15">
        <v>0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/>
      <c r="B309" s="16"/>
      <c r="C309" s="16"/>
      <c r="D309" s="16"/>
      <c r="E309" s="16"/>
      <c r="F309" s="17"/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40</v>
      </c>
      <c r="D311" s="10">
        <v>38</v>
      </c>
      <c r="E311" s="10">
        <v>5</v>
      </c>
      <c r="F311" s="11">
        <v>2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3</v>
      </c>
      <c r="D313" s="14">
        <v>3</v>
      </c>
      <c r="E313" s="14">
        <v>0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43</v>
      </c>
      <c r="D317" s="10">
        <v>41</v>
      </c>
      <c r="E317" s="10">
        <v>4</v>
      </c>
      <c r="F317" s="11">
        <v>2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6</v>
      </c>
      <c r="D319" s="14">
        <v>6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12</v>
      </c>
      <c r="C323" s="10">
        <v>93</v>
      </c>
      <c r="D323" s="10">
        <v>92</v>
      </c>
      <c r="E323" s="10">
        <v>6</v>
      </c>
      <c r="F323" s="11">
        <v>1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13</v>
      </c>
      <c r="C325" s="14">
        <v>13</v>
      </c>
      <c r="D325" s="14">
        <v>13</v>
      </c>
      <c r="E325" s="14">
        <v>0</v>
      </c>
      <c r="F325" s="15">
        <v>0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/>
      <c r="B327" s="16"/>
      <c r="C327" s="16"/>
      <c r="D327" s="16"/>
      <c r="E327" s="16"/>
      <c r="F327" s="17"/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7</v>
      </c>
      <c r="D329" s="10">
        <v>0</v>
      </c>
      <c r="E329" s="10">
        <v>0</v>
      </c>
      <c r="F329" s="11">
        <v>7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234</v>
      </c>
      <c r="D331" s="14">
        <v>0</v>
      </c>
      <c r="E331" s="14">
        <v>1</v>
      </c>
      <c r="F331" s="15">
        <v>234</v>
      </c>
      <c r="H331">
        <f>SUM(C329:C333)</f>
        <v>314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73</v>
      </c>
      <c r="D333" s="16">
        <v>0</v>
      </c>
      <c r="E333" s="16">
        <v>0</v>
      </c>
      <c r="F333" s="17">
        <v>73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3</v>
      </c>
      <c r="D335" s="10">
        <v>3</v>
      </c>
      <c r="E335" s="10">
        <v>1</v>
      </c>
      <c r="F335" s="11">
        <v>0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88</v>
      </c>
      <c r="D337" s="14">
        <v>81</v>
      </c>
      <c r="E337" s="14">
        <v>26</v>
      </c>
      <c r="F337" s="15">
        <v>7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7</v>
      </c>
      <c r="D339" s="16">
        <v>7</v>
      </c>
      <c r="E339" s="16">
        <v>1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5</v>
      </c>
      <c r="D341" s="10">
        <v>5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84</v>
      </c>
      <c r="D343" s="14">
        <v>71</v>
      </c>
      <c r="E343" s="14">
        <v>4</v>
      </c>
      <c r="F343" s="15">
        <v>13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14</v>
      </c>
      <c r="D345" s="16">
        <v>14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62</v>
      </c>
      <c r="D349" s="14">
        <v>0</v>
      </c>
      <c r="E349" s="14">
        <v>2</v>
      </c>
      <c r="F349" s="15">
        <v>62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70</v>
      </c>
      <c r="B353" s="10" t="s">
        <v>11</v>
      </c>
      <c r="C353" s="10">
        <v>11</v>
      </c>
      <c r="D353" s="10">
        <v>11</v>
      </c>
      <c r="E353" s="10">
        <v>4</v>
      </c>
      <c r="F353" s="11">
        <v>0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70</v>
      </c>
      <c r="B355" s="14" t="s">
        <v>12</v>
      </c>
      <c r="C355" s="14">
        <v>242</v>
      </c>
      <c r="D355" s="14">
        <v>221</v>
      </c>
      <c r="E355" s="14">
        <v>37</v>
      </c>
      <c r="F355" s="15">
        <v>21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70</v>
      </c>
      <c r="B357" s="16" t="s">
        <v>13</v>
      </c>
      <c r="C357" s="16">
        <v>31</v>
      </c>
      <c r="D357" s="16">
        <v>30</v>
      </c>
      <c r="E357" s="16">
        <v>6</v>
      </c>
      <c r="F357" s="17">
        <v>1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399</v>
      </c>
      <c r="D359" s="10">
        <v>389</v>
      </c>
      <c r="E359" s="10">
        <v>60</v>
      </c>
      <c r="F359" s="11">
        <v>10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7312</v>
      </c>
      <c r="D361" s="14">
        <v>6705</v>
      </c>
      <c r="E361" s="14">
        <v>964</v>
      </c>
      <c r="F361" s="15">
        <v>607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632</v>
      </c>
      <c r="D363" s="16">
        <v>621</v>
      </c>
      <c r="E363" s="16">
        <v>93</v>
      </c>
      <c r="F363" s="17">
        <v>11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12</v>
      </c>
      <c r="C365" s="10">
        <v>45</v>
      </c>
      <c r="D365" s="10">
        <v>38</v>
      </c>
      <c r="E365" s="10">
        <v>18</v>
      </c>
      <c r="F365" s="11">
        <v>7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13</v>
      </c>
      <c r="C367" s="14">
        <v>24</v>
      </c>
      <c r="D367" s="14">
        <v>24</v>
      </c>
      <c r="E367" s="14">
        <v>0</v>
      </c>
      <c r="F367" s="15">
        <v>0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9" ht="15" thickBot="1" x14ac:dyDescent="0.35">
      <c r="A369" s="175"/>
      <c r="B369" s="16"/>
      <c r="C369" s="16"/>
      <c r="D369" s="16"/>
      <c r="E369" s="16"/>
      <c r="F369" s="17"/>
    </row>
    <row r="370" spans="1:9" ht="4.5" customHeight="1" thickBot="1" x14ac:dyDescent="0.35">
      <c r="A370" s="8"/>
      <c r="B370" s="9"/>
      <c r="C370" s="9"/>
      <c r="D370" s="9"/>
      <c r="E370" s="9"/>
      <c r="F370" s="9"/>
    </row>
    <row r="371" spans="1:9" x14ac:dyDescent="0.3">
      <c r="A371" s="173" t="s">
        <v>73</v>
      </c>
      <c r="B371" s="10" t="s">
        <v>11</v>
      </c>
      <c r="C371" s="10">
        <v>2</v>
      </c>
      <c r="D371" s="10">
        <v>0</v>
      </c>
      <c r="E371" s="10">
        <v>0</v>
      </c>
      <c r="F371" s="11">
        <v>2</v>
      </c>
    </row>
    <row r="372" spans="1:9" ht="4.5" customHeight="1" x14ac:dyDescent="0.3">
      <c r="A372" s="174"/>
      <c r="B372" s="12"/>
      <c r="C372" s="12"/>
      <c r="D372" s="12"/>
      <c r="E372" s="12"/>
      <c r="F372" s="13"/>
    </row>
    <row r="373" spans="1:9" x14ac:dyDescent="0.3">
      <c r="A373" s="174" t="s">
        <v>73</v>
      </c>
      <c r="B373" s="14" t="s">
        <v>12</v>
      </c>
      <c r="C373" s="14">
        <v>241</v>
      </c>
      <c r="D373" s="14">
        <v>0</v>
      </c>
      <c r="E373" s="14">
        <v>4</v>
      </c>
      <c r="F373" s="15">
        <v>241</v>
      </c>
      <c r="I373">
        <f>SUM(C371:C399)</f>
        <v>3648</v>
      </c>
    </row>
    <row r="374" spans="1:9" ht="4.5" customHeight="1" x14ac:dyDescent="0.3">
      <c r="A374" s="174"/>
      <c r="B374" s="12"/>
      <c r="C374" s="12"/>
      <c r="D374" s="12"/>
      <c r="E374" s="12"/>
      <c r="F374" s="13"/>
    </row>
    <row r="375" spans="1:9" ht="15" thickBot="1" x14ac:dyDescent="0.35">
      <c r="A375" s="175" t="s">
        <v>73</v>
      </c>
      <c r="B375" s="16" t="s">
        <v>13</v>
      </c>
      <c r="C375" s="16">
        <v>6</v>
      </c>
      <c r="D375" s="16">
        <v>0</v>
      </c>
      <c r="E375" s="16">
        <v>1</v>
      </c>
      <c r="F375" s="17">
        <v>6</v>
      </c>
    </row>
    <row r="376" spans="1:9" ht="4.5" customHeight="1" thickBot="1" x14ac:dyDescent="0.35">
      <c r="A376" s="8"/>
      <c r="B376" s="9"/>
      <c r="C376" s="9"/>
      <c r="D376" s="9"/>
      <c r="E376" s="9"/>
      <c r="F376" s="9"/>
    </row>
    <row r="377" spans="1:9" x14ac:dyDescent="0.3">
      <c r="A377" s="173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9" ht="4.5" customHeight="1" x14ac:dyDescent="0.3">
      <c r="A378" s="174"/>
      <c r="B378" s="12"/>
      <c r="C378" s="12"/>
      <c r="D378" s="12"/>
      <c r="E378" s="12"/>
      <c r="F378" s="13"/>
    </row>
    <row r="379" spans="1:9" x14ac:dyDescent="0.3">
      <c r="A379" s="174" t="s">
        <v>74</v>
      </c>
      <c r="B379" s="14" t="s">
        <v>12</v>
      </c>
      <c r="C379" s="14">
        <v>246</v>
      </c>
      <c r="D379" s="14">
        <v>0</v>
      </c>
      <c r="E379" s="14">
        <v>8</v>
      </c>
      <c r="F379" s="15">
        <v>246</v>
      </c>
    </row>
    <row r="380" spans="1:9" ht="4.5" customHeight="1" x14ac:dyDescent="0.3">
      <c r="A380" s="174"/>
      <c r="B380" s="12"/>
      <c r="C380" s="12"/>
      <c r="D380" s="12"/>
      <c r="E380" s="12"/>
      <c r="F380" s="13"/>
    </row>
    <row r="381" spans="1:9" ht="15" thickBot="1" x14ac:dyDescent="0.35">
      <c r="A381" s="175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9" ht="4.5" customHeight="1" thickBot="1" x14ac:dyDescent="0.35">
      <c r="A382" s="8"/>
      <c r="B382" s="9"/>
      <c r="C382" s="9"/>
      <c r="D382" s="9"/>
      <c r="E382" s="9"/>
      <c r="F382" s="9"/>
    </row>
    <row r="383" spans="1:9" x14ac:dyDescent="0.3">
      <c r="A383" s="173" t="s">
        <v>75</v>
      </c>
      <c r="B383" s="10" t="s">
        <v>11</v>
      </c>
      <c r="C383" s="10">
        <v>4</v>
      </c>
      <c r="D383" s="10">
        <v>0</v>
      </c>
      <c r="E383" s="10">
        <v>0</v>
      </c>
      <c r="F383" s="11">
        <v>4</v>
      </c>
    </row>
    <row r="384" spans="1:9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1309</v>
      </c>
      <c r="D385" s="14">
        <v>896</v>
      </c>
      <c r="E385" s="14">
        <v>539</v>
      </c>
      <c r="F385" s="15">
        <v>413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75</v>
      </c>
      <c r="B387" s="16" t="s">
        <v>13</v>
      </c>
      <c r="C387" s="16">
        <v>3</v>
      </c>
      <c r="D387" s="16">
        <v>0</v>
      </c>
      <c r="E387" s="16">
        <v>1</v>
      </c>
      <c r="F387" s="17">
        <v>3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11</v>
      </c>
      <c r="C389" s="10">
        <v>1</v>
      </c>
      <c r="D389" s="10">
        <v>0</v>
      </c>
      <c r="E389" s="10">
        <v>0</v>
      </c>
      <c r="F389" s="11">
        <v>1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12</v>
      </c>
      <c r="C391" s="14">
        <v>298</v>
      </c>
      <c r="D391" s="14">
        <v>112</v>
      </c>
      <c r="E391" s="14">
        <v>60</v>
      </c>
      <c r="F391" s="15">
        <v>186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/>
      <c r="B393" s="16"/>
      <c r="C393" s="16"/>
      <c r="D393" s="16"/>
      <c r="E393" s="16"/>
      <c r="F393" s="17"/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12</v>
      </c>
      <c r="D395" s="10">
        <v>0</v>
      </c>
      <c r="E395" s="10">
        <v>0</v>
      </c>
      <c r="F395" s="11">
        <v>12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1523</v>
      </c>
      <c r="D397" s="14">
        <v>963</v>
      </c>
      <c r="E397" s="14">
        <v>642</v>
      </c>
      <c r="F397" s="15">
        <v>560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78</v>
      </c>
      <c r="B401" s="10" t="s">
        <v>11</v>
      </c>
      <c r="C401" s="10">
        <v>1</v>
      </c>
      <c r="D401" s="10">
        <v>0</v>
      </c>
      <c r="E401" s="10">
        <v>1</v>
      </c>
      <c r="F401" s="11">
        <v>1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78</v>
      </c>
      <c r="B403" s="14" t="s">
        <v>12</v>
      </c>
      <c r="C403" s="14">
        <v>4</v>
      </c>
      <c r="D403" s="14">
        <v>0</v>
      </c>
      <c r="E403" s="14">
        <v>4</v>
      </c>
      <c r="F403" s="15">
        <v>4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402</v>
      </c>
      <c r="D407" s="10">
        <v>401</v>
      </c>
      <c r="E407" s="10">
        <v>27</v>
      </c>
      <c r="F407" s="11">
        <v>1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57</v>
      </c>
      <c r="D409" s="14">
        <v>57</v>
      </c>
      <c r="E409" s="14">
        <v>0</v>
      </c>
      <c r="F409" s="15">
        <v>0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11</v>
      </c>
      <c r="C413" s="10">
        <v>2</v>
      </c>
      <c r="D413" s="10">
        <v>2</v>
      </c>
      <c r="E413" s="10">
        <v>0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12</v>
      </c>
      <c r="C415" s="14">
        <v>171</v>
      </c>
      <c r="D415" s="14">
        <v>164</v>
      </c>
      <c r="E415" s="14">
        <v>15</v>
      </c>
      <c r="F415" s="15">
        <v>7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80</v>
      </c>
      <c r="B417" s="16" t="s">
        <v>13</v>
      </c>
      <c r="C417" s="16">
        <v>16</v>
      </c>
      <c r="D417" s="16">
        <v>15</v>
      </c>
      <c r="E417" s="16">
        <v>1</v>
      </c>
      <c r="F417" s="17">
        <v>1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12</v>
      </c>
      <c r="C419" s="10">
        <v>188</v>
      </c>
      <c r="D419" s="10">
        <v>183</v>
      </c>
      <c r="E419" s="10">
        <v>30</v>
      </c>
      <c r="F419" s="11">
        <v>5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13</v>
      </c>
      <c r="C421" s="14">
        <v>24</v>
      </c>
      <c r="D421" s="14">
        <v>23</v>
      </c>
      <c r="E421" s="14">
        <v>11</v>
      </c>
      <c r="F421" s="15">
        <v>1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/>
      <c r="B423" s="16"/>
      <c r="C423" s="16"/>
      <c r="D423" s="16"/>
      <c r="E423" s="16"/>
      <c r="F423" s="17"/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4</v>
      </c>
      <c r="D425" s="10">
        <v>4</v>
      </c>
      <c r="E425" s="10">
        <v>0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26</v>
      </c>
      <c r="D427" s="14">
        <v>25</v>
      </c>
      <c r="E427" s="14">
        <v>2</v>
      </c>
      <c r="F427" s="15">
        <v>1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3</v>
      </c>
      <c r="D429" s="16">
        <v>3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6</v>
      </c>
      <c r="D431" s="10">
        <v>6</v>
      </c>
      <c r="E431" s="10">
        <v>5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130</v>
      </c>
      <c r="D433" s="14">
        <v>100</v>
      </c>
      <c r="E433" s="14">
        <v>46</v>
      </c>
      <c r="F433" s="15">
        <v>30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53</v>
      </c>
      <c r="D435" s="16">
        <v>49</v>
      </c>
      <c r="E435" s="16">
        <v>9</v>
      </c>
      <c r="F435" s="17">
        <v>4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5</v>
      </c>
      <c r="D437" s="10">
        <v>5</v>
      </c>
      <c r="E437" s="10">
        <v>0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130</v>
      </c>
      <c r="D439" s="14">
        <v>129</v>
      </c>
      <c r="E439" s="14">
        <v>4</v>
      </c>
      <c r="F439" s="15">
        <v>1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17</v>
      </c>
      <c r="D441" s="16">
        <v>17</v>
      </c>
      <c r="E441" s="16">
        <v>1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12</v>
      </c>
      <c r="C443" s="10">
        <v>29</v>
      </c>
      <c r="D443" s="10">
        <v>25</v>
      </c>
      <c r="E443" s="10">
        <v>2</v>
      </c>
      <c r="F443" s="11">
        <v>4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173" t="s">
        <v>86</v>
      </c>
      <c r="B449" s="10" t="s">
        <v>11</v>
      </c>
      <c r="C449" s="10">
        <v>47</v>
      </c>
      <c r="D449" s="10">
        <v>0</v>
      </c>
      <c r="E449" s="10">
        <v>0</v>
      </c>
      <c r="F449" s="11">
        <v>47</v>
      </c>
    </row>
    <row r="450" spans="1:8" ht="4.5" customHeight="1" x14ac:dyDescent="0.3">
      <c r="A450" s="174"/>
      <c r="B450" s="12"/>
      <c r="C450" s="12"/>
      <c r="D450" s="12"/>
      <c r="E450" s="12"/>
      <c r="F450" s="13"/>
    </row>
    <row r="451" spans="1:8" x14ac:dyDescent="0.3">
      <c r="A451" s="174" t="s">
        <v>86</v>
      </c>
      <c r="B451" s="14" t="s">
        <v>12</v>
      </c>
      <c r="C451" s="14">
        <v>419</v>
      </c>
      <c r="D451" s="14">
        <v>0</v>
      </c>
      <c r="E451" s="14">
        <v>12</v>
      </c>
      <c r="F451" s="15">
        <v>419</v>
      </c>
      <c r="H451">
        <f>SUM(C449:C453)</f>
        <v>590</v>
      </c>
    </row>
    <row r="452" spans="1:8" ht="4.5" customHeight="1" x14ac:dyDescent="0.3">
      <c r="A452" s="174"/>
      <c r="B452" s="12"/>
      <c r="C452" s="12"/>
      <c r="D452" s="12"/>
      <c r="E452" s="12"/>
      <c r="F452" s="13"/>
    </row>
    <row r="453" spans="1:8" ht="15" thickBot="1" x14ac:dyDescent="0.35">
      <c r="A453" s="175" t="s">
        <v>86</v>
      </c>
      <c r="B453" s="16" t="s">
        <v>13</v>
      </c>
      <c r="C453" s="16">
        <v>124</v>
      </c>
      <c r="D453" s="16">
        <v>10</v>
      </c>
      <c r="E453" s="16">
        <v>2</v>
      </c>
      <c r="F453" s="17">
        <v>114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173" t="s">
        <v>87</v>
      </c>
      <c r="B455" s="10" t="s">
        <v>11</v>
      </c>
      <c r="C455" s="10">
        <v>13</v>
      </c>
      <c r="D455" s="10">
        <v>13</v>
      </c>
      <c r="E455" s="10">
        <v>0</v>
      </c>
      <c r="F455" s="11">
        <v>0</v>
      </c>
    </row>
    <row r="456" spans="1:8" ht="4.5" customHeight="1" x14ac:dyDescent="0.3">
      <c r="A456" s="174"/>
      <c r="B456" s="12"/>
      <c r="C456" s="12"/>
      <c r="D456" s="12"/>
      <c r="E456" s="12"/>
      <c r="F456" s="13"/>
    </row>
    <row r="457" spans="1:8" x14ac:dyDescent="0.3">
      <c r="A457" s="174" t="s">
        <v>87</v>
      </c>
      <c r="B457" s="14" t="s">
        <v>12</v>
      </c>
      <c r="C457" s="14">
        <v>830</v>
      </c>
      <c r="D457" s="14">
        <v>820</v>
      </c>
      <c r="E457" s="14">
        <v>139</v>
      </c>
      <c r="F457" s="15">
        <v>10</v>
      </c>
    </row>
    <row r="458" spans="1:8" ht="4.5" customHeight="1" x14ac:dyDescent="0.3">
      <c r="A458" s="174"/>
      <c r="B458" s="12"/>
      <c r="C458" s="12"/>
      <c r="D458" s="12"/>
      <c r="E458" s="12"/>
      <c r="F458" s="13"/>
    </row>
    <row r="459" spans="1:8" ht="15" thickBot="1" x14ac:dyDescent="0.35">
      <c r="A459" s="175" t="s">
        <v>87</v>
      </c>
      <c r="B459" s="16" t="s">
        <v>13</v>
      </c>
      <c r="C459" s="16">
        <v>119</v>
      </c>
      <c r="D459" s="16">
        <v>118</v>
      </c>
      <c r="E459" s="16">
        <v>33</v>
      </c>
      <c r="F459" s="17">
        <v>1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173" t="s">
        <v>88</v>
      </c>
      <c r="B461" s="10" t="s">
        <v>11</v>
      </c>
      <c r="C461" s="10">
        <v>4</v>
      </c>
      <c r="D461" s="10">
        <v>4</v>
      </c>
      <c r="E461" s="10">
        <v>0</v>
      </c>
      <c r="F461" s="11">
        <v>0</v>
      </c>
    </row>
    <row r="462" spans="1:8" ht="4.5" customHeight="1" x14ac:dyDescent="0.3">
      <c r="A462" s="174"/>
      <c r="B462" s="12"/>
      <c r="C462" s="12"/>
      <c r="D462" s="12"/>
      <c r="E462" s="12"/>
      <c r="F462" s="13"/>
    </row>
    <row r="463" spans="1:8" x14ac:dyDescent="0.3">
      <c r="A463" s="174" t="s">
        <v>88</v>
      </c>
      <c r="B463" s="14" t="s">
        <v>12</v>
      </c>
      <c r="C463" s="14">
        <v>288</v>
      </c>
      <c r="D463" s="14">
        <v>277</v>
      </c>
      <c r="E463" s="14">
        <v>28</v>
      </c>
      <c r="F463" s="15">
        <v>11</v>
      </c>
    </row>
    <row r="464" spans="1:8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88</v>
      </c>
      <c r="B465" s="16" t="s">
        <v>13</v>
      </c>
      <c r="C465" s="16">
        <v>55</v>
      </c>
      <c r="D465" s="16">
        <v>51</v>
      </c>
      <c r="E465" s="16">
        <v>5</v>
      </c>
      <c r="F465" s="17">
        <v>4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89</v>
      </c>
      <c r="B467" s="10" t="s">
        <v>11</v>
      </c>
      <c r="C467" s="10">
        <v>7</v>
      </c>
      <c r="D467" s="10">
        <v>7</v>
      </c>
      <c r="E467" s="10">
        <v>4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89</v>
      </c>
      <c r="B469" s="14" t="s">
        <v>12</v>
      </c>
      <c r="C469" s="14">
        <v>404</v>
      </c>
      <c r="D469" s="14">
        <v>357</v>
      </c>
      <c r="E469" s="14">
        <v>113</v>
      </c>
      <c r="F469" s="15">
        <v>47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89</v>
      </c>
      <c r="B471" s="16" t="s">
        <v>13</v>
      </c>
      <c r="C471" s="16">
        <v>68</v>
      </c>
      <c r="D471" s="16">
        <v>67</v>
      </c>
      <c r="E471" s="16">
        <v>27</v>
      </c>
      <c r="F471" s="17">
        <v>1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90</v>
      </c>
      <c r="B473" s="10" t="s">
        <v>11</v>
      </c>
      <c r="C473" s="10">
        <v>10</v>
      </c>
      <c r="D473" s="10">
        <v>10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90</v>
      </c>
      <c r="B475" s="14" t="s">
        <v>12</v>
      </c>
      <c r="C475" s="14">
        <v>76</v>
      </c>
      <c r="D475" s="14">
        <v>72</v>
      </c>
      <c r="E475" s="14">
        <v>3</v>
      </c>
      <c r="F475" s="15">
        <v>4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90</v>
      </c>
      <c r="B477" s="16" t="s">
        <v>13</v>
      </c>
      <c r="C477" s="16">
        <v>8</v>
      </c>
      <c r="D477" s="16">
        <v>8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91</v>
      </c>
      <c r="B479" s="10" t="s">
        <v>11</v>
      </c>
      <c r="C479" s="10">
        <v>14</v>
      </c>
      <c r="D479" s="10">
        <v>12</v>
      </c>
      <c r="E479" s="10">
        <v>1</v>
      </c>
      <c r="F479" s="11">
        <v>2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91</v>
      </c>
      <c r="B481" s="14" t="s">
        <v>12</v>
      </c>
      <c r="C481" s="14">
        <v>201</v>
      </c>
      <c r="D481" s="14">
        <v>183</v>
      </c>
      <c r="E481" s="14">
        <v>36</v>
      </c>
      <c r="F481" s="15">
        <v>18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91</v>
      </c>
      <c r="B483" s="16" t="s">
        <v>13</v>
      </c>
      <c r="C483" s="16">
        <v>26</v>
      </c>
      <c r="D483" s="16">
        <v>25</v>
      </c>
      <c r="E483" s="16">
        <v>0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92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92</v>
      </c>
      <c r="B487" s="14" t="s">
        <v>12</v>
      </c>
      <c r="C487" s="14">
        <v>38</v>
      </c>
      <c r="D487" s="14">
        <v>38</v>
      </c>
      <c r="E487" s="14">
        <v>0</v>
      </c>
      <c r="F487" s="15">
        <v>0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92</v>
      </c>
      <c r="B489" s="16" t="s">
        <v>13</v>
      </c>
      <c r="C489" s="16">
        <v>5</v>
      </c>
      <c r="D489" s="16">
        <v>5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93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93</v>
      </c>
      <c r="B493" s="14" t="s">
        <v>12</v>
      </c>
      <c r="C493" s="14">
        <v>145</v>
      </c>
      <c r="D493" s="14">
        <v>130</v>
      </c>
      <c r="E493" s="14">
        <v>14</v>
      </c>
      <c r="F493" s="15">
        <v>15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93</v>
      </c>
      <c r="B495" s="16" t="s">
        <v>13</v>
      </c>
      <c r="C495" s="16">
        <v>18</v>
      </c>
      <c r="D495" s="16">
        <v>18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94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94</v>
      </c>
      <c r="B499" s="14" t="s">
        <v>12</v>
      </c>
      <c r="C499" s="14">
        <v>38</v>
      </c>
      <c r="D499" s="14">
        <v>36</v>
      </c>
      <c r="E499" s="14">
        <v>1</v>
      </c>
      <c r="F499" s="15">
        <v>2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94</v>
      </c>
      <c r="B501" s="16" t="s">
        <v>13</v>
      </c>
      <c r="C501" s="16">
        <v>10</v>
      </c>
      <c r="D501" s="16">
        <v>10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95</v>
      </c>
      <c r="B503" s="10" t="s">
        <v>11</v>
      </c>
      <c r="C503" s="10">
        <v>391</v>
      </c>
      <c r="D503" s="10">
        <v>385</v>
      </c>
      <c r="E503" s="10">
        <v>20</v>
      </c>
      <c r="F503" s="11">
        <v>6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95</v>
      </c>
      <c r="B505" s="14" t="s">
        <v>12</v>
      </c>
      <c r="C505" s="14">
        <v>5790</v>
      </c>
      <c r="D505" s="14">
        <v>5251</v>
      </c>
      <c r="E505" s="14">
        <v>599</v>
      </c>
      <c r="F505" s="15">
        <v>539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95</v>
      </c>
      <c r="B507" s="16" t="s">
        <v>13</v>
      </c>
      <c r="C507" s="16">
        <v>579</v>
      </c>
      <c r="D507" s="16">
        <v>563</v>
      </c>
      <c r="E507" s="16">
        <v>19</v>
      </c>
      <c r="F507" s="17">
        <v>16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96</v>
      </c>
      <c r="B509" s="10" t="s">
        <v>12</v>
      </c>
      <c r="C509" s="10">
        <v>11</v>
      </c>
      <c r="D509" s="10">
        <v>10</v>
      </c>
      <c r="E509" s="10">
        <v>2</v>
      </c>
      <c r="F509" s="11">
        <v>1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96</v>
      </c>
      <c r="B511" s="14" t="s">
        <v>13</v>
      </c>
      <c r="C511" s="14">
        <v>1</v>
      </c>
      <c r="D511" s="14">
        <v>1</v>
      </c>
      <c r="E511" s="14">
        <v>0</v>
      </c>
      <c r="F511" s="15">
        <v>0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97</v>
      </c>
      <c r="B515" s="10" t="s">
        <v>12</v>
      </c>
      <c r="C515" s="10">
        <v>76</v>
      </c>
      <c r="D515" s="10">
        <v>76</v>
      </c>
      <c r="E515" s="10">
        <v>4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97</v>
      </c>
      <c r="B517" s="14" t="s">
        <v>13</v>
      </c>
      <c r="C517" s="14">
        <v>16</v>
      </c>
      <c r="D517" s="14">
        <v>16</v>
      </c>
      <c r="E517" s="14">
        <v>0</v>
      </c>
      <c r="F517" s="15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98</v>
      </c>
      <c r="B521" s="10" t="s">
        <v>11</v>
      </c>
      <c r="C521" s="10">
        <v>1</v>
      </c>
      <c r="D521" s="10">
        <v>1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98</v>
      </c>
      <c r="B523" s="14" t="s">
        <v>12</v>
      </c>
      <c r="C523" s="14">
        <v>47</v>
      </c>
      <c r="D523" s="14">
        <v>42</v>
      </c>
      <c r="E523" s="14">
        <v>2</v>
      </c>
      <c r="F523" s="15">
        <v>5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98</v>
      </c>
      <c r="B525" s="16" t="s">
        <v>13</v>
      </c>
      <c r="C525" s="16">
        <v>11</v>
      </c>
      <c r="D525" s="16">
        <v>11</v>
      </c>
      <c r="E525" s="16">
        <v>1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99</v>
      </c>
      <c r="B527" s="10" t="s">
        <v>11</v>
      </c>
      <c r="C527" s="10">
        <v>9</v>
      </c>
      <c r="D527" s="10">
        <v>9</v>
      </c>
      <c r="E527" s="10">
        <v>0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99</v>
      </c>
      <c r="B529" s="14" t="s">
        <v>12</v>
      </c>
      <c r="C529" s="14">
        <v>60</v>
      </c>
      <c r="D529" s="14">
        <v>59</v>
      </c>
      <c r="E529" s="14">
        <v>6</v>
      </c>
      <c r="F529" s="15">
        <v>1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99</v>
      </c>
      <c r="B531" s="16" t="s">
        <v>13</v>
      </c>
      <c r="C531" s="16">
        <v>8</v>
      </c>
      <c r="D531" s="16">
        <v>7</v>
      </c>
      <c r="E531" s="16">
        <v>0</v>
      </c>
      <c r="F531" s="17">
        <v>1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100</v>
      </c>
      <c r="B533" s="10" t="s">
        <v>11</v>
      </c>
      <c r="C533" s="10">
        <v>4</v>
      </c>
      <c r="D533" s="10">
        <v>0</v>
      </c>
      <c r="E533" s="10">
        <v>0</v>
      </c>
      <c r="F533" s="11">
        <v>4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100</v>
      </c>
      <c r="B535" s="14" t="s">
        <v>12</v>
      </c>
      <c r="C535" s="14">
        <v>44</v>
      </c>
      <c r="D535" s="14">
        <v>0</v>
      </c>
      <c r="E535" s="14">
        <v>0</v>
      </c>
      <c r="F535" s="15">
        <v>44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100</v>
      </c>
      <c r="B537" s="16" t="s">
        <v>13</v>
      </c>
      <c r="C537" s="16">
        <v>14</v>
      </c>
      <c r="D537" s="16">
        <v>0</v>
      </c>
      <c r="E537" s="16">
        <v>0</v>
      </c>
      <c r="F537" s="17">
        <v>14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101</v>
      </c>
      <c r="B539" s="10" t="s">
        <v>12</v>
      </c>
      <c r="C539" s="10">
        <v>35</v>
      </c>
      <c r="D539" s="10">
        <v>35</v>
      </c>
      <c r="E539" s="10">
        <v>6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101</v>
      </c>
      <c r="B541" s="14" t="s">
        <v>13</v>
      </c>
      <c r="C541" s="14">
        <v>3</v>
      </c>
      <c r="D541" s="14">
        <v>3</v>
      </c>
      <c r="E541" s="14">
        <v>0</v>
      </c>
      <c r="F541" s="15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102</v>
      </c>
      <c r="B545" s="10" t="s">
        <v>11</v>
      </c>
      <c r="C545" s="10">
        <v>1</v>
      </c>
      <c r="D545" s="10">
        <v>1</v>
      </c>
      <c r="E545" s="10">
        <v>0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102</v>
      </c>
      <c r="B547" s="14" t="s">
        <v>12</v>
      </c>
      <c r="C547" s="14">
        <v>60</v>
      </c>
      <c r="D547" s="14">
        <v>57</v>
      </c>
      <c r="E547" s="14">
        <v>5</v>
      </c>
      <c r="F547" s="15">
        <v>3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102</v>
      </c>
      <c r="B549" s="16" t="s">
        <v>13</v>
      </c>
      <c r="C549" s="16">
        <v>8</v>
      </c>
      <c r="D549" s="16">
        <v>8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103</v>
      </c>
      <c r="B551" s="10" t="s">
        <v>11</v>
      </c>
      <c r="C551" s="10">
        <v>27</v>
      </c>
      <c r="D551" s="10">
        <v>27</v>
      </c>
      <c r="E551" s="10">
        <v>5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103</v>
      </c>
      <c r="B553" s="14" t="s">
        <v>12</v>
      </c>
      <c r="C553" s="14">
        <v>700</v>
      </c>
      <c r="D553" s="14">
        <v>654</v>
      </c>
      <c r="E553" s="14">
        <v>138</v>
      </c>
      <c r="F553" s="15">
        <v>46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103</v>
      </c>
      <c r="B555" s="16" t="s">
        <v>13</v>
      </c>
      <c r="C555" s="16">
        <v>41</v>
      </c>
      <c r="D555" s="16">
        <v>41</v>
      </c>
      <c r="E555" s="16">
        <v>14</v>
      </c>
      <c r="F555" s="17">
        <v>0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104</v>
      </c>
      <c r="B557" s="10" t="s">
        <v>11</v>
      </c>
      <c r="C557" s="10">
        <v>4</v>
      </c>
      <c r="D557" s="10">
        <v>4</v>
      </c>
      <c r="E557" s="10">
        <v>1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104</v>
      </c>
      <c r="B559" s="14" t="s">
        <v>12</v>
      </c>
      <c r="C559" s="14">
        <v>518</v>
      </c>
      <c r="D559" s="14">
        <v>477</v>
      </c>
      <c r="E559" s="14">
        <v>142</v>
      </c>
      <c r="F559" s="15">
        <v>41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104</v>
      </c>
      <c r="B561" s="16" t="s">
        <v>13</v>
      </c>
      <c r="C561" s="16">
        <v>48</v>
      </c>
      <c r="D561" s="16">
        <v>43</v>
      </c>
      <c r="E561" s="16">
        <v>14</v>
      </c>
      <c r="F561" s="17">
        <v>5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105</v>
      </c>
      <c r="B563" s="10" t="s">
        <v>11</v>
      </c>
      <c r="C563" s="10">
        <v>3</v>
      </c>
      <c r="D563" s="10">
        <v>3</v>
      </c>
      <c r="E563" s="10">
        <v>0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105</v>
      </c>
      <c r="B565" s="14" t="s">
        <v>12</v>
      </c>
      <c r="C565" s="14">
        <v>54</v>
      </c>
      <c r="D565" s="14">
        <v>46</v>
      </c>
      <c r="E565" s="14">
        <v>6</v>
      </c>
      <c r="F565" s="15">
        <v>8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105</v>
      </c>
      <c r="B567" s="16" t="s">
        <v>13</v>
      </c>
      <c r="C567" s="16">
        <v>4</v>
      </c>
      <c r="D567" s="16">
        <v>4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107</v>
      </c>
      <c r="B569" s="10" t="s">
        <v>11</v>
      </c>
      <c r="C569" s="10">
        <v>101</v>
      </c>
      <c r="D569" s="10">
        <v>101</v>
      </c>
      <c r="E569" s="10">
        <v>7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107</v>
      </c>
      <c r="B571" s="14" t="s">
        <v>12</v>
      </c>
      <c r="C571" s="14">
        <v>2639</v>
      </c>
      <c r="D571" s="14">
        <v>2597</v>
      </c>
      <c r="E571" s="14">
        <v>154</v>
      </c>
      <c r="F571" s="15">
        <v>42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107</v>
      </c>
      <c r="B573" s="16" t="s">
        <v>13</v>
      </c>
      <c r="C573" s="16">
        <v>507</v>
      </c>
      <c r="D573" s="16">
        <v>505</v>
      </c>
      <c r="E573" s="16">
        <v>4</v>
      </c>
      <c r="F573" s="17">
        <v>2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108</v>
      </c>
      <c r="B575" s="10" t="s">
        <v>11</v>
      </c>
      <c r="C575" s="10">
        <v>23</v>
      </c>
      <c r="D575" s="10">
        <v>23</v>
      </c>
      <c r="E575" s="10">
        <v>8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108</v>
      </c>
      <c r="B577" s="14" t="s">
        <v>12</v>
      </c>
      <c r="C577" s="14">
        <v>342</v>
      </c>
      <c r="D577" s="14">
        <v>319</v>
      </c>
      <c r="E577" s="14">
        <v>92</v>
      </c>
      <c r="F577" s="15">
        <v>23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108</v>
      </c>
      <c r="B579" s="16" t="s">
        <v>13</v>
      </c>
      <c r="C579" s="16">
        <v>82</v>
      </c>
      <c r="D579" s="16">
        <v>82</v>
      </c>
      <c r="E579" s="16">
        <v>19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109</v>
      </c>
      <c r="B581" s="10" t="s">
        <v>11</v>
      </c>
      <c r="C581" s="10">
        <v>14</v>
      </c>
      <c r="D581" s="10">
        <v>14</v>
      </c>
      <c r="E581" s="10">
        <v>0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109</v>
      </c>
      <c r="B583" s="14" t="s">
        <v>12</v>
      </c>
      <c r="C583" s="14">
        <v>1068</v>
      </c>
      <c r="D583" s="14">
        <v>1011</v>
      </c>
      <c r="E583" s="14">
        <v>139</v>
      </c>
      <c r="F583" s="15">
        <v>57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109</v>
      </c>
      <c r="B585" s="16" t="s">
        <v>13</v>
      </c>
      <c r="C585" s="16">
        <v>163</v>
      </c>
      <c r="D585" s="16">
        <v>161</v>
      </c>
      <c r="E585" s="16">
        <v>1</v>
      </c>
      <c r="F585" s="17">
        <v>2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110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110</v>
      </c>
      <c r="B589" s="14" t="s">
        <v>12</v>
      </c>
      <c r="C589" s="14">
        <v>29</v>
      </c>
      <c r="D589" s="14">
        <v>29</v>
      </c>
      <c r="E589" s="14">
        <v>0</v>
      </c>
      <c r="F589" s="15">
        <v>0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110</v>
      </c>
      <c r="B591" s="16" t="s">
        <v>13</v>
      </c>
      <c r="C591" s="16">
        <v>10</v>
      </c>
      <c r="D591" s="16">
        <v>7</v>
      </c>
      <c r="E591" s="16">
        <v>2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111</v>
      </c>
      <c r="B595" s="14" t="s">
        <v>12</v>
      </c>
      <c r="C595" s="14">
        <v>33</v>
      </c>
      <c r="D595" s="14">
        <v>32</v>
      </c>
      <c r="E595" s="14">
        <v>2</v>
      </c>
      <c r="F595" s="15">
        <v>1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111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112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112</v>
      </c>
      <c r="B601" s="14" t="s">
        <v>12</v>
      </c>
      <c r="C601" s="14">
        <v>117</v>
      </c>
      <c r="D601" s="14">
        <v>107</v>
      </c>
      <c r="E601" s="14">
        <v>14</v>
      </c>
      <c r="F601" s="15">
        <v>10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112</v>
      </c>
      <c r="B603" s="16" t="s">
        <v>13</v>
      </c>
      <c r="C603" s="16">
        <v>21</v>
      </c>
      <c r="D603" s="16">
        <v>20</v>
      </c>
      <c r="E603" s="16">
        <v>1</v>
      </c>
      <c r="F603" s="17">
        <v>1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113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113</v>
      </c>
      <c r="B607" s="14" t="s">
        <v>12</v>
      </c>
      <c r="C607" s="14">
        <v>15</v>
      </c>
      <c r="D607" s="14">
        <v>15</v>
      </c>
      <c r="E607" s="14">
        <v>1</v>
      </c>
      <c r="F607" s="15">
        <v>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113</v>
      </c>
      <c r="B609" s="16" t="s">
        <v>13</v>
      </c>
      <c r="C609" s="16">
        <v>4</v>
      </c>
      <c r="D609" s="16">
        <v>4</v>
      </c>
      <c r="E609" s="16">
        <v>0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114</v>
      </c>
      <c r="B611" s="10" t="s">
        <v>12</v>
      </c>
      <c r="C611" s="10">
        <v>110</v>
      </c>
      <c r="D611" s="10">
        <v>107</v>
      </c>
      <c r="E611" s="10">
        <v>51</v>
      </c>
      <c r="F611" s="11">
        <v>3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114</v>
      </c>
      <c r="B613" s="14" t="s">
        <v>13</v>
      </c>
      <c r="C613" s="14">
        <v>46</v>
      </c>
      <c r="D613" s="14">
        <v>45</v>
      </c>
      <c r="E613" s="14">
        <v>5</v>
      </c>
      <c r="F613" s="15">
        <v>1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115</v>
      </c>
      <c r="B617" s="10" t="s">
        <v>11</v>
      </c>
      <c r="C617" s="10">
        <v>6</v>
      </c>
      <c r="D617" s="10">
        <v>6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115</v>
      </c>
      <c r="B619" s="14" t="s">
        <v>12</v>
      </c>
      <c r="C619" s="14">
        <v>83</v>
      </c>
      <c r="D619" s="14">
        <v>77</v>
      </c>
      <c r="E619" s="14">
        <v>4</v>
      </c>
      <c r="F619" s="15">
        <v>6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115</v>
      </c>
      <c r="B621" s="16" t="s">
        <v>13</v>
      </c>
      <c r="C621" s="16">
        <v>16</v>
      </c>
      <c r="D621" s="16">
        <v>16</v>
      </c>
      <c r="E621" s="16">
        <v>0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116</v>
      </c>
      <c r="B623" s="10" t="s">
        <v>12</v>
      </c>
      <c r="C623" s="10">
        <v>62</v>
      </c>
      <c r="D623" s="10">
        <v>61</v>
      </c>
      <c r="E623" s="10">
        <v>8</v>
      </c>
      <c r="F623" s="11">
        <v>1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116</v>
      </c>
      <c r="B625" s="14" t="s">
        <v>13</v>
      </c>
      <c r="C625" s="14">
        <v>22</v>
      </c>
      <c r="D625" s="14">
        <v>21</v>
      </c>
      <c r="E625" s="14">
        <v>1</v>
      </c>
      <c r="F625" s="15">
        <v>1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/>
      <c r="B627" s="16"/>
      <c r="C627" s="16"/>
      <c r="D627" s="16"/>
      <c r="E627" s="16"/>
      <c r="F627" s="17"/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117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117</v>
      </c>
      <c r="B631" s="14" t="s">
        <v>12</v>
      </c>
      <c r="C631" s="14">
        <v>70</v>
      </c>
      <c r="D631" s="14">
        <v>70</v>
      </c>
      <c r="E631" s="14">
        <v>18</v>
      </c>
      <c r="F631" s="15">
        <v>0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117</v>
      </c>
      <c r="B633" s="16" t="s">
        <v>13</v>
      </c>
      <c r="C633" s="16">
        <v>8</v>
      </c>
      <c r="D633" s="16">
        <v>7</v>
      </c>
      <c r="E633" s="16">
        <v>2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118</v>
      </c>
      <c r="B635" s="10" t="s">
        <v>11</v>
      </c>
      <c r="C635" s="10">
        <v>87</v>
      </c>
      <c r="D635" s="10">
        <v>84</v>
      </c>
      <c r="E635" s="10">
        <v>1</v>
      </c>
      <c r="F635" s="11">
        <v>3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118</v>
      </c>
      <c r="B637" s="14" t="s">
        <v>12</v>
      </c>
      <c r="C637" s="14">
        <v>1266</v>
      </c>
      <c r="D637" s="14">
        <v>1069</v>
      </c>
      <c r="E637" s="14">
        <v>206</v>
      </c>
      <c r="F637" s="15">
        <v>197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118</v>
      </c>
      <c r="B639" s="16" t="s">
        <v>13</v>
      </c>
      <c r="C639" s="16">
        <v>149</v>
      </c>
      <c r="D639" s="16">
        <v>144</v>
      </c>
      <c r="E639" s="16">
        <v>4</v>
      </c>
      <c r="F639" s="17">
        <v>5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119</v>
      </c>
      <c r="B641" s="10" t="s">
        <v>11</v>
      </c>
      <c r="C641" s="10">
        <v>1</v>
      </c>
      <c r="D641" s="10">
        <v>1</v>
      </c>
      <c r="E641" s="10">
        <v>0</v>
      </c>
      <c r="F641" s="11">
        <v>0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119</v>
      </c>
      <c r="B643" s="14" t="s">
        <v>12</v>
      </c>
      <c r="C643" s="14">
        <v>46</v>
      </c>
      <c r="D643" s="14">
        <v>42</v>
      </c>
      <c r="E643" s="14">
        <v>2</v>
      </c>
      <c r="F643" s="15">
        <v>4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119</v>
      </c>
      <c r="B645" s="16" t="s">
        <v>13</v>
      </c>
      <c r="C645" s="16">
        <v>1</v>
      </c>
      <c r="D645" s="16">
        <v>1</v>
      </c>
      <c r="E645" s="16">
        <v>1</v>
      </c>
      <c r="F645" s="17">
        <v>0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149</v>
      </c>
      <c r="B647" s="10" t="s">
        <v>12</v>
      </c>
      <c r="C647" s="10">
        <v>1</v>
      </c>
      <c r="D647" s="10">
        <v>0</v>
      </c>
      <c r="E647" s="10">
        <v>1</v>
      </c>
      <c r="F647" s="11">
        <v>1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/>
      <c r="B649" s="14"/>
      <c r="C649" s="14"/>
      <c r="D649" s="14"/>
      <c r="E649" s="14"/>
      <c r="F649" s="15"/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120</v>
      </c>
      <c r="B653" s="10" t="s">
        <v>12</v>
      </c>
      <c r="C653" s="10">
        <v>25</v>
      </c>
      <c r="D653" s="10">
        <v>16</v>
      </c>
      <c r="E653" s="10">
        <v>5</v>
      </c>
      <c r="F653" s="11">
        <v>9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120</v>
      </c>
      <c r="B655" s="14" t="s">
        <v>13</v>
      </c>
      <c r="C655" s="14">
        <v>6</v>
      </c>
      <c r="D655" s="14">
        <v>6</v>
      </c>
      <c r="E655" s="14">
        <v>1</v>
      </c>
      <c r="F655" s="15">
        <v>0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121</v>
      </c>
      <c r="B659" s="10" t="s">
        <v>11</v>
      </c>
      <c r="C659" s="10">
        <v>11</v>
      </c>
      <c r="D659" s="10">
        <v>11</v>
      </c>
      <c r="E659" s="10">
        <v>7</v>
      </c>
      <c r="F659" s="11">
        <v>0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121</v>
      </c>
      <c r="B661" s="14" t="s">
        <v>12</v>
      </c>
      <c r="C661" s="14">
        <v>148</v>
      </c>
      <c r="D661" s="14">
        <v>143</v>
      </c>
      <c r="E661" s="14">
        <v>38</v>
      </c>
      <c r="F661" s="15">
        <v>5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121</v>
      </c>
      <c r="B663" s="16" t="s">
        <v>13</v>
      </c>
      <c r="C663" s="16">
        <v>25</v>
      </c>
      <c r="D663" s="16">
        <v>25</v>
      </c>
      <c r="E663" s="16">
        <v>5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122</v>
      </c>
      <c r="B665" s="10" t="s">
        <v>11</v>
      </c>
      <c r="C665" s="10">
        <v>14</v>
      </c>
      <c r="D665" s="10">
        <v>14</v>
      </c>
      <c r="E665" s="10">
        <v>3</v>
      </c>
      <c r="F665" s="11">
        <v>0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122</v>
      </c>
      <c r="B667" s="14" t="s">
        <v>12</v>
      </c>
      <c r="C667" s="14">
        <v>648</v>
      </c>
      <c r="D667" s="14">
        <v>594</v>
      </c>
      <c r="E667" s="14">
        <v>155</v>
      </c>
      <c r="F667" s="15">
        <v>54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122</v>
      </c>
      <c r="B669" s="16" t="s">
        <v>13</v>
      </c>
      <c r="C669" s="16">
        <v>61</v>
      </c>
      <c r="D669" s="16">
        <v>60</v>
      </c>
      <c r="E669" s="16">
        <v>22</v>
      </c>
      <c r="F669" s="17">
        <v>1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123</v>
      </c>
      <c r="B671" s="10" t="s">
        <v>12</v>
      </c>
      <c r="C671" s="10">
        <v>32</v>
      </c>
      <c r="D671" s="10">
        <v>30</v>
      </c>
      <c r="E671" s="10">
        <v>2</v>
      </c>
      <c r="F671" s="11">
        <v>2</v>
      </c>
    </row>
    <row r="672" spans="1:6" ht="4.5" customHeight="1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123</v>
      </c>
      <c r="B673" s="14" t="s">
        <v>13</v>
      </c>
      <c r="C673" s="14">
        <v>7</v>
      </c>
      <c r="D673" s="14">
        <v>7</v>
      </c>
      <c r="E673" s="14">
        <v>0</v>
      </c>
      <c r="F673" s="15">
        <v>0</v>
      </c>
    </row>
    <row r="674" spans="1:6" ht="4.5" customHeight="1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/>
      <c r="B675" s="16"/>
      <c r="C675" s="16"/>
      <c r="D675" s="16"/>
      <c r="E675" s="16"/>
      <c r="F675" s="17"/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26">
        <v>56448</v>
      </c>
      <c r="D677" s="26">
        <v>48980</v>
      </c>
      <c r="E677" s="26">
        <v>8311</v>
      </c>
      <c r="F677" s="26">
        <v>7468</v>
      </c>
    </row>
    <row r="678" spans="1:6" x14ac:dyDescent="0.3">
      <c r="A678" s="179"/>
      <c r="B678" s="179"/>
      <c r="C678" s="179"/>
      <c r="D678" s="179"/>
      <c r="E678" s="179"/>
      <c r="F678" s="179"/>
    </row>
  </sheetData>
  <mergeCells count="119"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8136" r:id="rId3" name="Control 8">
          <controlPr defaultSize="0" r:id="rId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8136" r:id="rId3" name="Control 8"/>
      </mc:Fallback>
    </mc:AlternateContent>
    <mc:AlternateContent xmlns:mc="http://schemas.openxmlformats.org/markup-compatibility/2006">
      <mc:Choice Requires="x14">
        <control shapeId="48137" r:id="rId5" name="Control 9">
          <controlPr defaultSize="0" r:id="rId6">
            <anchor moveWithCells="1">
              <from>
                <xdr:col>4</xdr:col>
                <xdr:colOff>914400</xdr:colOff>
                <xdr:row>1</xdr:row>
                <xdr:rowOff>0</xdr:rowOff>
              </from>
              <to>
                <xdr:col>5</xdr:col>
                <xdr:colOff>464820</xdr:colOff>
                <xdr:row>2</xdr:row>
                <xdr:rowOff>45720</xdr:rowOff>
              </to>
            </anchor>
          </controlPr>
        </control>
      </mc:Choice>
      <mc:Fallback>
        <control shapeId="48137" r:id="rId5" name="Control 9"/>
      </mc:Fallback>
    </mc:AlternateContent>
    <mc:AlternateContent xmlns:mc="http://schemas.openxmlformats.org/markup-compatibility/2006">
      <mc:Choice Requires="x14">
        <control shapeId="48138" r:id="rId7" name="Control 10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38" r:id="rId7" name="Control 10"/>
      </mc:Fallback>
    </mc:AlternateContent>
    <mc:AlternateContent xmlns:mc="http://schemas.openxmlformats.org/markup-compatibility/2006">
      <mc:Choice Requires="x14">
        <control shapeId="48139" r:id="rId9" name="Control 11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39" r:id="rId9" name="Control 11"/>
      </mc:Fallback>
    </mc:AlternateContent>
    <mc:AlternateContent xmlns:mc="http://schemas.openxmlformats.org/markup-compatibility/2006">
      <mc:Choice Requires="x14">
        <control shapeId="48140" r:id="rId11" name="Control 12">
          <controlPr defaultSize="0" r:id="rId12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8140" r:id="rId11" name="Control 12"/>
      </mc:Fallback>
    </mc:AlternateContent>
    <mc:AlternateContent xmlns:mc="http://schemas.openxmlformats.org/markup-compatibility/2006">
      <mc:Choice Requires="x14">
        <control shapeId="48141" r:id="rId13" name="Control 13">
          <controlPr defaultSize="0" r:id="rId14">
            <anchor moveWithCells="1">
              <from>
                <xdr:col>0</xdr:col>
                <xdr:colOff>0</xdr:colOff>
                <xdr:row>677</xdr:row>
                <xdr:rowOff>0</xdr:rowOff>
              </from>
              <to>
                <xdr:col>0</xdr:col>
                <xdr:colOff>914400</xdr:colOff>
                <xdr:row>678</xdr:row>
                <xdr:rowOff>45720</xdr:rowOff>
              </to>
            </anchor>
          </controlPr>
        </control>
      </mc:Choice>
      <mc:Fallback>
        <control shapeId="48141" r:id="rId13" name="Control 13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I678"/>
  <sheetViews>
    <sheetView showGridLines="0" workbookViewId="0">
      <pane ySplit="4" topLeftCell="A359" activePane="bottomLeft" state="frozen"/>
      <selection pane="bottomLeft" activeCell="I393" sqref="I393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79" t="s">
        <v>152</v>
      </c>
    </row>
    <row r="2" spans="1:8" x14ac:dyDescent="0.3">
      <c r="A2" s="79" t="s">
        <v>151</v>
      </c>
      <c r="B2" s="79" t="s">
        <v>208</v>
      </c>
      <c r="C2" s="79" t="s">
        <v>1</v>
      </c>
      <c r="D2" s="79" t="s">
        <v>2</v>
      </c>
      <c r="E2" s="79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1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146</v>
      </c>
      <c r="D7" s="14">
        <v>137</v>
      </c>
      <c r="E7" s="14">
        <v>22</v>
      </c>
      <c r="F7" s="15">
        <v>9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20</v>
      </c>
      <c r="D9" s="16">
        <v>20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94</v>
      </c>
      <c r="D11" s="10">
        <v>0</v>
      </c>
      <c r="E11" s="10">
        <v>1</v>
      </c>
      <c r="F11" s="11">
        <v>94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559</v>
      </c>
      <c r="D13" s="14">
        <v>0</v>
      </c>
      <c r="E13" s="14">
        <v>4</v>
      </c>
      <c r="F13" s="15">
        <v>559</v>
      </c>
      <c r="H13">
        <f>SUM(C11:C15)</f>
        <v>998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345</v>
      </c>
      <c r="D15" s="16">
        <v>78</v>
      </c>
      <c r="E15" s="16">
        <v>1</v>
      </c>
      <c r="F15" s="17">
        <v>267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186</v>
      </c>
      <c r="D17" s="10">
        <v>182</v>
      </c>
      <c r="E17" s="10">
        <v>46</v>
      </c>
      <c r="F17" s="11">
        <v>4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2884</v>
      </c>
      <c r="D19" s="14">
        <v>2563</v>
      </c>
      <c r="E19" s="14">
        <v>416</v>
      </c>
      <c r="F19" s="15">
        <v>321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343</v>
      </c>
      <c r="D21" s="16">
        <v>336</v>
      </c>
      <c r="E21" s="16">
        <v>88</v>
      </c>
      <c r="F21" s="17">
        <v>7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3</v>
      </c>
      <c r="D23" s="10">
        <v>3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208</v>
      </c>
      <c r="D25" s="14">
        <v>197</v>
      </c>
      <c r="E25" s="14">
        <v>44</v>
      </c>
      <c r="F25" s="15">
        <v>11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25</v>
      </c>
      <c r="D27" s="16">
        <v>25</v>
      </c>
      <c r="E27" s="16">
        <v>13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257</v>
      </c>
      <c r="D31" s="14">
        <v>238</v>
      </c>
      <c r="E31" s="14">
        <v>13</v>
      </c>
      <c r="F31" s="15">
        <v>19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50</v>
      </c>
      <c r="D33" s="16">
        <v>49</v>
      </c>
      <c r="E33" s="16">
        <v>0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5</v>
      </c>
      <c r="D35" s="10">
        <v>5</v>
      </c>
      <c r="E35" s="10">
        <v>1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195</v>
      </c>
      <c r="D37" s="14">
        <v>169</v>
      </c>
      <c r="E37" s="14">
        <v>64</v>
      </c>
      <c r="F37" s="15">
        <v>26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17</v>
      </c>
      <c r="D39" s="16">
        <v>14</v>
      </c>
      <c r="E39" s="16">
        <v>2</v>
      </c>
      <c r="F39" s="17">
        <v>3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2</v>
      </c>
      <c r="D41" s="10">
        <v>2</v>
      </c>
      <c r="E41" s="10">
        <v>0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82</v>
      </c>
      <c r="D47" s="10">
        <v>82</v>
      </c>
      <c r="E47" s="10">
        <v>12</v>
      </c>
      <c r="F47" s="11">
        <v>0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813</v>
      </c>
      <c r="D49" s="14">
        <v>702</v>
      </c>
      <c r="E49" s="14">
        <v>172</v>
      </c>
      <c r="F49" s="15">
        <v>111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141</v>
      </c>
      <c r="D51" s="16">
        <v>139</v>
      </c>
      <c r="E51" s="16">
        <v>25</v>
      </c>
      <c r="F51" s="17">
        <v>2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5</v>
      </c>
      <c r="D53" s="10">
        <v>4</v>
      </c>
      <c r="E53" s="10">
        <v>1</v>
      </c>
      <c r="F53" s="11">
        <v>1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569</v>
      </c>
      <c r="D55" s="14">
        <v>539</v>
      </c>
      <c r="E55" s="14">
        <v>97</v>
      </c>
      <c r="F55" s="15">
        <v>30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97</v>
      </c>
      <c r="D57" s="16">
        <v>95</v>
      </c>
      <c r="E57" s="16">
        <v>11</v>
      </c>
      <c r="F57" s="17">
        <v>2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12</v>
      </c>
      <c r="C59" s="10">
        <v>81</v>
      </c>
      <c r="D59" s="10">
        <v>81</v>
      </c>
      <c r="E59" s="10">
        <v>18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13</v>
      </c>
      <c r="C61" s="14">
        <v>13</v>
      </c>
      <c r="D61" s="14">
        <v>13</v>
      </c>
      <c r="E61" s="14">
        <v>5</v>
      </c>
      <c r="F61" s="15">
        <v>0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/>
      <c r="B63" s="16"/>
      <c r="C63" s="16"/>
      <c r="D63" s="16"/>
      <c r="E63" s="16"/>
      <c r="F63" s="17"/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23</v>
      </c>
      <c r="D65" s="10">
        <v>23</v>
      </c>
      <c r="E65" s="10">
        <v>1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376</v>
      </c>
      <c r="D67" s="14">
        <v>358</v>
      </c>
      <c r="E67" s="14">
        <v>78</v>
      </c>
      <c r="F67" s="15">
        <v>18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75</v>
      </c>
      <c r="D69" s="16">
        <v>74</v>
      </c>
      <c r="E69" s="16">
        <v>1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33</v>
      </c>
      <c r="D71" s="10">
        <v>31</v>
      </c>
      <c r="E71" s="10">
        <v>5</v>
      </c>
      <c r="F71" s="11">
        <v>2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506</v>
      </c>
      <c r="D73" s="14">
        <v>469</v>
      </c>
      <c r="E73" s="14">
        <v>96</v>
      </c>
      <c r="F73" s="15">
        <v>37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50</v>
      </c>
      <c r="D75" s="16">
        <v>47</v>
      </c>
      <c r="E75" s="16">
        <v>7</v>
      </c>
      <c r="F75" s="17">
        <v>3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12</v>
      </c>
      <c r="C77" s="10">
        <v>365</v>
      </c>
      <c r="D77" s="10">
        <v>345</v>
      </c>
      <c r="E77" s="10">
        <v>73</v>
      </c>
      <c r="F77" s="11">
        <v>20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13</v>
      </c>
      <c r="C79" s="14">
        <v>66</v>
      </c>
      <c r="D79" s="14">
        <v>65</v>
      </c>
      <c r="E79" s="14">
        <v>20</v>
      </c>
      <c r="F79" s="15">
        <v>1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/>
      <c r="B81" s="16"/>
      <c r="C81" s="16"/>
      <c r="D81" s="16"/>
      <c r="E81" s="16"/>
      <c r="F81" s="17"/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46</v>
      </c>
      <c r="D85" s="14">
        <v>45</v>
      </c>
      <c r="E85" s="14">
        <v>0</v>
      </c>
      <c r="F85" s="15">
        <v>1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10</v>
      </c>
      <c r="D87" s="16">
        <v>10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4</v>
      </c>
      <c r="D89" s="10">
        <v>4</v>
      </c>
      <c r="E89" s="10">
        <v>3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368</v>
      </c>
      <c r="D91" s="14">
        <v>351</v>
      </c>
      <c r="E91" s="14">
        <v>119</v>
      </c>
      <c r="F91" s="15">
        <v>17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105</v>
      </c>
      <c r="D93" s="16">
        <v>104</v>
      </c>
      <c r="E93" s="16">
        <v>29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33</v>
      </c>
      <c r="D95" s="10">
        <v>33</v>
      </c>
      <c r="E95" s="10">
        <v>2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18</v>
      </c>
      <c r="D97" s="14">
        <v>17</v>
      </c>
      <c r="E97" s="14">
        <v>0</v>
      </c>
      <c r="F97" s="15">
        <v>1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12</v>
      </c>
      <c r="C103" s="14">
        <v>20</v>
      </c>
      <c r="D103" s="14">
        <v>18</v>
      </c>
      <c r="E103" s="14">
        <v>5</v>
      </c>
      <c r="F103" s="15">
        <v>2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29</v>
      </c>
      <c r="B105" s="16" t="s">
        <v>13</v>
      </c>
      <c r="C105" s="16">
        <v>9</v>
      </c>
      <c r="D105" s="16">
        <v>9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12</v>
      </c>
      <c r="C107" s="10">
        <v>68</v>
      </c>
      <c r="D107" s="10">
        <v>65</v>
      </c>
      <c r="E107" s="10">
        <v>3</v>
      </c>
      <c r="F107" s="11">
        <v>3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13</v>
      </c>
      <c r="C109" s="14">
        <v>9</v>
      </c>
      <c r="D109" s="14">
        <v>9</v>
      </c>
      <c r="E109" s="14">
        <v>0</v>
      </c>
      <c r="F109" s="15">
        <v>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/>
      <c r="B111" s="16"/>
      <c r="C111" s="16"/>
      <c r="D111" s="16"/>
      <c r="E111" s="16"/>
      <c r="F111" s="17"/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9</v>
      </c>
      <c r="D113" s="10">
        <v>9</v>
      </c>
      <c r="E113" s="10">
        <v>2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473</v>
      </c>
      <c r="D115" s="14">
        <v>453</v>
      </c>
      <c r="E115" s="14">
        <v>89</v>
      </c>
      <c r="F115" s="15">
        <v>20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95</v>
      </c>
      <c r="D117" s="16">
        <v>94</v>
      </c>
      <c r="E117" s="16">
        <v>34</v>
      </c>
      <c r="F117" s="17">
        <v>1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66</v>
      </c>
      <c r="D119" s="10">
        <v>65</v>
      </c>
      <c r="E119" s="10">
        <v>4</v>
      </c>
      <c r="F119" s="11">
        <v>1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1097</v>
      </c>
      <c r="D121" s="14">
        <v>801</v>
      </c>
      <c r="E121" s="14">
        <v>81</v>
      </c>
      <c r="F121" s="15">
        <v>296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179</v>
      </c>
      <c r="D123" s="16">
        <v>176</v>
      </c>
      <c r="E123" s="16">
        <v>2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67</v>
      </c>
      <c r="D125" s="10">
        <v>67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904</v>
      </c>
      <c r="D127" s="14">
        <v>904</v>
      </c>
      <c r="E127" s="14">
        <v>98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173</v>
      </c>
      <c r="D129" s="16">
        <v>173</v>
      </c>
      <c r="E129" s="16">
        <v>3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111</v>
      </c>
      <c r="D131" s="10">
        <v>111</v>
      </c>
      <c r="E131" s="10">
        <v>1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890</v>
      </c>
      <c r="D133" s="14">
        <v>890</v>
      </c>
      <c r="E133" s="14">
        <v>165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123</v>
      </c>
      <c r="D135" s="16">
        <v>123</v>
      </c>
      <c r="E135" s="16">
        <v>6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2</v>
      </c>
      <c r="D137" s="10">
        <v>1</v>
      </c>
      <c r="E137" s="10">
        <v>0</v>
      </c>
      <c r="F137" s="11">
        <v>1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68</v>
      </c>
      <c r="D139" s="14">
        <v>64</v>
      </c>
      <c r="E139" s="14">
        <v>15</v>
      </c>
      <c r="F139" s="15">
        <v>4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12</v>
      </c>
      <c r="D141" s="16">
        <v>11</v>
      </c>
      <c r="E141" s="16">
        <v>3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4</v>
      </c>
      <c r="D143" s="10">
        <v>4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186</v>
      </c>
      <c r="D145" s="14">
        <v>179</v>
      </c>
      <c r="E145" s="14">
        <v>26</v>
      </c>
      <c r="F145" s="15">
        <v>7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25</v>
      </c>
      <c r="D147" s="16">
        <v>24</v>
      </c>
      <c r="E147" s="16">
        <v>0</v>
      </c>
      <c r="F147" s="17">
        <v>1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22</v>
      </c>
      <c r="D149" s="10">
        <v>22</v>
      </c>
      <c r="E149" s="10">
        <v>1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296</v>
      </c>
      <c r="D151" s="14">
        <v>263</v>
      </c>
      <c r="E151" s="14">
        <v>55</v>
      </c>
      <c r="F151" s="15">
        <v>33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43</v>
      </c>
      <c r="D153" s="16">
        <v>42</v>
      </c>
      <c r="E153" s="16">
        <v>8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65</v>
      </c>
      <c r="D155" s="10">
        <v>63</v>
      </c>
      <c r="E155" s="10">
        <v>5</v>
      </c>
      <c r="F155" s="11">
        <v>2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684</v>
      </c>
      <c r="D157" s="14">
        <v>567</v>
      </c>
      <c r="E157" s="14">
        <v>129</v>
      </c>
      <c r="F157" s="15">
        <v>117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160</v>
      </c>
      <c r="D159" s="16">
        <v>154</v>
      </c>
      <c r="E159" s="16">
        <v>6</v>
      </c>
      <c r="F159" s="17">
        <v>6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78</v>
      </c>
      <c r="D163" s="14">
        <v>73</v>
      </c>
      <c r="E163" s="14">
        <v>19</v>
      </c>
      <c r="F163" s="15">
        <v>5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12</v>
      </c>
      <c r="D165" s="16">
        <v>12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2</v>
      </c>
      <c r="D167" s="10">
        <v>2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57</v>
      </c>
      <c r="D169" s="14">
        <v>44</v>
      </c>
      <c r="E169" s="14">
        <v>6</v>
      </c>
      <c r="F169" s="15">
        <v>13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12</v>
      </c>
      <c r="D171" s="16">
        <v>11</v>
      </c>
      <c r="E171" s="16">
        <v>0</v>
      </c>
      <c r="F171" s="17">
        <v>1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3</v>
      </c>
      <c r="D173" s="10">
        <v>3</v>
      </c>
      <c r="E173" s="10">
        <v>2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206</v>
      </c>
      <c r="D175" s="14">
        <v>190</v>
      </c>
      <c r="E175" s="14">
        <v>46</v>
      </c>
      <c r="F175" s="15">
        <v>16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42</v>
      </c>
      <c r="D177" s="16">
        <v>42</v>
      </c>
      <c r="E177" s="16">
        <v>22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8</v>
      </c>
      <c r="D179" s="10">
        <v>8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244</v>
      </c>
      <c r="D181" s="14">
        <v>227</v>
      </c>
      <c r="E181" s="14">
        <v>42</v>
      </c>
      <c r="F181" s="15">
        <v>17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43</v>
      </c>
      <c r="D183" s="16">
        <v>43</v>
      </c>
      <c r="E183" s="16">
        <v>2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24</v>
      </c>
      <c r="D185" s="10">
        <v>19</v>
      </c>
      <c r="E185" s="10">
        <v>5</v>
      </c>
      <c r="F185" s="11">
        <v>5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260</v>
      </c>
      <c r="D191" s="10">
        <v>257</v>
      </c>
      <c r="E191" s="10">
        <v>17</v>
      </c>
      <c r="F191" s="11">
        <v>3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2236</v>
      </c>
      <c r="D193" s="14">
        <v>2015</v>
      </c>
      <c r="E193" s="14">
        <v>342</v>
      </c>
      <c r="F193" s="15">
        <v>221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275</v>
      </c>
      <c r="D195" s="16">
        <v>262</v>
      </c>
      <c r="E195" s="16">
        <v>30</v>
      </c>
      <c r="F195" s="17">
        <v>13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46</v>
      </c>
      <c r="D197" s="10">
        <v>0</v>
      </c>
      <c r="E197" s="10">
        <v>0</v>
      </c>
      <c r="F197" s="11">
        <v>46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350</v>
      </c>
      <c r="D199" s="14">
        <v>0</v>
      </c>
      <c r="E199" s="14">
        <v>2</v>
      </c>
      <c r="F199" s="15">
        <v>350</v>
      </c>
      <c r="H199">
        <f>SUM(C197:C201)</f>
        <v>512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116</v>
      </c>
      <c r="D201" s="16">
        <v>19</v>
      </c>
      <c r="E201" s="16">
        <v>1</v>
      </c>
      <c r="F201" s="17">
        <v>97</v>
      </c>
      <c r="H201">
        <f>SUM(C191:C195,C203:C207,C209:C213)</f>
        <v>5923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88</v>
      </c>
      <c r="D203" s="10">
        <v>86</v>
      </c>
      <c r="E203" s="10">
        <v>12</v>
      </c>
      <c r="F203" s="11">
        <v>2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994</v>
      </c>
      <c r="D205" s="14">
        <v>828</v>
      </c>
      <c r="E205" s="14">
        <v>186</v>
      </c>
      <c r="F205" s="15">
        <v>166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112</v>
      </c>
      <c r="D207" s="16">
        <v>111</v>
      </c>
      <c r="E207" s="16">
        <v>21</v>
      </c>
      <c r="F207" s="17">
        <v>1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134</v>
      </c>
      <c r="D209" s="10">
        <v>133</v>
      </c>
      <c r="E209" s="10">
        <v>15</v>
      </c>
      <c r="F209" s="11">
        <v>1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1590</v>
      </c>
      <c r="D211" s="14">
        <v>1533</v>
      </c>
      <c r="E211" s="14">
        <v>289</v>
      </c>
      <c r="F211" s="15">
        <v>57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234</v>
      </c>
      <c r="D213" s="16">
        <v>229</v>
      </c>
      <c r="E213" s="16">
        <v>37</v>
      </c>
      <c r="F213" s="17">
        <v>5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1</v>
      </c>
      <c r="D215" s="10">
        <v>1</v>
      </c>
      <c r="E215" s="10">
        <v>1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35</v>
      </c>
      <c r="D217" s="14">
        <v>35</v>
      </c>
      <c r="E217" s="14">
        <v>6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29</v>
      </c>
      <c r="D219" s="16">
        <v>29</v>
      </c>
      <c r="E219" s="16">
        <v>9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111</v>
      </c>
      <c r="D223" s="14">
        <v>103</v>
      </c>
      <c r="E223" s="14">
        <v>18</v>
      </c>
      <c r="F223" s="15">
        <v>8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23</v>
      </c>
      <c r="D225" s="16">
        <v>23</v>
      </c>
      <c r="E225" s="16">
        <v>9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5</v>
      </c>
      <c r="D227" s="10">
        <v>5</v>
      </c>
      <c r="E227" s="10">
        <v>0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50</v>
      </c>
      <c r="D229" s="14">
        <v>46</v>
      </c>
      <c r="E229" s="14">
        <v>11</v>
      </c>
      <c r="F229" s="15">
        <v>4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13</v>
      </c>
      <c r="D231" s="16">
        <v>13</v>
      </c>
      <c r="E231" s="16">
        <v>5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260</v>
      </c>
      <c r="D235" s="14">
        <v>231</v>
      </c>
      <c r="E235" s="14">
        <v>75</v>
      </c>
      <c r="F235" s="15">
        <v>29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39</v>
      </c>
      <c r="D237" s="16">
        <v>37</v>
      </c>
      <c r="E237" s="16">
        <v>7</v>
      </c>
      <c r="F237" s="17">
        <v>2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15</v>
      </c>
      <c r="D239" s="10">
        <v>15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248</v>
      </c>
      <c r="D241" s="14">
        <v>242</v>
      </c>
      <c r="E241" s="14">
        <v>24</v>
      </c>
      <c r="F241" s="15">
        <v>6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86</v>
      </c>
      <c r="D243" s="16">
        <v>83</v>
      </c>
      <c r="E243" s="16">
        <v>5</v>
      </c>
      <c r="F243" s="17">
        <v>3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40</v>
      </c>
      <c r="D245" s="10">
        <v>39</v>
      </c>
      <c r="E245" s="10">
        <v>7</v>
      </c>
      <c r="F245" s="11">
        <v>1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9</v>
      </c>
      <c r="D247" s="14">
        <v>9</v>
      </c>
      <c r="E247" s="14">
        <v>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12</v>
      </c>
      <c r="C251" s="10">
        <v>83</v>
      </c>
      <c r="D251" s="10">
        <v>77</v>
      </c>
      <c r="E251" s="10">
        <v>19</v>
      </c>
      <c r="F251" s="11">
        <v>6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13</v>
      </c>
      <c r="C253" s="14">
        <v>12</v>
      </c>
      <c r="D253" s="14">
        <v>11</v>
      </c>
      <c r="E253" s="14">
        <v>0</v>
      </c>
      <c r="F253" s="15">
        <v>1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/>
      <c r="B255" s="16"/>
      <c r="C255" s="16"/>
      <c r="D255" s="16"/>
      <c r="E255" s="16"/>
      <c r="F255" s="17"/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13</v>
      </c>
      <c r="D257" s="10">
        <v>13</v>
      </c>
      <c r="E257" s="10">
        <v>0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313</v>
      </c>
      <c r="D259" s="14">
        <v>308</v>
      </c>
      <c r="E259" s="14">
        <v>18</v>
      </c>
      <c r="F259" s="15">
        <v>5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44</v>
      </c>
      <c r="D261" s="16">
        <v>44</v>
      </c>
      <c r="E261" s="16">
        <v>1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9</v>
      </c>
      <c r="D263" s="10">
        <v>7</v>
      </c>
      <c r="E263" s="10">
        <v>1</v>
      </c>
      <c r="F263" s="11">
        <v>2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7</v>
      </c>
      <c r="D265" s="14">
        <v>7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5</v>
      </c>
      <c r="D269" s="10">
        <v>5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48</v>
      </c>
      <c r="D271" s="14">
        <v>48</v>
      </c>
      <c r="E271" s="14">
        <v>10</v>
      </c>
      <c r="F271" s="15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10</v>
      </c>
      <c r="D273" s="16">
        <v>10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3</v>
      </c>
      <c r="D275" s="10">
        <v>3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18</v>
      </c>
      <c r="D277" s="14">
        <v>18</v>
      </c>
      <c r="E277" s="14">
        <v>0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4</v>
      </c>
      <c r="D281" s="10">
        <v>4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77</v>
      </c>
      <c r="D283" s="14">
        <v>71</v>
      </c>
      <c r="E283" s="14">
        <v>16</v>
      </c>
      <c r="F283" s="15">
        <v>6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11</v>
      </c>
      <c r="D285" s="16">
        <v>11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9</v>
      </c>
      <c r="D287" s="10">
        <v>9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3</v>
      </c>
      <c r="D289" s="14">
        <v>3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9</v>
      </c>
      <c r="D293" s="10">
        <v>9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170</v>
      </c>
      <c r="D295" s="14">
        <v>151</v>
      </c>
      <c r="E295" s="14">
        <v>52</v>
      </c>
      <c r="F295" s="15">
        <v>19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16</v>
      </c>
      <c r="D297" s="16">
        <v>16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12</v>
      </c>
      <c r="C301" s="14">
        <v>24</v>
      </c>
      <c r="D301" s="14">
        <v>22</v>
      </c>
      <c r="E301" s="14">
        <v>4</v>
      </c>
      <c r="F301" s="15">
        <v>2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62</v>
      </c>
      <c r="B303" s="16" t="s">
        <v>13</v>
      </c>
      <c r="C303" s="16">
        <v>4</v>
      </c>
      <c r="D303" s="16">
        <v>4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1</v>
      </c>
      <c r="D305" s="10">
        <v>1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111</v>
      </c>
      <c r="D307" s="14">
        <v>111</v>
      </c>
      <c r="E307" s="14">
        <v>9</v>
      </c>
      <c r="F307" s="15">
        <v>0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30</v>
      </c>
      <c r="D309" s="16">
        <v>29</v>
      </c>
      <c r="E309" s="16">
        <v>1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45</v>
      </c>
      <c r="D311" s="10">
        <v>42</v>
      </c>
      <c r="E311" s="10">
        <v>4</v>
      </c>
      <c r="F311" s="11">
        <v>3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4</v>
      </c>
      <c r="D313" s="14">
        <v>4</v>
      </c>
      <c r="E313" s="14">
        <v>0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21</v>
      </c>
      <c r="D317" s="10">
        <v>19</v>
      </c>
      <c r="E317" s="10">
        <v>3</v>
      </c>
      <c r="F317" s="11">
        <v>2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7</v>
      </c>
      <c r="D319" s="14">
        <v>7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12</v>
      </c>
      <c r="C323" s="10">
        <v>99</v>
      </c>
      <c r="D323" s="10">
        <v>94</v>
      </c>
      <c r="E323" s="10">
        <v>10</v>
      </c>
      <c r="F323" s="11">
        <v>5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13</v>
      </c>
      <c r="C325" s="14">
        <v>32</v>
      </c>
      <c r="D325" s="14">
        <v>32</v>
      </c>
      <c r="E325" s="14">
        <v>0</v>
      </c>
      <c r="F325" s="15">
        <v>0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/>
      <c r="B327" s="16"/>
      <c r="C327" s="16"/>
      <c r="D327" s="16"/>
      <c r="E327" s="16"/>
      <c r="F327" s="17"/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6</v>
      </c>
      <c r="D329" s="10">
        <v>0</v>
      </c>
      <c r="E329" s="10">
        <v>0</v>
      </c>
      <c r="F329" s="11">
        <v>6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217</v>
      </c>
      <c r="D331" s="14">
        <v>0</v>
      </c>
      <c r="E331" s="14">
        <v>1</v>
      </c>
      <c r="F331" s="15">
        <v>217</v>
      </c>
      <c r="H331">
        <f>SUM(C329:C333)</f>
        <v>321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98</v>
      </c>
      <c r="D333" s="16">
        <v>0</v>
      </c>
      <c r="E333" s="16">
        <v>1</v>
      </c>
      <c r="F333" s="17">
        <v>98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1</v>
      </c>
      <c r="D335" s="10">
        <v>1</v>
      </c>
      <c r="E335" s="10">
        <v>0</v>
      </c>
      <c r="F335" s="11">
        <v>0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86</v>
      </c>
      <c r="D337" s="14">
        <v>77</v>
      </c>
      <c r="E337" s="14">
        <v>21</v>
      </c>
      <c r="F337" s="15">
        <v>9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11</v>
      </c>
      <c r="D339" s="16">
        <v>11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11</v>
      </c>
      <c r="D341" s="10">
        <v>11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96</v>
      </c>
      <c r="D343" s="14">
        <v>86</v>
      </c>
      <c r="E343" s="14">
        <v>11</v>
      </c>
      <c r="F343" s="15">
        <v>10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20</v>
      </c>
      <c r="D345" s="16">
        <v>19</v>
      </c>
      <c r="E345" s="16">
        <v>0</v>
      </c>
      <c r="F345" s="17">
        <v>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12</v>
      </c>
      <c r="C347" s="10">
        <v>1</v>
      </c>
      <c r="D347" s="10">
        <v>0</v>
      </c>
      <c r="E347" s="10">
        <v>0</v>
      </c>
      <c r="F347" s="11">
        <v>1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/>
      <c r="B349" s="14"/>
      <c r="C349" s="14"/>
      <c r="D349" s="14"/>
      <c r="E349" s="14"/>
      <c r="F349" s="15"/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/>
      <c r="B351" s="16"/>
      <c r="C351" s="16"/>
      <c r="D351" s="16"/>
      <c r="E351" s="16"/>
      <c r="F351" s="17"/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9" x14ac:dyDescent="0.3">
      <c r="A353" s="173" t="s">
        <v>70</v>
      </c>
      <c r="B353" s="10" t="s">
        <v>11</v>
      </c>
      <c r="C353" s="10">
        <v>10</v>
      </c>
      <c r="D353" s="10">
        <v>9</v>
      </c>
      <c r="E353" s="10">
        <v>7</v>
      </c>
      <c r="F353" s="11">
        <v>1</v>
      </c>
    </row>
    <row r="354" spans="1:9" ht="4.5" customHeight="1" x14ac:dyDescent="0.3">
      <c r="A354" s="174"/>
      <c r="B354" s="12"/>
      <c r="C354" s="12"/>
      <c r="D354" s="12"/>
      <c r="E354" s="12"/>
      <c r="F354" s="13"/>
    </row>
    <row r="355" spans="1:9" x14ac:dyDescent="0.3">
      <c r="A355" s="174" t="s">
        <v>70</v>
      </c>
      <c r="B355" s="14" t="s">
        <v>12</v>
      </c>
      <c r="C355" s="14">
        <v>271</v>
      </c>
      <c r="D355" s="14">
        <v>253</v>
      </c>
      <c r="E355" s="14">
        <v>59</v>
      </c>
      <c r="F355" s="15">
        <v>18</v>
      </c>
    </row>
    <row r="356" spans="1:9" ht="4.5" customHeight="1" x14ac:dyDescent="0.3">
      <c r="A356" s="174"/>
      <c r="B356" s="12"/>
      <c r="C356" s="12"/>
      <c r="D356" s="12"/>
      <c r="E356" s="12"/>
      <c r="F356" s="13"/>
    </row>
    <row r="357" spans="1:9" ht="15" thickBot="1" x14ac:dyDescent="0.35">
      <c r="A357" s="175" t="s">
        <v>70</v>
      </c>
      <c r="B357" s="16" t="s">
        <v>13</v>
      </c>
      <c r="C357" s="16">
        <v>40</v>
      </c>
      <c r="D357" s="16">
        <v>40</v>
      </c>
      <c r="E357" s="16">
        <v>7</v>
      </c>
      <c r="F357" s="17">
        <v>0</v>
      </c>
    </row>
    <row r="358" spans="1:9" ht="4.5" customHeight="1" thickBot="1" x14ac:dyDescent="0.35">
      <c r="A358" s="8"/>
      <c r="B358" s="9"/>
      <c r="C358" s="9"/>
      <c r="D358" s="9"/>
      <c r="E358" s="9"/>
      <c r="F358" s="9"/>
    </row>
    <row r="359" spans="1:9" x14ac:dyDescent="0.3">
      <c r="A359" s="173" t="s">
        <v>167</v>
      </c>
      <c r="B359" s="10" t="s">
        <v>12</v>
      </c>
      <c r="C359" s="10">
        <v>1</v>
      </c>
      <c r="D359" s="10">
        <v>0</v>
      </c>
      <c r="E359" s="10">
        <v>1</v>
      </c>
      <c r="F359" s="11">
        <v>1</v>
      </c>
    </row>
    <row r="360" spans="1:9" ht="4.5" customHeight="1" x14ac:dyDescent="0.3">
      <c r="A360" s="174"/>
      <c r="B360" s="12"/>
      <c r="C360" s="12"/>
      <c r="D360" s="12"/>
      <c r="E360" s="12"/>
      <c r="F360" s="13"/>
    </row>
    <row r="361" spans="1:9" x14ac:dyDescent="0.3">
      <c r="A361" s="174"/>
      <c r="B361" s="14"/>
      <c r="C361" s="14"/>
      <c r="D361" s="14"/>
      <c r="E361" s="14"/>
      <c r="F361" s="15"/>
    </row>
    <row r="362" spans="1:9" ht="4.5" customHeight="1" x14ac:dyDescent="0.3">
      <c r="A362" s="174"/>
      <c r="B362" s="12"/>
      <c r="C362" s="12"/>
      <c r="D362" s="12"/>
      <c r="E362" s="12"/>
      <c r="F362" s="13"/>
    </row>
    <row r="363" spans="1:9" ht="15" thickBot="1" x14ac:dyDescent="0.35">
      <c r="A363" s="175"/>
      <c r="B363" s="16"/>
      <c r="C363" s="16"/>
      <c r="D363" s="16"/>
      <c r="E363" s="16"/>
      <c r="F363" s="17"/>
    </row>
    <row r="364" spans="1:9" ht="4.5" customHeight="1" thickBot="1" x14ac:dyDescent="0.35">
      <c r="A364" s="8"/>
      <c r="B364" s="9"/>
      <c r="C364" s="9"/>
      <c r="D364" s="9"/>
      <c r="E364" s="9"/>
      <c r="F364" s="9"/>
    </row>
    <row r="365" spans="1:9" x14ac:dyDescent="0.3">
      <c r="A365" s="173" t="s">
        <v>71</v>
      </c>
      <c r="B365" s="10" t="s">
        <v>11</v>
      </c>
      <c r="C365" s="10">
        <v>456</v>
      </c>
      <c r="D365" s="10">
        <v>448</v>
      </c>
      <c r="E365" s="10">
        <v>61</v>
      </c>
      <c r="F365" s="11">
        <v>8</v>
      </c>
    </row>
    <row r="366" spans="1:9" ht="4.5" customHeight="1" x14ac:dyDescent="0.3">
      <c r="A366" s="174"/>
      <c r="B366" s="12"/>
      <c r="C366" s="12"/>
      <c r="D366" s="12"/>
      <c r="E366" s="12"/>
      <c r="F366" s="13"/>
    </row>
    <row r="367" spans="1:9" x14ac:dyDescent="0.3">
      <c r="A367" s="174" t="s">
        <v>71</v>
      </c>
      <c r="B367" s="14" t="s">
        <v>12</v>
      </c>
      <c r="C367" s="14">
        <v>7888</v>
      </c>
      <c r="D367" s="14">
        <v>7270</v>
      </c>
      <c r="E367" s="14">
        <v>1260</v>
      </c>
      <c r="F367" s="15">
        <v>618</v>
      </c>
      <c r="I367">
        <f>SUM(C365:C369)</f>
        <v>9115</v>
      </c>
    </row>
    <row r="368" spans="1:9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71</v>
      </c>
      <c r="B369" s="16" t="s">
        <v>13</v>
      </c>
      <c r="C369" s="16">
        <v>771</v>
      </c>
      <c r="D369" s="16">
        <v>754</v>
      </c>
      <c r="E369" s="16">
        <v>103</v>
      </c>
      <c r="F369" s="17">
        <v>17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72</v>
      </c>
      <c r="B371" s="10" t="s">
        <v>11</v>
      </c>
      <c r="C371" s="10">
        <v>8</v>
      </c>
      <c r="D371" s="10">
        <v>7</v>
      </c>
      <c r="E371" s="10">
        <v>0</v>
      </c>
      <c r="F371" s="11">
        <v>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72</v>
      </c>
      <c r="B373" s="14" t="s">
        <v>12</v>
      </c>
      <c r="C373" s="14">
        <v>132</v>
      </c>
      <c r="D373" s="14">
        <v>125</v>
      </c>
      <c r="E373" s="14">
        <v>18</v>
      </c>
      <c r="F373" s="15">
        <v>7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72</v>
      </c>
      <c r="B375" s="16" t="s">
        <v>13</v>
      </c>
      <c r="C375" s="16">
        <v>132</v>
      </c>
      <c r="D375" s="16">
        <v>129</v>
      </c>
      <c r="E375" s="16">
        <v>0</v>
      </c>
      <c r="F375" s="17">
        <v>3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73</v>
      </c>
      <c r="B377" s="10" t="s">
        <v>11</v>
      </c>
      <c r="C377" s="10">
        <v>3</v>
      </c>
      <c r="D377" s="10">
        <v>0</v>
      </c>
      <c r="E377" s="10">
        <v>0</v>
      </c>
      <c r="F377" s="11">
        <v>3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73</v>
      </c>
      <c r="B379" s="14" t="s">
        <v>12</v>
      </c>
      <c r="C379" s="14">
        <v>381</v>
      </c>
      <c r="D379" s="14">
        <v>0</v>
      </c>
      <c r="E379" s="14">
        <v>8</v>
      </c>
      <c r="F379" s="15">
        <v>381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73</v>
      </c>
      <c r="B381" s="16" t="s">
        <v>13</v>
      </c>
      <c r="C381" s="16">
        <v>6</v>
      </c>
      <c r="D381" s="16">
        <v>0</v>
      </c>
      <c r="E381" s="16">
        <v>0</v>
      </c>
      <c r="F381" s="17">
        <v>6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74</v>
      </c>
      <c r="B383" s="10" t="s">
        <v>11</v>
      </c>
      <c r="C383" s="10">
        <v>2</v>
      </c>
      <c r="D383" s="10">
        <v>0</v>
      </c>
      <c r="E383" s="10">
        <v>0</v>
      </c>
      <c r="F383" s="11">
        <v>2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9" x14ac:dyDescent="0.3">
      <c r="A385" s="174" t="s">
        <v>74</v>
      </c>
      <c r="B385" s="14" t="s">
        <v>12</v>
      </c>
      <c r="C385" s="14">
        <v>421</v>
      </c>
      <c r="D385" s="14">
        <v>0</v>
      </c>
      <c r="E385" s="14">
        <v>10</v>
      </c>
      <c r="F385" s="15">
        <v>421</v>
      </c>
    </row>
    <row r="386" spans="1:9" ht="4.5" customHeight="1" x14ac:dyDescent="0.3">
      <c r="A386" s="174"/>
      <c r="B386" s="12"/>
      <c r="C386" s="12"/>
      <c r="D386" s="12"/>
      <c r="E386" s="12"/>
      <c r="F386" s="13"/>
    </row>
    <row r="387" spans="1:9" ht="15" thickBot="1" x14ac:dyDescent="0.35">
      <c r="A387" s="175" t="s">
        <v>74</v>
      </c>
      <c r="B387" s="16" t="s">
        <v>13</v>
      </c>
      <c r="C387" s="16">
        <v>1</v>
      </c>
      <c r="D387" s="16">
        <v>0</v>
      </c>
      <c r="E387" s="16">
        <v>0</v>
      </c>
      <c r="F387" s="17">
        <v>1</v>
      </c>
    </row>
    <row r="388" spans="1:9" ht="4.5" customHeight="1" thickBot="1" x14ac:dyDescent="0.35">
      <c r="A388" s="8"/>
      <c r="B388" s="9"/>
      <c r="C388" s="9"/>
      <c r="D388" s="9"/>
      <c r="E388" s="9"/>
      <c r="F388" s="9"/>
    </row>
    <row r="389" spans="1:9" x14ac:dyDescent="0.3">
      <c r="A389" s="173" t="s">
        <v>75</v>
      </c>
      <c r="B389" s="10" t="s">
        <v>11</v>
      </c>
      <c r="C389" s="10">
        <v>7</v>
      </c>
      <c r="D389" s="10">
        <v>0</v>
      </c>
      <c r="E389" s="10">
        <v>0</v>
      </c>
      <c r="F389" s="11">
        <v>7</v>
      </c>
    </row>
    <row r="390" spans="1:9" ht="4.5" customHeight="1" x14ac:dyDescent="0.3">
      <c r="A390" s="174"/>
      <c r="B390" s="12"/>
      <c r="C390" s="12"/>
      <c r="D390" s="12"/>
      <c r="E390" s="12"/>
      <c r="F390" s="13"/>
    </row>
    <row r="391" spans="1:9" x14ac:dyDescent="0.3">
      <c r="A391" s="174" t="s">
        <v>75</v>
      </c>
      <c r="B391" s="14" t="s">
        <v>12</v>
      </c>
      <c r="C391" s="14">
        <v>1681</v>
      </c>
      <c r="D391" s="14">
        <v>1054</v>
      </c>
      <c r="E391" s="14">
        <v>611</v>
      </c>
      <c r="F391" s="15">
        <v>627</v>
      </c>
    </row>
    <row r="392" spans="1:9" ht="4.5" customHeight="1" x14ac:dyDescent="0.3">
      <c r="A392" s="174"/>
      <c r="B392" s="12"/>
      <c r="C392" s="12"/>
      <c r="D392" s="12"/>
      <c r="E392" s="12"/>
      <c r="F392" s="13"/>
    </row>
    <row r="393" spans="1:9" ht="15" thickBot="1" x14ac:dyDescent="0.35">
      <c r="A393" s="175" t="s">
        <v>75</v>
      </c>
      <c r="B393" s="16" t="s">
        <v>13</v>
      </c>
      <c r="C393" s="16">
        <v>3</v>
      </c>
      <c r="D393" s="16">
        <v>0</v>
      </c>
      <c r="E393" s="16">
        <v>0</v>
      </c>
      <c r="F393" s="17">
        <v>3</v>
      </c>
      <c r="I393">
        <f>SUM(C377:C381,C383:C387,C389:C393,C395:C399,C402:C403,C401)</f>
        <v>5254</v>
      </c>
    </row>
    <row r="394" spans="1:9" ht="4.5" customHeight="1" thickBot="1" x14ac:dyDescent="0.35">
      <c r="A394" s="8"/>
      <c r="B394" s="9"/>
      <c r="C394" s="9"/>
      <c r="D394" s="9"/>
      <c r="E394" s="9"/>
      <c r="F394" s="9"/>
    </row>
    <row r="395" spans="1:9" x14ac:dyDescent="0.3">
      <c r="A395" s="173" t="s">
        <v>76</v>
      </c>
      <c r="B395" s="10" t="s">
        <v>11</v>
      </c>
      <c r="C395" s="10">
        <v>3</v>
      </c>
      <c r="D395" s="10">
        <v>0</v>
      </c>
      <c r="E395" s="10">
        <v>0</v>
      </c>
      <c r="F395" s="11">
        <v>3</v>
      </c>
    </row>
    <row r="396" spans="1:9" ht="4.5" customHeight="1" x14ac:dyDescent="0.3">
      <c r="A396" s="174"/>
      <c r="B396" s="12"/>
      <c r="C396" s="12"/>
      <c r="D396" s="12"/>
      <c r="E396" s="12"/>
      <c r="F396" s="13"/>
    </row>
    <row r="397" spans="1:9" x14ac:dyDescent="0.3">
      <c r="A397" s="174" t="s">
        <v>76</v>
      </c>
      <c r="B397" s="14" t="s">
        <v>12</v>
      </c>
      <c r="C397" s="14">
        <v>648</v>
      </c>
      <c r="D397" s="14">
        <v>320</v>
      </c>
      <c r="E397" s="14">
        <v>149</v>
      </c>
      <c r="F397" s="15">
        <v>328</v>
      </c>
    </row>
    <row r="398" spans="1:9" ht="4.5" customHeight="1" x14ac:dyDescent="0.3">
      <c r="A398" s="174"/>
      <c r="B398" s="12"/>
      <c r="C398" s="12"/>
      <c r="D398" s="12"/>
      <c r="E398" s="12"/>
      <c r="F398" s="13"/>
    </row>
    <row r="399" spans="1:9" ht="15" thickBot="1" x14ac:dyDescent="0.35">
      <c r="A399" s="175" t="s">
        <v>76</v>
      </c>
      <c r="B399" s="16" t="s">
        <v>13</v>
      </c>
      <c r="C399" s="16">
        <v>4</v>
      </c>
      <c r="D399" s="16">
        <v>2</v>
      </c>
      <c r="E399" s="16">
        <v>0</v>
      </c>
      <c r="F399" s="17">
        <v>2</v>
      </c>
    </row>
    <row r="400" spans="1:9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77</v>
      </c>
      <c r="B401" s="10" t="s">
        <v>11</v>
      </c>
      <c r="C401" s="10">
        <v>8</v>
      </c>
      <c r="D401" s="10">
        <v>0</v>
      </c>
      <c r="E401" s="10">
        <v>2</v>
      </c>
      <c r="F401" s="11">
        <v>8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77</v>
      </c>
      <c r="B403" s="14" t="s">
        <v>12</v>
      </c>
      <c r="C403" s="14">
        <v>2086</v>
      </c>
      <c r="D403" s="14">
        <v>1206</v>
      </c>
      <c r="E403" s="14">
        <v>727</v>
      </c>
      <c r="F403" s="15">
        <v>880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422</v>
      </c>
      <c r="D407" s="10">
        <v>419</v>
      </c>
      <c r="E407" s="10">
        <v>52</v>
      </c>
      <c r="F407" s="11">
        <v>3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53</v>
      </c>
      <c r="D409" s="14">
        <v>52</v>
      </c>
      <c r="E409" s="14">
        <v>0</v>
      </c>
      <c r="F409" s="15">
        <v>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12</v>
      </c>
      <c r="C415" s="14">
        <v>153</v>
      </c>
      <c r="D415" s="14">
        <v>148</v>
      </c>
      <c r="E415" s="14">
        <v>23</v>
      </c>
      <c r="F415" s="15">
        <v>5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80</v>
      </c>
      <c r="B417" s="16" t="s">
        <v>13</v>
      </c>
      <c r="C417" s="16">
        <v>46</v>
      </c>
      <c r="D417" s="16">
        <v>44</v>
      </c>
      <c r="E417" s="16">
        <v>0</v>
      </c>
      <c r="F417" s="17">
        <v>2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11</v>
      </c>
      <c r="C419" s="10">
        <v>2</v>
      </c>
      <c r="D419" s="10">
        <v>1</v>
      </c>
      <c r="E419" s="10">
        <v>1</v>
      </c>
      <c r="F419" s="11">
        <v>1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12</v>
      </c>
      <c r="C421" s="14">
        <v>185</v>
      </c>
      <c r="D421" s="14">
        <v>170</v>
      </c>
      <c r="E421" s="14">
        <v>45</v>
      </c>
      <c r="F421" s="15">
        <v>15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81</v>
      </c>
      <c r="B423" s="16" t="s">
        <v>13</v>
      </c>
      <c r="C423" s="16">
        <v>30</v>
      </c>
      <c r="D423" s="16">
        <v>29</v>
      </c>
      <c r="E423" s="16">
        <v>9</v>
      </c>
      <c r="F423" s="17">
        <v>1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10</v>
      </c>
      <c r="D425" s="10">
        <v>10</v>
      </c>
      <c r="E425" s="10">
        <v>1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30</v>
      </c>
      <c r="D427" s="14">
        <v>30</v>
      </c>
      <c r="E427" s="14">
        <v>9</v>
      </c>
      <c r="F427" s="15">
        <v>0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2</v>
      </c>
      <c r="D429" s="16">
        <v>2</v>
      </c>
      <c r="E429" s="16">
        <v>1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13</v>
      </c>
      <c r="D431" s="10">
        <v>13</v>
      </c>
      <c r="E431" s="10">
        <v>7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161</v>
      </c>
      <c r="D433" s="14">
        <v>118</v>
      </c>
      <c r="E433" s="14">
        <v>53</v>
      </c>
      <c r="F433" s="15">
        <v>43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27</v>
      </c>
      <c r="D435" s="16">
        <v>26</v>
      </c>
      <c r="E435" s="16">
        <v>2</v>
      </c>
      <c r="F435" s="17">
        <v>1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3</v>
      </c>
      <c r="D437" s="10">
        <v>3</v>
      </c>
      <c r="E437" s="10">
        <v>0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117</v>
      </c>
      <c r="D439" s="14">
        <v>114</v>
      </c>
      <c r="E439" s="14">
        <v>13</v>
      </c>
      <c r="F439" s="15">
        <v>3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14</v>
      </c>
      <c r="D441" s="16">
        <v>14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12</v>
      </c>
      <c r="C443" s="10">
        <v>19</v>
      </c>
      <c r="D443" s="10">
        <v>14</v>
      </c>
      <c r="E443" s="10">
        <v>3</v>
      </c>
      <c r="F443" s="11">
        <v>5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173" t="s">
        <v>86</v>
      </c>
      <c r="B449" s="10" t="s">
        <v>11</v>
      </c>
      <c r="C449" s="10">
        <v>45</v>
      </c>
      <c r="D449" s="10">
        <v>0</v>
      </c>
      <c r="E449" s="10">
        <v>0</v>
      </c>
      <c r="F449" s="11">
        <v>45</v>
      </c>
    </row>
    <row r="450" spans="1:8" ht="4.5" customHeight="1" x14ac:dyDescent="0.3">
      <c r="A450" s="174"/>
      <c r="B450" s="12"/>
      <c r="C450" s="12"/>
      <c r="D450" s="12"/>
      <c r="E450" s="12"/>
      <c r="F450" s="13"/>
    </row>
    <row r="451" spans="1:8" x14ac:dyDescent="0.3">
      <c r="A451" s="174" t="s">
        <v>86</v>
      </c>
      <c r="B451" s="14" t="s">
        <v>12</v>
      </c>
      <c r="C451" s="14">
        <v>385</v>
      </c>
      <c r="D451" s="14">
        <v>0</v>
      </c>
      <c r="E451" s="14">
        <v>8</v>
      </c>
      <c r="F451" s="15">
        <v>385</v>
      </c>
      <c r="H451">
        <f>SUM(C449:C453)</f>
        <v>584</v>
      </c>
    </row>
    <row r="452" spans="1:8" ht="4.5" customHeight="1" x14ac:dyDescent="0.3">
      <c r="A452" s="174"/>
      <c r="B452" s="12"/>
      <c r="C452" s="12"/>
      <c r="D452" s="12"/>
      <c r="E452" s="12"/>
      <c r="F452" s="13"/>
    </row>
    <row r="453" spans="1:8" ht="15" thickBot="1" x14ac:dyDescent="0.35">
      <c r="A453" s="175" t="s">
        <v>86</v>
      </c>
      <c r="B453" s="16" t="s">
        <v>13</v>
      </c>
      <c r="C453" s="16">
        <v>154</v>
      </c>
      <c r="D453" s="16">
        <v>13</v>
      </c>
      <c r="E453" s="16">
        <v>1</v>
      </c>
      <c r="F453" s="17">
        <v>141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173" t="s">
        <v>87</v>
      </c>
      <c r="B455" s="10" t="s">
        <v>11</v>
      </c>
      <c r="C455" s="10">
        <v>8</v>
      </c>
      <c r="D455" s="10">
        <v>8</v>
      </c>
      <c r="E455" s="10">
        <v>2</v>
      </c>
      <c r="F455" s="11">
        <v>0</v>
      </c>
    </row>
    <row r="456" spans="1:8" ht="4.5" customHeight="1" x14ac:dyDescent="0.3">
      <c r="A456" s="174"/>
      <c r="B456" s="12"/>
      <c r="C456" s="12"/>
      <c r="D456" s="12"/>
      <c r="E456" s="12"/>
      <c r="F456" s="13"/>
    </row>
    <row r="457" spans="1:8" x14ac:dyDescent="0.3">
      <c r="A457" s="174" t="s">
        <v>87</v>
      </c>
      <c r="B457" s="14" t="s">
        <v>12</v>
      </c>
      <c r="C457" s="14">
        <v>946</v>
      </c>
      <c r="D457" s="14">
        <v>912</v>
      </c>
      <c r="E457" s="14">
        <v>154</v>
      </c>
      <c r="F457" s="15">
        <v>34</v>
      </c>
    </row>
    <row r="458" spans="1:8" ht="4.5" customHeight="1" x14ac:dyDescent="0.3">
      <c r="A458" s="174"/>
      <c r="B458" s="12"/>
      <c r="C458" s="12"/>
      <c r="D458" s="12"/>
      <c r="E458" s="12"/>
      <c r="F458" s="13"/>
    </row>
    <row r="459" spans="1:8" ht="15" thickBot="1" x14ac:dyDescent="0.35">
      <c r="A459" s="175" t="s">
        <v>87</v>
      </c>
      <c r="B459" s="16" t="s">
        <v>13</v>
      </c>
      <c r="C459" s="16">
        <v>119</v>
      </c>
      <c r="D459" s="16">
        <v>119</v>
      </c>
      <c r="E459" s="16">
        <v>43</v>
      </c>
      <c r="F459" s="17">
        <v>0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173" t="s">
        <v>88</v>
      </c>
      <c r="B461" s="10" t="s">
        <v>11</v>
      </c>
      <c r="C461" s="10">
        <v>3</v>
      </c>
      <c r="D461" s="10">
        <v>3</v>
      </c>
      <c r="E461" s="10">
        <v>0</v>
      </c>
      <c r="F461" s="11">
        <v>0</v>
      </c>
    </row>
    <row r="462" spans="1:8" ht="4.5" customHeight="1" x14ac:dyDescent="0.3">
      <c r="A462" s="174"/>
      <c r="B462" s="12"/>
      <c r="C462" s="12"/>
      <c r="D462" s="12"/>
      <c r="E462" s="12"/>
      <c r="F462" s="13"/>
    </row>
    <row r="463" spans="1:8" x14ac:dyDescent="0.3">
      <c r="A463" s="174" t="s">
        <v>88</v>
      </c>
      <c r="B463" s="14" t="s">
        <v>12</v>
      </c>
      <c r="C463" s="14">
        <v>281</v>
      </c>
      <c r="D463" s="14">
        <v>275</v>
      </c>
      <c r="E463" s="14">
        <v>31</v>
      </c>
      <c r="F463" s="15">
        <v>6</v>
      </c>
    </row>
    <row r="464" spans="1:8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88</v>
      </c>
      <c r="B465" s="16" t="s">
        <v>13</v>
      </c>
      <c r="C465" s="16">
        <v>70</v>
      </c>
      <c r="D465" s="16">
        <v>70</v>
      </c>
      <c r="E465" s="16">
        <v>0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89</v>
      </c>
      <c r="B467" s="10" t="s">
        <v>11</v>
      </c>
      <c r="C467" s="10">
        <v>6</v>
      </c>
      <c r="D467" s="10">
        <v>6</v>
      </c>
      <c r="E467" s="10">
        <v>4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89</v>
      </c>
      <c r="B469" s="14" t="s">
        <v>12</v>
      </c>
      <c r="C469" s="14">
        <v>452</v>
      </c>
      <c r="D469" s="14">
        <v>375</v>
      </c>
      <c r="E469" s="14">
        <v>135</v>
      </c>
      <c r="F469" s="15">
        <v>77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89</v>
      </c>
      <c r="B471" s="16" t="s">
        <v>13</v>
      </c>
      <c r="C471" s="16">
        <v>78</v>
      </c>
      <c r="D471" s="16">
        <v>77</v>
      </c>
      <c r="E471" s="16">
        <v>31</v>
      </c>
      <c r="F471" s="17">
        <v>1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90</v>
      </c>
      <c r="B473" s="10" t="s">
        <v>11</v>
      </c>
      <c r="C473" s="10">
        <v>24</v>
      </c>
      <c r="D473" s="10">
        <v>24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90</v>
      </c>
      <c r="B475" s="14" t="s">
        <v>12</v>
      </c>
      <c r="C475" s="14">
        <v>65</v>
      </c>
      <c r="D475" s="14">
        <v>61</v>
      </c>
      <c r="E475" s="14">
        <v>1</v>
      </c>
      <c r="F475" s="15">
        <v>4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90</v>
      </c>
      <c r="B477" s="16" t="s">
        <v>13</v>
      </c>
      <c r="C477" s="16">
        <v>14</v>
      </c>
      <c r="D477" s="16">
        <v>14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91</v>
      </c>
      <c r="B479" s="10" t="s">
        <v>11</v>
      </c>
      <c r="C479" s="10">
        <v>21</v>
      </c>
      <c r="D479" s="10">
        <v>21</v>
      </c>
      <c r="E479" s="10">
        <v>2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91</v>
      </c>
      <c r="B481" s="14" t="s">
        <v>12</v>
      </c>
      <c r="C481" s="14">
        <v>271</v>
      </c>
      <c r="D481" s="14">
        <v>259</v>
      </c>
      <c r="E481" s="14">
        <v>82</v>
      </c>
      <c r="F481" s="15">
        <v>12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91</v>
      </c>
      <c r="B483" s="16" t="s">
        <v>13</v>
      </c>
      <c r="C483" s="16">
        <v>37</v>
      </c>
      <c r="D483" s="16">
        <v>36</v>
      </c>
      <c r="E483" s="16">
        <v>12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92</v>
      </c>
      <c r="B485" s="10" t="s">
        <v>11</v>
      </c>
      <c r="C485" s="10">
        <v>5</v>
      </c>
      <c r="D485" s="10">
        <v>5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92</v>
      </c>
      <c r="B487" s="14" t="s">
        <v>12</v>
      </c>
      <c r="C487" s="14">
        <v>34</v>
      </c>
      <c r="D487" s="14">
        <v>32</v>
      </c>
      <c r="E487" s="14">
        <v>2</v>
      </c>
      <c r="F487" s="15">
        <v>2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92</v>
      </c>
      <c r="B489" s="16" t="s">
        <v>13</v>
      </c>
      <c r="C489" s="16">
        <v>6</v>
      </c>
      <c r="D489" s="16">
        <v>6</v>
      </c>
      <c r="E489" s="16">
        <v>0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93</v>
      </c>
      <c r="B491" s="10" t="s">
        <v>11</v>
      </c>
      <c r="C491" s="10">
        <v>3</v>
      </c>
      <c r="D491" s="10">
        <v>3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93</v>
      </c>
      <c r="B493" s="14" t="s">
        <v>12</v>
      </c>
      <c r="C493" s="14">
        <v>127</v>
      </c>
      <c r="D493" s="14">
        <v>118</v>
      </c>
      <c r="E493" s="14">
        <v>21</v>
      </c>
      <c r="F493" s="15">
        <v>9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93</v>
      </c>
      <c r="B495" s="16" t="s">
        <v>13</v>
      </c>
      <c r="C495" s="16">
        <v>34</v>
      </c>
      <c r="D495" s="16">
        <v>33</v>
      </c>
      <c r="E495" s="16">
        <v>0</v>
      </c>
      <c r="F495" s="17">
        <v>1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8" x14ac:dyDescent="0.3">
      <c r="A497" s="173" t="s">
        <v>94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8" ht="4.5" customHeight="1" x14ac:dyDescent="0.3">
      <c r="A498" s="174"/>
      <c r="B498" s="12"/>
      <c r="C498" s="12"/>
      <c r="D498" s="12"/>
      <c r="E498" s="12"/>
      <c r="F498" s="13"/>
    </row>
    <row r="499" spans="1:8" x14ac:dyDescent="0.3">
      <c r="A499" s="174" t="s">
        <v>94</v>
      </c>
      <c r="B499" s="14" t="s">
        <v>12</v>
      </c>
      <c r="C499" s="14">
        <v>46</v>
      </c>
      <c r="D499" s="14">
        <v>42</v>
      </c>
      <c r="E499" s="14">
        <v>3</v>
      </c>
      <c r="F499" s="15">
        <v>4</v>
      </c>
    </row>
    <row r="500" spans="1:8" ht="4.5" customHeight="1" x14ac:dyDescent="0.3">
      <c r="A500" s="174"/>
      <c r="B500" s="12"/>
      <c r="C500" s="12"/>
      <c r="D500" s="12"/>
      <c r="E500" s="12"/>
      <c r="F500" s="13"/>
    </row>
    <row r="501" spans="1:8" ht="15" thickBot="1" x14ac:dyDescent="0.35">
      <c r="A501" s="175" t="s">
        <v>94</v>
      </c>
      <c r="B501" s="16" t="s">
        <v>13</v>
      </c>
      <c r="C501" s="16">
        <v>11</v>
      </c>
      <c r="D501" s="16">
        <v>11</v>
      </c>
      <c r="E501" s="16">
        <v>0</v>
      </c>
      <c r="F501" s="17">
        <v>0</v>
      </c>
    </row>
    <row r="502" spans="1:8" ht="4.5" customHeight="1" thickBot="1" x14ac:dyDescent="0.35">
      <c r="A502" s="8"/>
      <c r="B502" s="9"/>
      <c r="C502" s="9"/>
      <c r="D502" s="9"/>
      <c r="E502" s="9"/>
      <c r="F502" s="9"/>
    </row>
    <row r="503" spans="1:8" x14ac:dyDescent="0.3">
      <c r="A503" s="173" t="s">
        <v>95</v>
      </c>
      <c r="B503" s="10" t="s">
        <v>11</v>
      </c>
      <c r="C503" s="10">
        <v>434</v>
      </c>
      <c r="D503" s="10">
        <v>430</v>
      </c>
      <c r="E503" s="10">
        <v>26</v>
      </c>
      <c r="F503" s="11">
        <v>4</v>
      </c>
    </row>
    <row r="504" spans="1:8" ht="4.5" customHeight="1" x14ac:dyDescent="0.3">
      <c r="A504" s="174"/>
      <c r="B504" s="12"/>
      <c r="C504" s="12"/>
      <c r="D504" s="12"/>
      <c r="E504" s="12"/>
      <c r="F504" s="13"/>
    </row>
    <row r="505" spans="1:8" x14ac:dyDescent="0.3">
      <c r="A505" s="174" t="s">
        <v>95</v>
      </c>
      <c r="B505" s="14" t="s">
        <v>12</v>
      </c>
      <c r="C505" s="14">
        <v>5720</v>
      </c>
      <c r="D505" s="14">
        <v>5162</v>
      </c>
      <c r="E505" s="14">
        <v>680</v>
      </c>
      <c r="F505" s="15">
        <v>558</v>
      </c>
      <c r="H505">
        <f>SUM(C503:C507)</f>
        <v>6758</v>
      </c>
    </row>
    <row r="506" spans="1:8" ht="4.5" customHeight="1" x14ac:dyDescent="0.3">
      <c r="A506" s="174"/>
      <c r="B506" s="12"/>
      <c r="C506" s="12"/>
      <c r="D506" s="12"/>
      <c r="E506" s="12"/>
      <c r="F506" s="13"/>
    </row>
    <row r="507" spans="1:8" ht="15" thickBot="1" x14ac:dyDescent="0.35">
      <c r="A507" s="175" t="s">
        <v>95</v>
      </c>
      <c r="B507" s="16" t="s">
        <v>13</v>
      </c>
      <c r="C507" s="16">
        <v>604</v>
      </c>
      <c r="D507" s="16">
        <v>594</v>
      </c>
      <c r="E507" s="16">
        <v>56</v>
      </c>
      <c r="F507" s="17">
        <v>10</v>
      </c>
    </row>
    <row r="508" spans="1:8" ht="4.5" customHeight="1" thickBot="1" x14ac:dyDescent="0.35">
      <c r="A508" s="8"/>
      <c r="B508" s="9"/>
      <c r="C508" s="9"/>
      <c r="D508" s="9"/>
      <c r="E508" s="9"/>
      <c r="F508" s="9"/>
    </row>
    <row r="509" spans="1:8" x14ac:dyDescent="0.3">
      <c r="A509" s="173" t="s">
        <v>96</v>
      </c>
      <c r="B509" s="10" t="s">
        <v>12</v>
      </c>
      <c r="C509" s="10">
        <v>44</v>
      </c>
      <c r="D509" s="10">
        <v>42</v>
      </c>
      <c r="E509" s="10">
        <v>5</v>
      </c>
      <c r="F509" s="11">
        <v>2</v>
      </c>
    </row>
    <row r="510" spans="1:8" ht="4.5" customHeight="1" x14ac:dyDescent="0.3">
      <c r="A510" s="174"/>
      <c r="B510" s="12"/>
      <c r="C510" s="12"/>
      <c r="D510" s="12"/>
      <c r="E510" s="12"/>
      <c r="F510" s="13"/>
    </row>
    <row r="511" spans="1:8" x14ac:dyDescent="0.3">
      <c r="A511" s="174" t="s">
        <v>96</v>
      </c>
      <c r="B511" s="14" t="s">
        <v>13</v>
      </c>
      <c r="C511" s="14">
        <v>3</v>
      </c>
      <c r="D511" s="14">
        <v>3</v>
      </c>
      <c r="E511" s="14">
        <v>0</v>
      </c>
      <c r="F511" s="15">
        <v>0</v>
      </c>
    </row>
    <row r="512" spans="1:8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97</v>
      </c>
      <c r="B515" s="10" t="s">
        <v>12</v>
      </c>
      <c r="C515" s="10">
        <v>71</v>
      </c>
      <c r="D515" s="10">
        <v>71</v>
      </c>
      <c r="E515" s="10">
        <v>0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97</v>
      </c>
      <c r="B517" s="14" t="s">
        <v>13</v>
      </c>
      <c r="C517" s="14">
        <v>16</v>
      </c>
      <c r="D517" s="14">
        <v>16</v>
      </c>
      <c r="E517" s="14">
        <v>0</v>
      </c>
      <c r="F517" s="15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98</v>
      </c>
      <c r="B521" s="10" t="s">
        <v>11</v>
      </c>
      <c r="C521" s="10">
        <v>4</v>
      </c>
      <c r="D521" s="10">
        <v>4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98</v>
      </c>
      <c r="B523" s="14" t="s">
        <v>12</v>
      </c>
      <c r="C523" s="14">
        <v>57</v>
      </c>
      <c r="D523" s="14">
        <v>52</v>
      </c>
      <c r="E523" s="14">
        <v>6</v>
      </c>
      <c r="F523" s="15">
        <v>5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98</v>
      </c>
      <c r="B525" s="16" t="s">
        <v>13</v>
      </c>
      <c r="C525" s="16">
        <v>13</v>
      </c>
      <c r="D525" s="16">
        <v>13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99</v>
      </c>
      <c r="B527" s="10" t="s">
        <v>11</v>
      </c>
      <c r="C527" s="10">
        <v>4</v>
      </c>
      <c r="D527" s="10">
        <v>4</v>
      </c>
      <c r="E527" s="10">
        <v>1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99</v>
      </c>
      <c r="B529" s="14" t="s">
        <v>12</v>
      </c>
      <c r="C529" s="14">
        <v>53</v>
      </c>
      <c r="D529" s="14">
        <v>51</v>
      </c>
      <c r="E529" s="14">
        <v>7</v>
      </c>
      <c r="F529" s="15">
        <v>2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99</v>
      </c>
      <c r="B531" s="16" t="s">
        <v>13</v>
      </c>
      <c r="C531" s="16">
        <v>6</v>
      </c>
      <c r="D531" s="16">
        <v>6</v>
      </c>
      <c r="E531" s="16">
        <v>1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100</v>
      </c>
      <c r="B533" s="10" t="s">
        <v>11</v>
      </c>
      <c r="C533" s="10">
        <v>6</v>
      </c>
      <c r="D533" s="10">
        <v>0</v>
      </c>
      <c r="E533" s="10">
        <v>0</v>
      </c>
      <c r="F533" s="11">
        <v>6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100</v>
      </c>
      <c r="B535" s="14" t="s">
        <v>12</v>
      </c>
      <c r="C535" s="14">
        <v>46</v>
      </c>
      <c r="D535" s="14">
        <v>0</v>
      </c>
      <c r="E535" s="14">
        <v>0</v>
      </c>
      <c r="F535" s="15">
        <v>46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100</v>
      </c>
      <c r="B537" s="16" t="s">
        <v>13</v>
      </c>
      <c r="C537" s="16">
        <v>10</v>
      </c>
      <c r="D537" s="16">
        <v>0</v>
      </c>
      <c r="E537" s="16">
        <v>0</v>
      </c>
      <c r="F537" s="17">
        <v>10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101</v>
      </c>
      <c r="B539" s="10" t="s">
        <v>12</v>
      </c>
      <c r="C539" s="10">
        <v>34</v>
      </c>
      <c r="D539" s="10">
        <v>34</v>
      </c>
      <c r="E539" s="10">
        <v>8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101</v>
      </c>
      <c r="B541" s="14" t="s">
        <v>13</v>
      </c>
      <c r="C541" s="14">
        <v>1</v>
      </c>
      <c r="D541" s="14">
        <v>1</v>
      </c>
      <c r="E541" s="14">
        <v>0</v>
      </c>
      <c r="F541" s="15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/>
      <c r="B543" s="16"/>
      <c r="C543" s="16"/>
      <c r="D543" s="16"/>
      <c r="E543" s="16"/>
      <c r="F543" s="17"/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102</v>
      </c>
      <c r="B545" s="10" t="s">
        <v>12</v>
      </c>
      <c r="C545" s="10">
        <v>65</v>
      </c>
      <c r="D545" s="10">
        <v>65</v>
      </c>
      <c r="E545" s="10">
        <v>2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102</v>
      </c>
      <c r="B547" s="14" t="s">
        <v>13</v>
      </c>
      <c r="C547" s="14">
        <v>11</v>
      </c>
      <c r="D547" s="14">
        <v>11</v>
      </c>
      <c r="E547" s="14">
        <v>0</v>
      </c>
      <c r="F547" s="15">
        <v>0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/>
      <c r="B549" s="16"/>
      <c r="C549" s="16"/>
      <c r="D549" s="16"/>
      <c r="E549" s="16"/>
      <c r="F549" s="17"/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103</v>
      </c>
      <c r="B551" s="10" t="s">
        <v>11</v>
      </c>
      <c r="C551" s="10">
        <v>43</v>
      </c>
      <c r="D551" s="10">
        <v>42</v>
      </c>
      <c r="E551" s="10">
        <v>12</v>
      </c>
      <c r="F551" s="11">
        <v>1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103</v>
      </c>
      <c r="B553" s="14" t="s">
        <v>12</v>
      </c>
      <c r="C553" s="14">
        <v>902</v>
      </c>
      <c r="D553" s="14">
        <v>840</v>
      </c>
      <c r="E553" s="14">
        <v>197</v>
      </c>
      <c r="F553" s="15">
        <v>62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103</v>
      </c>
      <c r="B555" s="16" t="s">
        <v>13</v>
      </c>
      <c r="C555" s="16">
        <v>82</v>
      </c>
      <c r="D555" s="16">
        <v>81</v>
      </c>
      <c r="E555" s="16">
        <v>26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104</v>
      </c>
      <c r="B557" s="10" t="s">
        <v>11</v>
      </c>
      <c r="C557" s="10">
        <v>14</v>
      </c>
      <c r="D557" s="10">
        <v>13</v>
      </c>
      <c r="E557" s="10">
        <v>4</v>
      </c>
      <c r="F557" s="11">
        <v>1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104</v>
      </c>
      <c r="B559" s="14" t="s">
        <v>12</v>
      </c>
      <c r="C559" s="14">
        <v>493</v>
      </c>
      <c r="D559" s="14">
        <v>452</v>
      </c>
      <c r="E559" s="14">
        <v>149</v>
      </c>
      <c r="F559" s="15">
        <v>41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104</v>
      </c>
      <c r="B561" s="16" t="s">
        <v>13</v>
      </c>
      <c r="C561" s="16">
        <v>70</v>
      </c>
      <c r="D561" s="16">
        <v>67</v>
      </c>
      <c r="E561" s="16">
        <v>21</v>
      </c>
      <c r="F561" s="17">
        <v>3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105</v>
      </c>
      <c r="B563" s="10" t="s">
        <v>11</v>
      </c>
      <c r="C563" s="10">
        <v>8</v>
      </c>
      <c r="D563" s="10">
        <v>8</v>
      </c>
      <c r="E563" s="10">
        <v>0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105</v>
      </c>
      <c r="B565" s="14" t="s">
        <v>12</v>
      </c>
      <c r="C565" s="14">
        <v>57</v>
      </c>
      <c r="D565" s="14">
        <v>53</v>
      </c>
      <c r="E565" s="14">
        <v>8</v>
      </c>
      <c r="F565" s="15">
        <v>4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105</v>
      </c>
      <c r="B567" s="16" t="s">
        <v>13</v>
      </c>
      <c r="C567" s="16">
        <v>10</v>
      </c>
      <c r="D567" s="16">
        <v>10</v>
      </c>
      <c r="E567" s="16">
        <v>0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107</v>
      </c>
      <c r="B569" s="10" t="s">
        <v>11</v>
      </c>
      <c r="C569" s="10">
        <v>90</v>
      </c>
      <c r="D569" s="10">
        <v>89</v>
      </c>
      <c r="E569" s="10">
        <v>3</v>
      </c>
      <c r="F569" s="11">
        <v>1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107</v>
      </c>
      <c r="B571" s="14" t="s">
        <v>12</v>
      </c>
      <c r="C571" s="14">
        <v>3033</v>
      </c>
      <c r="D571" s="14">
        <v>2987</v>
      </c>
      <c r="E571" s="14">
        <v>202</v>
      </c>
      <c r="F571" s="15">
        <v>46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107</v>
      </c>
      <c r="B573" s="16" t="s">
        <v>13</v>
      </c>
      <c r="C573" s="16">
        <v>636</v>
      </c>
      <c r="D573" s="16">
        <v>635</v>
      </c>
      <c r="E573" s="16">
        <v>6</v>
      </c>
      <c r="F573" s="17">
        <v>1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108</v>
      </c>
      <c r="B575" s="10" t="s">
        <v>11</v>
      </c>
      <c r="C575" s="10">
        <v>41</v>
      </c>
      <c r="D575" s="10">
        <v>41</v>
      </c>
      <c r="E575" s="10">
        <v>8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108</v>
      </c>
      <c r="B577" s="14" t="s">
        <v>12</v>
      </c>
      <c r="C577" s="14">
        <v>432</v>
      </c>
      <c r="D577" s="14">
        <v>383</v>
      </c>
      <c r="E577" s="14">
        <v>100</v>
      </c>
      <c r="F577" s="15">
        <v>49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108</v>
      </c>
      <c r="B579" s="16" t="s">
        <v>13</v>
      </c>
      <c r="C579" s="16">
        <v>77</v>
      </c>
      <c r="D579" s="16">
        <v>75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109</v>
      </c>
      <c r="B581" s="10" t="s">
        <v>11</v>
      </c>
      <c r="C581" s="10">
        <v>10</v>
      </c>
      <c r="D581" s="10">
        <v>10</v>
      </c>
      <c r="E581" s="10">
        <v>1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109</v>
      </c>
      <c r="B583" s="14" t="s">
        <v>12</v>
      </c>
      <c r="C583" s="14">
        <v>1299</v>
      </c>
      <c r="D583" s="14">
        <v>1234</v>
      </c>
      <c r="E583" s="14">
        <v>193</v>
      </c>
      <c r="F583" s="15">
        <v>65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109</v>
      </c>
      <c r="B585" s="16" t="s">
        <v>13</v>
      </c>
      <c r="C585" s="16">
        <v>174</v>
      </c>
      <c r="D585" s="16">
        <v>172</v>
      </c>
      <c r="E585" s="16">
        <v>5</v>
      </c>
      <c r="F585" s="17">
        <v>2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110</v>
      </c>
      <c r="B587" s="10" t="s">
        <v>11</v>
      </c>
      <c r="C587" s="10">
        <v>4</v>
      </c>
      <c r="D587" s="10">
        <v>4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110</v>
      </c>
      <c r="B589" s="14" t="s">
        <v>12</v>
      </c>
      <c r="C589" s="14">
        <v>22</v>
      </c>
      <c r="D589" s="14">
        <v>20</v>
      </c>
      <c r="E589" s="14">
        <v>0</v>
      </c>
      <c r="F589" s="15">
        <v>2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110</v>
      </c>
      <c r="B591" s="16" t="s">
        <v>13</v>
      </c>
      <c r="C591" s="16">
        <v>4</v>
      </c>
      <c r="D591" s="16">
        <v>4</v>
      </c>
      <c r="E591" s="16">
        <v>0</v>
      </c>
      <c r="F591" s="17">
        <v>0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111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111</v>
      </c>
      <c r="B595" s="14" t="s">
        <v>12</v>
      </c>
      <c r="C595" s="14">
        <v>37</v>
      </c>
      <c r="D595" s="14">
        <v>37</v>
      </c>
      <c r="E595" s="14">
        <v>4</v>
      </c>
      <c r="F595" s="15">
        <v>0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111</v>
      </c>
      <c r="B597" s="16" t="s">
        <v>13</v>
      </c>
      <c r="C597" s="16">
        <v>11</v>
      </c>
      <c r="D597" s="16">
        <v>11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112</v>
      </c>
      <c r="B599" s="10" t="s">
        <v>11</v>
      </c>
      <c r="C599" s="10">
        <v>1</v>
      </c>
      <c r="D599" s="10">
        <v>0</v>
      </c>
      <c r="E599" s="10">
        <v>0</v>
      </c>
      <c r="F599" s="11">
        <v>1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112</v>
      </c>
      <c r="B601" s="14" t="s">
        <v>12</v>
      </c>
      <c r="C601" s="14">
        <v>117</v>
      </c>
      <c r="D601" s="14">
        <v>110</v>
      </c>
      <c r="E601" s="14">
        <v>21</v>
      </c>
      <c r="F601" s="15">
        <v>7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112</v>
      </c>
      <c r="B603" s="16" t="s">
        <v>13</v>
      </c>
      <c r="C603" s="16">
        <v>27</v>
      </c>
      <c r="D603" s="16">
        <v>24</v>
      </c>
      <c r="E603" s="16">
        <v>0</v>
      </c>
      <c r="F603" s="17">
        <v>3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113</v>
      </c>
      <c r="B605" s="10" t="s">
        <v>12</v>
      </c>
      <c r="C605" s="10">
        <v>9</v>
      </c>
      <c r="D605" s="10">
        <v>8</v>
      </c>
      <c r="E605" s="10">
        <v>4</v>
      </c>
      <c r="F605" s="11">
        <v>1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113</v>
      </c>
      <c r="B607" s="14" t="s">
        <v>13</v>
      </c>
      <c r="C607" s="14">
        <v>1</v>
      </c>
      <c r="D607" s="14">
        <v>1</v>
      </c>
      <c r="E607" s="14">
        <v>0</v>
      </c>
      <c r="F607" s="15">
        <v>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114</v>
      </c>
      <c r="B611" s="10" t="s">
        <v>11</v>
      </c>
      <c r="C611" s="10">
        <v>1</v>
      </c>
      <c r="D611" s="10">
        <v>1</v>
      </c>
      <c r="E611" s="10">
        <v>1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114</v>
      </c>
      <c r="B613" s="14" t="s">
        <v>12</v>
      </c>
      <c r="C613" s="14">
        <v>128</v>
      </c>
      <c r="D613" s="14">
        <v>125</v>
      </c>
      <c r="E613" s="14">
        <v>43</v>
      </c>
      <c r="F613" s="15">
        <v>3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114</v>
      </c>
      <c r="B615" s="16" t="s">
        <v>13</v>
      </c>
      <c r="C615" s="16">
        <v>49</v>
      </c>
      <c r="D615" s="16">
        <v>49</v>
      </c>
      <c r="E615" s="16">
        <v>5</v>
      </c>
      <c r="F615" s="17">
        <v>0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115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115</v>
      </c>
      <c r="B619" s="14" t="s">
        <v>12</v>
      </c>
      <c r="C619" s="14">
        <v>87</v>
      </c>
      <c r="D619" s="14">
        <v>72</v>
      </c>
      <c r="E619" s="14">
        <v>3</v>
      </c>
      <c r="F619" s="15">
        <v>15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115</v>
      </c>
      <c r="B621" s="16" t="s">
        <v>13</v>
      </c>
      <c r="C621" s="16">
        <v>45</v>
      </c>
      <c r="D621" s="16">
        <v>43</v>
      </c>
      <c r="E621" s="16">
        <v>1</v>
      </c>
      <c r="F621" s="17">
        <v>2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116</v>
      </c>
      <c r="B623" s="10" t="s">
        <v>11</v>
      </c>
      <c r="C623" s="10">
        <v>1</v>
      </c>
      <c r="D623" s="10">
        <v>1</v>
      </c>
      <c r="E623" s="10">
        <v>1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116</v>
      </c>
      <c r="B625" s="14" t="s">
        <v>12</v>
      </c>
      <c r="C625" s="14">
        <v>61</v>
      </c>
      <c r="D625" s="14">
        <v>60</v>
      </c>
      <c r="E625" s="14">
        <v>9</v>
      </c>
      <c r="F625" s="15">
        <v>1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116</v>
      </c>
      <c r="B627" s="16" t="s">
        <v>13</v>
      </c>
      <c r="C627" s="16">
        <v>23</v>
      </c>
      <c r="D627" s="16">
        <v>23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117</v>
      </c>
      <c r="B629" s="10" t="s">
        <v>11</v>
      </c>
      <c r="C629" s="10">
        <v>4</v>
      </c>
      <c r="D629" s="10">
        <v>4</v>
      </c>
      <c r="E629" s="10">
        <v>1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117</v>
      </c>
      <c r="B631" s="14" t="s">
        <v>12</v>
      </c>
      <c r="C631" s="14">
        <v>83</v>
      </c>
      <c r="D631" s="14">
        <v>77</v>
      </c>
      <c r="E631" s="14">
        <v>16</v>
      </c>
      <c r="F631" s="15">
        <v>6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117</v>
      </c>
      <c r="B633" s="16" t="s">
        <v>13</v>
      </c>
      <c r="C633" s="16">
        <v>8</v>
      </c>
      <c r="D633" s="16">
        <v>8</v>
      </c>
      <c r="E633" s="16">
        <v>1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118</v>
      </c>
      <c r="B635" s="10" t="s">
        <v>11</v>
      </c>
      <c r="C635" s="10">
        <v>121</v>
      </c>
      <c r="D635" s="10">
        <v>118</v>
      </c>
      <c r="E635" s="10">
        <v>3</v>
      </c>
      <c r="F635" s="11">
        <v>3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118</v>
      </c>
      <c r="B637" s="14" t="s">
        <v>12</v>
      </c>
      <c r="C637" s="14">
        <v>1427</v>
      </c>
      <c r="D637" s="14">
        <v>1232</v>
      </c>
      <c r="E637" s="14">
        <v>239</v>
      </c>
      <c r="F637" s="15">
        <v>195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118</v>
      </c>
      <c r="B639" s="16" t="s">
        <v>13</v>
      </c>
      <c r="C639" s="16">
        <v>186</v>
      </c>
      <c r="D639" s="16">
        <v>179</v>
      </c>
      <c r="E639" s="16">
        <v>2</v>
      </c>
      <c r="F639" s="17">
        <v>7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119</v>
      </c>
      <c r="B641" s="10" t="s">
        <v>12</v>
      </c>
      <c r="C641" s="10">
        <v>43</v>
      </c>
      <c r="D641" s="10">
        <v>41</v>
      </c>
      <c r="E641" s="10">
        <v>10</v>
      </c>
      <c r="F641" s="11">
        <v>2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119</v>
      </c>
      <c r="B643" s="14" t="s">
        <v>13</v>
      </c>
      <c r="C643" s="14">
        <v>2</v>
      </c>
      <c r="D643" s="14">
        <v>2</v>
      </c>
      <c r="E643" s="14">
        <v>0</v>
      </c>
      <c r="F643" s="15">
        <v>0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149</v>
      </c>
      <c r="B647" s="10" t="s">
        <v>12</v>
      </c>
      <c r="C647" s="10">
        <v>1</v>
      </c>
      <c r="D647" s="10">
        <v>0</v>
      </c>
      <c r="E647" s="10">
        <v>1</v>
      </c>
      <c r="F647" s="11">
        <v>1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/>
      <c r="B649" s="14"/>
      <c r="C649" s="14"/>
      <c r="D649" s="14"/>
      <c r="E649" s="14"/>
      <c r="F649" s="15"/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120</v>
      </c>
      <c r="B653" s="10" t="s">
        <v>12</v>
      </c>
      <c r="C653" s="10">
        <v>30</v>
      </c>
      <c r="D653" s="10">
        <v>22</v>
      </c>
      <c r="E653" s="10">
        <v>15</v>
      </c>
      <c r="F653" s="11">
        <v>8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120</v>
      </c>
      <c r="B655" s="14" t="s">
        <v>13</v>
      </c>
      <c r="C655" s="14">
        <v>5</v>
      </c>
      <c r="D655" s="14">
        <v>5</v>
      </c>
      <c r="E655" s="14">
        <v>0</v>
      </c>
      <c r="F655" s="15">
        <v>0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121</v>
      </c>
      <c r="B659" s="10" t="s">
        <v>11</v>
      </c>
      <c r="C659" s="10">
        <v>5</v>
      </c>
      <c r="D659" s="10">
        <v>5</v>
      </c>
      <c r="E659" s="10">
        <v>2</v>
      </c>
      <c r="F659" s="11">
        <v>0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121</v>
      </c>
      <c r="B661" s="14" t="s">
        <v>12</v>
      </c>
      <c r="C661" s="14">
        <v>188</v>
      </c>
      <c r="D661" s="14">
        <v>181</v>
      </c>
      <c r="E661" s="14">
        <v>39</v>
      </c>
      <c r="F661" s="15">
        <v>7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121</v>
      </c>
      <c r="B663" s="16" t="s">
        <v>13</v>
      </c>
      <c r="C663" s="16">
        <v>51</v>
      </c>
      <c r="D663" s="16">
        <v>50</v>
      </c>
      <c r="E663" s="16">
        <v>14</v>
      </c>
      <c r="F663" s="17">
        <v>1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122</v>
      </c>
      <c r="B665" s="10" t="s">
        <v>11</v>
      </c>
      <c r="C665" s="10">
        <v>3</v>
      </c>
      <c r="D665" s="10">
        <v>2</v>
      </c>
      <c r="E665" s="10">
        <v>0</v>
      </c>
      <c r="F665" s="11">
        <v>1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122</v>
      </c>
      <c r="B667" s="14" t="s">
        <v>12</v>
      </c>
      <c r="C667" s="14">
        <v>678</v>
      </c>
      <c r="D667" s="14">
        <v>615</v>
      </c>
      <c r="E667" s="14">
        <v>180</v>
      </c>
      <c r="F667" s="15">
        <v>63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122</v>
      </c>
      <c r="B669" s="16" t="s">
        <v>13</v>
      </c>
      <c r="C669" s="16">
        <v>98</v>
      </c>
      <c r="D669" s="16">
        <v>92</v>
      </c>
      <c r="E669" s="16">
        <v>32</v>
      </c>
      <c r="F669" s="17">
        <v>6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123</v>
      </c>
      <c r="B671" s="10" t="s">
        <v>11</v>
      </c>
      <c r="C671" s="10">
        <v>1</v>
      </c>
      <c r="D671" s="10">
        <v>1</v>
      </c>
      <c r="E671" s="10">
        <v>0</v>
      </c>
      <c r="F671" s="11">
        <v>0</v>
      </c>
    </row>
    <row r="672" spans="1:6" ht="4.5" customHeight="1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123</v>
      </c>
      <c r="B673" s="14" t="s">
        <v>12</v>
      </c>
      <c r="C673" s="14">
        <v>37</v>
      </c>
      <c r="D673" s="14">
        <v>37</v>
      </c>
      <c r="E673" s="14">
        <v>6</v>
      </c>
      <c r="F673" s="15">
        <v>0</v>
      </c>
    </row>
    <row r="674" spans="1:6" ht="4.5" customHeight="1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 t="s">
        <v>123</v>
      </c>
      <c r="B675" s="16" t="s">
        <v>13</v>
      </c>
      <c r="C675" s="16">
        <v>10</v>
      </c>
      <c r="D675" s="16">
        <v>10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49">
        <v>62812</v>
      </c>
      <c r="D677" s="49">
        <v>53873</v>
      </c>
      <c r="E677" s="49">
        <v>9865</v>
      </c>
      <c r="F677" s="49">
        <v>8939</v>
      </c>
    </row>
    <row r="678" spans="1:6" x14ac:dyDescent="0.3">
      <c r="A678" s="179"/>
      <c r="B678" s="179"/>
      <c r="C678" s="179"/>
      <c r="D678" s="179"/>
      <c r="E678" s="179"/>
      <c r="F678" s="179"/>
    </row>
  </sheetData>
  <mergeCells count="119">
    <mergeCell ref="A659:A663"/>
    <mergeCell ref="A665:A669"/>
    <mergeCell ref="A671:A675"/>
    <mergeCell ref="A629:A633"/>
    <mergeCell ref="A635:A639"/>
    <mergeCell ref="A641:A645"/>
    <mergeCell ref="A647:A651"/>
    <mergeCell ref="A653:A657"/>
    <mergeCell ref="A599:A603"/>
    <mergeCell ref="A605:A609"/>
    <mergeCell ref="A611:A615"/>
    <mergeCell ref="A617:A621"/>
    <mergeCell ref="A623:A627"/>
    <mergeCell ref="A569:A573"/>
    <mergeCell ref="A575:A579"/>
    <mergeCell ref="A581:A585"/>
    <mergeCell ref="A587:A591"/>
    <mergeCell ref="A593:A597"/>
    <mergeCell ref="A539:A543"/>
    <mergeCell ref="A545:A549"/>
    <mergeCell ref="A551:A555"/>
    <mergeCell ref="A557:A561"/>
    <mergeCell ref="A563:A567"/>
    <mergeCell ref="A509:A513"/>
    <mergeCell ref="A515:A519"/>
    <mergeCell ref="A521:A525"/>
    <mergeCell ref="A527:A531"/>
    <mergeCell ref="A533:A537"/>
    <mergeCell ref="A479:A483"/>
    <mergeCell ref="A485:A489"/>
    <mergeCell ref="A491:A495"/>
    <mergeCell ref="A497:A501"/>
    <mergeCell ref="A503:A507"/>
    <mergeCell ref="A449:A453"/>
    <mergeCell ref="A455:A459"/>
    <mergeCell ref="A461:A465"/>
    <mergeCell ref="A467:A471"/>
    <mergeCell ref="A473:A477"/>
    <mergeCell ref="A419:A423"/>
    <mergeCell ref="A425:A429"/>
    <mergeCell ref="A431:A435"/>
    <mergeCell ref="A437:A441"/>
    <mergeCell ref="A443:A447"/>
    <mergeCell ref="A389:A393"/>
    <mergeCell ref="A395:A399"/>
    <mergeCell ref="A401:A405"/>
    <mergeCell ref="A407:A411"/>
    <mergeCell ref="A413:A417"/>
    <mergeCell ref="A359:A363"/>
    <mergeCell ref="A365:A369"/>
    <mergeCell ref="A371:A375"/>
    <mergeCell ref="A377:A381"/>
    <mergeCell ref="A383:A387"/>
    <mergeCell ref="A329:A333"/>
    <mergeCell ref="A335:A339"/>
    <mergeCell ref="A341:A345"/>
    <mergeCell ref="A347:A351"/>
    <mergeCell ref="A353:A357"/>
    <mergeCell ref="A299:A303"/>
    <mergeCell ref="A305:A309"/>
    <mergeCell ref="A311:A315"/>
    <mergeCell ref="A317:A321"/>
    <mergeCell ref="A323:A327"/>
    <mergeCell ref="A269:A273"/>
    <mergeCell ref="A275:A279"/>
    <mergeCell ref="A281:A285"/>
    <mergeCell ref="A287:A291"/>
    <mergeCell ref="A293:A297"/>
    <mergeCell ref="A239:A243"/>
    <mergeCell ref="A245:A249"/>
    <mergeCell ref="A251:A255"/>
    <mergeCell ref="A257:A261"/>
    <mergeCell ref="A263:A267"/>
    <mergeCell ref="A209:A213"/>
    <mergeCell ref="A215:A219"/>
    <mergeCell ref="A221:A225"/>
    <mergeCell ref="A227:A231"/>
    <mergeCell ref="A233:A237"/>
    <mergeCell ref="A179:A183"/>
    <mergeCell ref="A185:A189"/>
    <mergeCell ref="A191:A195"/>
    <mergeCell ref="A197:A201"/>
    <mergeCell ref="A203:A207"/>
    <mergeCell ref="A77:A81"/>
    <mergeCell ref="A83:A87"/>
    <mergeCell ref="A149:A153"/>
    <mergeCell ref="A155:A159"/>
    <mergeCell ref="A161:A165"/>
    <mergeCell ref="A167:A171"/>
    <mergeCell ref="A173:A177"/>
    <mergeCell ref="A119:A123"/>
    <mergeCell ref="A125:A129"/>
    <mergeCell ref="A131:A135"/>
    <mergeCell ref="A137:A141"/>
    <mergeCell ref="A143:A147"/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17:A21"/>
    <mergeCell ref="A23:A27"/>
    <mergeCell ref="A29:A33"/>
    <mergeCell ref="A35:A39"/>
    <mergeCell ref="A41:A45"/>
    <mergeCell ref="A47:A51"/>
    <mergeCell ref="A53:A57"/>
    <mergeCell ref="A89:A93"/>
    <mergeCell ref="A95:A99"/>
    <mergeCell ref="A101:A105"/>
    <mergeCell ref="A107:A111"/>
    <mergeCell ref="A113:A117"/>
    <mergeCell ref="A59:A63"/>
    <mergeCell ref="A65:A69"/>
    <mergeCell ref="A71:A75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45064" r:id="rId3" name="Control 8">
          <controlPr defaultSize="0" r:id="rId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4</xdr:col>
                <xdr:colOff>891540</xdr:colOff>
                <xdr:row>2</xdr:row>
                <xdr:rowOff>45720</xdr:rowOff>
              </to>
            </anchor>
          </controlPr>
        </control>
      </mc:Choice>
      <mc:Fallback>
        <control shapeId="45064" r:id="rId3" name="Control 8"/>
      </mc:Fallback>
    </mc:AlternateContent>
    <mc:AlternateContent xmlns:mc="http://schemas.openxmlformats.org/markup-compatibility/2006">
      <mc:Choice Requires="x14">
        <control shapeId="45065" r:id="rId5" name="Control 9">
          <controlPr defaultSize="0" r:id="rId6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5</xdr:col>
                <xdr:colOff>160020</xdr:colOff>
                <xdr:row>2</xdr:row>
                <xdr:rowOff>45720</xdr:rowOff>
              </to>
            </anchor>
          </controlPr>
        </control>
      </mc:Choice>
      <mc:Fallback>
        <control shapeId="45065" r:id="rId5" name="Control 9"/>
      </mc:Fallback>
    </mc:AlternateContent>
    <mc:AlternateContent xmlns:mc="http://schemas.openxmlformats.org/markup-compatibility/2006">
      <mc:Choice Requires="x14">
        <control shapeId="45066" r:id="rId7" name="Control 10">
          <controlPr defaultSize="0" r:id="rId8">
            <anchor moveWithCells="1">
              <from>
                <xdr:col>4</xdr:col>
                <xdr:colOff>1226820</xdr:colOff>
                <xdr:row>1</xdr:row>
                <xdr:rowOff>0</xdr:rowOff>
              </from>
              <to>
                <xdr:col>5</xdr:col>
                <xdr:colOff>777240</xdr:colOff>
                <xdr:row>2</xdr:row>
                <xdr:rowOff>45720</xdr:rowOff>
              </to>
            </anchor>
          </controlPr>
        </control>
      </mc:Choice>
      <mc:Fallback>
        <control shapeId="45066" r:id="rId7" name="Control 10"/>
      </mc:Fallback>
    </mc:AlternateContent>
    <mc:AlternateContent xmlns:mc="http://schemas.openxmlformats.org/markup-compatibility/2006">
      <mc:Choice Requires="x14">
        <control shapeId="45067" r:id="rId9" name="Control 11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5067" r:id="rId9" name="Control 11"/>
      </mc:Fallback>
    </mc:AlternateContent>
    <mc:AlternateContent xmlns:mc="http://schemas.openxmlformats.org/markup-compatibility/2006">
      <mc:Choice Requires="x14">
        <control shapeId="45068" r:id="rId11" name="Control 12">
          <controlPr defaultSize="0" r:id="rId12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5</xdr:col>
                <xdr:colOff>868680</xdr:colOff>
                <xdr:row>2</xdr:row>
                <xdr:rowOff>45720</xdr:rowOff>
              </to>
            </anchor>
          </controlPr>
        </control>
      </mc:Choice>
      <mc:Fallback>
        <control shapeId="45068" r:id="rId11" name="Control 12"/>
      </mc:Fallback>
    </mc:AlternateContent>
    <mc:AlternateContent xmlns:mc="http://schemas.openxmlformats.org/markup-compatibility/2006">
      <mc:Choice Requires="x14">
        <control shapeId="45069" r:id="rId13" name="Control 13">
          <controlPr defaultSize="0" r:id="rId14">
            <anchor moveWithCells="1">
              <from>
                <xdr:col>0</xdr:col>
                <xdr:colOff>0</xdr:colOff>
                <xdr:row>677</xdr:row>
                <xdr:rowOff>0</xdr:rowOff>
              </from>
              <to>
                <xdr:col>0</xdr:col>
                <xdr:colOff>914400</xdr:colOff>
                <xdr:row>678</xdr:row>
                <xdr:rowOff>45720</xdr:rowOff>
              </to>
            </anchor>
          </controlPr>
        </control>
      </mc:Choice>
      <mc:Fallback>
        <control shapeId="45069" r:id="rId13" name="Control 13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B0F0"/>
  </sheetPr>
  <dimension ref="A1:I684"/>
  <sheetViews>
    <sheetView showGridLines="0" workbookViewId="0">
      <pane xSplit="1" ySplit="4" topLeftCell="B365" activePane="bottomRight" state="frozen"/>
      <selection pane="topRight" activeCell="B1" sqref="B1"/>
      <selection pane="bottomLeft" activeCell="A5" sqref="A5"/>
      <selection pane="bottomRight" activeCell="J389" sqref="J389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91" t="s">
        <v>152</v>
      </c>
    </row>
    <row r="2" spans="1:8" ht="15" customHeight="1" x14ac:dyDescent="0.3">
      <c r="A2" s="91" t="s">
        <v>151</v>
      </c>
      <c r="B2" s="91" t="s">
        <v>216</v>
      </c>
      <c r="C2" s="180" t="s">
        <v>1</v>
      </c>
      <c r="D2" s="180" t="s">
        <v>2</v>
      </c>
      <c r="E2" s="176"/>
      <c r="F2" s="176"/>
    </row>
    <row r="3" spans="1:8" ht="15" customHeight="1" x14ac:dyDescent="0.3">
      <c r="A3" s="176" t="s">
        <v>4</v>
      </c>
      <c r="B3" s="176" t="s">
        <v>5</v>
      </c>
      <c r="C3" s="180"/>
      <c r="D3" s="180" t="s">
        <v>2</v>
      </c>
      <c r="E3" s="176"/>
      <c r="F3" s="176"/>
    </row>
    <row r="4" spans="1:8" ht="15" thickBot="1" x14ac:dyDescent="0.35">
      <c r="A4" s="176"/>
      <c r="B4" s="176"/>
      <c r="C4" s="92" t="s">
        <v>6</v>
      </c>
      <c r="D4" s="92" t="s">
        <v>7</v>
      </c>
      <c r="E4" s="92" t="s">
        <v>8</v>
      </c>
      <c r="F4" s="92" t="s">
        <v>9</v>
      </c>
    </row>
    <row r="5" spans="1:8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130</v>
      </c>
      <c r="D7" s="14">
        <v>125</v>
      </c>
      <c r="E7" s="14">
        <v>12</v>
      </c>
      <c r="F7" s="15">
        <v>5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19</v>
      </c>
      <c r="D9" s="16">
        <v>16</v>
      </c>
      <c r="E9" s="16">
        <v>3</v>
      </c>
      <c r="F9" s="17">
        <v>3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80</v>
      </c>
      <c r="D11" s="10">
        <v>0</v>
      </c>
      <c r="E11" s="10">
        <v>2</v>
      </c>
      <c r="F11" s="11">
        <v>80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524</v>
      </c>
      <c r="D13" s="14">
        <v>0</v>
      </c>
      <c r="E13" s="14">
        <v>7</v>
      </c>
      <c r="F13" s="15">
        <v>524</v>
      </c>
      <c r="H13">
        <f>SUM(C11:C15)</f>
        <v>788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184</v>
      </c>
      <c r="D15" s="16">
        <v>44</v>
      </c>
      <c r="E15" s="16">
        <v>1</v>
      </c>
      <c r="F15" s="17">
        <v>140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235</v>
      </c>
      <c r="D17" s="10">
        <v>232</v>
      </c>
      <c r="E17" s="10">
        <v>61</v>
      </c>
      <c r="F17" s="11">
        <v>3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3157</v>
      </c>
      <c r="D19" s="14">
        <v>2894</v>
      </c>
      <c r="E19" s="14">
        <v>570</v>
      </c>
      <c r="F19" s="15">
        <v>263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276</v>
      </c>
      <c r="D21" s="16">
        <v>270</v>
      </c>
      <c r="E21" s="16">
        <v>66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5</v>
      </c>
      <c r="D23" s="10">
        <v>5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214</v>
      </c>
      <c r="D25" s="14">
        <v>208</v>
      </c>
      <c r="E25" s="14">
        <v>22</v>
      </c>
      <c r="F25" s="15">
        <v>6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31</v>
      </c>
      <c r="D27" s="16">
        <v>31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5</v>
      </c>
      <c r="D29" s="10">
        <v>5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267</v>
      </c>
      <c r="D31" s="14">
        <v>257</v>
      </c>
      <c r="E31" s="14">
        <v>9</v>
      </c>
      <c r="F31" s="15">
        <v>10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41</v>
      </c>
      <c r="D33" s="16">
        <v>41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3</v>
      </c>
      <c r="D35" s="10">
        <v>3</v>
      </c>
      <c r="E35" s="10">
        <v>0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188</v>
      </c>
      <c r="D37" s="14">
        <v>168</v>
      </c>
      <c r="E37" s="14">
        <v>60</v>
      </c>
      <c r="F37" s="15">
        <v>20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12</v>
      </c>
      <c r="D39" s="16">
        <v>11</v>
      </c>
      <c r="E39" s="16">
        <v>1</v>
      </c>
      <c r="F39" s="17">
        <v>1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12</v>
      </c>
      <c r="C41" s="10">
        <v>1</v>
      </c>
      <c r="D41" s="10">
        <v>0</v>
      </c>
      <c r="E41" s="10">
        <v>1</v>
      </c>
      <c r="F41" s="11">
        <v>1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 t="s">
        <v>19</v>
      </c>
      <c r="B43" s="14" t="s">
        <v>13</v>
      </c>
      <c r="C43" s="14">
        <v>13</v>
      </c>
      <c r="D43" s="14">
        <v>11</v>
      </c>
      <c r="E43" s="14">
        <v>6</v>
      </c>
      <c r="F43" s="15">
        <v>2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92</v>
      </c>
      <c r="D47" s="10">
        <v>88</v>
      </c>
      <c r="E47" s="10">
        <v>17</v>
      </c>
      <c r="F47" s="11">
        <v>4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811</v>
      </c>
      <c r="D49" s="14">
        <v>678</v>
      </c>
      <c r="E49" s="14">
        <v>191</v>
      </c>
      <c r="F49" s="15">
        <v>133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125</v>
      </c>
      <c r="D51" s="16">
        <v>123</v>
      </c>
      <c r="E51" s="16">
        <v>22</v>
      </c>
      <c r="F51" s="17">
        <v>2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14</v>
      </c>
      <c r="D53" s="10">
        <v>14</v>
      </c>
      <c r="E53" s="10">
        <v>5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692</v>
      </c>
      <c r="D55" s="14">
        <v>659</v>
      </c>
      <c r="E55" s="14">
        <v>106</v>
      </c>
      <c r="F55" s="15">
        <v>33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75</v>
      </c>
      <c r="D57" s="16">
        <v>75</v>
      </c>
      <c r="E57" s="16">
        <v>9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3</v>
      </c>
      <c r="D59" s="10">
        <v>3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79</v>
      </c>
      <c r="D61" s="14">
        <v>75</v>
      </c>
      <c r="E61" s="14">
        <v>9</v>
      </c>
      <c r="F61" s="15">
        <v>4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28</v>
      </c>
      <c r="D63" s="16">
        <v>28</v>
      </c>
      <c r="E63" s="16">
        <v>7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16</v>
      </c>
      <c r="D65" s="10">
        <v>16</v>
      </c>
      <c r="E65" s="10">
        <v>4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345</v>
      </c>
      <c r="D67" s="14">
        <v>331</v>
      </c>
      <c r="E67" s="14">
        <v>41</v>
      </c>
      <c r="F67" s="15">
        <v>14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33</v>
      </c>
      <c r="D69" s="16">
        <v>32</v>
      </c>
      <c r="E69" s="16">
        <v>0</v>
      </c>
      <c r="F69" s="17">
        <v>1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25</v>
      </c>
      <c r="D71" s="10">
        <v>25</v>
      </c>
      <c r="E71" s="10">
        <v>4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562</v>
      </c>
      <c r="D73" s="14">
        <v>536</v>
      </c>
      <c r="E73" s="14">
        <v>91</v>
      </c>
      <c r="F73" s="15">
        <v>26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42</v>
      </c>
      <c r="D75" s="16">
        <v>41</v>
      </c>
      <c r="E75" s="16">
        <v>11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4</v>
      </c>
      <c r="D77" s="10">
        <v>4</v>
      </c>
      <c r="E77" s="10">
        <v>0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339</v>
      </c>
      <c r="D79" s="14">
        <v>325</v>
      </c>
      <c r="E79" s="14">
        <v>43</v>
      </c>
      <c r="F79" s="15">
        <v>14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44</v>
      </c>
      <c r="D81" s="16">
        <v>44</v>
      </c>
      <c r="E81" s="16">
        <v>11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12</v>
      </c>
      <c r="C83" s="10">
        <v>48</v>
      </c>
      <c r="D83" s="10">
        <v>47</v>
      </c>
      <c r="E83" s="10">
        <v>1</v>
      </c>
      <c r="F83" s="11">
        <v>1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13</v>
      </c>
      <c r="C85" s="14">
        <v>11</v>
      </c>
      <c r="D85" s="14">
        <v>11</v>
      </c>
      <c r="E85" s="14">
        <v>0</v>
      </c>
      <c r="F85" s="15">
        <v>0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7</v>
      </c>
      <c r="D89" s="10">
        <v>7</v>
      </c>
      <c r="E89" s="10">
        <v>3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326</v>
      </c>
      <c r="D91" s="14">
        <v>321</v>
      </c>
      <c r="E91" s="14">
        <v>114</v>
      </c>
      <c r="F91" s="15">
        <v>5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99</v>
      </c>
      <c r="D93" s="16">
        <v>98</v>
      </c>
      <c r="E93" s="16">
        <v>17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38</v>
      </c>
      <c r="D95" s="10">
        <v>32</v>
      </c>
      <c r="E95" s="10">
        <v>3</v>
      </c>
      <c r="F95" s="11">
        <v>6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19</v>
      </c>
      <c r="D97" s="14">
        <v>19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26</v>
      </c>
      <c r="D101" s="10">
        <v>25</v>
      </c>
      <c r="E101" s="10">
        <v>0</v>
      </c>
      <c r="F101" s="11">
        <v>1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1</v>
      </c>
      <c r="D103" s="14">
        <v>1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3</v>
      </c>
      <c r="D107" s="10">
        <v>3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46</v>
      </c>
      <c r="D109" s="14">
        <v>44</v>
      </c>
      <c r="E109" s="14">
        <v>0</v>
      </c>
      <c r="F109" s="15">
        <v>2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10</v>
      </c>
      <c r="D111" s="16">
        <v>10</v>
      </c>
      <c r="E111" s="16">
        <v>1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5</v>
      </c>
      <c r="D113" s="10">
        <v>5</v>
      </c>
      <c r="E113" s="10">
        <v>1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463</v>
      </c>
      <c r="D115" s="14">
        <v>443</v>
      </c>
      <c r="E115" s="14">
        <v>84</v>
      </c>
      <c r="F115" s="15">
        <v>20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78</v>
      </c>
      <c r="D117" s="16">
        <v>78</v>
      </c>
      <c r="E117" s="16">
        <v>20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35</v>
      </c>
      <c r="D119" s="10">
        <v>33</v>
      </c>
      <c r="E119" s="10">
        <v>2</v>
      </c>
      <c r="F119" s="11">
        <v>2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1273</v>
      </c>
      <c r="D121" s="14">
        <v>955</v>
      </c>
      <c r="E121" s="14">
        <v>100</v>
      </c>
      <c r="F121" s="15">
        <v>318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114</v>
      </c>
      <c r="D123" s="16">
        <v>111</v>
      </c>
      <c r="E123" s="16">
        <v>2</v>
      </c>
      <c r="F123" s="17">
        <v>3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47</v>
      </c>
      <c r="D125" s="10">
        <v>47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1060</v>
      </c>
      <c r="D127" s="14">
        <v>1059</v>
      </c>
      <c r="E127" s="14">
        <v>85</v>
      </c>
      <c r="F127" s="15">
        <v>1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110</v>
      </c>
      <c r="D129" s="16">
        <v>110</v>
      </c>
      <c r="E129" s="16">
        <v>1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91</v>
      </c>
      <c r="D131" s="10">
        <v>91</v>
      </c>
      <c r="E131" s="10">
        <v>2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1027</v>
      </c>
      <c r="D133" s="14">
        <v>1027</v>
      </c>
      <c r="E133" s="14">
        <v>133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118</v>
      </c>
      <c r="D135" s="16">
        <v>118</v>
      </c>
      <c r="E135" s="16">
        <v>10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12</v>
      </c>
      <c r="C137" s="10">
        <v>86</v>
      </c>
      <c r="D137" s="10">
        <v>80</v>
      </c>
      <c r="E137" s="10">
        <v>19</v>
      </c>
      <c r="F137" s="11">
        <v>6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13</v>
      </c>
      <c r="C139" s="14">
        <v>11</v>
      </c>
      <c r="D139" s="14">
        <v>11</v>
      </c>
      <c r="E139" s="14">
        <v>0</v>
      </c>
      <c r="F139" s="15">
        <v>0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8</v>
      </c>
      <c r="D143" s="10">
        <v>8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222</v>
      </c>
      <c r="D145" s="14">
        <v>212</v>
      </c>
      <c r="E145" s="14">
        <v>12</v>
      </c>
      <c r="F145" s="15">
        <v>10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30</v>
      </c>
      <c r="D147" s="16">
        <v>30</v>
      </c>
      <c r="E147" s="16">
        <v>4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38</v>
      </c>
      <c r="D149" s="10">
        <v>38</v>
      </c>
      <c r="E149" s="10">
        <v>3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358</v>
      </c>
      <c r="D151" s="14">
        <v>314</v>
      </c>
      <c r="E151" s="14">
        <v>56</v>
      </c>
      <c r="F151" s="15">
        <v>44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23</v>
      </c>
      <c r="D153" s="16">
        <v>23</v>
      </c>
      <c r="E153" s="16">
        <v>0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66</v>
      </c>
      <c r="D155" s="10">
        <v>65</v>
      </c>
      <c r="E155" s="10">
        <v>7</v>
      </c>
      <c r="F155" s="11">
        <v>1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819</v>
      </c>
      <c r="D157" s="14">
        <v>691</v>
      </c>
      <c r="E157" s="14">
        <v>187</v>
      </c>
      <c r="F157" s="15">
        <v>128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96</v>
      </c>
      <c r="D159" s="16">
        <v>94</v>
      </c>
      <c r="E159" s="16">
        <v>4</v>
      </c>
      <c r="F159" s="17">
        <v>2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74</v>
      </c>
      <c r="D163" s="14">
        <v>70</v>
      </c>
      <c r="E163" s="14">
        <v>8</v>
      </c>
      <c r="F163" s="15">
        <v>4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8</v>
      </c>
      <c r="D165" s="16">
        <v>7</v>
      </c>
      <c r="E165" s="16">
        <v>0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91</v>
      </c>
      <c r="D169" s="14">
        <v>81</v>
      </c>
      <c r="E169" s="14">
        <v>6</v>
      </c>
      <c r="F169" s="15">
        <v>10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25</v>
      </c>
      <c r="D171" s="16">
        <v>25</v>
      </c>
      <c r="E171" s="16">
        <v>1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1</v>
      </c>
      <c r="D173" s="10">
        <v>1</v>
      </c>
      <c r="E173" s="10">
        <v>1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192</v>
      </c>
      <c r="D175" s="14">
        <v>183</v>
      </c>
      <c r="E175" s="14">
        <v>47</v>
      </c>
      <c r="F175" s="15">
        <v>9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30</v>
      </c>
      <c r="D177" s="16">
        <v>30</v>
      </c>
      <c r="E177" s="16">
        <v>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9</v>
      </c>
      <c r="D179" s="10">
        <v>9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269</v>
      </c>
      <c r="D181" s="14">
        <v>261</v>
      </c>
      <c r="E181" s="14">
        <v>28</v>
      </c>
      <c r="F181" s="15">
        <v>8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26</v>
      </c>
      <c r="D183" s="16">
        <v>26</v>
      </c>
      <c r="E183" s="16">
        <v>3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34</v>
      </c>
      <c r="D185" s="10">
        <v>25</v>
      </c>
      <c r="E185" s="10">
        <v>6</v>
      </c>
      <c r="F185" s="11">
        <v>9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1</v>
      </c>
      <c r="D187" s="14">
        <v>1</v>
      </c>
      <c r="E187" s="14">
        <v>0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209</v>
      </c>
      <c r="D191" s="10">
        <v>205</v>
      </c>
      <c r="E191" s="10">
        <v>25</v>
      </c>
      <c r="F191" s="11">
        <v>4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2682</v>
      </c>
      <c r="D193" s="14">
        <v>2396</v>
      </c>
      <c r="E193" s="14">
        <v>381</v>
      </c>
      <c r="F193" s="15">
        <v>286</v>
      </c>
      <c r="H193">
        <f>SUM(C191:C195,C203:C207,C209:C213)</f>
        <v>6127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237</v>
      </c>
      <c r="D195" s="16">
        <v>228</v>
      </c>
      <c r="E195" s="16">
        <v>14</v>
      </c>
      <c r="F195" s="17">
        <v>9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49</v>
      </c>
      <c r="D197" s="10">
        <v>0</v>
      </c>
      <c r="E197" s="10">
        <v>0</v>
      </c>
      <c r="F197" s="11">
        <v>49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392</v>
      </c>
      <c r="D199" s="14">
        <v>0</v>
      </c>
      <c r="E199" s="14">
        <v>1</v>
      </c>
      <c r="F199" s="15">
        <v>392</v>
      </c>
      <c r="H199">
        <f>SUM(C197:C201)</f>
        <v>541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100</v>
      </c>
      <c r="D201" s="16">
        <v>33</v>
      </c>
      <c r="E201" s="16">
        <v>1</v>
      </c>
      <c r="F201" s="17">
        <v>67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58</v>
      </c>
      <c r="D203" s="10">
        <v>58</v>
      </c>
      <c r="E203" s="10">
        <v>10</v>
      </c>
      <c r="F203" s="11">
        <v>0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970</v>
      </c>
      <c r="D205" s="14">
        <v>799</v>
      </c>
      <c r="E205" s="14">
        <v>163</v>
      </c>
      <c r="F205" s="15">
        <v>171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74</v>
      </c>
      <c r="D207" s="16">
        <v>74</v>
      </c>
      <c r="E207" s="16">
        <v>9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116</v>
      </c>
      <c r="D209" s="10">
        <v>115</v>
      </c>
      <c r="E209" s="10">
        <v>18</v>
      </c>
      <c r="F209" s="11">
        <v>1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1609</v>
      </c>
      <c r="D211" s="14">
        <v>1572</v>
      </c>
      <c r="E211" s="14">
        <v>281</v>
      </c>
      <c r="F211" s="15">
        <v>37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172</v>
      </c>
      <c r="D213" s="16">
        <v>172</v>
      </c>
      <c r="E213" s="16">
        <v>38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5</v>
      </c>
      <c r="D215" s="10">
        <v>5</v>
      </c>
      <c r="E215" s="10">
        <v>4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50</v>
      </c>
      <c r="D217" s="14">
        <v>49</v>
      </c>
      <c r="E217" s="14">
        <v>12</v>
      </c>
      <c r="F217" s="15">
        <v>1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22</v>
      </c>
      <c r="D219" s="16">
        <v>21</v>
      </c>
      <c r="E219" s="16">
        <v>9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2</v>
      </c>
      <c r="D221" s="10">
        <v>2</v>
      </c>
      <c r="E221" s="10">
        <v>2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158</v>
      </c>
      <c r="D223" s="14">
        <v>152</v>
      </c>
      <c r="E223" s="14">
        <v>33</v>
      </c>
      <c r="F223" s="15">
        <v>6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14</v>
      </c>
      <c r="D225" s="16">
        <v>14</v>
      </c>
      <c r="E225" s="16">
        <v>4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1</v>
      </c>
      <c r="D227" s="10">
        <v>1</v>
      </c>
      <c r="E227" s="10">
        <v>1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47</v>
      </c>
      <c r="D229" s="14">
        <v>38</v>
      </c>
      <c r="E229" s="14">
        <v>11</v>
      </c>
      <c r="F229" s="15">
        <v>9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11</v>
      </c>
      <c r="D231" s="16">
        <v>11</v>
      </c>
      <c r="E231" s="16">
        <v>4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3</v>
      </c>
      <c r="D233" s="10">
        <v>3</v>
      </c>
      <c r="E233" s="10">
        <v>0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243</v>
      </c>
      <c r="D235" s="14">
        <v>222</v>
      </c>
      <c r="E235" s="14">
        <v>66</v>
      </c>
      <c r="F235" s="15">
        <v>21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24</v>
      </c>
      <c r="D237" s="16">
        <v>24</v>
      </c>
      <c r="E237" s="16">
        <v>9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266</v>
      </c>
      <c r="D241" s="14">
        <v>260</v>
      </c>
      <c r="E241" s="14">
        <v>29</v>
      </c>
      <c r="F241" s="15">
        <v>6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45</v>
      </c>
      <c r="D243" s="16">
        <v>45</v>
      </c>
      <c r="E243" s="16">
        <v>0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38</v>
      </c>
      <c r="D245" s="10">
        <v>38</v>
      </c>
      <c r="E245" s="10">
        <v>7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82</v>
      </c>
      <c r="D247" s="14">
        <v>79</v>
      </c>
      <c r="E247" s="14">
        <v>0</v>
      </c>
      <c r="F247" s="15">
        <v>3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4</v>
      </c>
      <c r="D251" s="10">
        <v>4</v>
      </c>
      <c r="E251" s="10">
        <v>3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115</v>
      </c>
      <c r="D253" s="14">
        <v>111</v>
      </c>
      <c r="E253" s="14">
        <v>20</v>
      </c>
      <c r="F253" s="15">
        <v>4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7</v>
      </c>
      <c r="D255" s="16">
        <v>7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5</v>
      </c>
      <c r="D257" s="10">
        <v>5</v>
      </c>
      <c r="E257" s="10">
        <v>2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307</v>
      </c>
      <c r="D259" s="14">
        <v>300</v>
      </c>
      <c r="E259" s="14">
        <v>26</v>
      </c>
      <c r="F259" s="15">
        <v>7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78</v>
      </c>
      <c r="D261" s="16">
        <v>73</v>
      </c>
      <c r="E261" s="16">
        <v>24</v>
      </c>
      <c r="F261" s="17">
        <v>5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9</v>
      </c>
      <c r="D263" s="10">
        <v>6</v>
      </c>
      <c r="E263" s="10">
        <v>0</v>
      </c>
      <c r="F263" s="11">
        <v>3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5</v>
      </c>
      <c r="D265" s="14">
        <v>5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71</v>
      </c>
      <c r="D271" s="14">
        <v>70</v>
      </c>
      <c r="E271" s="14">
        <v>17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8</v>
      </c>
      <c r="D273" s="16">
        <v>8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1</v>
      </c>
      <c r="D275" s="10">
        <v>1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24</v>
      </c>
      <c r="D277" s="14">
        <v>23</v>
      </c>
      <c r="E277" s="14">
        <v>2</v>
      </c>
      <c r="F277" s="15">
        <v>1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15</v>
      </c>
      <c r="D279" s="16">
        <v>15</v>
      </c>
      <c r="E279" s="16">
        <v>1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47</v>
      </c>
      <c r="D283" s="14">
        <v>43</v>
      </c>
      <c r="E283" s="14">
        <v>3</v>
      </c>
      <c r="F283" s="15">
        <v>4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14</v>
      </c>
      <c r="D285" s="16">
        <v>14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20</v>
      </c>
      <c r="D287" s="10">
        <v>20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13</v>
      </c>
      <c r="D289" s="14">
        <v>13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5</v>
      </c>
      <c r="D293" s="10">
        <v>5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131</v>
      </c>
      <c r="D295" s="14">
        <v>119</v>
      </c>
      <c r="E295" s="14">
        <v>30</v>
      </c>
      <c r="F295" s="15">
        <v>12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8</v>
      </c>
      <c r="D297" s="16">
        <v>8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11</v>
      </c>
      <c r="C299" s="10">
        <v>2</v>
      </c>
      <c r="D299" s="10">
        <v>1</v>
      </c>
      <c r="E299" s="10">
        <v>1</v>
      </c>
      <c r="F299" s="11">
        <v>1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12</v>
      </c>
      <c r="C301" s="14">
        <v>24</v>
      </c>
      <c r="D301" s="14">
        <v>21</v>
      </c>
      <c r="E301" s="14">
        <v>3</v>
      </c>
      <c r="F301" s="15">
        <v>3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62</v>
      </c>
      <c r="B303" s="16" t="s">
        <v>13</v>
      </c>
      <c r="C303" s="16">
        <v>12</v>
      </c>
      <c r="D303" s="16">
        <v>12</v>
      </c>
      <c r="E303" s="16">
        <v>0</v>
      </c>
      <c r="F303" s="17">
        <v>0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4</v>
      </c>
      <c r="D305" s="10">
        <v>4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105</v>
      </c>
      <c r="D307" s="14">
        <v>103</v>
      </c>
      <c r="E307" s="14">
        <v>4</v>
      </c>
      <c r="F307" s="15">
        <v>2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29</v>
      </c>
      <c r="D309" s="16">
        <v>28</v>
      </c>
      <c r="E309" s="16">
        <v>4</v>
      </c>
      <c r="F309" s="17">
        <v>1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66</v>
      </c>
      <c r="D311" s="10">
        <v>61</v>
      </c>
      <c r="E311" s="10">
        <v>3</v>
      </c>
      <c r="F311" s="11">
        <v>5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6</v>
      </c>
      <c r="D313" s="14">
        <v>6</v>
      </c>
      <c r="E313" s="14">
        <v>0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27</v>
      </c>
      <c r="D317" s="10">
        <v>26</v>
      </c>
      <c r="E317" s="10">
        <v>3</v>
      </c>
      <c r="F317" s="11">
        <v>1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7</v>
      </c>
      <c r="D319" s="14">
        <v>7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12</v>
      </c>
      <c r="C325" s="14">
        <v>92</v>
      </c>
      <c r="D325" s="14">
        <v>89</v>
      </c>
      <c r="E325" s="14">
        <v>11</v>
      </c>
      <c r="F325" s="15">
        <v>3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 t="s">
        <v>66</v>
      </c>
      <c r="B327" s="16" t="s">
        <v>13</v>
      </c>
      <c r="C327" s="16">
        <v>30</v>
      </c>
      <c r="D327" s="16">
        <v>30</v>
      </c>
      <c r="E327" s="16">
        <v>1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14</v>
      </c>
      <c r="D329" s="10">
        <v>0</v>
      </c>
      <c r="E329" s="10">
        <v>0</v>
      </c>
      <c r="F329" s="11">
        <v>14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237</v>
      </c>
      <c r="D331" s="14">
        <v>0</v>
      </c>
      <c r="E331" s="14">
        <v>2</v>
      </c>
      <c r="F331" s="15">
        <v>237</v>
      </c>
      <c r="H331">
        <f>SUM(C329:C333)</f>
        <v>336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85</v>
      </c>
      <c r="D333" s="16">
        <v>0</v>
      </c>
      <c r="E333" s="16">
        <v>0</v>
      </c>
      <c r="F333" s="17">
        <v>85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7</v>
      </c>
      <c r="D335" s="10">
        <v>6</v>
      </c>
      <c r="E335" s="10">
        <v>3</v>
      </c>
      <c r="F335" s="11">
        <v>1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99</v>
      </c>
      <c r="D337" s="14">
        <v>94</v>
      </c>
      <c r="E337" s="14">
        <v>29</v>
      </c>
      <c r="F337" s="15">
        <v>5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12</v>
      </c>
      <c r="D339" s="16">
        <v>11</v>
      </c>
      <c r="E339" s="16">
        <v>4</v>
      </c>
      <c r="F339" s="17">
        <v>1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85</v>
      </c>
      <c r="D343" s="14">
        <v>78</v>
      </c>
      <c r="E343" s="14">
        <v>12</v>
      </c>
      <c r="F343" s="15">
        <v>7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19</v>
      </c>
      <c r="D345" s="16">
        <v>8</v>
      </c>
      <c r="E345" s="16">
        <v>4</v>
      </c>
      <c r="F345" s="17">
        <v>11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8</v>
      </c>
      <c r="D347" s="10">
        <v>0</v>
      </c>
      <c r="E347" s="10">
        <v>0</v>
      </c>
      <c r="F347" s="11">
        <v>8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86</v>
      </c>
      <c r="D349" s="14">
        <v>0</v>
      </c>
      <c r="E349" s="14">
        <v>13</v>
      </c>
      <c r="F349" s="15">
        <v>86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4</v>
      </c>
      <c r="D351" s="16">
        <v>0</v>
      </c>
      <c r="E351" s="16">
        <v>0</v>
      </c>
      <c r="F351" s="17">
        <v>4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8" x14ac:dyDescent="0.3">
      <c r="A353" s="173" t="s">
        <v>70</v>
      </c>
      <c r="B353" s="10" t="s">
        <v>11</v>
      </c>
      <c r="C353" s="10">
        <v>10</v>
      </c>
      <c r="D353" s="10">
        <v>9</v>
      </c>
      <c r="E353" s="10">
        <v>0</v>
      </c>
      <c r="F353" s="11">
        <v>1</v>
      </c>
    </row>
    <row r="354" spans="1:8" ht="4.5" customHeight="1" x14ac:dyDescent="0.3">
      <c r="A354" s="174"/>
      <c r="B354" s="12"/>
      <c r="C354" s="12"/>
      <c r="D354" s="12"/>
      <c r="E354" s="12"/>
      <c r="F354" s="13"/>
    </row>
    <row r="355" spans="1:8" x14ac:dyDescent="0.3">
      <c r="A355" s="174" t="s">
        <v>70</v>
      </c>
      <c r="B355" s="14" t="s">
        <v>12</v>
      </c>
      <c r="C355" s="14">
        <v>287</v>
      </c>
      <c r="D355" s="14">
        <v>275</v>
      </c>
      <c r="E355" s="14">
        <v>46</v>
      </c>
      <c r="F355" s="15">
        <v>12</v>
      </c>
    </row>
    <row r="356" spans="1:8" ht="4.5" customHeight="1" x14ac:dyDescent="0.3">
      <c r="A356" s="174"/>
      <c r="B356" s="12"/>
      <c r="C356" s="12"/>
      <c r="D356" s="12"/>
      <c r="E356" s="12"/>
      <c r="F356" s="13"/>
    </row>
    <row r="357" spans="1:8" ht="15" thickBot="1" x14ac:dyDescent="0.35">
      <c r="A357" s="175" t="s">
        <v>70</v>
      </c>
      <c r="B357" s="16" t="s">
        <v>13</v>
      </c>
      <c r="C357" s="16">
        <v>37</v>
      </c>
      <c r="D357" s="16">
        <v>37</v>
      </c>
      <c r="E357" s="16">
        <v>4</v>
      </c>
      <c r="F357" s="17">
        <v>0</v>
      </c>
    </row>
    <row r="358" spans="1:8" ht="4.5" customHeight="1" thickBot="1" x14ac:dyDescent="0.35">
      <c r="A358" s="8"/>
      <c r="B358" s="9"/>
      <c r="C358" s="9"/>
      <c r="D358" s="9"/>
      <c r="E358" s="9"/>
      <c r="F358" s="9"/>
    </row>
    <row r="359" spans="1:8" x14ac:dyDescent="0.3">
      <c r="A359" s="173" t="s">
        <v>167</v>
      </c>
      <c r="B359" s="10" t="s">
        <v>12</v>
      </c>
      <c r="C359" s="10">
        <v>2</v>
      </c>
      <c r="D359" s="10">
        <v>0</v>
      </c>
      <c r="E359" s="10">
        <v>2</v>
      </c>
      <c r="F359" s="11">
        <v>2</v>
      </c>
    </row>
    <row r="360" spans="1:8" ht="4.5" customHeight="1" x14ac:dyDescent="0.3">
      <c r="A360" s="174"/>
      <c r="B360" s="12"/>
      <c r="C360" s="12"/>
      <c r="D360" s="12"/>
      <c r="E360" s="12"/>
      <c r="F360" s="13"/>
    </row>
    <row r="361" spans="1:8" x14ac:dyDescent="0.3">
      <c r="A361" s="174"/>
      <c r="B361" s="14"/>
      <c r="C361" s="14"/>
      <c r="D361" s="14"/>
      <c r="E361" s="14"/>
      <c r="F361" s="15"/>
    </row>
    <row r="362" spans="1:8" ht="4.5" customHeight="1" x14ac:dyDescent="0.3">
      <c r="A362" s="174"/>
      <c r="B362" s="12"/>
      <c r="C362" s="12"/>
      <c r="D362" s="12"/>
      <c r="E362" s="12"/>
      <c r="F362" s="13"/>
    </row>
    <row r="363" spans="1:8" ht="15" thickBot="1" x14ac:dyDescent="0.35">
      <c r="A363" s="175"/>
      <c r="B363" s="16"/>
      <c r="C363" s="16"/>
      <c r="D363" s="16"/>
      <c r="E363" s="16"/>
      <c r="F363" s="17"/>
    </row>
    <row r="364" spans="1:8" ht="4.5" customHeight="1" thickBot="1" x14ac:dyDescent="0.35">
      <c r="A364" s="8"/>
      <c r="B364" s="9"/>
      <c r="C364" s="9"/>
      <c r="D364" s="9"/>
      <c r="E364" s="9"/>
      <c r="F364" s="9"/>
    </row>
    <row r="365" spans="1:8" x14ac:dyDescent="0.3">
      <c r="A365" s="173" t="s">
        <v>71</v>
      </c>
      <c r="B365" s="10" t="s">
        <v>11</v>
      </c>
      <c r="C365" s="10">
        <v>725</v>
      </c>
      <c r="D365" s="10">
        <v>679</v>
      </c>
      <c r="E365" s="10">
        <v>89</v>
      </c>
      <c r="F365" s="11">
        <v>46</v>
      </c>
    </row>
    <row r="366" spans="1:8" ht="4.5" customHeight="1" x14ac:dyDescent="0.3">
      <c r="A366" s="174"/>
      <c r="B366" s="12"/>
      <c r="C366" s="12"/>
      <c r="D366" s="12"/>
      <c r="E366" s="12"/>
      <c r="F366" s="13"/>
    </row>
    <row r="367" spans="1:8" x14ac:dyDescent="0.3">
      <c r="A367" s="174" t="s">
        <v>71</v>
      </c>
      <c r="B367" s="14" t="s">
        <v>12</v>
      </c>
      <c r="C367" s="14">
        <v>16606</v>
      </c>
      <c r="D367" s="14">
        <v>14818</v>
      </c>
      <c r="E367" s="14">
        <v>1835</v>
      </c>
      <c r="F367" s="15">
        <v>1788</v>
      </c>
      <c r="H367">
        <f>SUM(C365:C369)</f>
        <v>18425</v>
      </c>
    </row>
    <row r="368" spans="1:8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71</v>
      </c>
      <c r="B369" s="16" t="s">
        <v>13</v>
      </c>
      <c r="C369" s="16">
        <v>1094</v>
      </c>
      <c r="D369" s="16">
        <v>1071</v>
      </c>
      <c r="E369" s="16">
        <v>95</v>
      </c>
      <c r="F369" s="17">
        <v>23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72</v>
      </c>
      <c r="B371" s="10" t="s">
        <v>11</v>
      </c>
      <c r="C371" s="10">
        <v>4</v>
      </c>
      <c r="D371" s="10">
        <v>3</v>
      </c>
      <c r="E371" s="10">
        <v>0</v>
      </c>
      <c r="F371" s="11">
        <v>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72</v>
      </c>
      <c r="B373" s="14" t="s">
        <v>12</v>
      </c>
      <c r="C373" s="14">
        <v>72</v>
      </c>
      <c r="D373" s="14">
        <v>61</v>
      </c>
      <c r="E373" s="14">
        <v>19</v>
      </c>
      <c r="F373" s="15">
        <v>11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72</v>
      </c>
      <c r="B375" s="16" t="s">
        <v>13</v>
      </c>
      <c r="C375" s="16">
        <v>40</v>
      </c>
      <c r="D375" s="16">
        <v>40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73</v>
      </c>
      <c r="B377" s="10" t="s">
        <v>11</v>
      </c>
      <c r="C377" s="10">
        <v>2</v>
      </c>
      <c r="D377" s="10">
        <v>0</v>
      </c>
      <c r="E377" s="10">
        <v>0</v>
      </c>
      <c r="F377" s="11">
        <v>2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73</v>
      </c>
      <c r="B379" s="14" t="s">
        <v>12</v>
      </c>
      <c r="C379" s="14">
        <v>203</v>
      </c>
      <c r="D379" s="14">
        <v>0</v>
      </c>
      <c r="E379" s="14">
        <v>3</v>
      </c>
      <c r="F379" s="15">
        <v>203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73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74</v>
      </c>
      <c r="B383" s="10" t="s">
        <v>12</v>
      </c>
      <c r="C383" s="10">
        <v>213</v>
      </c>
      <c r="D383" s="10">
        <v>0</v>
      </c>
      <c r="E383" s="10">
        <v>8</v>
      </c>
      <c r="F383" s="11">
        <v>213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9" x14ac:dyDescent="0.3">
      <c r="A385" s="174"/>
      <c r="B385" s="14"/>
      <c r="C385" s="14"/>
      <c r="D385" s="14"/>
      <c r="E385" s="14"/>
      <c r="F385" s="15"/>
    </row>
    <row r="386" spans="1:9" ht="4.5" customHeight="1" x14ac:dyDescent="0.3">
      <c r="A386" s="174"/>
      <c r="B386" s="12"/>
      <c r="C386" s="12"/>
      <c r="D386" s="12"/>
      <c r="E386" s="12"/>
      <c r="F386" s="13"/>
    </row>
    <row r="387" spans="1:9" ht="15" thickBot="1" x14ac:dyDescent="0.35">
      <c r="A387" s="175"/>
      <c r="B387" s="16"/>
      <c r="C387" s="16"/>
      <c r="D387" s="16"/>
      <c r="E387" s="16"/>
      <c r="F387" s="17"/>
    </row>
    <row r="388" spans="1:9" ht="4.5" customHeight="1" thickBot="1" x14ac:dyDescent="0.35">
      <c r="A388" s="8"/>
      <c r="B388" s="9"/>
      <c r="C388" s="9"/>
      <c r="D388" s="9"/>
      <c r="E388" s="9"/>
      <c r="F388" s="9"/>
    </row>
    <row r="389" spans="1:9" x14ac:dyDescent="0.3">
      <c r="A389" s="173" t="s">
        <v>75</v>
      </c>
      <c r="B389" s="10" t="s">
        <v>11</v>
      </c>
      <c r="C389" s="10">
        <v>3</v>
      </c>
      <c r="D389" s="10">
        <v>0</v>
      </c>
      <c r="E389" s="10">
        <v>0</v>
      </c>
      <c r="F389" s="11">
        <v>3</v>
      </c>
    </row>
    <row r="390" spans="1:9" ht="4.5" customHeight="1" x14ac:dyDescent="0.3">
      <c r="A390" s="174"/>
      <c r="B390" s="12"/>
      <c r="C390" s="12"/>
      <c r="D390" s="12"/>
      <c r="E390" s="12"/>
      <c r="F390" s="13"/>
    </row>
    <row r="391" spans="1:9" x14ac:dyDescent="0.3">
      <c r="A391" s="174" t="s">
        <v>75</v>
      </c>
      <c r="B391" s="14" t="s">
        <v>12</v>
      </c>
      <c r="C391" s="14">
        <v>1562</v>
      </c>
      <c r="D391" s="14">
        <v>1209</v>
      </c>
      <c r="E391" s="14">
        <v>798</v>
      </c>
      <c r="F391" s="15">
        <v>353</v>
      </c>
      <c r="I391">
        <f>SUM(C377:C381,C383:C386,C390,C389:C393,C395:C399,C401:C405)</f>
        <v>3920</v>
      </c>
    </row>
    <row r="392" spans="1:9" ht="4.5" customHeight="1" x14ac:dyDescent="0.3">
      <c r="A392" s="174"/>
      <c r="B392" s="12"/>
      <c r="C392" s="12"/>
      <c r="D392" s="12"/>
      <c r="E392" s="12"/>
      <c r="F392" s="13"/>
    </row>
    <row r="393" spans="1:9" ht="15" thickBot="1" x14ac:dyDescent="0.35">
      <c r="A393" s="175" t="s">
        <v>75</v>
      </c>
      <c r="B393" s="16" t="s">
        <v>13</v>
      </c>
      <c r="C393" s="16">
        <v>4</v>
      </c>
      <c r="D393" s="16">
        <v>0</v>
      </c>
      <c r="E393" s="16">
        <v>0</v>
      </c>
      <c r="F393" s="17">
        <v>4</v>
      </c>
    </row>
    <row r="394" spans="1:9" ht="4.5" customHeight="1" thickBot="1" x14ac:dyDescent="0.35">
      <c r="A394" s="8"/>
      <c r="B394" s="9"/>
      <c r="C394" s="9"/>
      <c r="D394" s="9"/>
      <c r="E394" s="9"/>
      <c r="F394" s="9"/>
    </row>
    <row r="395" spans="1:9" x14ac:dyDescent="0.3">
      <c r="A395" s="173" t="s">
        <v>76</v>
      </c>
      <c r="B395" s="10" t="s">
        <v>11</v>
      </c>
      <c r="C395" s="10">
        <v>1</v>
      </c>
      <c r="D395" s="10">
        <v>0</v>
      </c>
      <c r="E395" s="10">
        <v>1</v>
      </c>
      <c r="F395" s="11">
        <v>1</v>
      </c>
      <c r="I395">
        <f>SUM(C377:C381,C383,C389:C392,C395:C398,C401:C405)</f>
        <v>3915</v>
      </c>
    </row>
    <row r="396" spans="1:9" ht="4.5" customHeight="1" x14ac:dyDescent="0.3">
      <c r="A396" s="174"/>
      <c r="B396" s="12"/>
      <c r="C396" s="12"/>
      <c r="D396" s="12"/>
      <c r="E396" s="12"/>
      <c r="F396" s="13"/>
    </row>
    <row r="397" spans="1:9" x14ac:dyDescent="0.3">
      <c r="A397" s="174" t="s">
        <v>76</v>
      </c>
      <c r="B397" s="14" t="s">
        <v>12</v>
      </c>
      <c r="C397" s="14">
        <v>326</v>
      </c>
      <c r="D397" s="14">
        <v>168</v>
      </c>
      <c r="E397" s="14">
        <v>111</v>
      </c>
      <c r="F397" s="15">
        <v>158</v>
      </c>
    </row>
    <row r="398" spans="1:9" ht="4.5" customHeight="1" x14ac:dyDescent="0.3">
      <c r="A398" s="174"/>
      <c r="B398" s="12"/>
      <c r="C398" s="12"/>
      <c r="D398" s="12"/>
      <c r="E398" s="12"/>
      <c r="F398" s="13"/>
    </row>
    <row r="399" spans="1:9" ht="15" thickBot="1" x14ac:dyDescent="0.35">
      <c r="A399" s="175" t="s">
        <v>76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9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77</v>
      </c>
      <c r="B401" s="10" t="s">
        <v>11</v>
      </c>
      <c r="C401" s="10">
        <v>4</v>
      </c>
      <c r="D401" s="10">
        <v>0</v>
      </c>
      <c r="E401" s="10">
        <v>1</v>
      </c>
      <c r="F401" s="11">
        <v>4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77</v>
      </c>
      <c r="B403" s="14" t="s">
        <v>12</v>
      </c>
      <c r="C403" s="14">
        <v>1598</v>
      </c>
      <c r="D403" s="14">
        <v>1207</v>
      </c>
      <c r="E403" s="14">
        <v>863</v>
      </c>
      <c r="F403" s="15">
        <v>391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 t="s">
        <v>77</v>
      </c>
      <c r="B405" s="16" t="s">
        <v>13</v>
      </c>
      <c r="C405" s="16">
        <v>1</v>
      </c>
      <c r="D405" s="16">
        <v>0</v>
      </c>
      <c r="E405" s="16">
        <v>0</v>
      </c>
      <c r="F405" s="17">
        <v>1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78</v>
      </c>
      <c r="B407" s="10" t="s">
        <v>12</v>
      </c>
      <c r="C407" s="10">
        <v>1</v>
      </c>
      <c r="D407" s="10">
        <v>0</v>
      </c>
      <c r="E407" s="10">
        <v>1</v>
      </c>
      <c r="F407" s="11">
        <v>1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/>
      <c r="B409" s="14"/>
      <c r="C409" s="14"/>
      <c r="D409" s="14"/>
      <c r="E409" s="14"/>
      <c r="F409" s="15"/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79</v>
      </c>
      <c r="B413" s="10" t="s">
        <v>12</v>
      </c>
      <c r="C413" s="10">
        <v>418</v>
      </c>
      <c r="D413" s="10">
        <v>410</v>
      </c>
      <c r="E413" s="10">
        <v>31</v>
      </c>
      <c r="F413" s="11">
        <v>8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79</v>
      </c>
      <c r="B415" s="14" t="s">
        <v>13</v>
      </c>
      <c r="C415" s="14">
        <v>55</v>
      </c>
      <c r="D415" s="14">
        <v>55</v>
      </c>
      <c r="E415" s="14">
        <v>0</v>
      </c>
      <c r="F415" s="15">
        <v>0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80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80</v>
      </c>
      <c r="B421" s="14" t="s">
        <v>12</v>
      </c>
      <c r="C421" s="14">
        <v>185</v>
      </c>
      <c r="D421" s="14">
        <v>179</v>
      </c>
      <c r="E421" s="14">
        <v>24</v>
      </c>
      <c r="F421" s="15">
        <v>6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80</v>
      </c>
      <c r="B423" s="16" t="s">
        <v>13</v>
      </c>
      <c r="C423" s="16">
        <v>21</v>
      </c>
      <c r="D423" s="16">
        <v>21</v>
      </c>
      <c r="E423" s="16">
        <v>1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81</v>
      </c>
      <c r="B425" s="10" t="s">
        <v>11</v>
      </c>
      <c r="C425" s="10">
        <v>4</v>
      </c>
      <c r="D425" s="10">
        <v>3</v>
      </c>
      <c r="E425" s="10">
        <v>3</v>
      </c>
      <c r="F425" s="11">
        <v>1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81</v>
      </c>
      <c r="B427" s="14" t="s">
        <v>12</v>
      </c>
      <c r="C427" s="14">
        <v>180</v>
      </c>
      <c r="D427" s="14">
        <v>177</v>
      </c>
      <c r="E427" s="14">
        <v>26</v>
      </c>
      <c r="F427" s="15">
        <v>3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81</v>
      </c>
      <c r="B429" s="16" t="s">
        <v>13</v>
      </c>
      <c r="C429" s="16">
        <v>38</v>
      </c>
      <c r="D429" s="16">
        <v>38</v>
      </c>
      <c r="E429" s="16">
        <v>15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82</v>
      </c>
      <c r="B431" s="10" t="s">
        <v>11</v>
      </c>
      <c r="C431" s="10">
        <v>1</v>
      </c>
      <c r="D431" s="10">
        <v>1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82</v>
      </c>
      <c r="B433" s="14" t="s">
        <v>12</v>
      </c>
      <c r="C433" s="14">
        <v>35</v>
      </c>
      <c r="D433" s="14">
        <v>35</v>
      </c>
      <c r="E433" s="14">
        <v>2</v>
      </c>
      <c r="F433" s="15">
        <v>0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82</v>
      </c>
      <c r="B435" s="16" t="s">
        <v>13</v>
      </c>
      <c r="C435" s="16">
        <v>5</v>
      </c>
      <c r="D435" s="16">
        <v>5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83</v>
      </c>
      <c r="B437" s="10" t="s">
        <v>11</v>
      </c>
      <c r="C437" s="10">
        <v>9</v>
      </c>
      <c r="D437" s="10">
        <v>9</v>
      </c>
      <c r="E437" s="10">
        <v>6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83</v>
      </c>
      <c r="B439" s="14" t="s">
        <v>12</v>
      </c>
      <c r="C439" s="14">
        <v>169</v>
      </c>
      <c r="D439" s="14">
        <v>129</v>
      </c>
      <c r="E439" s="14">
        <v>45</v>
      </c>
      <c r="F439" s="15">
        <v>40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83</v>
      </c>
      <c r="B441" s="16" t="s">
        <v>13</v>
      </c>
      <c r="C441" s="16">
        <v>36</v>
      </c>
      <c r="D441" s="16">
        <v>35</v>
      </c>
      <c r="E441" s="16">
        <v>5</v>
      </c>
      <c r="F441" s="17">
        <v>1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84</v>
      </c>
      <c r="B443" s="10" t="s">
        <v>11</v>
      </c>
      <c r="C443" s="10">
        <v>4</v>
      </c>
      <c r="D443" s="10">
        <v>4</v>
      </c>
      <c r="E443" s="10">
        <v>0</v>
      </c>
      <c r="F443" s="11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84</v>
      </c>
      <c r="B445" s="14" t="s">
        <v>12</v>
      </c>
      <c r="C445" s="14">
        <v>148</v>
      </c>
      <c r="D445" s="14">
        <v>147</v>
      </c>
      <c r="E445" s="14">
        <v>7</v>
      </c>
      <c r="F445" s="15">
        <v>1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 t="s">
        <v>84</v>
      </c>
      <c r="B447" s="16" t="s">
        <v>13</v>
      </c>
      <c r="C447" s="16">
        <v>22</v>
      </c>
      <c r="D447" s="16">
        <v>20</v>
      </c>
      <c r="E447" s="16">
        <v>4</v>
      </c>
      <c r="F447" s="17">
        <v>2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173" t="s">
        <v>85</v>
      </c>
      <c r="B449" s="10" t="s">
        <v>12</v>
      </c>
      <c r="C449" s="10">
        <v>26</v>
      </c>
      <c r="D449" s="10">
        <v>23</v>
      </c>
      <c r="E449" s="10">
        <v>1</v>
      </c>
      <c r="F449" s="11">
        <v>3</v>
      </c>
    </row>
    <row r="450" spans="1:8" ht="4.5" customHeight="1" x14ac:dyDescent="0.3">
      <c r="A450" s="174"/>
      <c r="B450" s="12"/>
      <c r="C450" s="12"/>
      <c r="D450" s="12"/>
      <c r="E450" s="12"/>
      <c r="F450" s="13"/>
    </row>
    <row r="451" spans="1:8" x14ac:dyDescent="0.3">
      <c r="A451" s="174" t="s">
        <v>85</v>
      </c>
      <c r="B451" s="14" t="s">
        <v>13</v>
      </c>
      <c r="C451" s="14">
        <v>5</v>
      </c>
      <c r="D451" s="14">
        <v>5</v>
      </c>
      <c r="E451" s="14">
        <v>0</v>
      </c>
      <c r="F451" s="15">
        <v>0</v>
      </c>
    </row>
    <row r="452" spans="1:8" ht="4.5" customHeight="1" x14ac:dyDescent="0.3">
      <c r="A452" s="174"/>
      <c r="B452" s="12"/>
      <c r="C452" s="12"/>
      <c r="D452" s="12"/>
      <c r="E452" s="12"/>
      <c r="F452" s="13"/>
    </row>
    <row r="453" spans="1:8" ht="15" thickBot="1" x14ac:dyDescent="0.35">
      <c r="A453" s="175"/>
      <c r="B453" s="16"/>
      <c r="C453" s="16"/>
      <c r="D453" s="16"/>
      <c r="E453" s="16"/>
      <c r="F453" s="17"/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173" t="s">
        <v>86</v>
      </c>
      <c r="B455" s="10" t="s">
        <v>11</v>
      </c>
      <c r="C455" s="10">
        <v>43</v>
      </c>
      <c r="D455" s="10">
        <v>0</v>
      </c>
      <c r="E455" s="10">
        <v>0</v>
      </c>
      <c r="F455" s="11">
        <v>43</v>
      </c>
    </row>
    <row r="456" spans="1:8" ht="4.5" customHeight="1" x14ac:dyDescent="0.3">
      <c r="A456" s="174"/>
      <c r="B456" s="12"/>
      <c r="C456" s="12"/>
      <c r="D456" s="12"/>
      <c r="E456" s="12"/>
      <c r="F456" s="13"/>
    </row>
    <row r="457" spans="1:8" x14ac:dyDescent="0.3">
      <c r="A457" s="174" t="s">
        <v>86</v>
      </c>
      <c r="B457" s="14" t="s">
        <v>12</v>
      </c>
      <c r="C457" s="14">
        <v>384</v>
      </c>
      <c r="D457" s="14">
        <v>0</v>
      </c>
      <c r="E457" s="14">
        <v>11</v>
      </c>
      <c r="F457" s="15">
        <v>384</v>
      </c>
      <c r="H457">
        <f>SUM(C455:C459)</f>
        <v>535</v>
      </c>
    </row>
    <row r="458" spans="1:8" ht="4.5" customHeight="1" x14ac:dyDescent="0.3">
      <c r="A458" s="174"/>
      <c r="B458" s="12"/>
      <c r="C458" s="12"/>
      <c r="D458" s="12"/>
      <c r="E458" s="12"/>
      <c r="F458" s="13"/>
    </row>
    <row r="459" spans="1:8" ht="15" thickBot="1" x14ac:dyDescent="0.35">
      <c r="A459" s="175" t="s">
        <v>86</v>
      </c>
      <c r="B459" s="16" t="s">
        <v>13</v>
      </c>
      <c r="C459" s="16">
        <v>108</v>
      </c>
      <c r="D459" s="16">
        <v>7</v>
      </c>
      <c r="E459" s="16">
        <v>1</v>
      </c>
      <c r="F459" s="17">
        <v>101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173" t="s">
        <v>87</v>
      </c>
      <c r="B461" s="10" t="s">
        <v>11</v>
      </c>
      <c r="C461" s="10">
        <v>14</v>
      </c>
      <c r="D461" s="10">
        <v>13</v>
      </c>
      <c r="E461" s="10">
        <v>6</v>
      </c>
      <c r="F461" s="11">
        <v>1</v>
      </c>
    </row>
    <row r="462" spans="1:8" ht="4.5" customHeight="1" x14ac:dyDescent="0.3">
      <c r="A462" s="174"/>
      <c r="B462" s="12"/>
      <c r="C462" s="12"/>
      <c r="D462" s="12"/>
      <c r="E462" s="12"/>
      <c r="F462" s="13"/>
    </row>
    <row r="463" spans="1:8" x14ac:dyDescent="0.3">
      <c r="A463" s="174" t="s">
        <v>87</v>
      </c>
      <c r="B463" s="14" t="s">
        <v>12</v>
      </c>
      <c r="C463" s="14">
        <v>943</v>
      </c>
      <c r="D463" s="14">
        <v>932</v>
      </c>
      <c r="E463" s="14">
        <v>255</v>
      </c>
      <c r="F463" s="15">
        <v>11</v>
      </c>
    </row>
    <row r="464" spans="1:8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87</v>
      </c>
      <c r="B465" s="16" t="s">
        <v>13</v>
      </c>
      <c r="C465" s="16">
        <v>132</v>
      </c>
      <c r="D465" s="16">
        <v>132</v>
      </c>
      <c r="E465" s="16">
        <v>53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125</v>
      </c>
      <c r="B467" s="10" t="s">
        <v>11</v>
      </c>
      <c r="C467" s="10">
        <v>1</v>
      </c>
      <c r="D467" s="10">
        <v>0</v>
      </c>
      <c r="E467" s="10">
        <v>0</v>
      </c>
      <c r="F467" s="11">
        <v>1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125</v>
      </c>
      <c r="B469" s="14" t="s">
        <v>12</v>
      </c>
      <c r="C469" s="14">
        <v>130</v>
      </c>
      <c r="D469" s="14">
        <v>0</v>
      </c>
      <c r="E469" s="14">
        <v>13</v>
      </c>
      <c r="F469" s="15">
        <v>130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125</v>
      </c>
      <c r="B471" s="16" t="s">
        <v>13</v>
      </c>
      <c r="C471" s="16">
        <v>20</v>
      </c>
      <c r="D471" s="16">
        <v>0</v>
      </c>
      <c r="E471" s="16">
        <v>5</v>
      </c>
      <c r="F471" s="17">
        <v>20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88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88</v>
      </c>
      <c r="B475" s="14" t="s">
        <v>12</v>
      </c>
      <c r="C475" s="14">
        <v>311</v>
      </c>
      <c r="D475" s="14">
        <v>301</v>
      </c>
      <c r="E475" s="14">
        <v>27</v>
      </c>
      <c r="F475" s="15">
        <v>10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88</v>
      </c>
      <c r="B477" s="16" t="s">
        <v>13</v>
      </c>
      <c r="C477" s="16">
        <v>51</v>
      </c>
      <c r="D477" s="16">
        <v>51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89</v>
      </c>
      <c r="B479" s="10" t="s">
        <v>11</v>
      </c>
      <c r="C479" s="10">
        <v>10</v>
      </c>
      <c r="D479" s="10">
        <v>10</v>
      </c>
      <c r="E479" s="10">
        <v>5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89</v>
      </c>
      <c r="B481" s="14" t="s">
        <v>12</v>
      </c>
      <c r="C481" s="14">
        <v>452</v>
      </c>
      <c r="D481" s="14">
        <v>372</v>
      </c>
      <c r="E481" s="14">
        <v>103</v>
      </c>
      <c r="F481" s="15">
        <v>80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89</v>
      </c>
      <c r="B483" s="16" t="s">
        <v>13</v>
      </c>
      <c r="C483" s="16">
        <v>81</v>
      </c>
      <c r="D483" s="16">
        <v>80</v>
      </c>
      <c r="E483" s="16">
        <v>35</v>
      </c>
      <c r="F483" s="17">
        <v>1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90</v>
      </c>
      <c r="B485" s="10" t="s">
        <v>11</v>
      </c>
      <c r="C485" s="10">
        <v>5</v>
      </c>
      <c r="D485" s="10">
        <v>5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90</v>
      </c>
      <c r="B487" s="14" t="s">
        <v>12</v>
      </c>
      <c r="C487" s="14">
        <v>45</v>
      </c>
      <c r="D487" s="14">
        <v>44</v>
      </c>
      <c r="E487" s="14">
        <v>0</v>
      </c>
      <c r="F487" s="15">
        <v>1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90</v>
      </c>
      <c r="B489" s="16" t="s">
        <v>13</v>
      </c>
      <c r="C489" s="16">
        <v>9</v>
      </c>
      <c r="D489" s="16">
        <v>7</v>
      </c>
      <c r="E489" s="16">
        <v>0</v>
      </c>
      <c r="F489" s="17">
        <v>2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91</v>
      </c>
      <c r="B491" s="10" t="s">
        <v>11</v>
      </c>
      <c r="C491" s="10">
        <v>21</v>
      </c>
      <c r="D491" s="10">
        <v>15</v>
      </c>
      <c r="E491" s="10">
        <v>2</v>
      </c>
      <c r="F491" s="11">
        <v>6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91</v>
      </c>
      <c r="B493" s="14" t="s">
        <v>12</v>
      </c>
      <c r="C493" s="14">
        <v>304</v>
      </c>
      <c r="D493" s="14">
        <v>216</v>
      </c>
      <c r="E493" s="14">
        <v>112</v>
      </c>
      <c r="F493" s="15">
        <v>88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91</v>
      </c>
      <c r="B495" s="16" t="s">
        <v>13</v>
      </c>
      <c r="C495" s="16">
        <v>27</v>
      </c>
      <c r="D495" s="16">
        <v>18</v>
      </c>
      <c r="E495" s="16">
        <v>9</v>
      </c>
      <c r="F495" s="17">
        <v>9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92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92</v>
      </c>
      <c r="B499" s="14" t="s">
        <v>12</v>
      </c>
      <c r="C499" s="14">
        <v>53</v>
      </c>
      <c r="D499" s="14">
        <v>52</v>
      </c>
      <c r="E499" s="14">
        <v>4</v>
      </c>
      <c r="F499" s="15">
        <v>1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92</v>
      </c>
      <c r="B501" s="16" t="s">
        <v>13</v>
      </c>
      <c r="C501" s="16">
        <v>7</v>
      </c>
      <c r="D501" s="16">
        <v>7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93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93</v>
      </c>
      <c r="B505" s="14" t="s">
        <v>12</v>
      </c>
      <c r="C505" s="14">
        <v>147</v>
      </c>
      <c r="D505" s="14">
        <v>138</v>
      </c>
      <c r="E505" s="14">
        <v>10</v>
      </c>
      <c r="F505" s="15">
        <v>9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93</v>
      </c>
      <c r="B507" s="16" t="s">
        <v>13</v>
      </c>
      <c r="C507" s="16">
        <v>29</v>
      </c>
      <c r="D507" s="16">
        <v>28</v>
      </c>
      <c r="E507" s="16">
        <v>2</v>
      </c>
      <c r="F507" s="17">
        <v>1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94</v>
      </c>
      <c r="B509" s="10" t="s">
        <v>11</v>
      </c>
      <c r="C509" s="10">
        <v>2</v>
      </c>
      <c r="D509" s="10">
        <v>2</v>
      </c>
      <c r="E509" s="10">
        <v>0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94</v>
      </c>
      <c r="B511" s="14" t="s">
        <v>12</v>
      </c>
      <c r="C511" s="14">
        <v>62</v>
      </c>
      <c r="D511" s="14">
        <v>61</v>
      </c>
      <c r="E511" s="14">
        <v>6</v>
      </c>
      <c r="F511" s="15">
        <v>1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9" ht="15" thickBot="1" x14ac:dyDescent="0.35">
      <c r="A513" s="175" t="s">
        <v>94</v>
      </c>
      <c r="B513" s="16" t="s">
        <v>13</v>
      </c>
      <c r="C513" s="16">
        <v>8</v>
      </c>
      <c r="D513" s="16">
        <v>6</v>
      </c>
      <c r="E513" s="16">
        <v>0</v>
      </c>
      <c r="F513" s="17">
        <v>2</v>
      </c>
    </row>
    <row r="514" spans="1:9" ht="4.5" customHeight="1" thickBot="1" x14ac:dyDescent="0.35">
      <c r="A514" s="8"/>
      <c r="B514" s="9"/>
      <c r="C514" s="9"/>
      <c r="D514" s="9"/>
      <c r="E514" s="9"/>
      <c r="F514" s="9"/>
    </row>
    <row r="515" spans="1:9" x14ac:dyDescent="0.3">
      <c r="A515" s="173" t="s">
        <v>95</v>
      </c>
      <c r="B515" s="10" t="s">
        <v>11</v>
      </c>
      <c r="C515" s="10">
        <v>448</v>
      </c>
      <c r="D515" s="10">
        <v>440</v>
      </c>
      <c r="E515" s="10">
        <v>20</v>
      </c>
      <c r="F515" s="11">
        <v>8</v>
      </c>
    </row>
    <row r="516" spans="1:9" ht="4.5" customHeight="1" x14ac:dyDescent="0.3">
      <c r="A516" s="174"/>
      <c r="B516" s="12"/>
      <c r="C516" s="12"/>
      <c r="D516" s="12"/>
      <c r="E516" s="12"/>
      <c r="F516" s="13"/>
    </row>
    <row r="517" spans="1:9" x14ac:dyDescent="0.3">
      <c r="A517" s="174" t="s">
        <v>95</v>
      </c>
      <c r="B517" s="14" t="s">
        <v>12</v>
      </c>
      <c r="C517" s="14">
        <v>9005</v>
      </c>
      <c r="D517" s="14">
        <v>8175</v>
      </c>
      <c r="E517" s="14">
        <v>860</v>
      </c>
      <c r="F517" s="15">
        <v>830</v>
      </c>
      <c r="I517">
        <f>SUM(C515:C519)</f>
        <v>10084</v>
      </c>
    </row>
    <row r="518" spans="1:9" ht="4.5" customHeight="1" x14ac:dyDescent="0.3">
      <c r="A518" s="174"/>
      <c r="B518" s="12"/>
      <c r="C518" s="12"/>
      <c r="D518" s="12"/>
      <c r="E518" s="12"/>
      <c r="F518" s="13"/>
    </row>
    <row r="519" spans="1:9" ht="15" thickBot="1" x14ac:dyDescent="0.35">
      <c r="A519" s="175" t="s">
        <v>95</v>
      </c>
      <c r="B519" s="16" t="s">
        <v>13</v>
      </c>
      <c r="C519" s="16">
        <v>631</v>
      </c>
      <c r="D519" s="16">
        <v>612</v>
      </c>
      <c r="E519" s="16">
        <v>15</v>
      </c>
      <c r="F519" s="17">
        <v>19</v>
      </c>
    </row>
    <row r="520" spans="1:9" ht="4.5" customHeight="1" thickBot="1" x14ac:dyDescent="0.35">
      <c r="A520" s="8"/>
      <c r="B520" s="9"/>
      <c r="C520" s="9"/>
      <c r="D520" s="9"/>
      <c r="E520" s="9"/>
      <c r="F520" s="9"/>
    </row>
    <row r="521" spans="1:9" x14ac:dyDescent="0.3">
      <c r="A521" s="173" t="s">
        <v>96</v>
      </c>
      <c r="B521" s="10" t="s">
        <v>12</v>
      </c>
      <c r="C521" s="10">
        <v>15</v>
      </c>
      <c r="D521" s="10">
        <v>14</v>
      </c>
      <c r="E521" s="10">
        <v>0</v>
      </c>
      <c r="F521" s="11">
        <v>1</v>
      </c>
    </row>
    <row r="522" spans="1:9" ht="4.5" customHeight="1" x14ac:dyDescent="0.3">
      <c r="A522" s="174"/>
      <c r="B522" s="12"/>
      <c r="C522" s="12"/>
      <c r="D522" s="12"/>
      <c r="E522" s="12"/>
      <c r="F522" s="13"/>
    </row>
    <row r="523" spans="1:9" x14ac:dyDescent="0.3">
      <c r="A523" s="174" t="s">
        <v>96</v>
      </c>
      <c r="B523" s="14" t="s">
        <v>13</v>
      </c>
      <c r="C523" s="14">
        <v>6</v>
      </c>
      <c r="D523" s="14">
        <v>6</v>
      </c>
      <c r="E523" s="14">
        <v>0</v>
      </c>
      <c r="F523" s="15">
        <v>0</v>
      </c>
    </row>
    <row r="524" spans="1:9" ht="4.5" customHeight="1" x14ac:dyDescent="0.3">
      <c r="A524" s="174"/>
      <c r="B524" s="12"/>
      <c r="C524" s="12"/>
      <c r="D524" s="12"/>
      <c r="E524" s="12"/>
      <c r="F524" s="13"/>
    </row>
    <row r="525" spans="1:9" ht="15" thickBot="1" x14ac:dyDescent="0.35">
      <c r="A525" s="175"/>
      <c r="B525" s="16"/>
      <c r="C525" s="16"/>
      <c r="D525" s="16"/>
      <c r="E525" s="16"/>
      <c r="F525" s="17"/>
    </row>
    <row r="526" spans="1:9" ht="4.5" customHeight="1" thickBot="1" x14ac:dyDescent="0.35">
      <c r="A526" s="8"/>
      <c r="B526" s="9"/>
      <c r="C526" s="9"/>
      <c r="D526" s="9"/>
      <c r="E526" s="9"/>
      <c r="F526" s="9"/>
    </row>
    <row r="527" spans="1:9" x14ac:dyDescent="0.3">
      <c r="A527" s="173" t="s">
        <v>97</v>
      </c>
      <c r="B527" s="10" t="s">
        <v>12</v>
      </c>
      <c r="C527" s="10">
        <v>72</v>
      </c>
      <c r="D527" s="10">
        <v>71</v>
      </c>
      <c r="E527" s="10">
        <v>0</v>
      </c>
      <c r="F527" s="11">
        <v>1</v>
      </c>
    </row>
    <row r="528" spans="1:9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97</v>
      </c>
      <c r="B529" s="14" t="s">
        <v>13</v>
      </c>
      <c r="C529" s="14">
        <v>18</v>
      </c>
      <c r="D529" s="14">
        <v>18</v>
      </c>
      <c r="E529" s="14">
        <v>0</v>
      </c>
      <c r="F529" s="15">
        <v>0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/>
      <c r="B531" s="16"/>
      <c r="C531" s="16"/>
      <c r="D531" s="16"/>
      <c r="E531" s="16"/>
      <c r="F531" s="17"/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98</v>
      </c>
      <c r="B533" s="10" t="s">
        <v>11</v>
      </c>
      <c r="C533" s="10">
        <v>4</v>
      </c>
      <c r="D533" s="10">
        <v>4</v>
      </c>
      <c r="E533" s="10">
        <v>0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98</v>
      </c>
      <c r="B535" s="14" t="s">
        <v>12</v>
      </c>
      <c r="C535" s="14">
        <v>54</v>
      </c>
      <c r="D535" s="14">
        <v>49</v>
      </c>
      <c r="E535" s="14">
        <v>4</v>
      </c>
      <c r="F535" s="15">
        <v>5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98</v>
      </c>
      <c r="B537" s="16" t="s">
        <v>13</v>
      </c>
      <c r="C537" s="16">
        <v>11</v>
      </c>
      <c r="D537" s="16">
        <v>11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99</v>
      </c>
      <c r="B539" s="10" t="s">
        <v>11</v>
      </c>
      <c r="C539" s="10">
        <v>9</v>
      </c>
      <c r="D539" s="10">
        <v>9</v>
      </c>
      <c r="E539" s="10">
        <v>0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99</v>
      </c>
      <c r="B541" s="14" t="s">
        <v>12</v>
      </c>
      <c r="C541" s="14">
        <v>77</v>
      </c>
      <c r="D541" s="14">
        <v>73</v>
      </c>
      <c r="E541" s="14">
        <v>7</v>
      </c>
      <c r="F541" s="15">
        <v>4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99</v>
      </c>
      <c r="B543" s="16" t="s">
        <v>13</v>
      </c>
      <c r="C543" s="16">
        <v>10</v>
      </c>
      <c r="D543" s="16">
        <v>10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100</v>
      </c>
      <c r="B545" s="10" t="s">
        <v>11</v>
      </c>
      <c r="C545" s="10">
        <v>6</v>
      </c>
      <c r="D545" s="10">
        <v>0</v>
      </c>
      <c r="E545" s="10">
        <v>0</v>
      </c>
      <c r="F545" s="11">
        <v>6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100</v>
      </c>
      <c r="B547" s="14" t="s">
        <v>12</v>
      </c>
      <c r="C547" s="14">
        <v>57</v>
      </c>
      <c r="D547" s="14">
        <v>0</v>
      </c>
      <c r="E547" s="14">
        <v>0</v>
      </c>
      <c r="F547" s="15">
        <v>57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100</v>
      </c>
      <c r="B549" s="16" t="s">
        <v>13</v>
      </c>
      <c r="C549" s="16">
        <v>15</v>
      </c>
      <c r="D549" s="16">
        <v>1</v>
      </c>
      <c r="E549" s="16">
        <v>0</v>
      </c>
      <c r="F549" s="17">
        <v>14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101</v>
      </c>
      <c r="B551" s="10" t="s">
        <v>12</v>
      </c>
      <c r="C551" s="10">
        <v>46</v>
      </c>
      <c r="D551" s="10">
        <v>46</v>
      </c>
      <c r="E551" s="10">
        <v>7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101</v>
      </c>
      <c r="B553" s="14" t="s">
        <v>13</v>
      </c>
      <c r="C553" s="14">
        <v>3</v>
      </c>
      <c r="D553" s="14">
        <v>3</v>
      </c>
      <c r="E553" s="14">
        <v>0</v>
      </c>
      <c r="F553" s="15">
        <v>0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/>
      <c r="B555" s="16"/>
      <c r="C555" s="16"/>
      <c r="D555" s="16"/>
      <c r="E555" s="16"/>
      <c r="F555" s="17"/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102</v>
      </c>
      <c r="B557" s="10" t="s">
        <v>11</v>
      </c>
      <c r="C557" s="10">
        <v>2</v>
      </c>
      <c r="D557" s="10">
        <v>2</v>
      </c>
      <c r="E557" s="10">
        <v>0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102</v>
      </c>
      <c r="B559" s="14" t="s">
        <v>12</v>
      </c>
      <c r="C559" s="14">
        <v>67</v>
      </c>
      <c r="D559" s="14">
        <v>66</v>
      </c>
      <c r="E559" s="14">
        <v>4</v>
      </c>
      <c r="F559" s="15">
        <v>1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102</v>
      </c>
      <c r="B561" s="16" t="s">
        <v>13</v>
      </c>
      <c r="C561" s="16">
        <v>6</v>
      </c>
      <c r="D561" s="16">
        <v>6</v>
      </c>
      <c r="E561" s="16">
        <v>0</v>
      </c>
      <c r="F561" s="17">
        <v>0</v>
      </c>
    </row>
    <row r="562" spans="1:6" x14ac:dyDescent="0.3">
      <c r="A562" s="173"/>
      <c r="B562" s="10"/>
      <c r="C562" s="10"/>
      <c r="D562" s="10"/>
      <c r="E562" s="10"/>
      <c r="F562" s="11"/>
    </row>
    <row r="563" spans="1:6" ht="4.5" customHeight="1" x14ac:dyDescent="0.3">
      <c r="A563" s="174" t="s">
        <v>103</v>
      </c>
      <c r="B563" s="12" t="s">
        <v>11</v>
      </c>
      <c r="C563" s="12">
        <v>29</v>
      </c>
      <c r="D563" s="12">
        <v>28</v>
      </c>
      <c r="E563" s="12">
        <v>7</v>
      </c>
      <c r="F563" s="13">
        <v>1</v>
      </c>
    </row>
    <row r="564" spans="1:6" x14ac:dyDescent="0.3">
      <c r="A564" s="174"/>
      <c r="B564" s="14"/>
      <c r="C564" s="14"/>
      <c r="D564" s="14"/>
      <c r="E564" s="14"/>
      <c r="F564" s="15"/>
    </row>
    <row r="565" spans="1:6" ht="4.5" customHeight="1" x14ac:dyDescent="0.3">
      <c r="A565" s="174" t="s">
        <v>103</v>
      </c>
      <c r="B565" s="12" t="s">
        <v>12</v>
      </c>
      <c r="C565" s="12">
        <v>838</v>
      </c>
      <c r="D565" s="12">
        <v>772</v>
      </c>
      <c r="E565" s="12">
        <v>171</v>
      </c>
      <c r="F565" s="13">
        <v>66</v>
      </c>
    </row>
    <row r="566" spans="1:6" ht="15" thickBot="1" x14ac:dyDescent="0.35">
      <c r="A566" s="175"/>
      <c r="B566" s="16"/>
      <c r="C566" s="16"/>
      <c r="D566" s="16"/>
      <c r="E566" s="16"/>
      <c r="F566" s="17"/>
    </row>
    <row r="567" spans="1:6" x14ac:dyDescent="0.3">
      <c r="A567" s="173" t="s">
        <v>103</v>
      </c>
      <c r="B567" s="10" t="s">
        <v>13</v>
      </c>
      <c r="C567" s="10">
        <v>49</v>
      </c>
      <c r="D567" s="10">
        <v>48</v>
      </c>
      <c r="E567" s="10">
        <v>16</v>
      </c>
      <c r="F567" s="11">
        <v>1</v>
      </c>
    </row>
    <row r="568" spans="1:6" ht="4.5" customHeight="1" x14ac:dyDescent="0.3">
      <c r="A568" s="174"/>
      <c r="B568" s="12"/>
      <c r="C568" s="12"/>
      <c r="D568" s="12"/>
      <c r="E568" s="12"/>
      <c r="F568" s="13"/>
    </row>
    <row r="569" spans="1:6" x14ac:dyDescent="0.3">
      <c r="A569" s="174" t="s">
        <v>104</v>
      </c>
      <c r="B569" s="14" t="s">
        <v>11</v>
      </c>
      <c r="C569" s="14">
        <v>5</v>
      </c>
      <c r="D569" s="14">
        <v>5</v>
      </c>
      <c r="E569" s="14">
        <v>1</v>
      </c>
      <c r="F569" s="15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ht="15" thickBot="1" x14ac:dyDescent="0.35">
      <c r="A571" s="175" t="s">
        <v>104</v>
      </c>
      <c r="B571" s="16" t="s">
        <v>12</v>
      </c>
      <c r="C571" s="16">
        <v>487</v>
      </c>
      <c r="D571" s="16">
        <v>440</v>
      </c>
      <c r="E571" s="16">
        <v>108</v>
      </c>
      <c r="F571" s="17">
        <v>47</v>
      </c>
    </row>
    <row r="572" spans="1:6" x14ac:dyDescent="0.3">
      <c r="A572" s="173"/>
      <c r="B572" s="10"/>
      <c r="C572" s="10"/>
      <c r="D572" s="10"/>
      <c r="E572" s="10"/>
      <c r="F572" s="11"/>
    </row>
    <row r="573" spans="1:6" ht="4.5" customHeight="1" x14ac:dyDescent="0.3">
      <c r="A573" s="174" t="s">
        <v>104</v>
      </c>
      <c r="B573" s="12" t="s">
        <v>13</v>
      </c>
      <c r="C573" s="12">
        <v>50</v>
      </c>
      <c r="D573" s="12">
        <v>45</v>
      </c>
      <c r="E573" s="12">
        <v>11</v>
      </c>
      <c r="F573" s="13">
        <v>5</v>
      </c>
    </row>
    <row r="574" spans="1:6" x14ac:dyDescent="0.3">
      <c r="A574" s="174"/>
      <c r="B574" s="14"/>
      <c r="C574" s="14"/>
      <c r="D574" s="14"/>
      <c r="E574" s="14"/>
      <c r="F574" s="15"/>
    </row>
    <row r="575" spans="1:6" ht="4.5" customHeight="1" x14ac:dyDescent="0.3">
      <c r="A575" s="174" t="s">
        <v>105</v>
      </c>
      <c r="B575" s="12" t="s">
        <v>11</v>
      </c>
      <c r="C575" s="12">
        <v>3</v>
      </c>
      <c r="D575" s="12">
        <v>3</v>
      </c>
      <c r="E575" s="12">
        <v>0</v>
      </c>
      <c r="F575" s="13">
        <v>0</v>
      </c>
    </row>
    <row r="576" spans="1:6" ht="15" thickBot="1" x14ac:dyDescent="0.35">
      <c r="A576" s="175"/>
      <c r="B576" s="16"/>
      <c r="C576" s="16"/>
      <c r="D576" s="16"/>
      <c r="E576" s="16"/>
      <c r="F576" s="17"/>
    </row>
    <row r="577" spans="1:6" x14ac:dyDescent="0.3">
      <c r="A577" s="173" t="s">
        <v>105</v>
      </c>
      <c r="B577" s="10" t="s">
        <v>12</v>
      </c>
      <c r="C577" s="10">
        <v>46</v>
      </c>
      <c r="D577" s="10">
        <v>43</v>
      </c>
      <c r="E577" s="10">
        <v>6</v>
      </c>
      <c r="F577" s="11">
        <v>3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x14ac:dyDescent="0.3">
      <c r="A579" s="174" t="s">
        <v>105</v>
      </c>
      <c r="B579" s="14" t="s">
        <v>13</v>
      </c>
      <c r="C579" s="14">
        <v>3</v>
      </c>
      <c r="D579" s="14">
        <v>3</v>
      </c>
      <c r="E579" s="14">
        <v>0</v>
      </c>
      <c r="F579" s="15">
        <v>0</v>
      </c>
    </row>
    <row r="580" spans="1:6" ht="4.5" customHeight="1" x14ac:dyDescent="0.3">
      <c r="A580" s="174"/>
      <c r="B580" s="12"/>
      <c r="C580" s="12"/>
      <c r="D580" s="12"/>
      <c r="E580" s="12"/>
      <c r="F580" s="13"/>
    </row>
    <row r="581" spans="1:6" ht="15" thickBot="1" x14ac:dyDescent="0.35">
      <c r="A581" s="175" t="s">
        <v>107</v>
      </c>
      <c r="B581" s="16" t="s">
        <v>11</v>
      </c>
      <c r="C581" s="16">
        <v>74</v>
      </c>
      <c r="D581" s="16">
        <v>73</v>
      </c>
      <c r="E581" s="16">
        <v>3</v>
      </c>
      <c r="F581" s="17">
        <v>1</v>
      </c>
    </row>
    <row r="582" spans="1:6" x14ac:dyDescent="0.3">
      <c r="A582" s="173"/>
      <c r="B582" s="10"/>
      <c r="C582" s="10"/>
      <c r="D582" s="10"/>
      <c r="E582" s="10"/>
      <c r="F582" s="11"/>
    </row>
    <row r="583" spans="1:6" ht="4.5" customHeight="1" x14ac:dyDescent="0.3">
      <c r="A583" s="174" t="s">
        <v>107</v>
      </c>
      <c r="B583" s="12" t="s">
        <v>12</v>
      </c>
      <c r="C583" s="12">
        <v>2690</v>
      </c>
      <c r="D583" s="12">
        <v>2649</v>
      </c>
      <c r="E583" s="12">
        <v>144</v>
      </c>
      <c r="F583" s="13">
        <v>41</v>
      </c>
    </row>
    <row r="584" spans="1:6" x14ac:dyDescent="0.3">
      <c r="A584" s="174"/>
      <c r="B584" s="14"/>
      <c r="C584" s="14"/>
      <c r="D584" s="14"/>
      <c r="E584" s="14"/>
      <c r="F584" s="15"/>
    </row>
    <row r="585" spans="1:6" ht="4.5" customHeight="1" x14ac:dyDescent="0.3">
      <c r="A585" s="174" t="s">
        <v>107</v>
      </c>
      <c r="B585" s="12" t="s">
        <v>13</v>
      </c>
      <c r="C585" s="12">
        <v>483</v>
      </c>
      <c r="D585" s="12">
        <v>483</v>
      </c>
      <c r="E585" s="12">
        <v>2</v>
      </c>
      <c r="F585" s="13">
        <v>0</v>
      </c>
    </row>
    <row r="586" spans="1:6" ht="15" thickBot="1" x14ac:dyDescent="0.35">
      <c r="A586" s="175"/>
      <c r="B586" s="16"/>
      <c r="C586" s="16"/>
      <c r="D586" s="16"/>
      <c r="E586" s="16"/>
      <c r="F586" s="17"/>
    </row>
    <row r="587" spans="1:6" x14ac:dyDescent="0.3">
      <c r="A587" s="173" t="s">
        <v>108</v>
      </c>
      <c r="B587" s="10" t="s">
        <v>11</v>
      </c>
      <c r="C587" s="10">
        <v>19</v>
      </c>
      <c r="D587" s="10">
        <v>18</v>
      </c>
      <c r="E587" s="10">
        <v>5</v>
      </c>
      <c r="F587" s="11">
        <v>1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108</v>
      </c>
      <c r="B589" s="14" t="s">
        <v>12</v>
      </c>
      <c r="C589" s="14">
        <v>491</v>
      </c>
      <c r="D589" s="14">
        <v>458</v>
      </c>
      <c r="E589" s="14">
        <v>165</v>
      </c>
      <c r="F589" s="15">
        <v>33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108</v>
      </c>
      <c r="B591" s="16" t="s">
        <v>13</v>
      </c>
      <c r="C591" s="16">
        <v>87</v>
      </c>
      <c r="D591" s="16">
        <v>87</v>
      </c>
      <c r="E591" s="16">
        <v>21</v>
      </c>
      <c r="F591" s="17">
        <v>0</v>
      </c>
    </row>
    <row r="592" spans="1:6" x14ac:dyDescent="0.3">
      <c r="A592" s="173"/>
      <c r="B592" s="10"/>
      <c r="C592" s="10"/>
      <c r="D592" s="10"/>
      <c r="E592" s="10"/>
      <c r="F592" s="11"/>
    </row>
    <row r="593" spans="1:6" ht="4.5" customHeight="1" x14ac:dyDescent="0.3">
      <c r="A593" s="174" t="s">
        <v>109</v>
      </c>
      <c r="B593" s="12" t="s">
        <v>11</v>
      </c>
      <c r="C593" s="12">
        <v>9</v>
      </c>
      <c r="D593" s="12">
        <v>9</v>
      </c>
      <c r="E593" s="12">
        <v>1</v>
      </c>
      <c r="F593" s="13">
        <v>0</v>
      </c>
    </row>
    <row r="594" spans="1:6" x14ac:dyDescent="0.3">
      <c r="A594" s="174"/>
      <c r="B594" s="14"/>
      <c r="C594" s="14"/>
      <c r="D594" s="14"/>
      <c r="E594" s="14"/>
      <c r="F594" s="15"/>
    </row>
    <row r="595" spans="1:6" ht="4.5" customHeight="1" x14ac:dyDescent="0.3">
      <c r="A595" s="174" t="s">
        <v>109</v>
      </c>
      <c r="B595" s="12" t="s">
        <v>12</v>
      </c>
      <c r="C595" s="12">
        <v>1275</v>
      </c>
      <c r="D595" s="12">
        <v>1197</v>
      </c>
      <c r="E595" s="12">
        <v>142</v>
      </c>
      <c r="F595" s="13">
        <v>78</v>
      </c>
    </row>
    <row r="596" spans="1:6" ht="15" thickBot="1" x14ac:dyDescent="0.35">
      <c r="A596" s="175"/>
      <c r="B596" s="16"/>
      <c r="C596" s="16"/>
      <c r="D596" s="16"/>
      <c r="E596" s="16"/>
      <c r="F596" s="17"/>
    </row>
    <row r="597" spans="1:6" x14ac:dyDescent="0.3">
      <c r="A597" s="173" t="s">
        <v>109</v>
      </c>
      <c r="B597" s="10" t="s">
        <v>13</v>
      </c>
      <c r="C597" s="10">
        <v>149</v>
      </c>
      <c r="D597" s="10">
        <v>149</v>
      </c>
      <c r="E597" s="10">
        <v>4</v>
      </c>
      <c r="F597" s="11">
        <v>0</v>
      </c>
    </row>
    <row r="598" spans="1:6" ht="4.5" customHeight="1" x14ac:dyDescent="0.3">
      <c r="A598" s="174"/>
      <c r="B598" s="12"/>
      <c r="C598" s="12"/>
      <c r="D598" s="12"/>
      <c r="E598" s="12"/>
      <c r="F598" s="13"/>
    </row>
    <row r="599" spans="1:6" x14ac:dyDescent="0.3">
      <c r="A599" s="174" t="s">
        <v>110</v>
      </c>
      <c r="B599" s="14" t="s">
        <v>11</v>
      </c>
      <c r="C599" s="14">
        <v>3</v>
      </c>
      <c r="D599" s="14">
        <v>3</v>
      </c>
      <c r="E599" s="14">
        <v>0</v>
      </c>
      <c r="F599" s="15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ht="15" thickBot="1" x14ac:dyDescent="0.35">
      <c r="A601" s="175" t="s">
        <v>110</v>
      </c>
      <c r="B601" s="16" t="s">
        <v>12</v>
      </c>
      <c r="C601" s="16">
        <v>37</v>
      </c>
      <c r="D601" s="16">
        <v>34</v>
      </c>
      <c r="E601" s="16">
        <v>1</v>
      </c>
      <c r="F601" s="17">
        <v>3</v>
      </c>
    </row>
    <row r="602" spans="1:6" x14ac:dyDescent="0.3">
      <c r="A602" s="173"/>
      <c r="B602" s="10"/>
      <c r="C602" s="10"/>
      <c r="D602" s="10"/>
      <c r="E602" s="10"/>
      <c r="F602" s="11"/>
    </row>
    <row r="603" spans="1:6" ht="4.5" customHeight="1" x14ac:dyDescent="0.3">
      <c r="A603" s="174"/>
      <c r="B603" s="12"/>
      <c r="C603" s="12"/>
      <c r="D603" s="12"/>
      <c r="E603" s="12"/>
      <c r="F603" s="13"/>
    </row>
    <row r="604" spans="1:6" x14ac:dyDescent="0.3">
      <c r="A604" s="174"/>
      <c r="B604" s="14"/>
      <c r="C604" s="14"/>
      <c r="D604" s="14"/>
      <c r="E604" s="14"/>
      <c r="F604" s="15"/>
    </row>
    <row r="605" spans="1:6" ht="4.5" customHeight="1" x14ac:dyDescent="0.3">
      <c r="A605" s="174" t="s">
        <v>111</v>
      </c>
      <c r="B605" s="12" t="s">
        <v>11</v>
      </c>
      <c r="C605" s="12">
        <v>3</v>
      </c>
      <c r="D605" s="12">
        <v>3</v>
      </c>
      <c r="E605" s="12">
        <v>0</v>
      </c>
      <c r="F605" s="13">
        <v>0</v>
      </c>
    </row>
    <row r="606" spans="1:6" ht="15" thickBot="1" x14ac:dyDescent="0.35">
      <c r="A606" s="175"/>
      <c r="B606" s="16"/>
      <c r="C606" s="16"/>
      <c r="D606" s="16"/>
      <c r="E606" s="16"/>
      <c r="F606" s="17"/>
    </row>
    <row r="607" spans="1:6" x14ac:dyDescent="0.3">
      <c r="A607" s="173" t="s">
        <v>111</v>
      </c>
      <c r="B607" s="10" t="s">
        <v>12</v>
      </c>
      <c r="C607" s="10">
        <v>41</v>
      </c>
      <c r="D607" s="10">
        <v>39</v>
      </c>
      <c r="E607" s="10">
        <v>3</v>
      </c>
      <c r="F607" s="11">
        <v>2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x14ac:dyDescent="0.3">
      <c r="A609" s="174" t="s">
        <v>111</v>
      </c>
      <c r="B609" s="14" t="s">
        <v>13</v>
      </c>
      <c r="C609" s="14">
        <v>7</v>
      </c>
      <c r="D609" s="14">
        <v>7</v>
      </c>
      <c r="E609" s="14">
        <v>1</v>
      </c>
      <c r="F609" s="15">
        <v>0</v>
      </c>
    </row>
    <row r="610" spans="1:6" ht="4.5" customHeight="1" x14ac:dyDescent="0.3">
      <c r="A610" s="174"/>
      <c r="B610" s="12"/>
      <c r="C610" s="12"/>
      <c r="D610" s="12"/>
      <c r="E610" s="12"/>
      <c r="F610" s="13"/>
    </row>
    <row r="611" spans="1:6" ht="15" thickBot="1" x14ac:dyDescent="0.35">
      <c r="A611" s="175" t="s">
        <v>112</v>
      </c>
      <c r="B611" s="16" t="s">
        <v>12</v>
      </c>
      <c r="C611" s="16">
        <v>146</v>
      </c>
      <c r="D611" s="16">
        <v>138</v>
      </c>
      <c r="E611" s="16">
        <v>21</v>
      </c>
      <c r="F611" s="17">
        <v>8</v>
      </c>
    </row>
    <row r="612" spans="1:6" x14ac:dyDescent="0.3">
      <c r="A612" s="173"/>
      <c r="B612" s="10"/>
      <c r="C612" s="10"/>
      <c r="D612" s="10"/>
      <c r="E612" s="10"/>
      <c r="F612" s="11"/>
    </row>
    <row r="613" spans="1:6" ht="4.5" customHeight="1" x14ac:dyDescent="0.3">
      <c r="A613" s="174" t="s">
        <v>112</v>
      </c>
      <c r="B613" s="12" t="s">
        <v>13</v>
      </c>
      <c r="C613" s="12">
        <v>20</v>
      </c>
      <c r="D613" s="12">
        <v>15</v>
      </c>
      <c r="E613" s="12">
        <v>1</v>
      </c>
      <c r="F613" s="13">
        <v>5</v>
      </c>
    </row>
    <row r="614" spans="1:6" x14ac:dyDescent="0.3">
      <c r="A614" s="174"/>
      <c r="B614" s="14"/>
      <c r="C614" s="14"/>
      <c r="D614" s="14"/>
      <c r="E614" s="14"/>
      <c r="F614" s="15"/>
    </row>
    <row r="615" spans="1:6" ht="4.5" customHeight="1" x14ac:dyDescent="0.3">
      <c r="A615" s="174"/>
      <c r="B615" s="12"/>
      <c r="C615" s="12"/>
      <c r="D615" s="12"/>
      <c r="E615" s="12"/>
      <c r="F615" s="13"/>
    </row>
    <row r="616" spans="1:6" ht="15" thickBot="1" x14ac:dyDescent="0.35">
      <c r="A616" s="175"/>
      <c r="B616" s="16"/>
      <c r="C616" s="16"/>
      <c r="D616" s="16"/>
      <c r="E616" s="16"/>
      <c r="F616" s="17"/>
    </row>
    <row r="617" spans="1:6" x14ac:dyDescent="0.3">
      <c r="A617" s="173" t="s">
        <v>113</v>
      </c>
      <c r="B617" s="10" t="s">
        <v>11</v>
      </c>
      <c r="C617" s="10">
        <v>3</v>
      </c>
      <c r="D617" s="10">
        <v>3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113</v>
      </c>
      <c r="B619" s="14" t="s">
        <v>12</v>
      </c>
      <c r="C619" s="14">
        <v>21</v>
      </c>
      <c r="D619" s="14">
        <v>21</v>
      </c>
      <c r="E619" s="14">
        <v>1</v>
      </c>
      <c r="F619" s="15">
        <v>0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113</v>
      </c>
      <c r="B621" s="16" t="s">
        <v>13</v>
      </c>
      <c r="C621" s="16">
        <v>5</v>
      </c>
      <c r="D621" s="16">
        <v>5</v>
      </c>
      <c r="E621" s="16">
        <v>0</v>
      </c>
      <c r="F621" s="17">
        <v>0</v>
      </c>
    </row>
    <row r="622" spans="1:6" x14ac:dyDescent="0.3">
      <c r="A622" s="173"/>
      <c r="B622" s="10"/>
      <c r="C622" s="10"/>
      <c r="D622" s="10"/>
      <c r="E622" s="10"/>
      <c r="F622" s="11"/>
    </row>
    <row r="623" spans="1:6" ht="4.5" customHeight="1" x14ac:dyDescent="0.3">
      <c r="A623" s="174" t="s">
        <v>114</v>
      </c>
      <c r="B623" s="12" t="s">
        <v>11</v>
      </c>
      <c r="C623" s="12">
        <v>2</v>
      </c>
      <c r="D623" s="12">
        <v>2</v>
      </c>
      <c r="E623" s="12">
        <v>1</v>
      </c>
      <c r="F623" s="13">
        <v>0</v>
      </c>
    </row>
    <row r="624" spans="1:6" x14ac:dyDescent="0.3">
      <c r="A624" s="174"/>
      <c r="B624" s="14"/>
      <c r="C624" s="14"/>
      <c r="D624" s="14"/>
      <c r="E624" s="14"/>
      <c r="F624" s="15"/>
    </row>
    <row r="625" spans="1:6" ht="4.5" customHeight="1" x14ac:dyDescent="0.3">
      <c r="A625" s="174" t="s">
        <v>114</v>
      </c>
      <c r="B625" s="12" t="s">
        <v>12</v>
      </c>
      <c r="C625" s="12">
        <v>127</v>
      </c>
      <c r="D625" s="12">
        <v>123</v>
      </c>
      <c r="E625" s="12">
        <v>39</v>
      </c>
      <c r="F625" s="13">
        <v>4</v>
      </c>
    </row>
    <row r="626" spans="1:6" ht="15" thickBot="1" x14ac:dyDescent="0.35">
      <c r="A626" s="175"/>
      <c r="B626" s="16"/>
      <c r="C626" s="16"/>
      <c r="D626" s="16"/>
      <c r="E626" s="16"/>
      <c r="F626" s="17"/>
    </row>
    <row r="627" spans="1:6" x14ac:dyDescent="0.3">
      <c r="A627" s="173" t="s">
        <v>114</v>
      </c>
      <c r="B627" s="10" t="s">
        <v>13</v>
      </c>
      <c r="C627" s="10">
        <v>38</v>
      </c>
      <c r="D627" s="10">
        <v>38</v>
      </c>
      <c r="E627" s="10">
        <v>3</v>
      </c>
      <c r="F627" s="11">
        <v>0</v>
      </c>
    </row>
    <row r="628" spans="1:6" ht="4.5" customHeight="1" x14ac:dyDescent="0.3">
      <c r="A628" s="174"/>
      <c r="B628" s="12"/>
      <c r="C628" s="12"/>
      <c r="D628" s="12"/>
      <c r="E628" s="12"/>
      <c r="F628" s="13"/>
    </row>
    <row r="629" spans="1:6" x14ac:dyDescent="0.3">
      <c r="A629" s="174" t="s">
        <v>115</v>
      </c>
      <c r="B629" s="14" t="s">
        <v>11</v>
      </c>
      <c r="C629" s="14">
        <v>18</v>
      </c>
      <c r="D629" s="14">
        <v>18</v>
      </c>
      <c r="E629" s="14">
        <v>1</v>
      </c>
      <c r="F629" s="15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ht="15" thickBot="1" x14ac:dyDescent="0.35">
      <c r="A631" s="175" t="s">
        <v>115</v>
      </c>
      <c r="B631" s="16" t="s">
        <v>12</v>
      </c>
      <c r="C631" s="16">
        <v>108</v>
      </c>
      <c r="D631" s="16">
        <v>102</v>
      </c>
      <c r="E631" s="16">
        <v>9</v>
      </c>
      <c r="F631" s="17">
        <v>6</v>
      </c>
    </row>
    <row r="632" spans="1:6" x14ac:dyDescent="0.3">
      <c r="A632" s="173"/>
      <c r="B632" s="10"/>
      <c r="C632" s="10"/>
      <c r="D632" s="10"/>
      <c r="E632" s="10"/>
      <c r="F632" s="11"/>
    </row>
    <row r="633" spans="1:6" ht="4.5" customHeight="1" x14ac:dyDescent="0.3">
      <c r="A633" s="174" t="s">
        <v>115</v>
      </c>
      <c r="B633" s="12" t="s">
        <v>13</v>
      </c>
      <c r="C633" s="12">
        <v>17</v>
      </c>
      <c r="D633" s="12">
        <v>16</v>
      </c>
      <c r="E633" s="12">
        <v>1</v>
      </c>
      <c r="F633" s="13">
        <v>1</v>
      </c>
    </row>
    <row r="634" spans="1:6" x14ac:dyDescent="0.3">
      <c r="A634" s="174"/>
      <c r="B634" s="14"/>
      <c r="C634" s="14"/>
      <c r="D634" s="14"/>
      <c r="E634" s="14"/>
      <c r="F634" s="15"/>
    </row>
    <row r="635" spans="1:6" ht="4.5" customHeight="1" x14ac:dyDescent="0.3">
      <c r="A635" s="174" t="s">
        <v>116</v>
      </c>
      <c r="B635" s="12" t="s">
        <v>12</v>
      </c>
      <c r="C635" s="12">
        <v>70</v>
      </c>
      <c r="D635" s="12">
        <v>61</v>
      </c>
      <c r="E635" s="12">
        <v>5</v>
      </c>
      <c r="F635" s="13">
        <v>9</v>
      </c>
    </row>
    <row r="636" spans="1:6" ht="15" thickBot="1" x14ac:dyDescent="0.35">
      <c r="A636" s="175"/>
      <c r="B636" s="16"/>
      <c r="C636" s="16"/>
      <c r="D636" s="16"/>
      <c r="E636" s="16"/>
      <c r="F636" s="17"/>
    </row>
    <row r="637" spans="1:6" x14ac:dyDescent="0.3">
      <c r="A637" s="173" t="s">
        <v>116</v>
      </c>
      <c r="B637" s="10" t="s">
        <v>13</v>
      </c>
      <c r="C637" s="10">
        <v>16</v>
      </c>
      <c r="D637" s="10">
        <v>16</v>
      </c>
      <c r="E637" s="10">
        <v>4</v>
      </c>
      <c r="F637" s="11">
        <v>0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x14ac:dyDescent="0.3">
      <c r="A639" s="174"/>
      <c r="B639" s="14"/>
      <c r="C639" s="14"/>
      <c r="D639" s="14"/>
      <c r="E639" s="14"/>
      <c r="F639" s="15"/>
    </row>
    <row r="640" spans="1:6" ht="4.5" customHeight="1" x14ac:dyDescent="0.3">
      <c r="A640" s="174"/>
      <c r="B640" s="12"/>
      <c r="C640" s="12"/>
      <c r="D640" s="12"/>
      <c r="E640" s="12"/>
      <c r="F640" s="13"/>
    </row>
    <row r="641" spans="1:6" ht="15" thickBot="1" x14ac:dyDescent="0.35">
      <c r="A641" s="175" t="s">
        <v>117</v>
      </c>
      <c r="B641" s="16" t="s">
        <v>11</v>
      </c>
      <c r="C641" s="16">
        <v>3</v>
      </c>
      <c r="D641" s="16">
        <v>3</v>
      </c>
      <c r="E641" s="16">
        <v>2</v>
      </c>
      <c r="F641" s="17">
        <v>0</v>
      </c>
    </row>
    <row r="642" spans="1:6" x14ac:dyDescent="0.3">
      <c r="A642" s="173"/>
      <c r="B642" s="10"/>
      <c r="C642" s="10"/>
      <c r="D642" s="10"/>
      <c r="E642" s="10"/>
      <c r="F642" s="11"/>
    </row>
    <row r="643" spans="1:6" ht="4.5" customHeight="1" x14ac:dyDescent="0.3">
      <c r="A643" s="174" t="s">
        <v>117</v>
      </c>
      <c r="B643" s="12" t="s">
        <v>12</v>
      </c>
      <c r="C643" s="12">
        <v>77</v>
      </c>
      <c r="D643" s="12">
        <v>76</v>
      </c>
      <c r="E643" s="12">
        <v>17</v>
      </c>
      <c r="F643" s="13">
        <v>1</v>
      </c>
    </row>
    <row r="644" spans="1:6" x14ac:dyDescent="0.3">
      <c r="A644" s="174"/>
      <c r="B644" s="14"/>
      <c r="C644" s="14"/>
      <c r="D644" s="14"/>
      <c r="E644" s="14"/>
      <c r="F644" s="15"/>
    </row>
    <row r="645" spans="1:6" ht="4.5" customHeight="1" x14ac:dyDescent="0.3">
      <c r="A645" s="174" t="s">
        <v>117</v>
      </c>
      <c r="B645" s="12" t="s">
        <v>13</v>
      </c>
      <c r="C645" s="12">
        <v>11</v>
      </c>
      <c r="D645" s="12">
        <v>11</v>
      </c>
      <c r="E645" s="12">
        <v>2</v>
      </c>
      <c r="F645" s="13">
        <v>0</v>
      </c>
    </row>
    <row r="646" spans="1:6" ht="15" thickBot="1" x14ac:dyDescent="0.35">
      <c r="A646" s="175"/>
      <c r="B646" s="16"/>
      <c r="C646" s="16"/>
      <c r="D646" s="16"/>
      <c r="E646" s="16"/>
      <c r="F646" s="17"/>
    </row>
    <row r="647" spans="1:6" x14ac:dyDescent="0.3">
      <c r="A647" s="173" t="s">
        <v>118</v>
      </c>
      <c r="B647" s="10" t="s">
        <v>11</v>
      </c>
      <c r="C647" s="10">
        <v>117</v>
      </c>
      <c r="D647" s="10">
        <v>114</v>
      </c>
      <c r="E647" s="10">
        <v>1</v>
      </c>
      <c r="F647" s="11">
        <v>3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118</v>
      </c>
      <c r="B649" s="14" t="s">
        <v>12</v>
      </c>
      <c r="C649" s="14">
        <v>1696</v>
      </c>
      <c r="D649" s="14">
        <v>1481</v>
      </c>
      <c r="E649" s="14">
        <v>251</v>
      </c>
      <c r="F649" s="15">
        <v>215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118</v>
      </c>
      <c r="B651" s="16" t="s">
        <v>13</v>
      </c>
      <c r="C651" s="16">
        <v>199</v>
      </c>
      <c r="D651" s="16">
        <v>194</v>
      </c>
      <c r="E651" s="16">
        <v>6</v>
      </c>
      <c r="F651" s="17">
        <v>5</v>
      </c>
    </row>
    <row r="652" spans="1:6" x14ac:dyDescent="0.3">
      <c r="A652" s="173"/>
      <c r="B652" s="10"/>
      <c r="C652" s="10"/>
      <c r="D652" s="10"/>
      <c r="E652" s="10"/>
      <c r="F652" s="11"/>
    </row>
    <row r="653" spans="1:6" ht="4.5" customHeight="1" x14ac:dyDescent="0.3">
      <c r="A653" s="174" t="s">
        <v>119</v>
      </c>
      <c r="B653" s="12" t="s">
        <v>11</v>
      </c>
      <c r="C653" s="12">
        <v>1</v>
      </c>
      <c r="D653" s="12">
        <v>1</v>
      </c>
      <c r="E653" s="12">
        <v>0</v>
      </c>
      <c r="F653" s="13">
        <v>0</v>
      </c>
    </row>
    <row r="654" spans="1:6" x14ac:dyDescent="0.3">
      <c r="A654" s="174"/>
      <c r="B654" s="14"/>
      <c r="C654" s="14"/>
      <c r="D654" s="14"/>
      <c r="E654" s="14"/>
      <c r="F654" s="15"/>
    </row>
    <row r="655" spans="1:6" ht="4.5" customHeight="1" x14ac:dyDescent="0.3">
      <c r="A655" s="174" t="s">
        <v>119</v>
      </c>
      <c r="B655" s="12" t="s">
        <v>12</v>
      </c>
      <c r="C655" s="12">
        <v>60</v>
      </c>
      <c r="D655" s="12">
        <v>60</v>
      </c>
      <c r="E655" s="12">
        <v>4</v>
      </c>
      <c r="F655" s="13">
        <v>0</v>
      </c>
    </row>
    <row r="656" spans="1:6" ht="15" thickBot="1" x14ac:dyDescent="0.35">
      <c r="A656" s="175"/>
      <c r="B656" s="16"/>
      <c r="C656" s="16"/>
      <c r="D656" s="16"/>
      <c r="E656" s="16"/>
      <c r="F656" s="17"/>
    </row>
    <row r="657" spans="1:6" x14ac:dyDescent="0.3">
      <c r="A657" s="173" t="s">
        <v>119</v>
      </c>
      <c r="B657" s="10" t="s">
        <v>13</v>
      </c>
      <c r="C657" s="10">
        <v>7</v>
      </c>
      <c r="D657" s="10">
        <v>3</v>
      </c>
      <c r="E657" s="10">
        <v>0</v>
      </c>
      <c r="F657" s="11">
        <v>4</v>
      </c>
    </row>
    <row r="658" spans="1:6" ht="4.5" customHeight="1" x14ac:dyDescent="0.3">
      <c r="A658" s="174"/>
      <c r="B658" s="12"/>
      <c r="C658" s="12"/>
      <c r="D658" s="12"/>
      <c r="E658" s="12"/>
      <c r="F658" s="13"/>
    </row>
    <row r="659" spans="1:6" x14ac:dyDescent="0.3">
      <c r="A659" s="174" t="s">
        <v>120</v>
      </c>
      <c r="B659" s="14" t="s">
        <v>12</v>
      </c>
      <c r="C659" s="14">
        <v>24</v>
      </c>
      <c r="D659" s="14">
        <v>18</v>
      </c>
      <c r="E659" s="14">
        <v>5</v>
      </c>
      <c r="F659" s="15">
        <v>6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ht="15" thickBot="1" x14ac:dyDescent="0.35">
      <c r="A661" s="175" t="s">
        <v>120</v>
      </c>
      <c r="B661" s="16" t="s">
        <v>13</v>
      </c>
      <c r="C661" s="16">
        <v>7</v>
      </c>
      <c r="D661" s="16">
        <v>7</v>
      </c>
      <c r="E661" s="16">
        <v>0</v>
      </c>
      <c r="F661" s="17">
        <v>0</v>
      </c>
    </row>
    <row r="662" spans="1:6" x14ac:dyDescent="0.3">
      <c r="A662" s="173"/>
      <c r="B662" s="10"/>
      <c r="C662" s="10"/>
      <c r="D662" s="10"/>
      <c r="E662" s="10"/>
      <c r="F662" s="11"/>
    </row>
    <row r="663" spans="1:6" ht="4.5" customHeight="1" x14ac:dyDescent="0.3">
      <c r="A663" s="174"/>
      <c r="B663" s="12"/>
      <c r="C663" s="12"/>
      <c r="D663" s="12"/>
      <c r="E663" s="12"/>
      <c r="F663" s="13"/>
    </row>
    <row r="664" spans="1:6" x14ac:dyDescent="0.3">
      <c r="A664" s="174"/>
      <c r="B664" s="14"/>
      <c r="C664" s="14"/>
      <c r="D664" s="14"/>
      <c r="E664" s="14"/>
      <c r="F664" s="15"/>
    </row>
    <row r="665" spans="1:6" ht="4.5" customHeight="1" x14ac:dyDescent="0.3">
      <c r="A665" s="174" t="s">
        <v>121</v>
      </c>
      <c r="B665" s="12" t="s">
        <v>11</v>
      </c>
      <c r="C665" s="12">
        <v>9</v>
      </c>
      <c r="D665" s="12">
        <v>9</v>
      </c>
      <c r="E665" s="12">
        <v>3</v>
      </c>
      <c r="F665" s="13">
        <v>0</v>
      </c>
    </row>
    <row r="666" spans="1:6" ht="15" thickBot="1" x14ac:dyDescent="0.35">
      <c r="A666" s="175"/>
      <c r="B666" s="16"/>
      <c r="C666" s="16"/>
      <c r="D666" s="16"/>
      <c r="E666" s="16"/>
      <c r="F666" s="17"/>
    </row>
    <row r="667" spans="1:6" x14ac:dyDescent="0.3">
      <c r="A667" s="173" t="s">
        <v>121</v>
      </c>
      <c r="B667" s="10" t="s">
        <v>12</v>
      </c>
      <c r="C667" s="10">
        <v>171</v>
      </c>
      <c r="D667" s="10">
        <v>156</v>
      </c>
      <c r="E667" s="10">
        <v>36</v>
      </c>
      <c r="F667" s="11">
        <v>15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x14ac:dyDescent="0.3">
      <c r="A669" s="174" t="s">
        <v>121</v>
      </c>
      <c r="B669" s="14" t="s">
        <v>13</v>
      </c>
      <c r="C669" s="14">
        <v>19</v>
      </c>
      <c r="D669" s="14">
        <v>19</v>
      </c>
      <c r="E669" s="14">
        <v>10</v>
      </c>
      <c r="F669" s="15">
        <v>0</v>
      </c>
    </row>
    <row r="670" spans="1:6" ht="4.5" customHeight="1" x14ac:dyDescent="0.3">
      <c r="A670" s="174"/>
      <c r="B670" s="12"/>
      <c r="C670" s="12"/>
      <c r="D670" s="12"/>
      <c r="E670" s="12"/>
      <c r="F670" s="13"/>
    </row>
    <row r="671" spans="1:6" ht="15" thickBot="1" x14ac:dyDescent="0.35">
      <c r="A671" s="175" t="s">
        <v>122</v>
      </c>
      <c r="B671" s="16" t="s">
        <v>11</v>
      </c>
      <c r="C671" s="16">
        <v>10</v>
      </c>
      <c r="D671" s="16">
        <v>10</v>
      </c>
      <c r="E671" s="16">
        <v>0</v>
      </c>
      <c r="F671" s="17">
        <v>0</v>
      </c>
    </row>
    <row r="672" spans="1:6" x14ac:dyDescent="0.3">
      <c r="A672" s="173"/>
      <c r="B672" s="10"/>
      <c r="C672" s="10"/>
      <c r="D672" s="10"/>
      <c r="E672" s="10"/>
      <c r="F672" s="11"/>
    </row>
    <row r="673" spans="1:6" ht="4.5" customHeight="1" x14ac:dyDescent="0.3">
      <c r="A673" s="174" t="s">
        <v>122</v>
      </c>
      <c r="B673" s="12" t="s">
        <v>12</v>
      </c>
      <c r="C673" s="12">
        <v>664</v>
      </c>
      <c r="D673" s="12">
        <v>617</v>
      </c>
      <c r="E673" s="12">
        <v>151</v>
      </c>
      <c r="F673" s="13">
        <v>47</v>
      </c>
    </row>
    <row r="674" spans="1:6" x14ac:dyDescent="0.3">
      <c r="A674" s="174"/>
      <c r="B674" s="14"/>
      <c r="C674" s="14"/>
      <c r="D674" s="14"/>
      <c r="E674" s="14"/>
      <c r="F674" s="15"/>
    </row>
    <row r="675" spans="1:6" ht="4.5" customHeight="1" x14ac:dyDescent="0.3">
      <c r="A675" s="174" t="s">
        <v>122</v>
      </c>
      <c r="B675" s="12" t="s">
        <v>13</v>
      </c>
      <c r="C675" s="12">
        <v>81</v>
      </c>
      <c r="D675" s="12">
        <v>80</v>
      </c>
      <c r="E675" s="12">
        <v>14</v>
      </c>
      <c r="F675" s="13">
        <v>1</v>
      </c>
    </row>
    <row r="676" spans="1:6" ht="15" thickBot="1" x14ac:dyDescent="0.35">
      <c r="A676" s="175"/>
      <c r="B676" s="16"/>
      <c r="C676" s="16"/>
      <c r="D676" s="16"/>
      <c r="E676" s="16"/>
      <c r="F676" s="17"/>
    </row>
    <row r="677" spans="1:6" x14ac:dyDescent="0.3">
      <c r="A677" s="173" t="s">
        <v>123</v>
      </c>
      <c r="B677" s="10" t="s">
        <v>11</v>
      </c>
      <c r="C677" s="10">
        <v>8</v>
      </c>
      <c r="D677" s="10">
        <v>8</v>
      </c>
      <c r="E677" s="10">
        <v>0</v>
      </c>
      <c r="F677" s="11">
        <v>0</v>
      </c>
    </row>
    <row r="678" spans="1:6" ht="4.5" customHeight="1" x14ac:dyDescent="0.3">
      <c r="A678" s="174"/>
      <c r="B678" s="12"/>
      <c r="C678" s="12"/>
      <c r="D678" s="12"/>
      <c r="E678" s="12"/>
      <c r="F678" s="13"/>
    </row>
    <row r="679" spans="1:6" x14ac:dyDescent="0.3">
      <c r="A679" s="174" t="s">
        <v>123</v>
      </c>
      <c r="B679" s="14" t="s">
        <v>12</v>
      </c>
      <c r="C679" s="14">
        <v>34</v>
      </c>
      <c r="D679" s="14">
        <v>33</v>
      </c>
      <c r="E679" s="14">
        <v>2</v>
      </c>
      <c r="F679" s="15">
        <v>1</v>
      </c>
    </row>
    <row r="680" spans="1:6" ht="4.5" customHeight="1" x14ac:dyDescent="0.3">
      <c r="A680" s="174"/>
      <c r="B680" s="12"/>
      <c r="C680" s="12"/>
      <c r="D680" s="12"/>
      <c r="E680" s="12"/>
      <c r="F680" s="13"/>
    </row>
    <row r="681" spans="1:6" ht="15" thickBot="1" x14ac:dyDescent="0.35">
      <c r="A681" s="175" t="s">
        <v>123</v>
      </c>
      <c r="B681" s="16" t="s">
        <v>13</v>
      </c>
      <c r="C681" s="16">
        <v>11</v>
      </c>
      <c r="D681" s="16">
        <v>11</v>
      </c>
      <c r="E681" s="16">
        <v>0</v>
      </c>
      <c r="F681" s="17">
        <v>0</v>
      </c>
    </row>
    <row r="682" spans="1:6" x14ac:dyDescent="0.3">
      <c r="B682" s="10"/>
      <c r="C682" s="10"/>
      <c r="D682" s="10"/>
      <c r="E682" s="10"/>
      <c r="F682" s="11"/>
    </row>
    <row r="683" spans="1:6" x14ac:dyDescent="0.3">
      <c r="A683" s="28" t="s">
        <v>124</v>
      </c>
      <c r="B683" s="27"/>
      <c r="C683" s="49">
        <v>74748</v>
      </c>
      <c r="D683" s="49">
        <v>65538</v>
      </c>
      <c r="E683" s="49">
        <v>10754</v>
      </c>
      <c r="F683" s="49">
        <v>9210</v>
      </c>
    </row>
    <row r="684" spans="1:6" x14ac:dyDescent="0.3">
      <c r="A684" s="179"/>
      <c r="B684" s="179"/>
      <c r="C684" s="179"/>
      <c r="D684" s="179"/>
      <c r="E684" s="179"/>
      <c r="F684" s="179"/>
    </row>
  </sheetData>
  <mergeCells count="124">
    <mergeCell ref="A677:A681"/>
    <mergeCell ref="A647:A651"/>
    <mergeCell ref="A652:A656"/>
    <mergeCell ref="A657:A661"/>
    <mergeCell ref="A662:A666"/>
    <mergeCell ref="A667:A671"/>
    <mergeCell ref="A672:A676"/>
    <mergeCell ref="A617:A621"/>
    <mergeCell ref="A622:A626"/>
    <mergeCell ref="A627:A631"/>
    <mergeCell ref="A632:A636"/>
    <mergeCell ref="A637:A641"/>
    <mergeCell ref="A642:A646"/>
    <mergeCell ref="A587:A591"/>
    <mergeCell ref="A592:A596"/>
    <mergeCell ref="A597:A601"/>
    <mergeCell ref="A602:A606"/>
    <mergeCell ref="A607:A611"/>
    <mergeCell ref="A612:A616"/>
    <mergeCell ref="A557:A561"/>
    <mergeCell ref="A562:A566"/>
    <mergeCell ref="A567:A571"/>
    <mergeCell ref="A572:A576"/>
    <mergeCell ref="A577:A581"/>
    <mergeCell ref="A582:A586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71:A75"/>
    <mergeCell ref="A77:A81"/>
    <mergeCell ref="A83:A87"/>
    <mergeCell ref="A161:A165"/>
    <mergeCell ref="A167:A171"/>
    <mergeCell ref="A173:A177"/>
    <mergeCell ref="A179:A183"/>
    <mergeCell ref="A185:A189"/>
    <mergeCell ref="A191:A195"/>
    <mergeCell ref="A125:A129"/>
    <mergeCell ref="A131:A135"/>
    <mergeCell ref="A137:A141"/>
    <mergeCell ref="A143:A147"/>
    <mergeCell ref="A149:A153"/>
    <mergeCell ref="A155:A159"/>
    <mergeCell ref="A17:A21"/>
    <mergeCell ref="A23:A27"/>
    <mergeCell ref="A29:A33"/>
    <mergeCell ref="A35:A39"/>
    <mergeCell ref="A41:A45"/>
    <mergeCell ref="A47:A51"/>
    <mergeCell ref="A3:A4"/>
    <mergeCell ref="B3:B4"/>
    <mergeCell ref="A684:F684"/>
    <mergeCell ref="C2:C3"/>
    <mergeCell ref="D2:D3"/>
    <mergeCell ref="E2:E3"/>
    <mergeCell ref="F2:F3"/>
    <mergeCell ref="A5:A9"/>
    <mergeCell ref="A11:A15"/>
    <mergeCell ref="A89:A93"/>
    <mergeCell ref="A95:A99"/>
    <mergeCell ref="A101:A105"/>
    <mergeCell ref="A107:A111"/>
    <mergeCell ref="A113:A117"/>
    <mergeCell ref="A119:A123"/>
    <mergeCell ref="A53:A57"/>
    <mergeCell ref="A59:A63"/>
    <mergeCell ref="A65:A69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4285" r:id="rId3" name="Control 13">
          <controlPr defaultSize="0" r:id="rId4">
            <anchor moveWithCells="1">
              <from>
                <xdr:col>0</xdr:col>
                <xdr:colOff>0</xdr:colOff>
                <xdr:row>683</xdr:row>
                <xdr:rowOff>0</xdr:rowOff>
              </from>
              <to>
                <xdr:col>0</xdr:col>
                <xdr:colOff>914400</xdr:colOff>
                <xdr:row>684</xdr:row>
                <xdr:rowOff>45720</xdr:rowOff>
              </to>
            </anchor>
          </controlPr>
        </control>
      </mc:Choice>
      <mc:Fallback>
        <control shapeId="54285" r:id="rId3" name="Control 13"/>
      </mc:Fallback>
    </mc:AlternateContent>
    <mc:AlternateContent xmlns:mc="http://schemas.openxmlformats.org/markup-compatibility/2006">
      <mc:Choice Requires="x14">
        <control shapeId="54284" r:id="rId5" name="Control 12">
          <controlPr defaultSize="0" autoPict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4" r:id="rId5" name="Control 12"/>
      </mc:Fallback>
    </mc:AlternateContent>
    <mc:AlternateContent xmlns:mc="http://schemas.openxmlformats.org/markup-compatibility/2006">
      <mc:Choice Requires="x14">
        <control shapeId="54283" r:id="rId7" name="Control 11">
          <controlPr defaultSize="0" autoPict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3" r:id="rId7" name="Control 11"/>
      </mc:Fallback>
    </mc:AlternateContent>
    <mc:AlternateContent xmlns:mc="http://schemas.openxmlformats.org/markup-compatibility/2006">
      <mc:Choice Requires="x14">
        <control shapeId="54282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38100</xdr:rowOff>
              </to>
            </anchor>
          </controlPr>
        </control>
      </mc:Choice>
      <mc:Fallback>
        <control shapeId="54282" r:id="rId9" name="Control 10"/>
      </mc:Fallback>
    </mc:AlternateContent>
    <mc:AlternateContent xmlns:mc="http://schemas.openxmlformats.org/markup-compatibility/2006">
      <mc:Choice Requires="x14">
        <control shapeId="54281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38100</xdr:rowOff>
              </to>
            </anchor>
          </controlPr>
        </control>
      </mc:Choice>
      <mc:Fallback>
        <control shapeId="54281" r:id="rId11" name="Control 9"/>
      </mc:Fallback>
    </mc:AlternateContent>
    <mc:AlternateContent xmlns:mc="http://schemas.openxmlformats.org/markup-compatibility/2006">
      <mc:Choice Requires="x14">
        <control shapeId="54280" r:id="rId13" name="Control 8">
          <controlPr defaultSize="0" autoPict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38100</xdr:rowOff>
              </to>
            </anchor>
          </controlPr>
        </control>
      </mc:Choice>
      <mc:Fallback>
        <control shapeId="54280" r:id="rId13" name="Control 8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C000"/>
  </sheetPr>
  <dimension ref="A1:J668"/>
  <sheetViews>
    <sheetView showGridLines="0" zoomScale="120" zoomScaleNormal="120" workbookViewId="0">
      <pane xSplit="1" ySplit="4" topLeftCell="B476" activePane="bottomRight" state="frozen"/>
      <selection pane="topRight" activeCell="B1" sqref="B1"/>
      <selection pane="bottomLeft" activeCell="A5" sqref="A5"/>
      <selection pane="bottomRight" activeCell="H502" sqref="H502"/>
    </sheetView>
  </sheetViews>
  <sheetFormatPr defaultRowHeight="14.4" x14ac:dyDescent="0.3"/>
  <cols>
    <col min="1" max="1" width="36.5546875" bestFit="1" customWidth="1"/>
    <col min="2" max="2" width="31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86" t="s">
        <v>152</v>
      </c>
    </row>
    <row r="2" spans="1:8" x14ac:dyDescent="0.3">
      <c r="A2" s="86" t="s">
        <v>151</v>
      </c>
      <c r="B2" s="86" t="s">
        <v>211</v>
      </c>
      <c r="C2" s="86" t="s">
        <v>1</v>
      </c>
      <c r="D2" s="86" t="s">
        <v>2</v>
      </c>
      <c r="E2" s="86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131</v>
      </c>
      <c r="D7" s="14">
        <v>128</v>
      </c>
      <c r="E7" s="14">
        <v>25</v>
      </c>
      <c r="F7" s="15">
        <v>3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21</v>
      </c>
      <c r="D9" s="16">
        <v>20</v>
      </c>
      <c r="E9" s="16">
        <v>2</v>
      </c>
      <c r="F9" s="17">
        <v>1</v>
      </c>
    </row>
    <row r="10" spans="1:8" ht="4.5" customHeight="1" x14ac:dyDescent="0.3">
      <c r="A10" s="8"/>
      <c r="B10" s="9"/>
      <c r="C10" s="9"/>
      <c r="D10" s="9"/>
      <c r="E10" s="9"/>
      <c r="F10" s="9"/>
    </row>
    <row r="11" spans="1:8" x14ac:dyDescent="0.3">
      <c r="A11" s="181" t="s">
        <v>14</v>
      </c>
      <c r="B11" s="14" t="s">
        <v>201</v>
      </c>
      <c r="C11" s="14">
        <v>1</v>
      </c>
      <c r="D11" s="14">
        <v>1</v>
      </c>
      <c r="E11" s="14">
        <v>0</v>
      </c>
      <c r="F11" s="15">
        <v>0</v>
      </c>
    </row>
    <row r="12" spans="1:8" x14ac:dyDescent="0.3">
      <c r="A12" s="181"/>
      <c r="B12" s="14"/>
      <c r="C12" s="14"/>
      <c r="D12" s="14"/>
      <c r="E12" s="14"/>
      <c r="F12" s="15"/>
    </row>
    <row r="13" spans="1:8" x14ac:dyDescent="0.3">
      <c r="A13" s="181"/>
      <c r="B13" s="14" t="s">
        <v>11</v>
      </c>
      <c r="C13" s="14">
        <v>70</v>
      </c>
      <c r="D13" s="14">
        <v>0</v>
      </c>
      <c r="E13" s="14">
        <v>2</v>
      </c>
      <c r="F13" s="15">
        <v>70</v>
      </c>
    </row>
    <row r="14" spans="1:8" x14ac:dyDescent="0.3">
      <c r="A14" s="181"/>
      <c r="B14" s="14"/>
      <c r="C14" s="14"/>
      <c r="D14" s="14"/>
      <c r="E14" s="14"/>
      <c r="F14" s="15"/>
      <c r="H14">
        <f>SUM(C11:C17)</f>
        <v>869</v>
      </c>
    </row>
    <row r="15" spans="1:8" x14ac:dyDescent="0.3">
      <c r="A15" s="181"/>
      <c r="B15" s="14" t="s">
        <v>12</v>
      </c>
      <c r="C15" s="14">
        <v>522</v>
      </c>
      <c r="D15" s="14">
        <v>0</v>
      </c>
      <c r="E15" s="14">
        <v>10</v>
      </c>
      <c r="F15" s="15">
        <v>522</v>
      </c>
    </row>
    <row r="16" spans="1:8" x14ac:dyDescent="0.3">
      <c r="A16" s="181"/>
      <c r="B16" s="14"/>
      <c r="C16" s="14"/>
      <c r="D16" s="14"/>
      <c r="E16" s="14"/>
      <c r="F16" s="15"/>
    </row>
    <row r="17" spans="1:6" x14ac:dyDescent="0.3">
      <c r="A17" s="181"/>
      <c r="B17" s="14" t="s">
        <v>13</v>
      </c>
      <c r="C17" s="14">
        <v>276</v>
      </c>
      <c r="D17" s="14">
        <v>71</v>
      </c>
      <c r="E17" s="14">
        <v>1</v>
      </c>
      <c r="F17" s="15">
        <v>205</v>
      </c>
    </row>
    <row r="18" spans="1:6" ht="4.5" customHeight="1" thickBot="1" x14ac:dyDescent="0.35">
      <c r="A18" s="8"/>
      <c r="B18" s="9"/>
      <c r="C18" s="9"/>
      <c r="D18" s="9"/>
      <c r="E18" s="9"/>
      <c r="F18" s="9"/>
    </row>
    <row r="19" spans="1:6" x14ac:dyDescent="0.3">
      <c r="A19" s="173" t="s">
        <v>15</v>
      </c>
      <c r="B19" s="10" t="s">
        <v>11</v>
      </c>
      <c r="C19" s="10">
        <v>236</v>
      </c>
      <c r="D19" s="10">
        <v>232</v>
      </c>
      <c r="E19" s="10">
        <v>53</v>
      </c>
      <c r="F19" s="11">
        <v>4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x14ac:dyDescent="0.3">
      <c r="A21" s="174" t="s">
        <v>15</v>
      </c>
      <c r="B21" s="14" t="s">
        <v>12</v>
      </c>
      <c r="C21" s="14">
        <v>3222</v>
      </c>
      <c r="D21" s="14">
        <v>2939</v>
      </c>
      <c r="E21" s="14">
        <v>488</v>
      </c>
      <c r="F21" s="15">
        <v>283</v>
      </c>
    </row>
    <row r="22" spans="1:6" ht="4.5" customHeight="1" x14ac:dyDescent="0.3">
      <c r="A22" s="174"/>
      <c r="B22" s="12"/>
      <c r="C22" s="12"/>
      <c r="D22" s="12"/>
      <c r="E22" s="12"/>
      <c r="F22" s="13"/>
    </row>
    <row r="23" spans="1:6" ht="15" thickBot="1" x14ac:dyDescent="0.35">
      <c r="A23" s="175" t="s">
        <v>15</v>
      </c>
      <c r="B23" s="16" t="s">
        <v>13</v>
      </c>
      <c r="C23" s="16">
        <v>422</v>
      </c>
      <c r="D23" s="16">
        <v>413</v>
      </c>
      <c r="E23" s="16">
        <v>96</v>
      </c>
      <c r="F23" s="17">
        <v>9</v>
      </c>
    </row>
    <row r="24" spans="1:6" ht="4.5" customHeight="1" thickBot="1" x14ac:dyDescent="0.35">
      <c r="A24" s="8"/>
      <c r="B24" s="9"/>
      <c r="C24" s="9"/>
      <c r="D24" s="9"/>
      <c r="E24" s="9"/>
      <c r="F24" s="9"/>
    </row>
    <row r="25" spans="1:6" x14ac:dyDescent="0.3">
      <c r="A25" s="173" t="s">
        <v>16</v>
      </c>
      <c r="B25" s="10" t="s">
        <v>11</v>
      </c>
      <c r="C25" s="10">
        <v>3</v>
      </c>
      <c r="D25" s="10">
        <v>3</v>
      </c>
      <c r="E25" s="10">
        <v>1</v>
      </c>
      <c r="F25" s="11">
        <v>0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x14ac:dyDescent="0.3">
      <c r="A27" s="174" t="s">
        <v>16</v>
      </c>
      <c r="B27" s="14" t="s">
        <v>12</v>
      </c>
      <c r="C27" s="14">
        <v>180</v>
      </c>
      <c r="D27" s="14">
        <v>170</v>
      </c>
      <c r="E27" s="14">
        <v>31</v>
      </c>
      <c r="F27" s="15">
        <v>10</v>
      </c>
    </row>
    <row r="28" spans="1:6" ht="4.5" customHeight="1" x14ac:dyDescent="0.3">
      <c r="A28" s="174"/>
      <c r="B28" s="12"/>
      <c r="C28" s="12"/>
      <c r="D28" s="12"/>
      <c r="E28" s="12"/>
      <c r="F28" s="13"/>
    </row>
    <row r="29" spans="1:6" ht="15" thickBot="1" x14ac:dyDescent="0.35">
      <c r="A29" s="175" t="s">
        <v>16</v>
      </c>
      <c r="B29" s="16" t="s">
        <v>13</v>
      </c>
      <c r="C29" s="16">
        <v>29</v>
      </c>
      <c r="D29" s="16">
        <v>29</v>
      </c>
      <c r="E29" s="16">
        <v>12</v>
      </c>
      <c r="F29" s="17">
        <v>0</v>
      </c>
    </row>
    <row r="30" spans="1:6" ht="4.5" customHeight="1" thickBot="1" x14ac:dyDescent="0.35">
      <c r="A30" s="8"/>
      <c r="B30" s="9"/>
      <c r="C30" s="9"/>
      <c r="D30" s="9"/>
      <c r="E30" s="9"/>
      <c r="F30" s="9"/>
    </row>
    <row r="31" spans="1:6" x14ac:dyDescent="0.3">
      <c r="A31" s="173" t="s">
        <v>17</v>
      </c>
      <c r="B31" s="10" t="s">
        <v>11</v>
      </c>
      <c r="C31" s="10">
        <v>1</v>
      </c>
      <c r="D31" s="10">
        <v>1</v>
      </c>
      <c r="E31" s="10">
        <v>0</v>
      </c>
      <c r="F31" s="11">
        <v>0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x14ac:dyDescent="0.3">
      <c r="A33" s="174" t="s">
        <v>17</v>
      </c>
      <c r="B33" s="14" t="s">
        <v>12</v>
      </c>
      <c r="C33" s="14">
        <v>213</v>
      </c>
      <c r="D33" s="14">
        <v>199</v>
      </c>
      <c r="E33" s="14">
        <v>15</v>
      </c>
      <c r="F33" s="15">
        <v>14</v>
      </c>
    </row>
    <row r="34" spans="1:6" ht="4.5" customHeight="1" x14ac:dyDescent="0.3">
      <c r="A34" s="174"/>
      <c r="B34" s="12"/>
      <c r="C34" s="12"/>
      <c r="D34" s="12"/>
      <c r="E34" s="12"/>
      <c r="F34" s="13"/>
    </row>
    <row r="35" spans="1:6" ht="15" thickBot="1" x14ac:dyDescent="0.35">
      <c r="A35" s="175" t="s">
        <v>17</v>
      </c>
      <c r="B35" s="16" t="s">
        <v>13</v>
      </c>
      <c r="C35" s="16">
        <v>59</v>
      </c>
      <c r="D35" s="16">
        <v>59</v>
      </c>
      <c r="E35" s="16">
        <v>0</v>
      </c>
      <c r="F35" s="17">
        <v>0</v>
      </c>
    </row>
    <row r="36" spans="1:6" ht="4.5" customHeight="1" thickBot="1" x14ac:dyDescent="0.35">
      <c r="A36" s="8"/>
      <c r="B36" s="9"/>
      <c r="C36" s="9"/>
      <c r="D36" s="9"/>
      <c r="E36" s="9"/>
      <c r="F36" s="9"/>
    </row>
    <row r="37" spans="1:6" x14ac:dyDescent="0.3">
      <c r="A37" s="173" t="s">
        <v>18</v>
      </c>
      <c r="B37" s="10" t="s">
        <v>11</v>
      </c>
      <c r="C37" s="10">
        <v>2</v>
      </c>
      <c r="D37" s="10">
        <v>2</v>
      </c>
      <c r="E37" s="10">
        <v>0</v>
      </c>
      <c r="F37" s="11">
        <v>0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x14ac:dyDescent="0.3">
      <c r="A39" s="174" t="s">
        <v>18</v>
      </c>
      <c r="B39" s="14" t="s">
        <v>12</v>
      </c>
      <c r="C39" s="14">
        <v>185</v>
      </c>
      <c r="D39" s="14">
        <v>155</v>
      </c>
      <c r="E39" s="14">
        <v>65</v>
      </c>
      <c r="F39" s="15">
        <v>30</v>
      </c>
    </row>
    <row r="40" spans="1:6" ht="4.5" customHeight="1" x14ac:dyDescent="0.3">
      <c r="A40" s="174"/>
      <c r="B40" s="12"/>
      <c r="C40" s="12"/>
      <c r="D40" s="12"/>
      <c r="E40" s="12"/>
      <c r="F40" s="13"/>
    </row>
    <row r="41" spans="1:6" ht="15" thickBot="1" x14ac:dyDescent="0.35">
      <c r="A41" s="175" t="s">
        <v>18</v>
      </c>
      <c r="B41" s="16" t="s">
        <v>13</v>
      </c>
      <c r="C41" s="16">
        <v>24</v>
      </c>
      <c r="D41" s="16">
        <v>24</v>
      </c>
      <c r="E41" s="16">
        <v>1</v>
      </c>
      <c r="F41" s="17">
        <v>0</v>
      </c>
    </row>
    <row r="42" spans="1:6" ht="4.5" customHeight="1" thickBot="1" x14ac:dyDescent="0.35">
      <c r="A42" s="8"/>
      <c r="B42" s="9"/>
      <c r="C42" s="9"/>
      <c r="D42" s="9"/>
      <c r="E42" s="9"/>
      <c r="F42" s="9"/>
    </row>
    <row r="43" spans="1:6" x14ac:dyDescent="0.3">
      <c r="A43" s="173" t="s">
        <v>19</v>
      </c>
      <c r="B43" s="10" t="s">
        <v>12</v>
      </c>
      <c r="C43" s="10">
        <v>2</v>
      </c>
      <c r="D43" s="10">
        <v>0</v>
      </c>
      <c r="E43" s="10">
        <v>1</v>
      </c>
      <c r="F43" s="11">
        <v>2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x14ac:dyDescent="0.3">
      <c r="A45" s="174" t="s">
        <v>19</v>
      </c>
      <c r="B45" s="14" t="s">
        <v>13</v>
      </c>
      <c r="C45" s="14">
        <v>11</v>
      </c>
      <c r="D45" s="14">
        <v>11</v>
      </c>
      <c r="E45" s="14">
        <v>0</v>
      </c>
      <c r="F45" s="15">
        <v>0</v>
      </c>
    </row>
    <row r="46" spans="1:6" ht="4.5" customHeight="1" x14ac:dyDescent="0.3">
      <c r="A46" s="174"/>
      <c r="B46" s="12"/>
      <c r="C46" s="12"/>
      <c r="D46" s="12"/>
      <c r="E46" s="12"/>
      <c r="F46" s="13"/>
    </row>
    <row r="47" spans="1:6" ht="15" thickBot="1" x14ac:dyDescent="0.35">
      <c r="A47" s="175"/>
      <c r="B47" s="16"/>
      <c r="C47" s="16"/>
      <c r="D47" s="16"/>
      <c r="E47" s="16"/>
      <c r="F47" s="17"/>
    </row>
    <row r="48" spans="1:6" ht="4.5" customHeight="1" thickBot="1" x14ac:dyDescent="0.35">
      <c r="A48" s="8"/>
      <c r="B48" s="9"/>
      <c r="C48" s="9"/>
      <c r="D48" s="9"/>
      <c r="E48" s="9"/>
      <c r="F48" s="9"/>
    </row>
    <row r="49" spans="1:6" x14ac:dyDescent="0.3">
      <c r="A49" s="173" t="s">
        <v>20</v>
      </c>
      <c r="B49" s="10" t="s">
        <v>11</v>
      </c>
      <c r="C49" s="10">
        <v>76</v>
      </c>
      <c r="D49" s="10">
        <v>72</v>
      </c>
      <c r="E49" s="10">
        <v>6</v>
      </c>
      <c r="F49" s="11">
        <v>4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x14ac:dyDescent="0.3">
      <c r="A51" s="174" t="s">
        <v>20</v>
      </c>
      <c r="B51" s="14" t="s">
        <v>12</v>
      </c>
      <c r="C51" s="14">
        <v>840</v>
      </c>
      <c r="D51" s="14">
        <v>747</v>
      </c>
      <c r="E51" s="14">
        <v>213</v>
      </c>
      <c r="F51" s="15">
        <v>93</v>
      </c>
    </row>
    <row r="52" spans="1:6" ht="4.5" customHeight="1" x14ac:dyDescent="0.3">
      <c r="A52" s="174"/>
      <c r="B52" s="12"/>
      <c r="C52" s="12"/>
      <c r="D52" s="12"/>
      <c r="E52" s="12"/>
      <c r="F52" s="13"/>
    </row>
    <row r="53" spans="1:6" ht="15" thickBot="1" x14ac:dyDescent="0.35">
      <c r="A53" s="175" t="s">
        <v>20</v>
      </c>
      <c r="B53" s="16" t="s">
        <v>13</v>
      </c>
      <c r="C53" s="16">
        <v>141</v>
      </c>
      <c r="D53" s="16">
        <v>135</v>
      </c>
      <c r="E53" s="16">
        <v>25</v>
      </c>
      <c r="F53" s="17">
        <v>6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173" t="s">
        <v>21</v>
      </c>
      <c r="B55" s="10" t="s">
        <v>11</v>
      </c>
      <c r="C55" s="10">
        <v>9</v>
      </c>
      <c r="D55" s="10">
        <v>9</v>
      </c>
      <c r="E55" s="10">
        <v>3</v>
      </c>
      <c r="F55" s="11">
        <v>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x14ac:dyDescent="0.3">
      <c r="A57" s="174" t="s">
        <v>21</v>
      </c>
      <c r="B57" s="14" t="s">
        <v>12</v>
      </c>
      <c r="C57" s="14">
        <v>685</v>
      </c>
      <c r="D57" s="14">
        <v>660</v>
      </c>
      <c r="E57" s="14">
        <v>131</v>
      </c>
      <c r="F57" s="15">
        <v>25</v>
      </c>
    </row>
    <row r="58" spans="1:6" ht="4.5" customHeight="1" x14ac:dyDescent="0.3">
      <c r="A58" s="174"/>
      <c r="B58" s="12"/>
      <c r="C58" s="12"/>
      <c r="D58" s="12"/>
      <c r="E58" s="12"/>
      <c r="F58" s="13"/>
    </row>
    <row r="59" spans="1:6" ht="15" thickBot="1" x14ac:dyDescent="0.35">
      <c r="A59" s="175" t="s">
        <v>21</v>
      </c>
      <c r="B59" s="16" t="s">
        <v>13</v>
      </c>
      <c r="C59" s="16">
        <v>106</v>
      </c>
      <c r="D59" s="16">
        <v>105</v>
      </c>
      <c r="E59" s="16">
        <v>22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173" t="s">
        <v>22</v>
      </c>
      <c r="B61" s="10" t="s">
        <v>11</v>
      </c>
      <c r="C61" s="10">
        <v>4</v>
      </c>
      <c r="D61" s="10">
        <v>4</v>
      </c>
      <c r="E61" s="10">
        <v>0</v>
      </c>
      <c r="F61" s="11">
        <v>0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x14ac:dyDescent="0.3">
      <c r="A63" s="174" t="s">
        <v>22</v>
      </c>
      <c r="B63" s="14" t="s">
        <v>12</v>
      </c>
      <c r="C63" s="14">
        <v>85</v>
      </c>
      <c r="D63" s="14">
        <v>79</v>
      </c>
      <c r="E63" s="14">
        <v>24</v>
      </c>
      <c r="F63" s="15">
        <v>6</v>
      </c>
    </row>
    <row r="64" spans="1:6" ht="4.5" customHeight="1" x14ac:dyDescent="0.3">
      <c r="A64" s="174"/>
      <c r="B64" s="12"/>
      <c r="C64" s="12"/>
      <c r="D64" s="12"/>
      <c r="E64" s="12"/>
      <c r="F64" s="13"/>
    </row>
    <row r="65" spans="1:6" ht="15" thickBot="1" x14ac:dyDescent="0.35">
      <c r="A65" s="175" t="s">
        <v>22</v>
      </c>
      <c r="B65" s="16" t="s">
        <v>13</v>
      </c>
      <c r="C65" s="16">
        <v>18</v>
      </c>
      <c r="D65" s="16">
        <v>18</v>
      </c>
      <c r="E65" s="16">
        <v>8</v>
      </c>
      <c r="F65" s="17">
        <v>0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x14ac:dyDescent="0.3">
      <c r="A67" s="173" t="s">
        <v>23</v>
      </c>
      <c r="B67" s="10" t="s">
        <v>11</v>
      </c>
      <c r="C67" s="10">
        <v>15</v>
      </c>
      <c r="D67" s="10">
        <v>13</v>
      </c>
      <c r="E67" s="10">
        <v>1</v>
      </c>
      <c r="F67" s="11">
        <v>2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x14ac:dyDescent="0.3">
      <c r="A69" s="174" t="s">
        <v>23</v>
      </c>
      <c r="B69" s="14" t="s">
        <v>12</v>
      </c>
      <c r="C69" s="14">
        <v>353</v>
      </c>
      <c r="D69" s="14">
        <v>345</v>
      </c>
      <c r="E69" s="14">
        <v>61</v>
      </c>
      <c r="F69" s="15">
        <v>8</v>
      </c>
    </row>
    <row r="70" spans="1:6" ht="4.5" customHeight="1" x14ac:dyDescent="0.3">
      <c r="A70" s="174"/>
      <c r="B70" s="12"/>
      <c r="C70" s="12"/>
      <c r="D70" s="12"/>
      <c r="E70" s="12"/>
      <c r="F70" s="13"/>
    </row>
    <row r="71" spans="1:6" ht="15" thickBot="1" x14ac:dyDescent="0.35">
      <c r="A71" s="175" t="s">
        <v>23</v>
      </c>
      <c r="B71" s="16" t="s">
        <v>13</v>
      </c>
      <c r="C71" s="16">
        <v>88</v>
      </c>
      <c r="D71" s="16">
        <v>88</v>
      </c>
      <c r="E71" s="16">
        <v>1</v>
      </c>
      <c r="F71" s="17">
        <v>0</v>
      </c>
    </row>
    <row r="72" spans="1:6" ht="4.5" customHeight="1" thickBot="1" x14ac:dyDescent="0.35">
      <c r="A72" s="8"/>
      <c r="B72" s="9"/>
      <c r="C72" s="9"/>
      <c r="D72" s="9"/>
      <c r="E72" s="9"/>
      <c r="F72" s="9"/>
    </row>
    <row r="73" spans="1:6" x14ac:dyDescent="0.3">
      <c r="A73" s="173" t="s">
        <v>24</v>
      </c>
      <c r="B73" s="10" t="s">
        <v>11</v>
      </c>
      <c r="C73" s="10">
        <v>44</v>
      </c>
      <c r="D73" s="10">
        <v>44</v>
      </c>
      <c r="E73" s="10">
        <v>5</v>
      </c>
      <c r="F73" s="11">
        <v>0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x14ac:dyDescent="0.3">
      <c r="A75" s="174" t="s">
        <v>24</v>
      </c>
      <c r="B75" s="14" t="s">
        <v>12</v>
      </c>
      <c r="C75" s="14">
        <v>583</v>
      </c>
      <c r="D75" s="14">
        <v>541</v>
      </c>
      <c r="E75" s="14">
        <v>93</v>
      </c>
      <c r="F75" s="15">
        <v>42</v>
      </c>
    </row>
    <row r="76" spans="1:6" ht="4.5" customHeight="1" x14ac:dyDescent="0.3">
      <c r="A76" s="174"/>
      <c r="B76" s="12"/>
      <c r="C76" s="12"/>
      <c r="D76" s="12"/>
      <c r="E76" s="12"/>
      <c r="F76" s="13"/>
    </row>
    <row r="77" spans="1:6" ht="15" thickBot="1" x14ac:dyDescent="0.35">
      <c r="A77" s="175" t="s">
        <v>24</v>
      </c>
      <c r="B77" s="16" t="s">
        <v>13</v>
      </c>
      <c r="C77" s="16">
        <v>36</v>
      </c>
      <c r="D77" s="16">
        <v>36</v>
      </c>
      <c r="E77" s="16">
        <v>9</v>
      </c>
      <c r="F77" s="17">
        <v>0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173" t="s">
        <v>25</v>
      </c>
      <c r="B79" s="10" t="s">
        <v>12</v>
      </c>
      <c r="C79" s="10">
        <v>287</v>
      </c>
      <c r="D79" s="10">
        <v>270</v>
      </c>
      <c r="E79" s="10">
        <v>62</v>
      </c>
      <c r="F79" s="11">
        <v>17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x14ac:dyDescent="0.3">
      <c r="A81" s="174" t="s">
        <v>25</v>
      </c>
      <c r="B81" s="14" t="s">
        <v>13</v>
      </c>
      <c r="C81" s="14">
        <v>53</v>
      </c>
      <c r="D81" s="14">
        <v>53</v>
      </c>
      <c r="E81" s="14">
        <v>12</v>
      </c>
      <c r="F81" s="15">
        <v>0</v>
      </c>
    </row>
    <row r="82" spans="1:6" ht="4.5" customHeight="1" x14ac:dyDescent="0.3">
      <c r="A82" s="174"/>
      <c r="B82" s="12"/>
      <c r="C82" s="12"/>
      <c r="D82" s="12"/>
      <c r="E82" s="12"/>
      <c r="F82" s="13"/>
    </row>
    <row r="83" spans="1:6" ht="15" thickBot="1" x14ac:dyDescent="0.35">
      <c r="A83" s="175"/>
      <c r="B83" s="16"/>
      <c r="C83" s="16"/>
      <c r="D83" s="16"/>
      <c r="E83" s="16"/>
      <c r="F83" s="17"/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173" t="s">
        <v>26</v>
      </c>
      <c r="B85" s="10" t="s">
        <v>11</v>
      </c>
      <c r="C85" s="10">
        <v>2</v>
      </c>
      <c r="D85" s="10">
        <v>2</v>
      </c>
      <c r="E85" s="10">
        <v>1</v>
      </c>
      <c r="F85" s="11">
        <v>0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x14ac:dyDescent="0.3">
      <c r="A87" s="174" t="s">
        <v>26</v>
      </c>
      <c r="B87" s="14" t="s">
        <v>12</v>
      </c>
      <c r="C87" s="14">
        <v>55</v>
      </c>
      <c r="D87" s="14">
        <v>52</v>
      </c>
      <c r="E87" s="14">
        <v>11</v>
      </c>
      <c r="F87" s="15">
        <v>3</v>
      </c>
    </row>
    <row r="88" spans="1:6" ht="4.5" customHeight="1" x14ac:dyDescent="0.3">
      <c r="A88" s="174"/>
      <c r="B88" s="12"/>
      <c r="C88" s="12"/>
      <c r="D88" s="12"/>
      <c r="E88" s="12"/>
      <c r="F88" s="13"/>
    </row>
    <row r="89" spans="1:6" ht="15" thickBot="1" x14ac:dyDescent="0.35">
      <c r="A89" s="175" t="s">
        <v>26</v>
      </c>
      <c r="B89" s="16" t="s">
        <v>13</v>
      </c>
      <c r="C89" s="16">
        <v>7</v>
      </c>
      <c r="D89" s="16">
        <v>7</v>
      </c>
      <c r="E89" s="16">
        <v>0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173" t="s">
        <v>27</v>
      </c>
      <c r="B91" s="10" t="s">
        <v>11</v>
      </c>
      <c r="C91" s="10">
        <v>9</v>
      </c>
      <c r="D91" s="10">
        <v>9</v>
      </c>
      <c r="E91" s="10">
        <v>3</v>
      </c>
      <c r="F91" s="11">
        <v>0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x14ac:dyDescent="0.3">
      <c r="A93" s="174" t="s">
        <v>27</v>
      </c>
      <c r="B93" s="14" t="s">
        <v>12</v>
      </c>
      <c r="C93" s="14">
        <v>354</v>
      </c>
      <c r="D93" s="14">
        <v>342</v>
      </c>
      <c r="E93" s="14">
        <v>125</v>
      </c>
      <c r="F93" s="15">
        <v>12</v>
      </c>
    </row>
    <row r="94" spans="1:6" ht="4.5" customHeight="1" x14ac:dyDescent="0.3">
      <c r="A94" s="174"/>
      <c r="B94" s="12"/>
      <c r="C94" s="12"/>
      <c r="D94" s="12"/>
      <c r="E94" s="12"/>
      <c r="F94" s="13"/>
    </row>
    <row r="95" spans="1:6" ht="15" thickBot="1" x14ac:dyDescent="0.35">
      <c r="A95" s="175" t="s">
        <v>27</v>
      </c>
      <c r="B95" s="16" t="s">
        <v>13</v>
      </c>
      <c r="C95" s="16">
        <v>86</v>
      </c>
      <c r="D95" s="16">
        <v>85</v>
      </c>
      <c r="E95" s="16">
        <v>18</v>
      </c>
      <c r="F95" s="17">
        <v>1</v>
      </c>
    </row>
    <row r="96" spans="1:6" ht="4.5" customHeight="1" thickBot="1" x14ac:dyDescent="0.35">
      <c r="A96" s="8"/>
      <c r="B96" s="9"/>
      <c r="C96" s="9"/>
      <c r="D96" s="9"/>
      <c r="E96" s="9"/>
      <c r="F96" s="9"/>
    </row>
    <row r="97" spans="1:6" x14ac:dyDescent="0.3">
      <c r="A97" s="173" t="s">
        <v>28</v>
      </c>
      <c r="B97" s="10" t="s">
        <v>12</v>
      </c>
      <c r="C97" s="10">
        <v>24</v>
      </c>
      <c r="D97" s="10">
        <v>23</v>
      </c>
      <c r="E97" s="10">
        <v>1</v>
      </c>
      <c r="F97" s="11">
        <v>1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x14ac:dyDescent="0.3">
      <c r="A99" s="174" t="s">
        <v>28</v>
      </c>
      <c r="B99" s="14" t="s">
        <v>13</v>
      </c>
      <c r="C99" s="14">
        <v>20</v>
      </c>
      <c r="D99" s="14">
        <v>20</v>
      </c>
      <c r="E99" s="14">
        <v>0</v>
      </c>
      <c r="F99" s="15">
        <v>0</v>
      </c>
    </row>
    <row r="100" spans="1:6" ht="4.5" customHeight="1" x14ac:dyDescent="0.3">
      <c r="A100" s="174"/>
      <c r="B100" s="12"/>
      <c r="C100" s="12"/>
      <c r="D100" s="12"/>
      <c r="E100" s="12"/>
      <c r="F100" s="13"/>
    </row>
    <row r="101" spans="1:6" ht="15" thickBot="1" x14ac:dyDescent="0.35">
      <c r="A101" s="175"/>
      <c r="B101" s="16"/>
      <c r="C101" s="16"/>
      <c r="D101" s="16"/>
      <c r="E101" s="16"/>
      <c r="F101" s="17"/>
    </row>
    <row r="102" spans="1:6" ht="4.5" customHeight="1" thickBot="1" x14ac:dyDescent="0.35">
      <c r="A102" s="8"/>
      <c r="B102" s="9"/>
      <c r="C102" s="9"/>
      <c r="D102" s="9"/>
      <c r="E102" s="9"/>
      <c r="F102" s="9"/>
    </row>
    <row r="103" spans="1:6" x14ac:dyDescent="0.3">
      <c r="A103" s="173" t="s">
        <v>29</v>
      </c>
      <c r="B103" s="10" t="s">
        <v>11</v>
      </c>
      <c r="C103" s="10">
        <v>2</v>
      </c>
      <c r="D103" s="10">
        <v>2</v>
      </c>
      <c r="E103" s="10">
        <v>0</v>
      </c>
      <c r="F103" s="11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x14ac:dyDescent="0.3">
      <c r="A105" s="174" t="s">
        <v>29</v>
      </c>
      <c r="B105" s="14" t="s">
        <v>12</v>
      </c>
      <c r="C105" s="14">
        <v>25</v>
      </c>
      <c r="D105" s="14">
        <v>24</v>
      </c>
      <c r="E105" s="14">
        <v>1</v>
      </c>
      <c r="F105" s="15">
        <v>1</v>
      </c>
    </row>
    <row r="106" spans="1:6" ht="4.5" customHeight="1" x14ac:dyDescent="0.3">
      <c r="A106" s="174"/>
      <c r="B106" s="12"/>
      <c r="C106" s="12"/>
      <c r="D106" s="12"/>
      <c r="E106" s="12"/>
      <c r="F106" s="13"/>
    </row>
    <row r="107" spans="1:6" ht="15" thickBot="1" x14ac:dyDescent="0.35">
      <c r="A107" s="175" t="s">
        <v>29</v>
      </c>
      <c r="B107" s="16" t="s">
        <v>13</v>
      </c>
      <c r="C107" s="16">
        <v>8</v>
      </c>
      <c r="D107" s="16">
        <v>8</v>
      </c>
      <c r="E107" s="16">
        <v>0</v>
      </c>
      <c r="F107" s="17">
        <v>0</v>
      </c>
    </row>
    <row r="108" spans="1:6" ht="4.5" customHeight="1" thickBot="1" x14ac:dyDescent="0.35">
      <c r="A108" s="8"/>
      <c r="B108" s="9"/>
      <c r="C108" s="9"/>
      <c r="D108" s="9"/>
      <c r="E108" s="9"/>
      <c r="F108" s="9"/>
    </row>
    <row r="109" spans="1:6" x14ac:dyDescent="0.3">
      <c r="A109" s="173" t="s">
        <v>30</v>
      </c>
      <c r="B109" s="10" t="s">
        <v>11</v>
      </c>
      <c r="C109" s="10">
        <v>3</v>
      </c>
      <c r="D109" s="10">
        <v>3</v>
      </c>
      <c r="E109" s="10">
        <v>0</v>
      </c>
      <c r="F109" s="11">
        <v>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x14ac:dyDescent="0.3">
      <c r="A111" s="174" t="s">
        <v>30</v>
      </c>
      <c r="B111" s="14" t="s">
        <v>12</v>
      </c>
      <c r="C111" s="14">
        <v>65</v>
      </c>
      <c r="D111" s="14">
        <v>57</v>
      </c>
      <c r="E111" s="14">
        <v>9</v>
      </c>
      <c r="F111" s="15">
        <v>8</v>
      </c>
    </row>
    <row r="112" spans="1:6" ht="4.5" customHeight="1" x14ac:dyDescent="0.3">
      <c r="A112" s="174"/>
      <c r="B112" s="12"/>
      <c r="C112" s="12"/>
      <c r="D112" s="12"/>
      <c r="E112" s="12"/>
      <c r="F112" s="13"/>
    </row>
    <row r="113" spans="1:6" ht="15" thickBot="1" x14ac:dyDescent="0.35">
      <c r="A113" s="175" t="s">
        <v>30</v>
      </c>
      <c r="B113" s="16" t="s">
        <v>13</v>
      </c>
      <c r="C113" s="16">
        <v>5</v>
      </c>
      <c r="D113" s="16">
        <v>5</v>
      </c>
      <c r="E113" s="16">
        <v>0</v>
      </c>
      <c r="F113" s="17">
        <v>0</v>
      </c>
    </row>
    <row r="114" spans="1:6" ht="4.5" customHeight="1" thickBot="1" x14ac:dyDescent="0.35">
      <c r="A114" s="8"/>
      <c r="B114" s="9"/>
      <c r="C114" s="9"/>
      <c r="D114" s="9"/>
      <c r="E114" s="9"/>
      <c r="F114" s="9"/>
    </row>
    <row r="115" spans="1:6" x14ac:dyDescent="0.3">
      <c r="A115" s="173" t="s">
        <v>31</v>
      </c>
      <c r="B115" s="10" t="s">
        <v>11</v>
      </c>
      <c r="C115" s="10">
        <v>19</v>
      </c>
      <c r="D115" s="10">
        <v>19</v>
      </c>
      <c r="E115" s="10">
        <v>2</v>
      </c>
      <c r="F115" s="11">
        <v>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x14ac:dyDescent="0.3">
      <c r="A117" s="174" t="s">
        <v>31</v>
      </c>
      <c r="B117" s="14" t="s">
        <v>12</v>
      </c>
      <c r="C117" s="14">
        <v>547</v>
      </c>
      <c r="D117" s="14">
        <v>513</v>
      </c>
      <c r="E117" s="14">
        <v>103</v>
      </c>
      <c r="F117" s="15">
        <v>34</v>
      </c>
    </row>
    <row r="118" spans="1:6" ht="4.5" customHeight="1" x14ac:dyDescent="0.3">
      <c r="A118" s="174"/>
      <c r="B118" s="12"/>
      <c r="C118" s="12"/>
      <c r="D118" s="12"/>
      <c r="E118" s="12"/>
      <c r="F118" s="13"/>
    </row>
    <row r="119" spans="1:6" ht="15" thickBot="1" x14ac:dyDescent="0.35">
      <c r="A119" s="175" t="s">
        <v>31</v>
      </c>
      <c r="B119" s="16" t="s">
        <v>13</v>
      </c>
      <c r="C119" s="16">
        <v>113</v>
      </c>
      <c r="D119" s="16">
        <v>112</v>
      </c>
      <c r="E119" s="16">
        <v>30</v>
      </c>
      <c r="F119" s="17">
        <v>1</v>
      </c>
    </row>
    <row r="120" spans="1:6" ht="4.5" customHeight="1" thickBot="1" x14ac:dyDescent="0.35">
      <c r="A120" s="8"/>
      <c r="B120" s="9"/>
      <c r="C120" s="9"/>
      <c r="D120" s="9"/>
      <c r="E120" s="9"/>
      <c r="F120" s="9"/>
    </row>
    <row r="121" spans="1:6" x14ac:dyDescent="0.3">
      <c r="A121" s="173" t="s">
        <v>32</v>
      </c>
      <c r="B121" s="10" t="s">
        <v>11</v>
      </c>
      <c r="C121" s="10">
        <v>59</v>
      </c>
      <c r="D121" s="10">
        <v>56</v>
      </c>
      <c r="E121" s="10">
        <v>2</v>
      </c>
      <c r="F121" s="11">
        <v>3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x14ac:dyDescent="0.3">
      <c r="A123" s="174" t="s">
        <v>32</v>
      </c>
      <c r="B123" s="14" t="s">
        <v>12</v>
      </c>
      <c r="C123" s="14">
        <v>1434</v>
      </c>
      <c r="D123" s="14">
        <v>1104</v>
      </c>
      <c r="E123" s="14">
        <v>117</v>
      </c>
      <c r="F123" s="15">
        <v>330</v>
      </c>
    </row>
    <row r="124" spans="1:6" ht="4.5" customHeight="1" x14ac:dyDescent="0.3">
      <c r="A124" s="174"/>
      <c r="B124" s="12"/>
      <c r="C124" s="12"/>
      <c r="D124" s="12"/>
      <c r="E124" s="12"/>
      <c r="F124" s="13"/>
    </row>
    <row r="125" spans="1:6" ht="15" thickBot="1" x14ac:dyDescent="0.35">
      <c r="A125" s="175" t="s">
        <v>32</v>
      </c>
      <c r="B125" s="16" t="s">
        <v>13</v>
      </c>
      <c r="C125" s="16">
        <v>164</v>
      </c>
      <c r="D125" s="16">
        <v>158</v>
      </c>
      <c r="E125" s="16">
        <v>0</v>
      </c>
      <c r="F125" s="17">
        <v>6</v>
      </c>
    </row>
    <row r="126" spans="1:6" ht="4.5" customHeight="1" thickBot="1" x14ac:dyDescent="0.35">
      <c r="A126" s="8"/>
      <c r="B126" s="9"/>
      <c r="C126" s="9"/>
      <c r="D126" s="9"/>
      <c r="E126" s="9"/>
      <c r="F126" s="9"/>
    </row>
    <row r="127" spans="1:6" x14ac:dyDescent="0.3">
      <c r="A127" s="173" t="s">
        <v>33</v>
      </c>
      <c r="B127" s="10" t="s">
        <v>11</v>
      </c>
      <c r="C127" s="10">
        <v>79</v>
      </c>
      <c r="D127" s="10">
        <v>79</v>
      </c>
      <c r="E127" s="10">
        <v>0</v>
      </c>
      <c r="F127" s="11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x14ac:dyDescent="0.3">
      <c r="A129" s="174" t="s">
        <v>33</v>
      </c>
      <c r="B129" s="14" t="s">
        <v>12</v>
      </c>
      <c r="C129" s="14">
        <v>1174</v>
      </c>
      <c r="D129" s="14">
        <v>1174</v>
      </c>
      <c r="E129" s="14">
        <v>102</v>
      </c>
      <c r="F129" s="15">
        <v>0</v>
      </c>
    </row>
    <row r="130" spans="1:6" ht="4.5" customHeight="1" x14ac:dyDescent="0.3">
      <c r="A130" s="174"/>
      <c r="B130" s="12"/>
      <c r="C130" s="12"/>
      <c r="D130" s="12"/>
      <c r="E130" s="12"/>
      <c r="F130" s="13"/>
    </row>
    <row r="131" spans="1:6" ht="15" thickBot="1" x14ac:dyDescent="0.35">
      <c r="A131" s="175" t="s">
        <v>33</v>
      </c>
      <c r="B131" s="16" t="s">
        <v>13</v>
      </c>
      <c r="C131" s="16">
        <v>189</v>
      </c>
      <c r="D131" s="16">
        <v>189</v>
      </c>
      <c r="E131" s="16">
        <v>1</v>
      </c>
      <c r="F131" s="17">
        <v>0</v>
      </c>
    </row>
    <row r="132" spans="1:6" ht="4.5" customHeight="1" thickBot="1" x14ac:dyDescent="0.35">
      <c r="A132" s="8"/>
      <c r="B132" s="9"/>
      <c r="C132" s="9"/>
      <c r="D132" s="9"/>
      <c r="E132" s="9"/>
      <c r="F132" s="9"/>
    </row>
    <row r="133" spans="1:6" x14ac:dyDescent="0.3">
      <c r="A133" s="173" t="s">
        <v>34</v>
      </c>
      <c r="B133" s="10" t="s">
        <v>11</v>
      </c>
      <c r="C133" s="10">
        <v>107</v>
      </c>
      <c r="D133" s="10">
        <v>107</v>
      </c>
      <c r="E133" s="10">
        <v>1</v>
      </c>
      <c r="F133" s="11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x14ac:dyDescent="0.3">
      <c r="A135" s="174" t="s">
        <v>34</v>
      </c>
      <c r="B135" s="14" t="s">
        <v>12</v>
      </c>
      <c r="C135" s="14">
        <v>952</v>
      </c>
      <c r="D135" s="14">
        <v>952</v>
      </c>
      <c r="E135" s="14">
        <v>180</v>
      </c>
      <c r="F135" s="15">
        <v>0</v>
      </c>
    </row>
    <row r="136" spans="1:6" ht="4.5" customHeight="1" x14ac:dyDescent="0.3">
      <c r="A136" s="174"/>
      <c r="B136" s="12"/>
      <c r="C136" s="12"/>
      <c r="D136" s="12"/>
      <c r="E136" s="12"/>
      <c r="F136" s="13"/>
    </row>
    <row r="137" spans="1:6" ht="15" thickBot="1" x14ac:dyDescent="0.35">
      <c r="A137" s="175" t="s">
        <v>34</v>
      </c>
      <c r="B137" s="16" t="s">
        <v>13</v>
      </c>
      <c r="C137" s="16">
        <v>140</v>
      </c>
      <c r="D137" s="16">
        <v>140</v>
      </c>
      <c r="E137" s="16">
        <v>1</v>
      </c>
      <c r="F137" s="17">
        <v>0</v>
      </c>
    </row>
    <row r="138" spans="1:6" ht="4.5" customHeight="1" thickBot="1" x14ac:dyDescent="0.35">
      <c r="A138" s="8"/>
      <c r="B138" s="9"/>
      <c r="C138" s="9"/>
      <c r="D138" s="9"/>
      <c r="E138" s="9"/>
      <c r="F138" s="9"/>
    </row>
    <row r="139" spans="1:6" x14ac:dyDescent="0.3">
      <c r="A139" s="173" t="s">
        <v>35</v>
      </c>
      <c r="B139" s="10" t="s">
        <v>12</v>
      </c>
      <c r="C139" s="10">
        <v>101</v>
      </c>
      <c r="D139" s="10">
        <v>93</v>
      </c>
      <c r="E139" s="10">
        <v>14</v>
      </c>
      <c r="F139" s="11">
        <v>8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x14ac:dyDescent="0.3">
      <c r="A141" s="174" t="s">
        <v>35</v>
      </c>
      <c r="B141" s="14" t="s">
        <v>13</v>
      </c>
      <c r="C141" s="14">
        <v>9</v>
      </c>
      <c r="D141" s="14">
        <v>9</v>
      </c>
      <c r="E141" s="14">
        <v>1</v>
      </c>
      <c r="F141" s="15">
        <v>0</v>
      </c>
    </row>
    <row r="142" spans="1:6" ht="4.5" customHeight="1" x14ac:dyDescent="0.3">
      <c r="A142" s="174"/>
      <c r="B142" s="12"/>
      <c r="C142" s="12"/>
      <c r="D142" s="12"/>
      <c r="E142" s="12"/>
      <c r="F142" s="13"/>
    </row>
    <row r="143" spans="1:6" ht="15" thickBot="1" x14ac:dyDescent="0.35">
      <c r="A143" s="175"/>
      <c r="B143" s="16"/>
      <c r="C143" s="16"/>
      <c r="D143" s="16"/>
      <c r="E143" s="16"/>
      <c r="F143" s="17"/>
    </row>
    <row r="144" spans="1:6" ht="4.5" customHeight="1" thickBot="1" x14ac:dyDescent="0.35">
      <c r="A144" s="8"/>
      <c r="B144" s="9"/>
      <c r="C144" s="9"/>
      <c r="D144" s="9"/>
      <c r="E144" s="9"/>
      <c r="F144" s="9"/>
    </row>
    <row r="145" spans="1:6" x14ac:dyDescent="0.3">
      <c r="A145" s="173" t="s">
        <v>36</v>
      </c>
      <c r="B145" s="10" t="s">
        <v>11</v>
      </c>
      <c r="C145" s="10">
        <v>5</v>
      </c>
      <c r="D145" s="10">
        <v>5</v>
      </c>
      <c r="E145" s="10">
        <v>0</v>
      </c>
      <c r="F145" s="11">
        <v>0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x14ac:dyDescent="0.3">
      <c r="A147" s="174" t="s">
        <v>36</v>
      </c>
      <c r="B147" s="14" t="s">
        <v>12</v>
      </c>
      <c r="C147" s="14">
        <v>245</v>
      </c>
      <c r="D147" s="14">
        <v>236</v>
      </c>
      <c r="E147" s="14">
        <v>30</v>
      </c>
      <c r="F147" s="15">
        <v>9</v>
      </c>
    </row>
    <row r="148" spans="1:6" ht="4.5" customHeight="1" x14ac:dyDescent="0.3">
      <c r="A148" s="174"/>
      <c r="B148" s="12"/>
      <c r="C148" s="12"/>
      <c r="D148" s="12"/>
      <c r="E148" s="12"/>
      <c r="F148" s="13"/>
    </row>
    <row r="149" spans="1:6" ht="15" thickBot="1" x14ac:dyDescent="0.35">
      <c r="A149" s="175" t="s">
        <v>36</v>
      </c>
      <c r="B149" s="16" t="s">
        <v>13</v>
      </c>
      <c r="C149" s="16">
        <v>36</v>
      </c>
      <c r="D149" s="16">
        <v>35</v>
      </c>
      <c r="E149" s="16">
        <v>0</v>
      </c>
      <c r="F149" s="17">
        <v>1</v>
      </c>
    </row>
    <row r="150" spans="1:6" ht="4.5" customHeight="1" thickBot="1" x14ac:dyDescent="0.35">
      <c r="A150" s="8"/>
      <c r="B150" s="9"/>
      <c r="C150" s="9"/>
      <c r="D150" s="9"/>
      <c r="E150" s="9"/>
      <c r="F150" s="9"/>
    </row>
    <row r="151" spans="1:6" x14ac:dyDescent="0.3">
      <c r="A151" s="173" t="s">
        <v>37</v>
      </c>
      <c r="B151" s="10" t="s">
        <v>11</v>
      </c>
      <c r="C151" s="10">
        <v>45</v>
      </c>
      <c r="D151" s="10">
        <v>44</v>
      </c>
      <c r="E151" s="10">
        <v>6</v>
      </c>
      <c r="F151" s="11">
        <v>1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x14ac:dyDescent="0.3">
      <c r="A153" s="174" t="s">
        <v>37</v>
      </c>
      <c r="B153" s="14" t="s">
        <v>12</v>
      </c>
      <c r="C153" s="14">
        <v>392</v>
      </c>
      <c r="D153" s="14">
        <v>347</v>
      </c>
      <c r="E153" s="14">
        <v>76</v>
      </c>
      <c r="F153" s="15">
        <v>45</v>
      </c>
    </row>
    <row r="154" spans="1:6" ht="4.5" customHeight="1" x14ac:dyDescent="0.3">
      <c r="A154" s="174"/>
      <c r="B154" s="12"/>
      <c r="C154" s="12"/>
      <c r="D154" s="12"/>
      <c r="E154" s="12"/>
      <c r="F154" s="13"/>
    </row>
    <row r="155" spans="1:6" ht="15" thickBot="1" x14ac:dyDescent="0.35">
      <c r="A155" s="175" t="s">
        <v>37</v>
      </c>
      <c r="B155" s="16" t="s">
        <v>13</v>
      </c>
      <c r="C155" s="16">
        <v>60</v>
      </c>
      <c r="D155" s="16">
        <v>60</v>
      </c>
      <c r="E155" s="16">
        <v>14</v>
      </c>
      <c r="F155" s="17">
        <v>0</v>
      </c>
    </row>
    <row r="156" spans="1:6" ht="4.5" customHeight="1" thickBot="1" x14ac:dyDescent="0.35">
      <c r="A156" s="8"/>
      <c r="B156" s="9"/>
      <c r="C156" s="9"/>
      <c r="D156" s="9"/>
      <c r="E156" s="9"/>
      <c r="F156" s="9"/>
    </row>
    <row r="157" spans="1:6" x14ac:dyDescent="0.3">
      <c r="A157" s="173" t="s">
        <v>38</v>
      </c>
      <c r="B157" s="10" t="s">
        <v>11</v>
      </c>
      <c r="C157" s="10">
        <v>63</v>
      </c>
      <c r="D157" s="10">
        <v>60</v>
      </c>
      <c r="E157" s="10">
        <v>1</v>
      </c>
      <c r="F157" s="11">
        <v>3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x14ac:dyDescent="0.3">
      <c r="A159" s="174" t="s">
        <v>38</v>
      </c>
      <c r="B159" s="14" t="s">
        <v>12</v>
      </c>
      <c r="C159" s="14">
        <v>799</v>
      </c>
      <c r="D159" s="14">
        <v>645</v>
      </c>
      <c r="E159" s="14">
        <v>184</v>
      </c>
      <c r="F159" s="15">
        <v>154</v>
      </c>
    </row>
    <row r="160" spans="1:6" ht="4.5" customHeight="1" x14ac:dyDescent="0.3">
      <c r="A160" s="174"/>
      <c r="B160" s="12"/>
      <c r="C160" s="12"/>
      <c r="D160" s="12"/>
      <c r="E160" s="12"/>
      <c r="F160" s="13"/>
    </row>
    <row r="161" spans="1:6" ht="15" thickBot="1" x14ac:dyDescent="0.35">
      <c r="A161" s="175" t="s">
        <v>38</v>
      </c>
      <c r="B161" s="16" t="s">
        <v>13</v>
      </c>
      <c r="C161" s="16">
        <v>192</v>
      </c>
      <c r="D161" s="16">
        <v>187</v>
      </c>
      <c r="E161" s="16">
        <v>6</v>
      </c>
      <c r="F161" s="17">
        <v>5</v>
      </c>
    </row>
    <row r="162" spans="1:6" ht="4.5" customHeight="1" thickBot="1" x14ac:dyDescent="0.35">
      <c r="A162" s="8"/>
      <c r="B162" s="9"/>
      <c r="C162" s="9"/>
      <c r="D162" s="9"/>
      <c r="E162" s="9"/>
      <c r="F162" s="9"/>
    </row>
    <row r="163" spans="1:6" x14ac:dyDescent="0.3">
      <c r="A163" s="173" t="s">
        <v>39</v>
      </c>
      <c r="B163" s="10" t="s">
        <v>11</v>
      </c>
      <c r="C163" s="10">
        <v>1</v>
      </c>
      <c r="D163" s="10">
        <v>1</v>
      </c>
      <c r="E163" s="10">
        <v>0</v>
      </c>
      <c r="F163" s="11">
        <v>0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x14ac:dyDescent="0.3">
      <c r="A165" s="174" t="s">
        <v>39</v>
      </c>
      <c r="B165" s="14" t="s">
        <v>12</v>
      </c>
      <c r="C165" s="14">
        <v>82</v>
      </c>
      <c r="D165" s="14">
        <v>79</v>
      </c>
      <c r="E165" s="14">
        <v>14</v>
      </c>
      <c r="F165" s="15">
        <v>3</v>
      </c>
    </row>
    <row r="166" spans="1:6" ht="4.5" customHeight="1" x14ac:dyDescent="0.3">
      <c r="A166" s="174"/>
      <c r="B166" s="12"/>
      <c r="C166" s="12"/>
      <c r="D166" s="12"/>
      <c r="E166" s="12"/>
      <c r="F166" s="13"/>
    </row>
    <row r="167" spans="1:6" ht="15" thickBot="1" x14ac:dyDescent="0.35">
      <c r="A167" s="175" t="s">
        <v>39</v>
      </c>
      <c r="B167" s="16" t="s">
        <v>13</v>
      </c>
      <c r="C167" s="16">
        <v>14</v>
      </c>
      <c r="D167" s="16">
        <v>14</v>
      </c>
      <c r="E167" s="16">
        <v>2</v>
      </c>
      <c r="F167" s="17">
        <v>0</v>
      </c>
    </row>
    <row r="168" spans="1:6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173" t="s">
        <v>40</v>
      </c>
      <c r="B169" s="10" t="s">
        <v>11</v>
      </c>
      <c r="C169" s="10">
        <v>7</v>
      </c>
      <c r="D169" s="10">
        <v>7</v>
      </c>
      <c r="E169" s="10">
        <v>0</v>
      </c>
      <c r="F169" s="11">
        <v>0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x14ac:dyDescent="0.3">
      <c r="A171" s="174" t="s">
        <v>40</v>
      </c>
      <c r="B171" s="14" t="s">
        <v>12</v>
      </c>
      <c r="C171" s="14">
        <v>63</v>
      </c>
      <c r="D171" s="14">
        <v>49</v>
      </c>
      <c r="E171" s="14">
        <v>6</v>
      </c>
      <c r="F171" s="15">
        <v>14</v>
      </c>
    </row>
    <row r="172" spans="1:6" ht="4.5" customHeight="1" x14ac:dyDescent="0.3">
      <c r="A172" s="174"/>
      <c r="B172" s="12"/>
      <c r="C172" s="12"/>
      <c r="D172" s="12"/>
      <c r="E172" s="12"/>
      <c r="F172" s="13"/>
    </row>
    <row r="173" spans="1:6" ht="15" thickBot="1" x14ac:dyDescent="0.35">
      <c r="A173" s="175" t="s">
        <v>40</v>
      </c>
      <c r="B173" s="16" t="s">
        <v>13</v>
      </c>
      <c r="C173" s="16">
        <v>37</v>
      </c>
      <c r="D173" s="16">
        <v>35</v>
      </c>
      <c r="E173" s="16">
        <v>0</v>
      </c>
      <c r="F173" s="17">
        <v>2</v>
      </c>
    </row>
    <row r="174" spans="1:6" ht="4.5" customHeight="1" thickBot="1" x14ac:dyDescent="0.35">
      <c r="A174" s="8"/>
      <c r="B174" s="9"/>
      <c r="C174" s="9"/>
      <c r="D174" s="9"/>
      <c r="E174" s="9"/>
      <c r="F174" s="9"/>
    </row>
    <row r="175" spans="1:6" x14ac:dyDescent="0.3">
      <c r="A175" s="173" t="s">
        <v>41</v>
      </c>
      <c r="B175" s="10" t="s">
        <v>11</v>
      </c>
      <c r="C175" s="10">
        <v>8</v>
      </c>
      <c r="D175" s="10">
        <v>8</v>
      </c>
      <c r="E175" s="10">
        <v>2</v>
      </c>
      <c r="F175" s="11">
        <v>0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x14ac:dyDescent="0.3">
      <c r="A177" s="174" t="s">
        <v>41</v>
      </c>
      <c r="B177" s="14" t="s">
        <v>12</v>
      </c>
      <c r="C177" s="14">
        <v>228</v>
      </c>
      <c r="D177" s="14">
        <v>215</v>
      </c>
      <c r="E177" s="14">
        <v>53</v>
      </c>
      <c r="F177" s="15">
        <v>13</v>
      </c>
    </row>
    <row r="178" spans="1:6" ht="4.5" customHeight="1" x14ac:dyDescent="0.3">
      <c r="A178" s="174"/>
      <c r="B178" s="12"/>
      <c r="C178" s="12"/>
      <c r="D178" s="12"/>
      <c r="E178" s="12"/>
      <c r="F178" s="13"/>
    </row>
    <row r="179" spans="1:6" ht="15" thickBot="1" x14ac:dyDescent="0.35">
      <c r="A179" s="175" t="s">
        <v>41</v>
      </c>
      <c r="B179" s="16" t="s">
        <v>13</v>
      </c>
      <c r="C179" s="16">
        <v>29</v>
      </c>
      <c r="D179" s="16">
        <v>29</v>
      </c>
      <c r="E179" s="16">
        <v>9</v>
      </c>
      <c r="F179" s="17">
        <v>0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173" t="s">
        <v>42</v>
      </c>
      <c r="B181" s="10" t="s">
        <v>11</v>
      </c>
      <c r="C181" s="10">
        <v>23</v>
      </c>
      <c r="D181" s="10">
        <v>23</v>
      </c>
      <c r="E181" s="10">
        <v>0</v>
      </c>
      <c r="F181" s="11">
        <v>0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x14ac:dyDescent="0.3">
      <c r="A183" s="174" t="s">
        <v>42</v>
      </c>
      <c r="B183" s="14" t="s">
        <v>12</v>
      </c>
      <c r="C183" s="14">
        <v>315</v>
      </c>
      <c r="D183" s="14">
        <v>309</v>
      </c>
      <c r="E183" s="14">
        <v>59</v>
      </c>
      <c r="F183" s="15">
        <v>6</v>
      </c>
    </row>
    <row r="184" spans="1:6" ht="4.5" customHeight="1" x14ac:dyDescent="0.3">
      <c r="A184" s="174"/>
      <c r="B184" s="12"/>
      <c r="C184" s="12"/>
      <c r="D184" s="12"/>
      <c r="E184" s="12"/>
      <c r="F184" s="13"/>
    </row>
    <row r="185" spans="1:6" ht="15" thickBot="1" x14ac:dyDescent="0.35">
      <c r="A185" s="175" t="s">
        <v>42</v>
      </c>
      <c r="B185" s="16" t="s">
        <v>13</v>
      </c>
      <c r="C185" s="16">
        <v>35</v>
      </c>
      <c r="D185" s="16">
        <v>35</v>
      </c>
      <c r="E185" s="16">
        <v>0</v>
      </c>
      <c r="F185" s="17">
        <v>0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173" t="s">
        <v>43</v>
      </c>
      <c r="B187" s="10" t="s">
        <v>12</v>
      </c>
      <c r="C187" s="10">
        <v>57</v>
      </c>
      <c r="D187" s="10">
        <v>49</v>
      </c>
      <c r="E187" s="10">
        <v>9</v>
      </c>
      <c r="F187" s="11">
        <v>8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x14ac:dyDescent="0.3">
      <c r="A189" s="174" t="s">
        <v>43</v>
      </c>
      <c r="B189" s="14" t="s">
        <v>13</v>
      </c>
      <c r="C189" s="14">
        <v>13</v>
      </c>
      <c r="D189" s="14">
        <v>13</v>
      </c>
      <c r="E189" s="14">
        <v>0</v>
      </c>
      <c r="F189" s="15">
        <v>0</v>
      </c>
    </row>
    <row r="190" spans="1:6" ht="4.5" customHeight="1" x14ac:dyDescent="0.3">
      <c r="A190" s="174"/>
      <c r="B190" s="12"/>
      <c r="C190" s="12"/>
      <c r="D190" s="12"/>
      <c r="E190" s="12"/>
      <c r="F190" s="13"/>
    </row>
    <row r="191" spans="1:6" ht="15" thickBot="1" x14ac:dyDescent="0.35">
      <c r="A191" s="175"/>
      <c r="B191" s="16"/>
      <c r="C191" s="16"/>
      <c r="D191" s="16"/>
      <c r="E191" s="16"/>
      <c r="F191" s="17"/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9" x14ac:dyDescent="0.3">
      <c r="A193" s="173" t="s">
        <v>44</v>
      </c>
      <c r="B193" s="10" t="s">
        <v>11</v>
      </c>
      <c r="C193" s="10">
        <v>258</v>
      </c>
      <c r="D193" s="10">
        <v>254</v>
      </c>
      <c r="E193" s="10">
        <v>22</v>
      </c>
      <c r="F193" s="11">
        <v>4</v>
      </c>
    </row>
    <row r="194" spans="1:9" ht="4.5" customHeight="1" x14ac:dyDescent="0.3">
      <c r="A194" s="174"/>
      <c r="B194" s="12"/>
      <c r="C194" s="12"/>
      <c r="D194" s="12"/>
      <c r="E194" s="12"/>
      <c r="F194" s="13"/>
    </row>
    <row r="195" spans="1:9" x14ac:dyDescent="0.3">
      <c r="A195" s="174" t="s">
        <v>44</v>
      </c>
      <c r="B195" s="14" t="s">
        <v>12</v>
      </c>
      <c r="C195" s="14">
        <v>2433</v>
      </c>
      <c r="D195" s="14">
        <v>2175</v>
      </c>
      <c r="E195" s="14">
        <v>291</v>
      </c>
      <c r="F195" s="15">
        <v>258</v>
      </c>
      <c r="I195">
        <f>SUM(C193:C197,C205:C215)</f>
        <v>6385</v>
      </c>
    </row>
    <row r="196" spans="1:9" ht="4.5" customHeight="1" x14ac:dyDescent="0.3">
      <c r="A196" s="174"/>
      <c r="B196" s="12"/>
      <c r="C196" s="12"/>
      <c r="D196" s="12"/>
      <c r="E196" s="12"/>
      <c r="F196" s="13"/>
    </row>
    <row r="197" spans="1:9" ht="15" thickBot="1" x14ac:dyDescent="0.35">
      <c r="A197" s="175" t="s">
        <v>44</v>
      </c>
      <c r="B197" s="16" t="s">
        <v>13</v>
      </c>
      <c r="C197" s="16">
        <v>244</v>
      </c>
      <c r="D197" s="16">
        <v>235</v>
      </c>
      <c r="E197" s="16">
        <v>26</v>
      </c>
      <c r="F197" s="17">
        <v>9</v>
      </c>
    </row>
    <row r="198" spans="1:9" ht="4.5" customHeight="1" thickBot="1" x14ac:dyDescent="0.35">
      <c r="A198" s="8"/>
      <c r="B198" s="9"/>
      <c r="C198" s="9"/>
      <c r="D198" s="9"/>
      <c r="E198" s="9"/>
      <c r="F198" s="9"/>
    </row>
    <row r="199" spans="1:9" x14ac:dyDescent="0.3">
      <c r="A199" s="173" t="s">
        <v>45</v>
      </c>
      <c r="B199" s="10" t="s">
        <v>11</v>
      </c>
      <c r="C199" s="10">
        <v>49</v>
      </c>
      <c r="D199" s="10">
        <v>0</v>
      </c>
      <c r="E199" s="10">
        <v>0</v>
      </c>
      <c r="F199" s="11">
        <v>49</v>
      </c>
      <c r="H199">
        <f>SUM(C199:C203)</f>
        <v>530</v>
      </c>
    </row>
    <row r="200" spans="1:9" ht="4.5" customHeight="1" x14ac:dyDescent="0.3">
      <c r="A200" s="174"/>
      <c r="B200" s="12"/>
      <c r="C200" s="12"/>
      <c r="D200" s="12"/>
      <c r="E200" s="12"/>
      <c r="F200" s="13"/>
    </row>
    <row r="201" spans="1:9" x14ac:dyDescent="0.3">
      <c r="A201" s="174" t="s">
        <v>45</v>
      </c>
      <c r="B201" s="14" t="s">
        <v>12</v>
      </c>
      <c r="C201" s="14">
        <v>360</v>
      </c>
      <c r="D201" s="14">
        <v>0</v>
      </c>
      <c r="E201" s="14">
        <v>4</v>
      </c>
      <c r="F201" s="15">
        <v>360</v>
      </c>
    </row>
    <row r="202" spans="1:9" ht="4.5" customHeight="1" x14ac:dyDescent="0.3">
      <c r="A202" s="174"/>
      <c r="B202" s="12"/>
      <c r="C202" s="12"/>
      <c r="D202" s="12"/>
      <c r="E202" s="12"/>
      <c r="F202" s="13"/>
    </row>
    <row r="203" spans="1:9" ht="15" thickBot="1" x14ac:dyDescent="0.35">
      <c r="A203" s="175" t="s">
        <v>45</v>
      </c>
      <c r="B203" s="16" t="s">
        <v>13</v>
      </c>
      <c r="C203" s="16">
        <v>121</v>
      </c>
      <c r="D203" s="16">
        <v>20</v>
      </c>
      <c r="E203" s="16">
        <v>2</v>
      </c>
      <c r="F203" s="17">
        <v>101</v>
      </c>
    </row>
    <row r="204" spans="1:9" ht="4.5" customHeight="1" thickBot="1" x14ac:dyDescent="0.35">
      <c r="A204" s="8"/>
      <c r="B204" s="9"/>
      <c r="C204" s="9"/>
      <c r="D204" s="9"/>
      <c r="E204" s="9"/>
      <c r="F204" s="9"/>
    </row>
    <row r="205" spans="1:9" x14ac:dyDescent="0.3">
      <c r="A205" s="173" t="s">
        <v>46</v>
      </c>
      <c r="B205" s="10" t="s">
        <v>11</v>
      </c>
      <c r="C205" s="10">
        <v>100</v>
      </c>
      <c r="D205" s="10">
        <v>100</v>
      </c>
      <c r="E205" s="10">
        <v>10</v>
      </c>
      <c r="F205" s="11">
        <v>0</v>
      </c>
    </row>
    <row r="206" spans="1:9" ht="4.5" customHeight="1" x14ac:dyDescent="0.3">
      <c r="A206" s="174"/>
      <c r="B206" s="12"/>
      <c r="C206" s="12"/>
      <c r="D206" s="12"/>
      <c r="E206" s="12"/>
      <c r="F206" s="13"/>
    </row>
    <row r="207" spans="1:9" x14ac:dyDescent="0.3">
      <c r="A207" s="174" t="s">
        <v>46</v>
      </c>
      <c r="B207" s="14" t="s">
        <v>12</v>
      </c>
      <c r="C207" s="14">
        <v>1088</v>
      </c>
      <c r="D207" s="14">
        <v>875</v>
      </c>
      <c r="E207" s="14">
        <v>205</v>
      </c>
      <c r="F207" s="15">
        <v>213</v>
      </c>
    </row>
    <row r="208" spans="1:9" ht="4.5" customHeight="1" x14ac:dyDescent="0.3">
      <c r="A208" s="174"/>
      <c r="B208" s="12"/>
      <c r="C208" s="12"/>
      <c r="D208" s="12"/>
      <c r="E208" s="12"/>
      <c r="F208" s="13"/>
    </row>
    <row r="209" spans="1:6" ht="15" thickBot="1" x14ac:dyDescent="0.35">
      <c r="A209" s="175" t="s">
        <v>46</v>
      </c>
      <c r="B209" s="16" t="s">
        <v>13</v>
      </c>
      <c r="C209" s="16">
        <v>106</v>
      </c>
      <c r="D209" s="16">
        <v>105</v>
      </c>
      <c r="E209" s="16">
        <v>10</v>
      </c>
      <c r="F209" s="17">
        <v>1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173" t="s">
        <v>47</v>
      </c>
      <c r="B211" s="10" t="s">
        <v>11</v>
      </c>
      <c r="C211" s="10">
        <v>154</v>
      </c>
      <c r="D211" s="10">
        <v>153</v>
      </c>
      <c r="E211" s="10">
        <v>24</v>
      </c>
      <c r="F211" s="11">
        <v>1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x14ac:dyDescent="0.3">
      <c r="A213" s="174" t="s">
        <v>47</v>
      </c>
      <c r="B213" s="14" t="s">
        <v>12</v>
      </c>
      <c r="C213" s="14">
        <v>1790</v>
      </c>
      <c r="D213" s="14">
        <v>1723</v>
      </c>
      <c r="E213" s="14">
        <v>291</v>
      </c>
      <c r="F213" s="15">
        <v>67</v>
      </c>
    </row>
    <row r="214" spans="1:6" ht="4.5" customHeight="1" x14ac:dyDescent="0.3">
      <c r="A214" s="174"/>
      <c r="B214" s="12"/>
      <c r="C214" s="12"/>
      <c r="D214" s="12"/>
      <c r="E214" s="12"/>
      <c r="F214" s="13"/>
    </row>
    <row r="215" spans="1:6" ht="15" thickBot="1" x14ac:dyDescent="0.35">
      <c r="A215" s="175" t="s">
        <v>47</v>
      </c>
      <c r="B215" s="16" t="s">
        <v>13</v>
      </c>
      <c r="C215" s="16">
        <v>212</v>
      </c>
      <c r="D215" s="16">
        <v>211</v>
      </c>
      <c r="E215" s="16">
        <v>26</v>
      </c>
      <c r="F215" s="17">
        <v>1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173" t="s">
        <v>48</v>
      </c>
      <c r="B217" s="10" t="s">
        <v>11</v>
      </c>
      <c r="C217" s="10">
        <v>3</v>
      </c>
      <c r="D217" s="10">
        <v>3</v>
      </c>
      <c r="E217" s="10">
        <v>3</v>
      </c>
      <c r="F217" s="11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x14ac:dyDescent="0.3">
      <c r="A219" s="174" t="s">
        <v>48</v>
      </c>
      <c r="B219" s="14" t="s">
        <v>12</v>
      </c>
      <c r="C219" s="14">
        <v>44</v>
      </c>
      <c r="D219" s="14">
        <v>43</v>
      </c>
      <c r="E219" s="14">
        <v>8</v>
      </c>
      <c r="F219" s="15">
        <v>1</v>
      </c>
    </row>
    <row r="220" spans="1:6" ht="4.5" customHeight="1" x14ac:dyDescent="0.3">
      <c r="A220" s="174"/>
      <c r="B220" s="12"/>
      <c r="C220" s="12"/>
      <c r="D220" s="12"/>
      <c r="E220" s="12"/>
      <c r="F220" s="13"/>
    </row>
    <row r="221" spans="1:6" ht="15" thickBot="1" x14ac:dyDescent="0.35">
      <c r="A221" s="175" t="s">
        <v>48</v>
      </c>
      <c r="B221" s="16" t="s">
        <v>13</v>
      </c>
      <c r="C221" s="16">
        <v>47</v>
      </c>
      <c r="D221" s="16">
        <v>47</v>
      </c>
      <c r="E221" s="16">
        <v>9</v>
      </c>
      <c r="F221" s="17">
        <v>0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173" t="s">
        <v>49</v>
      </c>
      <c r="B223" s="10" t="s">
        <v>11</v>
      </c>
      <c r="C223" s="10">
        <v>2</v>
      </c>
      <c r="D223" s="10">
        <v>2</v>
      </c>
      <c r="E223" s="10">
        <v>1</v>
      </c>
      <c r="F223" s="11">
        <v>0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x14ac:dyDescent="0.3">
      <c r="A225" s="174" t="s">
        <v>49</v>
      </c>
      <c r="B225" s="14" t="s">
        <v>12</v>
      </c>
      <c r="C225" s="14">
        <v>126</v>
      </c>
      <c r="D225" s="14">
        <v>116</v>
      </c>
      <c r="E225" s="14">
        <v>27</v>
      </c>
      <c r="F225" s="15">
        <v>10</v>
      </c>
    </row>
    <row r="226" spans="1:6" ht="4.5" customHeight="1" x14ac:dyDescent="0.3">
      <c r="A226" s="174"/>
      <c r="B226" s="12"/>
      <c r="C226" s="12"/>
      <c r="D226" s="12"/>
      <c r="E226" s="12"/>
      <c r="F226" s="13"/>
    </row>
    <row r="227" spans="1:6" ht="15" thickBot="1" x14ac:dyDescent="0.35">
      <c r="A227" s="175" t="s">
        <v>49</v>
      </c>
      <c r="B227" s="16" t="s">
        <v>13</v>
      </c>
      <c r="C227" s="16">
        <v>28</v>
      </c>
      <c r="D227" s="16">
        <v>28</v>
      </c>
      <c r="E227" s="16">
        <v>4</v>
      </c>
      <c r="F227" s="17">
        <v>0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173" t="s">
        <v>50</v>
      </c>
      <c r="B229" s="10" t="s">
        <v>11</v>
      </c>
      <c r="C229" s="10">
        <v>3</v>
      </c>
      <c r="D229" s="10">
        <v>3</v>
      </c>
      <c r="E229" s="10">
        <v>0</v>
      </c>
      <c r="F229" s="11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x14ac:dyDescent="0.3">
      <c r="A231" s="174" t="s">
        <v>50</v>
      </c>
      <c r="B231" s="14" t="s">
        <v>12</v>
      </c>
      <c r="C231" s="14">
        <v>56</v>
      </c>
      <c r="D231" s="14">
        <v>47</v>
      </c>
      <c r="E231" s="14">
        <v>12</v>
      </c>
      <c r="F231" s="15">
        <v>9</v>
      </c>
    </row>
    <row r="232" spans="1:6" ht="4.5" customHeight="1" x14ac:dyDescent="0.3">
      <c r="A232" s="174"/>
      <c r="B232" s="12"/>
      <c r="C232" s="12"/>
      <c r="D232" s="12"/>
      <c r="E232" s="12"/>
      <c r="F232" s="13"/>
    </row>
    <row r="233" spans="1:6" ht="15" thickBot="1" x14ac:dyDescent="0.35">
      <c r="A233" s="175" t="s">
        <v>50</v>
      </c>
      <c r="B233" s="16" t="s">
        <v>13</v>
      </c>
      <c r="C233" s="16">
        <v>15</v>
      </c>
      <c r="D233" s="16">
        <v>15</v>
      </c>
      <c r="E233" s="16">
        <v>4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173" t="s">
        <v>51</v>
      </c>
      <c r="B235" s="10" t="s">
        <v>11</v>
      </c>
      <c r="C235" s="10">
        <v>3</v>
      </c>
      <c r="D235" s="10">
        <v>3</v>
      </c>
      <c r="E235" s="10">
        <v>1</v>
      </c>
      <c r="F235" s="11">
        <v>0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x14ac:dyDescent="0.3">
      <c r="A237" s="174" t="s">
        <v>51</v>
      </c>
      <c r="B237" s="14" t="s">
        <v>12</v>
      </c>
      <c r="C237" s="14">
        <v>287</v>
      </c>
      <c r="D237" s="14">
        <v>268</v>
      </c>
      <c r="E237" s="14">
        <v>76</v>
      </c>
      <c r="F237" s="15">
        <v>19</v>
      </c>
    </row>
    <row r="238" spans="1:6" ht="4.5" customHeight="1" x14ac:dyDescent="0.3">
      <c r="A238" s="174"/>
      <c r="B238" s="12"/>
      <c r="C238" s="12"/>
      <c r="D238" s="12"/>
      <c r="E238" s="12"/>
      <c r="F238" s="13"/>
    </row>
    <row r="239" spans="1:6" ht="15" thickBot="1" x14ac:dyDescent="0.35">
      <c r="A239" s="175" t="s">
        <v>51</v>
      </c>
      <c r="B239" s="16" t="s">
        <v>13</v>
      </c>
      <c r="C239" s="16">
        <v>36</v>
      </c>
      <c r="D239" s="16">
        <v>35</v>
      </c>
      <c r="E239" s="16">
        <v>8</v>
      </c>
      <c r="F239" s="17">
        <v>1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173" t="s">
        <v>52</v>
      </c>
      <c r="B241" s="10" t="s">
        <v>11</v>
      </c>
      <c r="C241" s="10">
        <v>14</v>
      </c>
      <c r="D241" s="10">
        <v>14</v>
      </c>
      <c r="E241" s="10">
        <v>1</v>
      </c>
      <c r="F241" s="11">
        <v>0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x14ac:dyDescent="0.3">
      <c r="A243" s="174" t="s">
        <v>52</v>
      </c>
      <c r="B243" s="14" t="s">
        <v>12</v>
      </c>
      <c r="C243" s="14">
        <v>266</v>
      </c>
      <c r="D243" s="14">
        <v>260</v>
      </c>
      <c r="E243" s="14">
        <v>21</v>
      </c>
      <c r="F243" s="15">
        <v>6</v>
      </c>
    </row>
    <row r="244" spans="1:6" ht="4.5" customHeight="1" x14ac:dyDescent="0.3">
      <c r="A244" s="174"/>
      <c r="B244" s="12"/>
      <c r="C244" s="12"/>
      <c r="D244" s="12"/>
      <c r="E244" s="12"/>
      <c r="F244" s="13"/>
    </row>
    <row r="245" spans="1:6" ht="15" thickBot="1" x14ac:dyDescent="0.35">
      <c r="A245" s="175" t="s">
        <v>52</v>
      </c>
      <c r="B245" s="16" t="s">
        <v>13</v>
      </c>
      <c r="C245" s="16">
        <v>72</v>
      </c>
      <c r="D245" s="16">
        <v>72</v>
      </c>
      <c r="E245" s="16">
        <v>1</v>
      </c>
      <c r="F245" s="17">
        <v>0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x14ac:dyDescent="0.3">
      <c r="A247" s="173" t="s">
        <v>53</v>
      </c>
      <c r="B247" s="10" t="s">
        <v>11</v>
      </c>
      <c r="C247" s="10">
        <v>3</v>
      </c>
      <c r="D247" s="10">
        <v>2</v>
      </c>
      <c r="E247" s="10">
        <v>0</v>
      </c>
      <c r="F247" s="11">
        <v>1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x14ac:dyDescent="0.3">
      <c r="A249" s="174" t="s">
        <v>53</v>
      </c>
      <c r="B249" s="14" t="s">
        <v>12</v>
      </c>
      <c r="C249" s="14">
        <v>56</v>
      </c>
      <c r="D249" s="14">
        <v>56</v>
      </c>
      <c r="E249" s="14">
        <v>22</v>
      </c>
      <c r="F249" s="15">
        <v>0</v>
      </c>
    </row>
    <row r="250" spans="1:6" ht="4.5" customHeight="1" x14ac:dyDescent="0.3">
      <c r="A250" s="174"/>
      <c r="B250" s="12"/>
      <c r="C250" s="12"/>
      <c r="D250" s="12"/>
      <c r="E250" s="12"/>
      <c r="F250" s="13"/>
    </row>
    <row r="251" spans="1:6" ht="15" thickBot="1" x14ac:dyDescent="0.35">
      <c r="A251" s="175" t="s">
        <v>53</v>
      </c>
      <c r="B251" s="16" t="s">
        <v>13</v>
      </c>
      <c r="C251" s="16">
        <v>7</v>
      </c>
      <c r="D251" s="16">
        <v>7</v>
      </c>
      <c r="E251" s="16">
        <v>0</v>
      </c>
      <c r="F251" s="17">
        <v>0</v>
      </c>
    </row>
    <row r="252" spans="1:6" ht="4.5" customHeight="1" thickBot="1" x14ac:dyDescent="0.35">
      <c r="A252" s="8"/>
      <c r="B252" s="9"/>
      <c r="C252" s="9"/>
      <c r="D252" s="9"/>
      <c r="E252" s="9"/>
      <c r="F252" s="9"/>
    </row>
    <row r="253" spans="1:6" x14ac:dyDescent="0.3">
      <c r="A253" s="173" t="s">
        <v>54</v>
      </c>
      <c r="B253" s="10" t="s">
        <v>11</v>
      </c>
      <c r="C253" s="10">
        <v>2</v>
      </c>
      <c r="D253" s="10">
        <v>1</v>
      </c>
      <c r="E253" s="10">
        <v>0</v>
      </c>
      <c r="F253" s="11">
        <v>1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x14ac:dyDescent="0.3">
      <c r="A255" s="174" t="s">
        <v>54</v>
      </c>
      <c r="B255" s="14" t="s">
        <v>12</v>
      </c>
      <c r="C255" s="14">
        <v>91</v>
      </c>
      <c r="D255" s="14">
        <v>86</v>
      </c>
      <c r="E255" s="14">
        <v>19</v>
      </c>
      <c r="F255" s="15">
        <v>5</v>
      </c>
    </row>
    <row r="256" spans="1:6" ht="4.5" customHeight="1" x14ac:dyDescent="0.3">
      <c r="A256" s="174"/>
      <c r="B256" s="12"/>
      <c r="C256" s="12"/>
      <c r="D256" s="12"/>
      <c r="E256" s="12"/>
      <c r="F256" s="13"/>
    </row>
    <row r="257" spans="1:6" ht="15" thickBot="1" x14ac:dyDescent="0.35">
      <c r="A257" s="175" t="s">
        <v>54</v>
      </c>
      <c r="B257" s="16" t="s">
        <v>13</v>
      </c>
      <c r="C257" s="16">
        <v>11</v>
      </c>
      <c r="D257" s="16">
        <v>10</v>
      </c>
      <c r="E257" s="16">
        <v>0</v>
      </c>
      <c r="F257" s="17">
        <v>1</v>
      </c>
    </row>
    <row r="258" spans="1:6" ht="4.5" customHeight="1" thickBot="1" x14ac:dyDescent="0.35">
      <c r="A258" s="8"/>
      <c r="B258" s="9"/>
      <c r="C258" s="9"/>
      <c r="D258" s="9"/>
      <c r="E258" s="9"/>
      <c r="F258" s="9"/>
    </row>
    <row r="259" spans="1:6" x14ac:dyDescent="0.3">
      <c r="A259" s="173" t="s">
        <v>55</v>
      </c>
      <c r="B259" s="10" t="s">
        <v>11</v>
      </c>
      <c r="C259" s="10">
        <v>8</v>
      </c>
      <c r="D259" s="10">
        <v>8</v>
      </c>
      <c r="E259" s="10">
        <v>0</v>
      </c>
      <c r="F259" s="11">
        <v>0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x14ac:dyDescent="0.3">
      <c r="A261" s="174" t="s">
        <v>55</v>
      </c>
      <c r="B261" s="14" t="s">
        <v>12</v>
      </c>
      <c r="C261" s="14">
        <v>284</v>
      </c>
      <c r="D261" s="14">
        <v>272</v>
      </c>
      <c r="E261" s="14">
        <v>25</v>
      </c>
      <c r="F261" s="15">
        <v>12</v>
      </c>
    </row>
    <row r="262" spans="1:6" ht="4.5" customHeight="1" x14ac:dyDescent="0.3">
      <c r="A262" s="174"/>
      <c r="B262" s="12"/>
      <c r="C262" s="12"/>
      <c r="D262" s="12"/>
      <c r="E262" s="12"/>
      <c r="F262" s="13"/>
    </row>
    <row r="263" spans="1:6" ht="15" thickBot="1" x14ac:dyDescent="0.35">
      <c r="A263" s="175" t="s">
        <v>55</v>
      </c>
      <c r="B263" s="16" t="s">
        <v>13</v>
      </c>
      <c r="C263" s="16">
        <v>61</v>
      </c>
      <c r="D263" s="16">
        <v>61</v>
      </c>
      <c r="E263" s="16">
        <v>0</v>
      </c>
      <c r="F263" s="17">
        <v>0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x14ac:dyDescent="0.3">
      <c r="A265" s="173" t="s">
        <v>56</v>
      </c>
      <c r="B265" s="10" t="s">
        <v>12</v>
      </c>
      <c r="C265" s="10">
        <v>5</v>
      </c>
      <c r="D265" s="10">
        <v>5</v>
      </c>
      <c r="E265" s="10">
        <v>1</v>
      </c>
      <c r="F265" s="11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x14ac:dyDescent="0.3">
      <c r="A267" s="174" t="s">
        <v>56</v>
      </c>
      <c r="B267" s="14" t="s">
        <v>13</v>
      </c>
      <c r="C267" s="14">
        <v>22</v>
      </c>
      <c r="D267" s="14">
        <v>18</v>
      </c>
      <c r="E267" s="14">
        <v>8</v>
      </c>
      <c r="F267" s="15">
        <v>4</v>
      </c>
    </row>
    <row r="268" spans="1:6" ht="4.5" customHeight="1" x14ac:dyDescent="0.3">
      <c r="A268" s="174"/>
      <c r="B268" s="12"/>
      <c r="C268" s="12"/>
      <c r="D268" s="12"/>
      <c r="E268" s="12"/>
      <c r="F268" s="13"/>
    </row>
    <row r="269" spans="1:6" ht="15" thickBot="1" x14ac:dyDescent="0.35">
      <c r="A269" s="175"/>
      <c r="B269" s="16"/>
      <c r="C269" s="16"/>
      <c r="D269" s="16"/>
      <c r="E269" s="16"/>
      <c r="F269" s="17"/>
    </row>
    <row r="270" spans="1:6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173" t="s">
        <v>57</v>
      </c>
      <c r="B271" s="10" t="s">
        <v>11</v>
      </c>
      <c r="C271" s="10">
        <v>2</v>
      </c>
      <c r="D271" s="10">
        <v>2</v>
      </c>
      <c r="E271" s="10">
        <v>0</v>
      </c>
      <c r="F271" s="11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x14ac:dyDescent="0.3">
      <c r="A273" s="174" t="s">
        <v>57</v>
      </c>
      <c r="B273" s="14" t="s">
        <v>12</v>
      </c>
      <c r="C273" s="14">
        <v>69</v>
      </c>
      <c r="D273" s="14">
        <v>68</v>
      </c>
      <c r="E273" s="14">
        <v>6</v>
      </c>
      <c r="F273" s="15">
        <v>1</v>
      </c>
    </row>
    <row r="274" spans="1:6" ht="4.5" customHeight="1" x14ac:dyDescent="0.3">
      <c r="A274" s="174"/>
      <c r="B274" s="12"/>
      <c r="C274" s="12"/>
      <c r="D274" s="12"/>
      <c r="E274" s="12"/>
      <c r="F274" s="13"/>
    </row>
    <row r="275" spans="1:6" ht="15" thickBot="1" x14ac:dyDescent="0.35">
      <c r="A275" s="175" t="s">
        <v>57</v>
      </c>
      <c r="B275" s="16" t="s">
        <v>13</v>
      </c>
      <c r="C275" s="16">
        <v>9</v>
      </c>
      <c r="D275" s="16">
        <v>9</v>
      </c>
      <c r="E275" s="16">
        <v>0</v>
      </c>
      <c r="F275" s="17">
        <v>0</v>
      </c>
    </row>
    <row r="276" spans="1:6" ht="4.5" customHeight="1" thickBot="1" x14ac:dyDescent="0.35">
      <c r="A276" s="8"/>
      <c r="B276" s="9"/>
      <c r="C276" s="9"/>
      <c r="D276" s="9"/>
      <c r="E276" s="9"/>
      <c r="F276" s="9"/>
    </row>
    <row r="277" spans="1:6" x14ac:dyDescent="0.3">
      <c r="A277" s="173" t="s">
        <v>58</v>
      </c>
      <c r="B277" s="10" t="s">
        <v>11</v>
      </c>
      <c r="C277" s="10">
        <v>3</v>
      </c>
      <c r="D277" s="10">
        <v>3</v>
      </c>
      <c r="E277" s="10">
        <v>0</v>
      </c>
      <c r="F277" s="11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x14ac:dyDescent="0.3">
      <c r="A279" s="174" t="s">
        <v>58</v>
      </c>
      <c r="B279" s="14" t="s">
        <v>12</v>
      </c>
      <c r="C279" s="14">
        <v>21</v>
      </c>
      <c r="D279" s="14">
        <v>18</v>
      </c>
      <c r="E279" s="14">
        <v>1</v>
      </c>
      <c r="F279" s="15">
        <v>3</v>
      </c>
    </row>
    <row r="280" spans="1:6" ht="4.5" customHeight="1" x14ac:dyDescent="0.3">
      <c r="A280" s="174"/>
      <c r="B280" s="12"/>
      <c r="C280" s="12"/>
      <c r="D280" s="12"/>
      <c r="E280" s="12"/>
      <c r="F280" s="13"/>
    </row>
    <row r="281" spans="1:6" ht="15" thickBot="1" x14ac:dyDescent="0.35">
      <c r="A281" s="175" t="s">
        <v>58</v>
      </c>
      <c r="B281" s="16" t="s">
        <v>13</v>
      </c>
      <c r="C281" s="16">
        <v>7</v>
      </c>
      <c r="D281" s="16">
        <v>7</v>
      </c>
      <c r="E281" s="16">
        <v>0</v>
      </c>
      <c r="F281" s="17">
        <v>0</v>
      </c>
    </row>
    <row r="282" spans="1:6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173" t="s">
        <v>59</v>
      </c>
      <c r="B283" s="10" t="s">
        <v>11</v>
      </c>
      <c r="C283" s="10">
        <v>7</v>
      </c>
      <c r="D283" s="10">
        <v>7</v>
      </c>
      <c r="E283" s="10">
        <v>0</v>
      </c>
      <c r="F283" s="11">
        <v>0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x14ac:dyDescent="0.3">
      <c r="A285" s="174" t="s">
        <v>59</v>
      </c>
      <c r="B285" s="14" t="s">
        <v>12</v>
      </c>
      <c r="C285" s="14">
        <v>98</v>
      </c>
      <c r="D285" s="14">
        <v>86</v>
      </c>
      <c r="E285" s="14">
        <v>11</v>
      </c>
      <c r="F285" s="15">
        <v>12</v>
      </c>
    </row>
    <row r="286" spans="1:6" ht="4.5" customHeight="1" x14ac:dyDescent="0.3">
      <c r="A286" s="174"/>
      <c r="B286" s="12"/>
      <c r="C286" s="12"/>
      <c r="D286" s="12"/>
      <c r="E286" s="12"/>
      <c r="F286" s="13"/>
    </row>
    <row r="287" spans="1:6" ht="15" thickBot="1" x14ac:dyDescent="0.35">
      <c r="A287" s="175" t="s">
        <v>59</v>
      </c>
      <c r="B287" s="16" t="s">
        <v>13</v>
      </c>
      <c r="C287" s="16">
        <v>14</v>
      </c>
      <c r="D287" s="16">
        <v>13</v>
      </c>
      <c r="E287" s="16">
        <v>1</v>
      </c>
      <c r="F287" s="17">
        <v>1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x14ac:dyDescent="0.3">
      <c r="A289" s="173" t="s">
        <v>60</v>
      </c>
      <c r="B289" s="10" t="s">
        <v>12</v>
      </c>
      <c r="C289" s="10">
        <v>22</v>
      </c>
      <c r="D289" s="10">
        <v>22</v>
      </c>
      <c r="E289" s="10">
        <v>0</v>
      </c>
      <c r="F289" s="11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x14ac:dyDescent="0.3">
      <c r="A291" s="174" t="s">
        <v>60</v>
      </c>
      <c r="B291" s="14" t="s">
        <v>13</v>
      </c>
      <c r="C291" s="14">
        <v>14</v>
      </c>
      <c r="D291" s="14">
        <v>8</v>
      </c>
      <c r="E291" s="14">
        <v>4</v>
      </c>
      <c r="F291" s="15">
        <v>6</v>
      </c>
    </row>
    <row r="292" spans="1:6" ht="4.5" customHeight="1" x14ac:dyDescent="0.3">
      <c r="A292" s="174"/>
      <c r="B292" s="12"/>
      <c r="C292" s="12"/>
      <c r="D292" s="12"/>
      <c r="E292" s="12"/>
      <c r="F292" s="13"/>
    </row>
    <row r="293" spans="1:6" ht="15" thickBot="1" x14ac:dyDescent="0.35">
      <c r="A293" s="175"/>
      <c r="B293" s="16"/>
      <c r="C293" s="16"/>
      <c r="D293" s="16"/>
      <c r="E293" s="16"/>
      <c r="F293" s="17"/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173" t="s">
        <v>61</v>
      </c>
      <c r="B295" s="10" t="s">
        <v>11</v>
      </c>
      <c r="C295" s="10">
        <v>1</v>
      </c>
      <c r="D295" s="10">
        <v>1</v>
      </c>
      <c r="E295" s="10">
        <v>0</v>
      </c>
      <c r="F295" s="11">
        <v>0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x14ac:dyDescent="0.3">
      <c r="A297" s="174" t="s">
        <v>61</v>
      </c>
      <c r="B297" s="14" t="s">
        <v>12</v>
      </c>
      <c r="C297" s="14">
        <v>156</v>
      </c>
      <c r="D297" s="14">
        <v>145</v>
      </c>
      <c r="E297" s="14">
        <v>49</v>
      </c>
      <c r="F297" s="15">
        <v>11</v>
      </c>
    </row>
    <row r="298" spans="1:6" ht="4.5" customHeight="1" x14ac:dyDescent="0.3">
      <c r="A298" s="174"/>
      <c r="B298" s="12"/>
      <c r="C298" s="12"/>
      <c r="D298" s="12"/>
      <c r="E298" s="12"/>
      <c r="F298" s="13"/>
    </row>
    <row r="299" spans="1:6" ht="15" thickBot="1" x14ac:dyDescent="0.35">
      <c r="A299" s="175" t="s">
        <v>61</v>
      </c>
      <c r="B299" s="16" t="s">
        <v>13</v>
      </c>
      <c r="C299" s="16">
        <v>17</v>
      </c>
      <c r="D299" s="16">
        <v>16</v>
      </c>
      <c r="E299" s="16">
        <v>6</v>
      </c>
      <c r="F299" s="17">
        <v>1</v>
      </c>
    </row>
    <row r="300" spans="1:6" ht="4.5" customHeight="1" thickBot="1" x14ac:dyDescent="0.35">
      <c r="A300" s="8"/>
      <c r="B300" s="9"/>
      <c r="C300" s="9"/>
      <c r="D300" s="9"/>
      <c r="E300" s="9"/>
      <c r="F300" s="9"/>
    </row>
    <row r="301" spans="1:6" x14ac:dyDescent="0.3">
      <c r="A301" s="173" t="s">
        <v>62</v>
      </c>
      <c r="B301" s="10" t="s">
        <v>12</v>
      </c>
      <c r="C301" s="10">
        <v>28</v>
      </c>
      <c r="D301" s="10">
        <v>25</v>
      </c>
      <c r="E301" s="10">
        <v>5</v>
      </c>
      <c r="F301" s="11">
        <v>3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x14ac:dyDescent="0.3">
      <c r="A303" s="174" t="s">
        <v>62</v>
      </c>
      <c r="B303" s="14" t="s">
        <v>13</v>
      </c>
      <c r="C303" s="14">
        <v>3</v>
      </c>
      <c r="D303" s="14">
        <v>3</v>
      </c>
      <c r="E303" s="14">
        <v>0</v>
      </c>
      <c r="F303" s="15">
        <v>0</v>
      </c>
    </row>
    <row r="304" spans="1:6" ht="4.5" customHeight="1" x14ac:dyDescent="0.3">
      <c r="A304" s="174"/>
      <c r="B304" s="12"/>
      <c r="C304" s="12"/>
      <c r="D304" s="12"/>
      <c r="E304" s="12"/>
      <c r="F304" s="13"/>
    </row>
    <row r="305" spans="1:6" ht="15" thickBot="1" x14ac:dyDescent="0.35">
      <c r="A305" s="175"/>
      <c r="B305" s="16"/>
      <c r="C305" s="16"/>
      <c r="D305" s="16"/>
      <c r="E305" s="16"/>
      <c r="F305" s="17"/>
    </row>
    <row r="306" spans="1:6" ht="4.5" customHeight="1" thickBot="1" x14ac:dyDescent="0.35">
      <c r="A306" s="8"/>
      <c r="B306" s="9"/>
      <c r="C306" s="9"/>
      <c r="D306" s="9"/>
      <c r="E306" s="9"/>
      <c r="F306" s="9"/>
    </row>
    <row r="307" spans="1:6" x14ac:dyDescent="0.3">
      <c r="A307" s="173" t="s">
        <v>63</v>
      </c>
      <c r="B307" s="10" t="s">
        <v>11</v>
      </c>
      <c r="C307" s="10">
        <v>1</v>
      </c>
      <c r="D307" s="10">
        <v>1</v>
      </c>
      <c r="E307" s="10">
        <v>0</v>
      </c>
      <c r="F307" s="11">
        <v>0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x14ac:dyDescent="0.3">
      <c r="A309" s="174" t="s">
        <v>63</v>
      </c>
      <c r="B309" s="14" t="s">
        <v>12</v>
      </c>
      <c r="C309" s="14">
        <v>129</v>
      </c>
      <c r="D309" s="14">
        <v>128</v>
      </c>
      <c r="E309" s="14">
        <v>11</v>
      </c>
      <c r="F309" s="15">
        <v>1</v>
      </c>
    </row>
    <row r="310" spans="1:6" ht="4.5" customHeight="1" x14ac:dyDescent="0.3">
      <c r="A310" s="174"/>
      <c r="B310" s="12"/>
      <c r="C310" s="12"/>
      <c r="D310" s="12"/>
      <c r="E310" s="12"/>
      <c r="F310" s="13"/>
    </row>
    <row r="311" spans="1:6" ht="15" thickBot="1" x14ac:dyDescent="0.35">
      <c r="A311" s="175" t="s">
        <v>63</v>
      </c>
      <c r="B311" s="16" t="s">
        <v>13</v>
      </c>
      <c r="C311" s="16">
        <v>28</v>
      </c>
      <c r="D311" s="16">
        <v>28</v>
      </c>
      <c r="E311" s="16">
        <v>1</v>
      </c>
      <c r="F311" s="17">
        <v>0</v>
      </c>
    </row>
    <row r="312" spans="1:6" ht="4.5" customHeight="1" thickBot="1" x14ac:dyDescent="0.35">
      <c r="A312" s="8"/>
      <c r="B312" s="9"/>
      <c r="C312" s="9"/>
      <c r="D312" s="9"/>
      <c r="E312" s="9"/>
      <c r="F312" s="9"/>
    </row>
    <row r="313" spans="1:6" x14ac:dyDescent="0.3">
      <c r="A313" s="173" t="s">
        <v>64</v>
      </c>
      <c r="B313" s="10" t="s">
        <v>12</v>
      </c>
      <c r="C313" s="10">
        <v>48</v>
      </c>
      <c r="D313" s="10">
        <v>43</v>
      </c>
      <c r="E313" s="10">
        <v>2</v>
      </c>
      <c r="F313" s="11">
        <v>5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x14ac:dyDescent="0.3">
      <c r="A315" s="174" t="s">
        <v>64</v>
      </c>
      <c r="B315" s="14" t="s">
        <v>13</v>
      </c>
      <c r="C315" s="14">
        <v>14</v>
      </c>
      <c r="D315" s="14">
        <v>14</v>
      </c>
      <c r="E315" s="14">
        <v>0</v>
      </c>
      <c r="F315" s="15">
        <v>0</v>
      </c>
    </row>
    <row r="316" spans="1:6" ht="4.5" customHeight="1" x14ac:dyDescent="0.3">
      <c r="A316" s="174"/>
      <c r="B316" s="12"/>
      <c r="C316" s="12"/>
      <c r="D316" s="12"/>
      <c r="E316" s="12"/>
      <c r="F316" s="13"/>
    </row>
    <row r="317" spans="1:6" ht="15" thickBot="1" x14ac:dyDescent="0.35">
      <c r="A317" s="175"/>
      <c r="B317" s="16"/>
      <c r="C317" s="16"/>
      <c r="D317" s="16"/>
      <c r="E317" s="16"/>
      <c r="F317" s="17"/>
    </row>
    <row r="318" spans="1:6" ht="4.5" customHeight="1" thickBot="1" x14ac:dyDescent="0.35">
      <c r="A318" s="8"/>
      <c r="B318" s="9"/>
      <c r="C318" s="9"/>
      <c r="D318" s="9"/>
      <c r="E318" s="9"/>
      <c r="F318" s="9"/>
    </row>
    <row r="319" spans="1:6" x14ac:dyDescent="0.3">
      <c r="A319" s="173" t="s">
        <v>65</v>
      </c>
      <c r="B319" s="10" t="s">
        <v>12</v>
      </c>
      <c r="C319" s="10">
        <v>31</v>
      </c>
      <c r="D319" s="10">
        <v>30</v>
      </c>
      <c r="E319" s="10">
        <v>1</v>
      </c>
      <c r="F319" s="11">
        <v>1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x14ac:dyDescent="0.3">
      <c r="A321" s="174" t="s">
        <v>65</v>
      </c>
      <c r="B321" s="14" t="s">
        <v>13</v>
      </c>
      <c r="C321" s="14">
        <v>27</v>
      </c>
      <c r="D321" s="14">
        <v>18</v>
      </c>
      <c r="E321" s="14">
        <v>8</v>
      </c>
      <c r="F321" s="15">
        <v>9</v>
      </c>
    </row>
    <row r="322" spans="1:8" ht="4.5" customHeight="1" x14ac:dyDescent="0.3">
      <c r="A322" s="174"/>
      <c r="B322" s="12"/>
      <c r="C322" s="12"/>
      <c r="D322" s="12"/>
      <c r="E322" s="12"/>
      <c r="F322" s="13"/>
    </row>
    <row r="323" spans="1:8" ht="15" thickBot="1" x14ac:dyDescent="0.35">
      <c r="A323" s="175"/>
      <c r="B323" s="16"/>
      <c r="C323" s="16"/>
      <c r="D323" s="16"/>
      <c r="E323" s="16"/>
      <c r="F323" s="17"/>
    </row>
    <row r="324" spans="1:8" ht="4.5" customHeight="1" thickBot="1" x14ac:dyDescent="0.35">
      <c r="A324" s="8"/>
      <c r="B324" s="9"/>
      <c r="C324" s="9"/>
      <c r="D324" s="9"/>
      <c r="E324" s="9"/>
      <c r="F324" s="9"/>
    </row>
    <row r="325" spans="1:8" x14ac:dyDescent="0.3">
      <c r="A325" s="173" t="s">
        <v>66</v>
      </c>
      <c r="B325" s="10" t="s">
        <v>11</v>
      </c>
      <c r="C325" s="10">
        <v>1</v>
      </c>
      <c r="D325" s="10">
        <v>1</v>
      </c>
      <c r="E325" s="10">
        <v>0</v>
      </c>
      <c r="F325" s="11">
        <v>0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x14ac:dyDescent="0.3">
      <c r="A327" s="174" t="s">
        <v>66</v>
      </c>
      <c r="B327" s="14" t="s">
        <v>12</v>
      </c>
      <c r="C327" s="14">
        <v>113</v>
      </c>
      <c r="D327" s="14">
        <v>111</v>
      </c>
      <c r="E327" s="14">
        <v>19</v>
      </c>
      <c r="F327" s="15">
        <v>2</v>
      </c>
    </row>
    <row r="328" spans="1:8" ht="4.5" customHeight="1" x14ac:dyDescent="0.3">
      <c r="A328" s="174"/>
      <c r="B328" s="12"/>
      <c r="C328" s="12"/>
      <c r="D328" s="12"/>
      <c r="E328" s="12"/>
      <c r="F328" s="13"/>
    </row>
    <row r="329" spans="1:8" ht="15" thickBot="1" x14ac:dyDescent="0.35">
      <c r="A329" s="175" t="s">
        <v>66</v>
      </c>
      <c r="B329" s="16" t="s">
        <v>13</v>
      </c>
      <c r="C329" s="16">
        <v>11</v>
      </c>
      <c r="D329" s="16">
        <v>11</v>
      </c>
      <c r="E329" s="16">
        <v>0</v>
      </c>
      <c r="F329" s="17">
        <v>0</v>
      </c>
    </row>
    <row r="330" spans="1:8" ht="4.5" customHeight="1" thickBot="1" x14ac:dyDescent="0.35">
      <c r="A330" s="8"/>
      <c r="B330" s="9"/>
      <c r="C330" s="9"/>
      <c r="D330" s="9"/>
      <c r="E330" s="9"/>
      <c r="F330" s="9"/>
    </row>
    <row r="331" spans="1:8" x14ac:dyDescent="0.3">
      <c r="A331" s="173" t="s">
        <v>67</v>
      </c>
      <c r="B331" s="10" t="s">
        <v>11</v>
      </c>
      <c r="C331" s="10">
        <v>12</v>
      </c>
      <c r="D331" s="10">
        <v>0</v>
      </c>
      <c r="E331" s="10">
        <v>0</v>
      </c>
      <c r="F331" s="11">
        <v>12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x14ac:dyDescent="0.3">
      <c r="A333" s="174" t="s">
        <v>67</v>
      </c>
      <c r="B333" s="14" t="s">
        <v>12</v>
      </c>
      <c r="C333" s="14">
        <v>245</v>
      </c>
      <c r="D333" s="14">
        <v>0</v>
      </c>
      <c r="E333" s="14">
        <v>1</v>
      </c>
      <c r="F333" s="15">
        <v>245</v>
      </c>
      <c r="H333">
        <f>SUM(C331:C335)</f>
        <v>352</v>
      </c>
    </row>
    <row r="334" spans="1:8" ht="4.5" customHeight="1" x14ac:dyDescent="0.3">
      <c r="A334" s="174"/>
      <c r="B334" s="12"/>
      <c r="C334" s="12"/>
      <c r="D334" s="12"/>
      <c r="E334" s="12"/>
      <c r="F334" s="13"/>
    </row>
    <row r="335" spans="1:8" ht="15" thickBot="1" x14ac:dyDescent="0.35">
      <c r="A335" s="175" t="s">
        <v>67</v>
      </c>
      <c r="B335" s="16" t="s">
        <v>13</v>
      </c>
      <c r="C335" s="16">
        <v>95</v>
      </c>
      <c r="D335" s="16">
        <v>0</v>
      </c>
      <c r="E335" s="16">
        <v>0</v>
      </c>
      <c r="F335" s="17">
        <v>95</v>
      </c>
    </row>
    <row r="336" spans="1:8" ht="4.5" customHeight="1" thickBot="1" x14ac:dyDescent="0.35">
      <c r="A336" s="8"/>
      <c r="B336" s="9"/>
      <c r="C336" s="9"/>
      <c r="D336" s="9"/>
      <c r="E336" s="9"/>
      <c r="F336" s="9"/>
    </row>
    <row r="337" spans="1:6" x14ac:dyDescent="0.3">
      <c r="A337" s="173" t="s">
        <v>68</v>
      </c>
      <c r="B337" s="10" t="s">
        <v>11</v>
      </c>
      <c r="C337" s="10">
        <v>4</v>
      </c>
      <c r="D337" s="10">
        <v>4</v>
      </c>
      <c r="E337" s="10">
        <v>1</v>
      </c>
      <c r="F337" s="11">
        <v>0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x14ac:dyDescent="0.3">
      <c r="A339" s="174" t="s">
        <v>68</v>
      </c>
      <c r="B339" s="14" t="s">
        <v>12</v>
      </c>
      <c r="C339" s="14">
        <v>133</v>
      </c>
      <c r="D339" s="14">
        <v>119</v>
      </c>
      <c r="E339" s="14">
        <v>35</v>
      </c>
      <c r="F339" s="15">
        <v>14</v>
      </c>
    </row>
    <row r="340" spans="1:6" ht="4.5" customHeight="1" x14ac:dyDescent="0.3">
      <c r="A340" s="174"/>
      <c r="B340" s="12"/>
      <c r="C340" s="12"/>
      <c r="D340" s="12"/>
      <c r="E340" s="12"/>
      <c r="F340" s="13"/>
    </row>
    <row r="341" spans="1:6" ht="15" thickBot="1" x14ac:dyDescent="0.35">
      <c r="A341" s="175" t="s">
        <v>68</v>
      </c>
      <c r="B341" s="16" t="s">
        <v>13</v>
      </c>
      <c r="C341" s="16">
        <v>8</v>
      </c>
      <c r="D341" s="16">
        <v>8</v>
      </c>
      <c r="E341" s="16">
        <v>5</v>
      </c>
      <c r="F341" s="17">
        <v>0</v>
      </c>
    </row>
    <row r="342" spans="1:6" ht="4.5" customHeight="1" thickBot="1" x14ac:dyDescent="0.35">
      <c r="A342" s="8"/>
      <c r="B342" s="9"/>
      <c r="C342" s="9"/>
      <c r="D342" s="9"/>
      <c r="E342" s="9"/>
      <c r="F342" s="9"/>
    </row>
    <row r="343" spans="1:6" x14ac:dyDescent="0.3">
      <c r="A343" s="173" t="s">
        <v>69</v>
      </c>
      <c r="B343" s="10" t="s">
        <v>11</v>
      </c>
      <c r="C343" s="10">
        <v>8</v>
      </c>
      <c r="D343" s="10">
        <v>8</v>
      </c>
      <c r="E343" s="10">
        <v>0</v>
      </c>
      <c r="F343" s="11">
        <v>0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x14ac:dyDescent="0.3">
      <c r="A345" s="174" t="s">
        <v>69</v>
      </c>
      <c r="B345" s="14" t="s">
        <v>12</v>
      </c>
      <c r="C345" s="14">
        <v>76</v>
      </c>
      <c r="D345" s="14">
        <v>74</v>
      </c>
      <c r="E345" s="14">
        <v>14</v>
      </c>
      <c r="F345" s="15">
        <v>2</v>
      </c>
    </row>
    <row r="346" spans="1:6" ht="4.5" customHeight="1" x14ac:dyDescent="0.3">
      <c r="A346" s="174"/>
      <c r="B346" s="12"/>
      <c r="C346" s="12"/>
      <c r="D346" s="12"/>
      <c r="E346" s="12"/>
      <c r="F346" s="13"/>
    </row>
    <row r="347" spans="1:6" ht="15" thickBot="1" x14ac:dyDescent="0.35">
      <c r="A347" s="175" t="s">
        <v>69</v>
      </c>
      <c r="B347" s="16" t="s">
        <v>13</v>
      </c>
      <c r="C347" s="16">
        <v>14</v>
      </c>
      <c r="D347" s="16">
        <v>14</v>
      </c>
      <c r="E347" s="16">
        <v>1</v>
      </c>
      <c r="F347" s="17">
        <v>0</v>
      </c>
    </row>
    <row r="348" spans="1:6" ht="4.5" customHeight="1" thickBot="1" x14ac:dyDescent="0.35">
      <c r="A348" s="8"/>
      <c r="B348" s="9"/>
      <c r="C348" s="9"/>
      <c r="D348" s="9"/>
      <c r="E348" s="9"/>
      <c r="F348" s="9"/>
    </row>
    <row r="349" spans="1:6" x14ac:dyDescent="0.3">
      <c r="A349" s="173" t="s">
        <v>70</v>
      </c>
      <c r="B349" s="10" t="s">
        <v>11</v>
      </c>
      <c r="C349" s="10">
        <v>6</v>
      </c>
      <c r="D349" s="10">
        <v>6</v>
      </c>
      <c r="E349" s="10">
        <v>0</v>
      </c>
      <c r="F349" s="11">
        <v>0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x14ac:dyDescent="0.3">
      <c r="A351" s="174" t="s">
        <v>70</v>
      </c>
      <c r="B351" s="14" t="s">
        <v>12</v>
      </c>
      <c r="C351" s="14">
        <v>260</v>
      </c>
      <c r="D351" s="14">
        <v>237</v>
      </c>
      <c r="E351" s="14">
        <v>57</v>
      </c>
      <c r="F351" s="15">
        <v>23</v>
      </c>
    </row>
    <row r="352" spans="1:6" ht="4.5" customHeight="1" x14ac:dyDescent="0.3">
      <c r="A352" s="174"/>
      <c r="B352" s="12"/>
      <c r="C352" s="12"/>
      <c r="D352" s="12"/>
      <c r="E352" s="12"/>
      <c r="F352" s="13"/>
    </row>
    <row r="353" spans="1:8" ht="15" thickBot="1" x14ac:dyDescent="0.35">
      <c r="A353" s="175" t="s">
        <v>70</v>
      </c>
      <c r="B353" s="16" t="s">
        <v>13</v>
      </c>
      <c r="C353" s="16">
        <v>34</v>
      </c>
      <c r="D353" s="16">
        <v>33</v>
      </c>
      <c r="E353" s="16">
        <v>10</v>
      </c>
      <c r="F353" s="17">
        <v>1</v>
      </c>
    </row>
    <row r="354" spans="1:8" ht="4.5" customHeight="1" thickBot="1" x14ac:dyDescent="0.35">
      <c r="A354" s="8"/>
      <c r="B354" s="9"/>
      <c r="C354" s="9"/>
      <c r="D354" s="9"/>
      <c r="E354" s="9"/>
      <c r="F354" s="9"/>
    </row>
    <row r="355" spans="1:8" x14ac:dyDescent="0.3">
      <c r="A355" s="173" t="s">
        <v>71</v>
      </c>
      <c r="B355" s="10" t="s">
        <v>11</v>
      </c>
      <c r="C355" s="10">
        <v>556</v>
      </c>
      <c r="D355" s="10">
        <v>549</v>
      </c>
      <c r="E355" s="10">
        <v>64</v>
      </c>
      <c r="F355" s="11">
        <v>7</v>
      </c>
      <c r="H355">
        <f>SUM(C355:C359)</f>
        <v>10260</v>
      </c>
    </row>
    <row r="356" spans="1:8" ht="4.5" customHeight="1" x14ac:dyDescent="0.3">
      <c r="A356" s="174"/>
      <c r="B356" s="12"/>
      <c r="C356" s="12"/>
      <c r="D356" s="12"/>
      <c r="E356" s="12"/>
      <c r="F356" s="13"/>
    </row>
    <row r="357" spans="1:8" x14ac:dyDescent="0.3">
      <c r="A357" s="174" t="s">
        <v>71</v>
      </c>
      <c r="B357" s="14" t="s">
        <v>12</v>
      </c>
      <c r="C357" s="14">
        <v>8835</v>
      </c>
      <c r="D357" s="14">
        <v>8152</v>
      </c>
      <c r="E357" s="14">
        <v>1271</v>
      </c>
      <c r="F357" s="15">
        <v>683</v>
      </c>
    </row>
    <row r="358" spans="1:8" ht="4.5" customHeight="1" x14ac:dyDescent="0.3">
      <c r="A358" s="174"/>
      <c r="B358" s="12"/>
      <c r="C358" s="12"/>
      <c r="D358" s="12"/>
      <c r="E358" s="12"/>
      <c r="F358" s="13"/>
    </row>
    <row r="359" spans="1:8" ht="15" thickBot="1" x14ac:dyDescent="0.35">
      <c r="A359" s="175" t="s">
        <v>71</v>
      </c>
      <c r="B359" s="16" t="s">
        <v>13</v>
      </c>
      <c r="C359" s="16">
        <v>869</v>
      </c>
      <c r="D359" s="16">
        <v>854</v>
      </c>
      <c r="E359" s="16">
        <v>95</v>
      </c>
      <c r="F359" s="17">
        <v>15</v>
      </c>
    </row>
    <row r="360" spans="1:8" ht="4.5" customHeight="1" thickBot="1" x14ac:dyDescent="0.35">
      <c r="A360" s="8"/>
      <c r="B360" s="9"/>
      <c r="C360" s="9"/>
      <c r="D360" s="9"/>
      <c r="E360" s="9"/>
      <c r="F360" s="9"/>
    </row>
    <row r="361" spans="1:8" x14ac:dyDescent="0.3">
      <c r="A361" s="173" t="s">
        <v>72</v>
      </c>
      <c r="B361" s="10" t="s">
        <v>11</v>
      </c>
      <c r="C361" s="10">
        <v>3</v>
      </c>
      <c r="D361" s="10">
        <v>3</v>
      </c>
      <c r="E361" s="10">
        <v>0</v>
      </c>
      <c r="F361" s="11">
        <v>0</v>
      </c>
    </row>
    <row r="362" spans="1:8" ht="4.5" customHeight="1" x14ac:dyDescent="0.3">
      <c r="A362" s="174"/>
      <c r="B362" s="12"/>
      <c r="C362" s="12"/>
      <c r="D362" s="12"/>
      <c r="E362" s="12"/>
      <c r="F362" s="13"/>
    </row>
    <row r="363" spans="1:8" x14ac:dyDescent="0.3">
      <c r="A363" s="174" t="s">
        <v>72</v>
      </c>
      <c r="B363" s="14" t="s">
        <v>12</v>
      </c>
      <c r="C363" s="14">
        <v>156</v>
      </c>
      <c r="D363" s="14">
        <v>143</v>
      </c>
      <c r="E363" s="14">
        <v>17</v>
      </c>
      <c r="F363" s="15">
        <v>13</v>
      </c>
    </row>
    <row r="364" spans="1:8" ht="4.5" customHeight="1" x14ac:dyDescent="0.3">
      <c r="A364" s="174"/>
      <c r="B364" s="12"/>
      <c r="C364" s="12"/>
      <c r="D364" s="12"/>
      <c r="E364" s="12"/>
      <c r="F364" s="13"/>
    </row>
    <row r="365" spans="1:8" ht="15" thickBot="1" x14ac:dyDescent="0.35">
      <c r="A365" s="175" t="s">
        <v>72</v>
      </c>
      <c r="B365" s="16" t="s">
        <v>13</v>
      </c>
      <c r="C365" s="16">
        <v>177</v>
      </c>
      <c r="D365" s="16">
        <v>176</v>
      </c>
      <c r="E365" s="16">
        <v>2</v>
      </c>
      <c r="F365" s="17">
        <v>1</v>
      </c>
    </row>
    <row r="366" spans="1:8" ht="4.5" customHeight="1" thickBot="1" x14ac:dyDescent="0.35">
      <c r="A366" s="8"/>
      <c r="B366" s="9"/>
      <c r="C366" s="9"/>
      <c r="D366" s="9"/>
      <c r="E366" s="9"/>
      <c r="F366" s="9"/>
    </row>
    <row r="367" spans="1:8" x14ac:dyDescent="0.3">
      <c r="A367" s="173" t="s">
        <v>73</v>
      </c>
      <c r="B367" s="10" t="s">
        <v>11</v>
      </c>
      <c r="C367" s="10">
        <v>2</v>
      </c>
      <c r="D367" s="10">
        <v>0</v>
      </c>
      <c r="E367" s="10">
        <v>0</v>
      </c>
      <c r="F367" s="11">
        <v>2</v>
      </c>
    </row>
    <row r="368" spans="1:8" ht="4.5" customHeight="1" x14ac:dyDescent="0.3">
      <c r="A368" s="174"/>
      <c r="B368" s="12"/>
      <c r="C368" s="12"/>
      <c r="D368" s="12"/>
      <c r="E368" s="12"/>
      <c r="F368" s="13"/>
    </row>
    <row r="369" spans="1:6" x14ac:dyDescent="0.3">
      <c r="A369" s="174" t="s">
        <v>73</v>
      </c>
      <c r="B369" s="14" t="s">
        <v>12</v>
      </c>
      <c r="C369" s="14">
        <v>376</v>
      </c>
      <c r="D369" s="14">
        <v>0</v>
      </c>
      <c r="E369" s="14">
        <v>10</v>
      </c>
      <c r="F369" s="15">
        <v>376</v>
      </c>
    </row>
    <row r="370" spans="1:6" ht="4.5" customHeight="1" x14ac:dyDescent="0.3">
      <c r="A370" s="174"/>
      <c r="B370" s="12"/>
      <c r="C370" s="12"/>
      <c r="D370" s="12"/>
      <c r="E370" s="12"/>
      <c r="F370" s="13"/>
    </row>
    <row r="371" spans="1:6" ht="15" thickBot="1" x14ac:dyDescent="0.35">
      <c r="A371" s="175" t="s">
        <v>73</v>
      </c>
      <c r="B371" s="16" t="s">
        <v>13</v>
      </c>
      <c r="C371" s="16">
        <v>5</v>
      </c>
      <c r="D371" s="16">
        <v>0</v>
      </c>
      <c r="E371" s="16">
        <v>1</v>
      </c>
      <c r="F371" s="17">
        <v>5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173" t="s">
        <v>74</v>
      </c>
      <c r="B373" s="10" t="s">
        <v>11</v>
      </c>
      <c r="C373" s="10">
        <v>1</v>
      </c>
      <c r="D373" s="10">
        <v>0</v>
      </c>
      <c r="E373" s="10">
        <v>0</v>
      </c>
      <c r="F373" s="11">
        <v>1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x14ac:dyDescent="0.3">
      <c r="A375" s="174" t="s">
        <v>74</v>
      </c>
      <c r="B375" s="14" t="s">
        <v>12</v>
      </c>
      <c r="C375" s="14">
        <v>477</v>
      </c>
      <c r="D375" s="14">
        <v>0</v>
      </c>
      <c r="E375" s="14">
        <v>11</v>
      </c>
      <c r="F375" s="15">
        <v>477</v>
      </c>
    </row>
    <row r="376" spans="1:6" ht="4.5" customHeight="1" x14ac:dyDescent="0.3">
      <c r="A376" s="174"/>
      <c r="B376" s="12"/>
      <c r="C376" s="12"/>
      <c r="D376" s="12"/>
      <c r="E376" s="12"/>
      <c r="F376" s="13"/>
    </row>
    <row r="377" spans="1:6" ht="15" thickBot="1" x14ac:dyDescent="0.35">
      <c r="A377" s="175" t="s">
        <v>74</v>
      </c>
      <c r="B377" s="16" t="s">
        <v>13</v>
      </c>
      <c r="C377" s="16">
        <v>2</v>
      </c>
      <c r="D377" s="16">
        <v>0</v>
      </c>
      <c r="E377" s="16">
        <v>0</v>
      </c>
      <c r="F377" s="17">
        <v>2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x14ac:dyDescent="0.3">
      <c r="A379" s="173" t="s">
        <v>75</v>
      </c>
      <c r="B379" s="10" t="s">
        <v>11</v>
      </c>
      <c r="C379" s="10">
        <v>3</v>
      </c>
      <c r="D379" s="10">
        <v>0</v>
      </c>
      <c r="E379" s="10">
        <v>0</v>
      </c>
      <c r="F379" s="11">
        <v>3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x14ac:dyDescent="0.3">
      <c r="A381" s="174" t="s">
        <v>75</v>
      </c>
      <c r="B381" s="14" t="s">
        <v>12</v>
      </c>
      <c r="C381" s="14">
        <v>1861</v>
      </c>
      <c r="D381" s="14">
        <v>1103</v>
      </c>
      <c r="E381" s="14">
        <v>649</v>
      </c>
      <c r="F381" s="15">
        <v>758</v>
      </c>
    </row>
    <row r="382" spans="1:6" ht="4.5" customHeight="1" x14ac:dyDescent="0.3">
      <c r="A382" s="174"/>
      <c r="B382" s="12"/>
      <c r="C382" s="12"/>
      <c r="D382" s="12"/>
      <c r="E382" s="12"/>
      <c r="F382" s="13"/>
    </row>
    <row r="383" spans="1:6" ht="15" thickBot="1" x14ac:dyDescent="0.35">
      <c r="A383" s="175" t="s">
        <v>75</v>
      </c>
      <c r="B383" s="16" t="s">
        <v>13</v>
      </c>
      <c r="C383" s="16">
        <v>6</v>
      </c>
      <c r="D383" s="16">
        <v>0</v>
      </c>
      <c r="E383" s="16">
        <v>1</v>
      </c>
      <c r="F383" s="17">
        <v>6</v>
      </c>
    </row>
    <row r="384" spans="1:6" ht="4.5" customHeight="1" thickBot="1" x14ac:dyDescent="0.35">
      <c r="A384" s="8"/>
      <c r="B384" s="9"/>
      <c r="C384" s="9"/>
      <c r="D384" s="9"/>
      <c r="E384" s="9"/>
      <c r="F384" s="9"/>
    </row>
    <row r="385" spans="1:9" x14ac:dyDescent="0.3">
      <c r="A385" s="173" t="s">
        <v>76</v>
      </c>
      <c r="B385" s="10" t="s">
        <v>11</v>
      </c>
      <c r="C385" s="10">
        <v>4</v>
      </c>
      <c r="D385" s="10">
        <v>0</v>
      </c>
      <c r="E385" s="10">
        <v>0</v>
      </c>
      <c r="F385" s="11">
        <v>4</v>
      </c>
    </row>
    <row r="386" spans="1:9" ht="4.5" customHeight="1" x14ac:dyDescent="0.3">
      <c r="A386" s="174"/>
      <c r="B386" s="12"/>
      <c r="C386" s="12"/>
      <c r="D386" s="12"/>
      <c r="E386" s="12"/>
      <c r="F386" s="13"/>
    </row>
    <row r="387" spans="1:9" x14ac:dyDescent="0.3">
      <c r="A387" s="174" t="s">
        <v>76</v>
      </c>
      <c r="B387" s="14" t="s">
        <v>12</v>
      </c>
      <c r="C387" s="14">
        <v>620</v>
      </c>
      <c r="D387" s="14">
        <v>220</v>
      </c>
      <c r="E387" s="14">
        <v>96</v>
      </c>
      <c r="F387" s="15">
        <v>400</v>
      </c>
    </row>
    <row r="388" spans="1:9" ht="4.5" customHeight="1" x14ac:dyDescent="0.3">
      <c r="A388" s="174"/>
      <c r="B388" s="12"/>
      <c r="C388" s="12"/>
      <c r="D388" s="12"/>
      <c r="E388" s="12"/>
      <c r="F388" s="13"/>
    </row>
    <row r="389" spans="1:9" ht="15" thickBot="1" x14ac:dyDescent="0.35">
      <c r="A389" s="175" t="s">
        <v>76</v>
      </c>
      <c r="B389" s="16" t="s">
        <v>13</v>
      </c>
      <c r="C389" s="16">
        <v>8</v>
      </c>
      <c r="D389" s="16">
        <v>6</v>
      </c>
      <c r="E389" s="16">
        <v>2</v>
      </c>
      <c r="F389" s="17">
        <v>2</v>
      </c>
      <c r="I389">
        <f>SUM(C367:C395)</f>
        <v>5832</v>
      </c>
    </row>
    <row r="390" spans="1:9" ht="4.5" customHeight="1" thickBot="1" x14ac:dyDescent="0.35">
      <c r="A390" s="8"/>
      <c r="B390" s="9"/>
      <c r="C390" s="9"/>
      <c r="D390" s="9"/>
      <c r="E390" s="9"/>
      <c r="F390" s="9"/>
    </row>
    <row r="391" spans="1:9" x14ac:dyDescent="0.3">
      <c r="A391" s="173" t="s">
        <v>77</v>
      </c>
      <c r="B391" s="10" t="s">
        <v>11</v>
      </c>
      <c r="C391" s="10">
        <v>20</v>
      </c>
      <c r="D391" s="10">
        <v>0</v>
      </c>
      <c r="E391" s="10">
        <v>0</v>
      </c>
      <c r="F391" s="11">
        <v>20</v>
      </c>
    </row>
    <row r="392" spans="1:9" ht="4.5" customHeight="1" x14ac:dyDescent="0.3">
      <c r="A392" s="174"/>
      <c r="B392" s="12"/>
      <c r="C392" s="12"/>
      <c r="D392" s="12"/>
      <c r="E392" s="12"/>
      <c r="F392" s="13"/>
    </row>
    <row r="393" spans="1:9" x14ac:dyDescent="0.3">
      <c r="A393" s="174" t="s">
        <v>77</v>
      </c>
      <c r="B393" s="14" t="s">
        <v>12</v>
      </c>
      <c r="C393" s="14">
        <v>2445</v>
      </c>
      <c r="D393" s="14">
        <v>1402</v>
      </c>
      <c r="E393" s="14">
        <v>811</v>
      </c>
      <c r="F393" s="15">
        <v>1043</v>
      </c>
    </row>
    <row r="394" spans="1:9" ht="4.5" customHeight="1" x14ac:dyDescent="0.3">
      <c r="A394" s="174"/>
      <c r="B394" s="12"/>
      <c r="C394" s="12"/>
      <c r="D394" s="12"/>
      <c r="E394" s="12"/>
      <c r="F394" s="13"/>
    </row>
    <row r="395" spans="1:9" ht="15" thickBot="1" x14ac:dyDescent="0.35">
      <c r="A395" s="175" t="s">
        <v>77</v>
      </c>
      <c r="B395" s="16" t="s">
        <v>13</v>
      </c>
      <c r="C395" s="16">
        <v>2</v>
      </c>
      <c r="D395" s="16">
        <v>0</v>
      </c>
      <c r="E395" s="16">
        <v>0</v>
      </c>
      <c r="F395" s="17">
        <v>2</v>
      </c>
    </row>
    <row r="396" spans="1:9" ht="4.5" customHeight="1" thickBot="1" x14ac:dyDescent="0.35">
      <c r="A396" s="8"/>
      <c r="B396" s="9"/>
      <c r="C396" s="9"/>
      <c r="D396" s="9"/>
      <c r="E396" s="9"/>
      <c r="F396" s="9"/>
    </row>
    <row r="397" spans="1:9" x14ac:dyDescent="0.3">
      <c r="A397" s="173" t="s">
        <v>78</v>
      </c>
      <c r="B397" s="10" t="s">
        <v>12</v>
      </c>
      <c r="C397" s="10">
        <v>1</v>
      </c>
      <c r="D397" s="10">
        <v>0</v>
      </c>
      <c r="E397" s="10">
        <v>1</v>
      </c>
      <c r="F397" s="11">
        <v>1</v>
      </c>
    </row>
    <row r="398" spans="1:9" ht="4.5" customHeight="1" x14ac:dyDescent="0.3">
      <c r="A398" s="174"/>
      <c r="B398" s="12"/>
      <c r="C398" s="12"/>
      <c r="D398" s="12"/>
      <c r="E398" s="12"/>
      <c r="F398" s="13"/>
    </row>
    <row r="399" spans="1:9" x14ac:dyDescent="0.3">
      <c r="A399" s="174"/>
      <c r="B399" s="14"/>
      <c r="C399" s="14"/>
      <c r="D399" s="14"/>
      <c r="E399" s="14"/>
      <c r="F399" s="15"/>
    </row>
    <row r="400" spans="1:9" ht="4.5" customHeight="1" x14ac:dyDescent="0.3">
      <c r="A400" s="174"/>
      <c r="B400" s="12"/>
      <c r="C400" s="12"/>
      <c r="D400" s="12"/>
      <c r="E400" s="12"/>
      <c r="F400" s="13"/>
    </row>
    <row r="401" spans="1:6" ht="15" thickBot="1" x14ac:dyDescent="0.35">
      <c r="A401" s="175"/>
      <c r="B401" s="16"/>
      <c r="C401" s="16"/>
      <c r="D401" s="16"/>
      <c r="E401" s="16"/>
      <c r="F401" s="17"/>
    </row>
    <row r="402" spans="1:6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173" t="s">
        <v>79</v>
      </c>
      <c r="B403" s="10" t="s">
        <v>12</v>
      </c>
      <c r="C403" s="10">
        <v>400</v>
      </c>
      <c r="D403" s="10">
        <v>396</v>
      </c>
      <c r="E403" s="10">
        <v>46</v>
      </c>
      <c r="F403" s="11">
        <v>4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x14ac:dyDescent="0.3">
      <c r="A405" s="174" t="s">
        <v>79</v>
      </c>
      <c r="B405" s="14" t="s">
        <v>13</v>
      </c>
      <c r="C405" s="14">
        <v>61</v>
      </c>
      <c r="D405" s="14">
        <v>60</v>
      </c>
      <c r="E405" s="14">
        <v>0</v>
      </c>
      <c r="F405" s="15">
        <v>1</v>
      </c>
    </row>
    <row r="406" spans="1:6" ht="4.5" customHeight="1" x14ac:dyDescent="0.3">
      <c r="A406" s="174"/>
      <c r="B406" s="12"/>
      <c r="C406" s="12"/>
      <c r="D406" s="12"/>
      <c r="E406" s="12"/>
      <c r="F406" s="13"/>
    </row>
    <row r="407" spans="1:6" ht="15" thickBot="1" x14ac:dyDescent="0.35">
      <c r="A407" s="175"/>
      <c r="B407" s="16"/>
      <c r="C407" s="16"/>
      <c r="D407" s="16"/>
      <c r="E407" s="16"/>
      <c r="F407" s="17"/>
    </row>
    <row r="408" spans="1:6" ht="4.5" customHeight="1" thickBot="1" x14ac:dyDescent="0.35">
      <c r="A408" s="8"/>
      <c r="B408" s="9"/>
      <c r="C408" s="9"/>
      <c r="D408" s="9"/>
      <c r="E408" s="9"/>
      <c r="F408" s="9"/>
    </row>
    <row r="409" spans="1:6" x14ac:dyDescent="0.3">
      <c r="A409" s="173" t="s">
        <v>80</v>
      </c>
      <c r="B409" s="10" t="s">
        <v>11</v>
      </c>
      <c r="C409" s="10">
        <v>4</v>
      </c>
      <c r="D409" s="10">
        <v>3</v>
      </c>
      <c r="E409" s="10">
        <v>0</v>
      </c>
      <c r="F409" s="11">
        <v>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x14ac:dyDescent="0.3">
      <c r="A411" s="174" t="s">
        <v>80</v>
      </c>
      <c r="B411" s="14" t="s">
        <v>12</v>
      </c>
      <c r="C411" s="14">
        <v>171</v>
      </c>
      <c r="D411" s="14">
        <v>167</v>
      </c>
      <c r="E411" s="14">
        <v>34</v>
      </c>
      <c r="F411" s="15">
        <v>4</v>
      </c>
    </row>
    <row r="412" spans="1:6" ht="4.5" customHeight="1" x14ac:dyDescent="0.3">
      <c r="A412" s="174"/>
      <c r="B412" s="12"/>
      <c r="C412" s="12"/>
      <c r="D412" s="12"/>
      <c r="E412" s="12"/>
      <c r="F412" s="13"/>
    </row>
    <row r="413" spans="1:6" ht="15" thickBot="1" x14ac:dyDescent="0.35">
      <c r="A413" s="175" t="s">
        <v>80</v>
      </c>
      <c r="B413" s="16" t="s">
        <v>13</v>
      </c>
      <c r="C413" s="16">
        <v>24</v>
      </c>
      <c r="D413" s="16">
        <v>24</v>
      </c>
      <c r="E413" s="16">
        <v>1</v>
      </c>
      <c r="F413" s="17">
        <v>0</v>
      </c>
    </row>
    <row r="414" spans="1:6" ht="4.5" customHeight="1" thickBot="1" x14ac:dyDescent="0.35">
      <c r="A414" s="8"/>
      <c r="B414" s="9"/>
      <c r="C414" s="9"/>
      <c r="D414" s="9"/>
      <c r="E414" s="9"/>
      <c r="F414" s="9"/>
    </row>
    <row r="415" spans="1:6" x14ac:dyDescent="0.3">
      <c r="A415" s="173" t="s">
        <v>81</v>
      </c>
      <c r="B415" s="10" t="s">
        <v>11</v>
      </c>
      <c r="C415" s="10">
        <v>2</v>
      </c>
      <c r="D415" s="10">
        <v>2</v>
      </c>
      <c r="E415" s="10">
        <v>2</v>
      </c>
      <c r="F415" s="11">
        <v>0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x14ac:dyDescent="0.3">
      <c r="A417" s="174" t="s">
        <v>81</v>
      </c>
      <c r="B417" s="14" t="s">
        <v>12</v>
      </c>
      <c r="C417" s="14">
        <v>215</v>
      </c>
      <c r="D417" s="14">
        <v>210</v>
      </c>
      <c r="E417" s="14">
        <v>43</v>
      </c>
      <c r="F417" s="15">
        <v>5</v>
      </c>
    </row>
    <row r="418" spans="1:6" ht="4.5" customHeight="1" x14ac:dyDescent="0.3">
      <c r="A418" s="174"/>
      <c r="B418" s="12"/>
      <c r="C418" s="12"/>
      <c r="D418" s="12"/>
      <c r="E418" s="12"/>
      <c r="F418" s="13"/>
    </row>
    <row r="419" spans="1:6" ht="15" thickBot="1" x14ac:dyDescent="0.35">
      <c r="A419" s="175" t="s">
        <v>81</v>
      </c>
      <c r="B419" s="16" t="s">
        <v>13</v>
      </c>
      <c r="C419" s="16">
        <v>41</v>
      </c>
      <c r="D419" s="16">
        <v>40</v>
      </c>
      <c r="E419" s="16">
        <v>12</v>
      </c>
      <c r="F419" s="17">
        <v>1</v>
      </c>
    </row>
    <row r="420" spans="1:6" ht="4.5" customHeight="1" thickBot="1" x14ac:dyDescent="0.35">
      <c r="A420" s="8"/>
      <c r="B420" s="9"/>
      <c r="C420" s="9"/>
      <c r="D420" s="9"/>
      <c r="E420" s="9"/>
      <c r="F420" s="9"/>
    </row>
    <row r="421" spans="1:6" x14ac:dyDescent="0.3">
      <c r="A421" s="173" t="s">
        <v>82</v>
      </c>
      <c r="B421" s="10" t="s">
        <v>11</v>
      </c>
      <c r="C421" s="10">
        <v>2</v>
      </c>
      <c r="D421" s="10">
        <v>2</v>
      </c>
      <c r="E421" s="10">
        <v>0</v>
      </c>
      <c r="F421" s="11">
        <v>0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x14ac:dyDescent="0.3">
      <c r="A423" s="174" t="s">
        <v>82</v>
      </c>
      <c r="B423" s="14" t="s">
        <v>12</v>
      </c>
      <c r="C423" s="14">
        <v>19</v>
      </c>
      <c r="D423" s="14">
        <v>19</v>
      </c>
      <c r="E423" s="14">
        <v>2</v>
      </c>
      <c r="F423" s="15">
        <v>0</v>
      </c>
    </row>
    <row r="424" spans="1:6" ht="4.5" customHeight="1" x14ac:dyDescent="0.3">
      <c r="A424" s="174"/>
      <c r="B424" s="12"/>
      <c r="C424" s="12"/>
      <c r="D424" s="12"/>
      <c r="E424" s="12"/>
      <c r="F424" s="13"/>
    </row>
    <row r="425" spans="1:6" ht="15" thickBot="1" x14ac:dyDescent="0.35">
      <c r="A425" s="175" t="s">
        <v>82</v>
      </c>
      <c r="B425" s="16" t="s">
        <v>13</v>
      </c>
      <c r="C425" s="16">
        <v>2</v>
      </c>
      <c r="D425" s="16">
        <v>2</v>
      </c>
      <c r="E425" s="16">
        <v>0</v>
      </c>
      <c r="F425" s="17">
        <v>0</v>
      </c>
    </row>
    <row r="426" spans="1:6" ht="4.5" customHeight="1" thickBot="1" x14ac:dyDescent="0.35">
      <c r="A426" s="8"/>
      <c r="B426" s="9"/>
      <c r="C426" s="9"/>
      <c r="D426" s="9"/>
      <c r="E426" s="9"/>
      <c r="F426" s="9"/>
    </row>
    <row r="427" spans="1:6" x14ac:dyDescent="0.3">
      <c r="A427" s="173" t="s">
        <v>83</v>
      </c>
      <c r="B427" s="10" t="s">
        <v>11</v>
      </c>
      <c r="C427" s="10">
        <v>3</v>
      </c>
      <c r="D427" s="10">
        <v>3</v>
      </c>
      <c r="E427" s="10">
        <v>1</v>
      </c>
      <c r="F427" s="11">
        <v>0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x14ac:dyDescent="0.3">
      <c r="A429" s="174" t="s">
        <v>83</v>
      </c>
      <c r="B429" s="14" t="s">
        <v>12</v>
      </c>
      <c r="C429" s="14">
        <v>183</v>
      </c>
      <c r="D429" s="14">
        <v>127</v>
      </c>
      <c r="E429" s="14">
        <v>52</v>
      </c>
      <c r="F429" s="15">
        <v>56</v>
      </c>
    </row>
    <row r="430" spans="1:6" ht="4.5" customHeight="1" x14ac:dyDescent="0.3">
      <c r="A430" s="174"/>
      <c r="B430" s="12"/>
      <c r="C430" s="12"/>
      <c r="D430" s="12"/>
      <c r="E430" s="12"/>
      <c r="F430" s="13"/>
    </row>
    <row r="431" spans="1:6" ht="15" thickBot="1" x14ac:dyDescent="0.35">
      <c r="A431" s="175" t="s">
        <v>83</v>
      </c>
      <c r="B431" s="16" t="s">
        <v>13</v>
      </c>
      <c r="C431" s="16">
        <v>37</v>
      </c>
      <c r="D431" s="16">
        <v>30</v>
      </c>
      <c r="E431" s="16">
        <v>5</v>
      </c>
      <c r="F431" s="17">
        <v>7</v>
      </c>
    </row>
    <row r="432" spans="1:6" ht="4.5" customHeight="1" thickBot="1" x14ac:dyDescent="0.35">
      <c r="A432" s="8"/>
      <c r="B432" s="9"/>
      <c r="C432" s="9"/>
      <c r="D432" s="9"/>
      <c r="E432" s="9"/>
      <c r="F432" s="9"/>
    </row>
    <row r="433" spans="1:9" x14ac:dyDescent="0.3">
      <c r="A433" s="173" t="s">
        <v>84</v>
      </c>
      <c r="B433" s="10" t="s">
        <v>11</v>
      </c>
      <c r="C433" s="10">
        <v>8</v>
      </c>
      <c r="D433" s="10">
        <v>8</v>
      </c>
      <c r="E433" s="10">
        <v>1</v>
      </c>
      <c r="F433" s="11">
        <v>0</v>
      </c>
    </row>
    <row r="434" spans="1:9" ht="4.5" customHeight="1" x14ac:dyDescent="0.3">
      <c r="A434" s="174"/>
      <c r="B434" s="12"/>
      <c r="C434" s="12"/>
      <c r="D434" s="12"/>
      <c r="E434" s="12"/>
      <c r="F434" s="13"/>
    </row>
    <row r="435" spans="1:9" x14ac:dyDescent="0.3">
      <c r="A435" s="174" t="s">
        <v>84</v>
      </c>
      <c r="B435" s="14" t="s">
        <v>12</v>
      </c>
      <c r="C435" s="14">
        <v>152</v>
      </c>
      <c r="D435" s="14">
        <v>149</v>
      </c>
      <c r="E435" s="14">
        <v>25</v>
      </c>
      <c r="F435" s="15">
        <v>3</v>
      </c>
    </row>
    <row r="436" spans="1:9" ht="4.5" customHeight="1" x14ac:dyDescent="0.3">
      <c r="A436" s="174"/>
      <c r="B436" s="12"/>
      <c r="C436" s="12"/>
      <c r="D436" s="12"/>
      <c r="E436" s="12"/>
      <c r="F436" s="13"/>
    </row>
    <row r="437" spans="1:9" ht="15" thickBot="1" x14ac:dyDescent="0.35">
      <c r="A437" s="175" t="s">
        <v>84</v>
      </c>
      <c r="B437" s="16" t="s">
        <v>13</v>
      </c>
      <c r="C437" s="16">
        <v>19</v>
      </c>
      <c r="D437" s="16">
        <v>19</v>
      </c>
      <c r="E437" s="16">
        <v>0</v>
      </c>
      <c r="F437" s="17">
        <v>0</v>
      </c>
    </row>
    <row r="438" spans="1:9" ht="4.5" customHeight="1" thickBot="1" x14ac:dyDescent="0.35">
      <c r="A438" s="8"/>
      <c r="B438" s="9"/>
      <c r="C438" s="9"/>
      <c r="D438" s="9"/>
      <c r="E438" s="9"/>
      <c r="F438" s="9"/>
    </row>
    <row r="439" spans="1:9" x14ac:dyDescent="0.3">
      <c r="A439" s="173" t="s">
        <v>85</v>
      </c>
      <c r="B439" s="10" t="s">
        <v>12</v>
      </c>
      <c r="C439" s="10">
        <v>28</v>
      </c>
      <c r="D439" s="10">
        <v>23</v>
      </c>
      <c r="E439" s="10">
        <v>5</v>
      </c>
      <c r="F439" s="11">
        <v>5</v>
      </c>
    </row>
    <row r="440" spans="1:9" ht="4.5" customHeight="1" x14ac:dyDescent="0.3">
      <c r="A440" s="174"/>
      <c r="B440" s="12"/>
      <c r="C440" s="12"/>
      <c r="D440" s="12"/>
      <c r="E440" s="12"/>
      <c r="F440" s="13"/>
    </row>
    <row r="441" spans="1:9" x14ac:dyDescent="0.3">
      <c r="A441" s="174" t="s">
        <v>85</v>
      </c>
      <c r="B441" s="14" t="s">
        <v>13</v>
      </c>
      <c r="C441" s="14">
        <v>4</v>
      </c>
      <c r="D441" s="14">
        <v>4</v>
      </c>
      <c r="E441" s="14">
        <v>0</v>
      </c>
      <c r="F441" s="15">
        <v>0</v>
      </c>
    </row>
    <row r="442" spans="1:9" ht="4.5" customHeight="1" x14ac:dyDescent="0.3">
      <c r="A442" s="174"/>
      <c r="B442" s="12"/>
      <c r="C442" s="12"/>
      <c r="D442" s="12"/>
      <c r="E442" s="12"/>
      <c r="F442" s="13"/>
    </row>
    <row r="443" spans="1:9" ht="15" thickBot="1" x14ac:dyDescent="0.35">
      <c r="A443" s="175"/>
      <c r="B443" s="16"/>
      <c r="C443" s="16"/>
      <c r="D443" s="16"/>
      <c r="E443" s="16"/>
      <c r="F443" s="17"/>
    </row>
    <row r="444" spans="1:9" ht="4.5" customHeight="1" thickBot="1" x14ac:dyDescent="0.35">
      <c r="A444" s="8"/>
      <c r="B444" s="9"/>
      <c r="C444" s="9"/>
      <c r="D444" s="9"/>
      <c r="E444" s="9"/>
      <c r="F444" s="9"/>
    </row>
    <row r="445" spans="1:9" x14ac:dyDescent="0.3">
      <c r="A445" s="173" t="s">
        <v>86</v>
      </c>
      <c r="B445" s="10" t="s">
        <v>11</v>
      </c>
      <c r="C445" s="10">
        <v>44</v>
      </c>
      <c r="D445" s="10">
        <v>0</v>
      </c>
      <c r="E445" s="10">
        <v>1</v>
      </c>
      <c r="F445" s="11">
        <v>44</v>
      </c>
    </row>
    <row r="446" spans="1:9" ht="4.5" customHeight="1" x14ac:dyDescent="0.3">
      <c r="A446" s="174"/>
      <c r="B446" s="12"/>
      <c r="C446" s="12"/>
      <c r="D446" s="12"/>
      <c r="E446" s="12"/>
      <c r="F446" s="13"/>
    </row>
    <row r="447" spans="1:9" x14ac:dyDescent="0.3">
      <c r="A447" s="174" t="s">
        <v>86</v>
      </c>
      <c r="B447" s="14" t="s">
        <v>12</v>
      </c>
      <c r="C447" s="14">
        <v>370</v>
      </c>
      <c r="D447" s="14">
        <v>0</v>
      </c>
      <c r="E447" s="14">
        <v>11</v>
      </c>
      <c r="F447" s="15">
        <v>370</v>
      </c>
      <c r="I447">
        <f>SUM(C445:C449)</f>
        <v>556</v>
      </c>
    </row>
    <row r="448" spans="1:9" ht="4.5" customHeight="1" x14ac:dyDescent="0.3">
      <c r="A448" s="174"/>
      <c r="B448" s="12"/>
      <c r="C448" s="12"/>
      <c r="D448" s="12"/>
      <c r="E448" s="12"/>
      <c r="F448" s="13"/>
    </row>
    <row r="449" spans="1:6" ht="15" thickBot="1" x14ac:dyDescent="0.35">
      <c r="A449" s="175" t="s">
        <v>86</v>
      </c>
      <c r="B449" s="16" t="s">
        <v>13</v>
      </c>
      <c r="C449" s="16">
        <v>142</v>
      </c>
      <c r="D449" s="16">
        <v>11</v>
      </c>
      <c r="E449" s="16">
        <v>4</v>
      </c>
      <c r="F449" s="17">
        <v>131</v>
      </c>
    </row>
    <row r="450" spans="1:6" ht="4.5" customHeight="1" thickBot="1" x14ac:dyDescent="0.35">
      <c r="A450" s="8"/>
      <c r="B450" s="9"/>
      <c r="C450" s="9"/>
      <c r="D450" s="9"/>
      <c r="E450" s="9"/>
      <c r="F450" s="9"/>
    </row>
    <row r="451" spans="1:6" x14ac:dyDescent="0.3">
      <c r="A451" s="173" t="s">
        <v>87</v>
      </c>
      <c r="B451" s="10" t="s">
        <v>11</v>
      </c>
      <c r="C451" s="10">
        <v>25</v>
      </c>
      <c r="D451" s="10">
        <v>24</v>
      </c>
      <c r="E451" s="10">
        <v>10</v>
      </c>
      <c r="F451" s="11">
        <v>1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x14ac:dyDescent="0.3">
      <c r="A453" s="174" t="s">
        <v>87</v>
      </c>
      <c r="B453" s="14" t="s">
        <v>12</v>
      </c>
      <c r="C453" s="14">
        <v>969</v>
      </c>
      <c r="D453" s="14">
        <v>964</v>
      </c>
      <c r="E453" s="14">
        <v>178</v>
      </c>
      <c r="F453" s="15">
        <v>5</v>
      </c>
    </row>
    <row r="454" spans="1:6" ht="4.5" customHeight="1" x14ac:dyDescent="0.3">
      <c r="A454" s="174"/>
      <c r="B454" s="12"/>
      <c r="C454" s="12"/>
      <c r="D454" s="12"/>
      <c r="E454" s="12"/>
      <c r="F454" s="13"/>
    </row>
    <row r="455" spans="1:6" ht="15" thickBot="1" x14ac:dyDescent="0.35">
      <c r="A455" s="175" t="s">
        <v>87</v>
      </c>
      <c r="B455" s="16" t="s">
        <v>13</v>
      </c>
      <c r="C455" s="16">
        <v>146</v>
      </c>
      <c r="D455" s="16">
        <v>145</v>
      </c>
      <c r="E455" s="16">
        <v>41</v>
      </c>
      <c r="F455" s="17">
        <v>1</v>
      </c>
    </row>
    <row r="456" spans="1:6" ht="4.5" customHeight="1" thickBot="1" x14ac:dyDescent="0.35">
      <c r="A456" s="8"/>
      <c r="B456" s="9"/>
      <c r="C456" s="9"/>
      <c r="D456" s="9"/>
      <c r="E456" s="9"/>
      <c r="F456" s="9"/>
    </row>
    <row r="457" spans="1:6" x14ac:dyDescent="0.3">
      <c r="A457" s="173" t="s">
        <v>88</v>
      </c>
      <c r="B457" s="10" t="s">
        <v>11</v>
      </c>
      <c r="C457" s="10">
        <v>2</v>
      </c>
      <c r="D457" s="10">
        <v>2</v>
      </c>
      <c r="E457" s="10">
        <v>0</v>
      </c>
      <c r="F457" s="11">
        <v>0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x14ac:dyDescent="0.3">
      <c r="A459" s="174" t="s">
        <v>88</v>
      </c>
      <c r="B459" s="14" t="s">
        <v>12</v>
      </c>
      <c r="C459" s="14">
        <v>335</v>
      </c>
      <c r="D459" s="14">
        <v>325</v>
      </c>
      <c r="E459" s="14">
        <v>52</v>
      </c>
      <c r="F459" s="15">
        <v>10</v>
      </c>
    </row>
    <row r="460" spans="1:6" ht="4.5" customHeight="1" x14ac:dyDescent="0.3">
      <c r="A460" s="174"/>
      <c r="B460" s="12"/>
      <c r="C460" s="12"/>
      <c r="D460" s="12"/>
      <c r="E460" s="12"/>
      <c r="F460" s="13"/>
    </row>
    <row r="461" spans="1:6" ht="15" thickBot="1" x14ac:dyDescent="0.35">
      <c r="A461" s="175" t="s">
        <v>88</v>
      </c>
      <c r="B461" s="16" t="s">
        <v>13</v>
      </c>
      <c r="C461" s="16">
        <v>59</v>
      </c>
      <c r="D461" s="16">
        <v>58</v>
      </c>
      <c r="E461" s="16">
        <v>1</v>
      </c>
      <c r="F461" s="17">
        <v>1</v>
      </c>
    </row>
    <row r="462" spans="1:6" ht="4.5" customHeight="1" thickBot="1" x14ac:dyDescent="0.35">
      <c r="A462" s="8"/>
      <c r="B462" s="9"/>
      <c r="C462" s="9"/>
      <c r="D462" s="9"/>
      <c r="E462" s="9"/>
      <c r="F462" s="9"/>
    </row>
    <row r="463" spans="1:6" x14ac:dyDescent="0.3">
      <c r="A463" s="173" t="s">
        <v>89</v>
      </c>
      <c r="B463" s="10" t="s">
        <v>11</v>
      </c>
      <c r="C463" s="10">
        <v>15</v>
      </c>
      <c r="D463" s="10">
        <v>14</v>
      </c>
      <c r="E463" s="10">
        <v>3</v>
      </c>
      <c r="F463" s="11">
        <v>1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x14ac:dyDescent="0.3">
      <c r="A465" s="174" t="s">
        <v>89</v>
      </c>
      <c r="B465" s="14" t="s">
        <v>12</v>
      </c>
      <c r="C465" s="14">
        <v>516</v>
      </c>
      <c r="D465" s="14">
        <v>456</v>
      </c>
      <c r="E465" s="14">
        <v>144</v>
      </c>
      <c r="F465" s="15">
        <v>60</v>
      </c>
    </row>
    <row r="466" spans="1:6" ht="4.5" customHeight="1" x14ac:dyDescent="0.3">
      <c r="A466" s="174"/>
      <c r="B466" s="12"/>
      <c r="C466" s="12"/>
      <c r="D466" s="12"/>
      <c r="E466" s="12"/>
      <c r="F466" s="13"/>
    </row>
    <row r="467" spans="1:6" ht="15" thickBot="1" x14ac:dyDescent="0.35">
      <c r="A467" s="175" t="s">
        <v>89</v>
      </c>
      <c r="B467" s="16" t="s">
        <v>13</v>
      </c>
      <c r="C467" s="16">
        <v>89</v>
      </c>
      <c r="D467" s="16">
        <v>88</v>
      </c>
      <c r="E467" s="16">
        <v>42</v>
      </c>
      <c r="F467" s="17">
        <v>1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173" t="s">
        <v>90</v>
      </c>
      <c r="B469" s="10" t="s">
        <v>11</v>
      </c>
      <c r="C469" s="10">
        <v>19</v>
      </c>
      <c r="D469" s="10">
        <v>19</v>
      </c>
      <c r="E469" s="10">
        <v>0</v>
      </c>
      <c r="F469" s="11">
        <v>0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x14ac:dyDescent="0.3">
      <c r="A471" s="174" t="s">
        <v>90</v>
      </c>
      <c r="B471" s="14" t="s">
        <v>12</v>
      </c>
      <c r="C471" s="14">
        <v>72</v>
      </c>
      <c r="D471" s="14">
        <v>70</v>
      </c>
      <c r="E471" s="14">
        <v>0</v>
      </c>
      <c r="F471" s="15">
        <v>2</v>
      </c>
    </row>
    <row r="472" spans="1:6" ht="4.5" customHeight="1" x14ac:dyDescent="0.3">
      <c r="A472" s="174"/>
      <c r="B472" s="12"/>
      <c r="C472" s="12"/>
      <c r="D472" s="12"/>
      <c r="E472" s="12"/>
      <c r="F472" s="13"/>
    </row>
    <row r="473" spans="1:6" ht="15" thickBot="1" x14ac:dyDescent="0.35">
      <c r="A473" s="175" t="s">
        <v>90</v>
      </c>
      <c r="B473" s="16" t="s">
        <v>13</v>
      </c>
      <c r="C473" s="16">
        <v>12</v>
      </c>
      <c r="D473" s="16">
        <v>12</v>
      </c>
      <c r="E473" s="16">
        <v>0</v>
      </c>
      <c r="F473" s="17">
        <v>0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173" t="s">
        <v>91</v>
      </c>
      <c r="B475" s="10" t="s">
        <v>11</v>
      </c>
      <c r="C475" s="10">
        <v>18</v>
      </c>
      <c r="D475" s="10">
        <v>18</v>
      </c>
      <c r="E475" s="10">
        <v>0</v>
      </c>
      <c r="F475" s="11">
        <v>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x14ac:dyDescent="0.3">
      <c r="A477" s="174" t="s">
        <v>91</v>
      </c>
      <c r="B477" s="14" t="s">
        <v>12</v>
      </c>
      <c r="C477" s="14">
        <v>303</v>
      </c>
      <c r="D477" s="14">
        <v>288</v>
      </c>
      <c r="E477" s="14">
        <v>82</v>
      </c>
      <c r="F477" s="15">
        <v>15</v>
      </c>
    </row>
    <row r="478" spans="1:6" ht="4.5" customHeight="1" x14ac:dyDescent="0.3">
      <c r="A478" s="174"/>
      <c r="B478" s="12"/>
      <c r="C478" s="12"/>
      <c r="D478" s="12"/>
      <c r="E478" s="12"/>
      <c r="F478" s="13"/>
    </row>
    <row r="479" spans="1:6" ht="15" thickBot="1" x14ac:dyDescent="0.35">
      <c r="A479" s="175" t="s">
        <v>91</v>
      </c>
      <c r="B479" s="16" t="s">
        <v>13</v>
      </c>
      <c r="C479" s="16">
        <v>55</v>
      </c>
      <c r="D479" s="16">
        <v>54</v>
      </c>
      <c r="E479" s="16">
        <v>9</v>
      </c>
      <c r="F479" s="17">
        <v>1</v>
      </c>
    </row>
    <row r="480" spans="1:6" ht="4.5" customHeight="1" thickBot="1" x14ac:dyDescent="0.35">
      <c r="A480" s="8"/>
      <c r="B480" s="9"/>
      <c r="C480" s="9"/>
      <c r="D480" s="9"/>
      <c r="E480" s="9"/>
      <c r="F480" s="9"/>
    </row>
    <row r="481" spans="1:6" x14ac:dyDescent="0.3">
      <c r="A481" s="173" t="s">
        <v>92</v>
      </c>
      <c r="B481" s="10" t="s">
        <v>11</v>
      </c>
      <c r="C481" s="10">
        <v>1</v>
      </c>
      <c r="D481" s="10">
        <v>1</v>
      </c>
      <c r="E481" s="10">
        <v>0</v>
      </c>
      <c r="F481" s="11">
        <v>0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x14ac:dyDescent="0.3">
      <c r="A483" s="174" t="s">
        <v>92</v>
      </c>
      <c r="B483" s="14" t="s">
        <v>12</v>
      </c>
      <c r="C483" s="14">
        <v>43</v>
      </c>
      <c r="D483" s="14">
        <v>43</v>
      </c>
      <c r="E483" s="14">
        <v>1</v>
      </c>
      <c r="F483" s="15">
        <v>0</v>
      </c>
    </row>
    <row r="484" spans="1:6" ht="4.5" customHeight="1" x14ac:dyDescent="0.3">
      <c r="A484" s="174"/>
      <c r="B484" s="12"/>
      <c r="C484" s="12"/>
      <c r="D484" s="12"/>
      <c r="E484" s="12"/>
      <c r="F484" s="13"/>
    </row>
    <row r="485" spans="1:6" ht="15" thickBot="1" x14ac:dyDescent="0.35">
      <c r="A485" s="175" t="s">
        <v>92</v>
      </c>
      <c r="B485" s="16" t="s">
        <v>13</v>
      </c>
      <c r="C485" s="16">
        <v>11</v>
      </c>
      <c r="D485" s="16">
        <v>11</v>
      </c>
      <c r="E485" s="16">
        <v>0</v>
      </c>
      <c r="F485" s="17">
        <v>0</v>
      </c>
    </row>
    <row r="486" spans="1:6" ht="4.5" customHeight="1" thickBot="1" x14ac:dyDescent="0.35">
      <c r="A486" s="8"/>
      <c r="B486" s="9"/>
      <c r="C486" s="9"/>
      <c r="D486" s="9"/>
      <c r="E486" s="9"/>
      <c r="F486" s="9"/>
    </row>
    <row r="487" spans="1:6" x14ac:dyDescent="0.3">
      <c r="A487" s="173" t="s">
        <v>93</v>
      </c>
      <c r="B487" s="10" t="s">
        <v>11</v>
      </c>
      <c r="C487" s="10">
        <v>3</v>
      </c>
      <c r="D487" s="10">
        <v>3</v>
      </c>
      <c r="E487" s="10">
        <v>0</v>
      </c>
      <c r="F487" s="11">
        <v>0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x14ac:dyDescent="0.3">
      <c r="A489" s="174" t="s">
        <v>93</v>
      </c>
      <c r="B489" s="14" t="s">
        <v>12</v>
      </c>
      <c r="C489" s="14">
        <v>186</v>
      </c>
      <c r="D489" s="14">
        <v>174</v>
      </c>
      <c r="E489" s="14">
        <v>29</v>
      </c>
      <c r="F489" s="15">
        <v>12</v>
      </c>
    </row>
    <row r="490" spans="1:6" ht="4.5" customHeight="1" x14ac:dyDescent="0.3">
      <c r="A490" s="174"/>
      <c r="B490" s="12"/>
      <c r="C490" s="12"/>
      <c r="D490" s="12"/>
      <c r="E490" s="12"/>
      <c r="F490" s="13"/>
    </row>
    <row r="491" spans="1:6" ht="15" thickBot="1" x14ac:dyDescent="0.35">
      <c r="A491" s="175" t="s">
        <v>93</v>
      </c>
      <c r="B491" s="16" t="s">
        <v>13</v>
      </c>
      <c r="C491" s="16">
        <v>41</v>
      </c>
      <c r="D491" s="16">
        <v>41</v>
      </c>
      <c r="E491" s="16">
        <v>2</v>
      </c>
      <c r="F491" s="17">
        <v>0</v>
      </c>
    </row>
    <row r="492" spans="1:6" ht="4.5" customHeight="1" thickBot="1" x14ac:dyDescent="0.35">
      <c r="A492" s="8"/>
      <c r="B492" s="9"/>
      <c r="C492" s="9"/>
      <c r="D492" s="9"/>
      <c r="E492" s="9"/>
      <c r="F492" s="9"/>
    </row>
    <row r="493" spans="1:6" x14ac:dyDescent="0.3">
      <c r="A493" s="173" t="s">
        <v>94</v>
      </c>
      <c r="B493" s="10" t="s">
        <v>11</v>
      </c>
      <c r="C493" s="10">
        <v>2</v>
      </c>
      <c r="D493" s="10">
        <v>2</v>
      </c>
      <c r="E493" s="10">
        <v>0</v>
      </c>
      <c r="F493" s="11">
        <v>0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x14ac:dyDescent="0.3">
      <c r="A495" s="174" t="s">
        <v>94</v>
      </c>
      <c r="B495" s="14" t="s">
        <v>12</v>
      </c>
      <c r="C495" s="14">
        <v>48</v>
      </c>
      <c r="D495" s="14">
        <v>43</v>
      </c>
      <c r="E495" s="14">
        <v>6</v>
      </c>
      <c r="F495" s="15">
        <v>5</v>
      </c>
    </row>
    <row r="496" spans="1:6" ht="4.5" customHeight="1" x14ac:dyDescent="0.3">
      <c r="A496" s="174"/>
      <c r="B496" s="12"/>
      <c r="C496" s="12"/>
      <c r="D496" s="12"/>
      <c r="E496" s="12"/>
      <c r="F496" s="13"/>
    </row>
    <row r="497" spans="1:10" ht="15" thickBot="1" x14ac:dyDescent="0.35">
      <c r="A497" s="175" t="s">
        <v>94</v>
      </c>
      <c r="B497" s="16" t="s">
        <v>13</v>
      </c>
      <c r="C497" s="16">
        <v>12</v>
      </c>
      <c r="D497" s="16">
        <v>12</v>
      </c>
      <c r="E497" s="16">
        <v>0</v>
      </c>
      <c r="F497" s="17">
        <v>0</v>
      </c>
    </row>
    <row r="498" spans="1:10" ht="4.5" customHeight="1" thickBot="1" x14ac:dyDescent="0.35">
      <c r="A498" s="8"/>
      <c r="B498" s="9"/>
      <c r="C498" s="9"/>
      <c r="D498" s="9"/>
      <c r="E498" s="9"/>
      <c r="F498" s="9"/>
    </row>
    <row r="499" spans="1:10" x14ac:dyDescent="0.3">
      <c r="A499" s="173" t="s">
        <v>95</v>
      </c>
      <c r="B499" s="10" t="s">
        <v>11</v>
      </c>
      <c r="C499" s="10">
        <v>492</v>
      </c>
      <c r="D499" s="10">
        <v>486</v>
      </c>
      <c r="E499" s="10">
        <v>25</v>
      </c>
      <c r="F499" s="11">
        <v>6</v>
      </c>
    </row>
    <row r="500" spans="1:10" ht="4.5" customHeight="1" x14ac:dyDescent="0.3">
      <c r="A500" s="174"/>
      <c r="B500" s="12"/>
      <c r="C500" s="12"/>
      <c r="D500" s="12"/>
      <c r="E500" s="12"/>
      <c r="F500" s="13"/>
    </row>
    <row r="501" spans="1:10" x14ac:dyDescent="0.3">
      <c r="A501" s="174" t="s">
        <v>95</v>
      </c>
      <c r="B501" s="14" t="s">
        <v>12</v>
      </c>
      <c r="C501" s="14">
        <v>6395</v>
      </c>
      <c r="D501" s="14">
        <v>5785</v>
      </c>
      <c r="E501" s="14">
        <v>803</v>
      </c>
      <c r="F501" s="15">
        <v>610</v>
      </c>
      <c r="H501">
        <f>SUM(C499:C503)</f>
        <v>7565</v>
      </c>
    </row>
    <row r="502" spans="1:10" ht="4.5" customHeight="1" x14ac:dyDescent="0.3">
      <c r="A502" s="174"/>
      <c r="B502" s="12"/>
      <c r="C502" s="12"/>
      <c r="D502" s="12"/>
      <c r="E502" s="12"/>
      <c r="F502" s="13"/>
      <c r="J502">
        <f>SUM(C499:C503)</f>
        <v>7565</v>
      </c>
    </row>
    <row r="503" spans="1:10" ht="15" thickBot="1" x14ac:dyDescent="0.35">
      <c r="A503" s="175" t="s">
        <v>95</v>
      </c>
      <c r="B503" s="16" t="s">
        <v>13</v>
      </c>
      <c r="C503" s="16">
        <v>678</v>
      </c>
      <c r="D503" s="16">
        <v>673</v>
      </c>
      <c r="E503" s="16">
        <v>22</v>
      </c>
      <c r="F503" s="17">
        <v>5</v>
      </c>
    </row>
    <row r="504" spans="1:10" ht="4.5" customHeight="1" thickBot="1" x14ac:dyDescent="0.35">
      <c r="A504" s="8"/>
      <c r="B504" s="9"/>
      <c r="C504" s="9"/>
      <c r="D504" s="9"/>
      <c r="E504" s="9"/>
      <c r="F504" s="9"/>
    </row>
    <row r="505" spans="1:10" x14ac:dyDescent="0.3">
      <c r="A505" s="173" t="s">
        <v>96</v>
      </c>
      <c r="B505" s="10" t="s">
        <v>12</v>
      </c>
      <c r="C505" s="10">
        <v>17</v>
      </c>
      <c r="D505" s="10">
        <v>17</v>
      </c>
      <c r="E505" s="10">
        <v>3</v>
      </c>
      <c r="F505" s="11">
        <v>0</v>
      </c>
    </row>
    <row r="506" spans="1:10" ht="4.5" customHeight="1" x14ac:dyDescent="0.3">
      <c r="A506" s="174"/>
      <c r="B506" s="12"/>
      <c r="C506" s="12"/>
      <c r="D506" s="12"/>
      <c r="E506" s="12"/>
      <c r="F506" s="13"/>
    </row>
    <row r="507" spans="1:10" x14ac:dyDescent="0.3">
      <c r="A507" s="174" t="s">
        <v>96</v>
      </c>
      <c r="B507" s="14" t="s">
        <v>13</v>
      </c>
      <c r="C507" s="14">
        <v>3</v>
      </c>
      <c r="D507" s="14">
        <v>2</v>
      </c>
      <c r="E507" s="14">
        <v>0</v>
      </c>
      <c r="F507" s="15">
        <v>1</v>
      </c>
    </row>
    <row r="508" spans="1:10" ht="4.5" customHeight="1" x14ac:dyDescent="0.3">
      <c r="A508" s="174"/>
      <c r="B508" s="12"/>
      <c r="C508" s="12"/>
      <c r="D508" s="12"/>
      <c r="E508" s="12"/>
      <c r="F508" s="13"/>
    </row>
    <row r="509" spans="1:10" ht="15" thickBot="1" x14ac:dyDescent="0.35">
      <c r="A509" s="175"/>
      <c r="B509" s="16"/>
      <c r="C509" s="16"/>
      <c r="D509" s="16"/>
      <c r="E509" s="16"/>
      <c r="F509" s="17"/>
    </row>
    <row r="510" spans="1:10" ht="4.5" customHeight="1" thickBot="1" x14ac:dyDescent="0.35">
      <c r="A510" s="8"/>
      <c r="B510" s="9"/>
      <c r="C510" s="9"/>
      <c r="D510" s="9"/>
      <c r="E510" s="9"/>
      <c r="F510" s="9"/>
    </row>
    <row r="511" spans="1:10" x14ac:dyDescent="0.3">
      <c r="A511" s="173" t="s">
        <v>97</v>
      </c>
      <c r="B511" s="10" t="s">
        <v>12</v>
      </c>
      <c r="C511" s="10">
        <v>101</v>
      </c>
      <c r="D511" s="10">
        <v>98</v>
      </c>
      <c r="E511" s="10">
        <v>2</v>
      </c>
      <c r="F511" s="11">
        <v>3</v>
      </c>
    </row>
    <row r="512" spans="1:10" ht="4.5" customHeight="1" x14ac:dyDescent="0.3">
      <c r="A512" s="174"/>
      <c r="B512" s="12"/>
      <c r="C512" s="12"/>
      <c r="D512" s="12"/>
      <c r="E512" s="12"/>
      <c r="F512" s="13"/>
    </row>
    <row r="513" spans="1:6" x14ac:dyDescent="0.3">
      <c r="A513" s="174" t="s">
        <v>97</v>
      </c>
      <c r="B513" s="14" t="s">
        <v>13</v>
      </c>
      <c r="C513" s="14">
        <v>24</v>
      </c>
      <c r="D513" s="14">
        <v>24</v>
      </c>
      <c r="E513" s="14">
        <v>0</v>
      </c>
      <c r="F513" s="15">
        <v>0</v>
      </c>
    </row>
    <row r="514" spans="1:6" ht="4.5" customHeight="1" x14ac:dyDescent="0.3">
      <c r="A514" s="174"/>
      <c r="B514" s="12"/>
      <c r="C514" s="12"/>
      <c r="D514" s="12"/>
      <c r="E514" s="12"/>
      <c r="F514" s="13"/>
    </row>
    <row r="515" spans="1:6" ht="15" thickBot="1" x14ac:dyDescent="0.35">
      <c r="A515" s="175"/>
      <c r="B515" s="16"/>
      <c r="C515" s="16"/>
      <c r="D515" s="16"/>
      <c r="E515" s="16"/>
      <c r="F515" s="17"/>
    </row>
    <row r="516" spans="1:6" ht="4.5" customHeight="1" thickBot="1" x14ac:dyDescent="0.35">
      <c r="A516" s="8"/>
      <c r="B516" s="9"/>
      <c r="C516" s="9"/>
      <c r="D516" s="9"/>
      <c r="E516" s="9"/>
      <c r="F516" s="9"/>
    </row>
    <row r="517" spans="1:6" x14ac:dyDescent="0.3">
      <c r="A517" s="173" t="s">
        <v>98</v>
      </c>
      <c r="B517" s="10" t="s">
        <v>11</v>
      </c>
      <c r="C517" s="10">
        <v>2</v>
      </c>
      <c r="D517" s="10">
        <v>2</v>
      </c>
      <c r="E517" s="10">
        <v>0</v>
      </c>
      <c r="F517" s="11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x14ac:dyDescent="0.3">
      <c r="A519" s="174" t="s">
        <v>98</v>
      </c>
      <c r="B519" s="14" t="s">
        <v>12</v>
      </c>
      <c r="C519" s="14">
        <v>54</v>
      </c>
      <c r="D519" s="14">
        <v>52</v>
      </c>
      <c r="E519" s="14">
        <v>8</v>
      </c>
      <c r="F519" s="15">
        <v>2</v>
      </c>
    </row>
    <row r="520" spans="1:6" ht="4.5" customHeight="1" x14ac:dyDescent="0.3">
      <c r="A520" s="174"/>
      <c r="B520" s="12"/>
      <c r="C520" s="12"/>
      <c r="D520" s="12"/>
      <c r="E520" s="12"/>
      <c r="F520" s="13"/>
    </row>
    <row r="521" spans="1:6" ht="15" thickBot="1" x14ac:dyDescent="0.35">
      <c r="A521" s="175" t="s">
        <v>98</v>
      </c>
      <c r="B521" s="16" t="s">
        <v>13</v>
      </c>
      <c r="C521" s="16">
        <v>13</v>
      </c>
      <c r="D521" s="16">
        <v>13</v>
      </c>
      <c r="E521" s="16">
        <v>0</v>
      </c>
      <c r="F521" s="17">
        <v>0</v>
      </c>
    </row>
    <row r="522" spans="1:6" ht="4.5" customHeight="1" thickBot="1" x14ac:dyDescent="0.35">
      <c r="A522" s="8"/>
      <c r="B522" s="9"/>
      <c r="C522" s="9"/>
      <c r="D522" s="9"/>
      <c r="E522" s="9"/>
      <c r="F522" s="9"/>
    </row>
    <row r="523" spans="1:6" x14ac:dyDescent="0.3">
      <c r="A523" s="173" t="s">
        <v>99</v>
      </c>
      <c r="B523" s="10" t="s">
        <v>11</v>
      </c>
      <c r="C523" s="10">
        <v>10</v>
      </c>
      <c r="D523" s="10">
        <v>10</v>
      </c>
      <c r="E523" s="10">
        <v>0</v>
      </c>
      <c r="F523" s="11">
        <v>0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x14ac:dyDescent="0.3">
      <c r="A525" s="174" t="s">
        <v>99</v>
      </c>
      <c r="B525" s="14" t="s">
        <v>12</v>
      </c>
      <c r="C525" s="14">
        <v>43</v>
      </c>
      <c r="D525" s="14">
        <v>33</v>
      </c>
      <c r="E525" s="14">
        <v>8</v>
      </c>
      <c r="F525" s="15">
        <v>10</v>
      </c>
    </row>
    <row r="526" spans="1:6" ht="4.5" customHeight="1" x14ac:dyDescent="0.3">
      <c r="A526" s="174"/>
      <c r="B526" s="12"/>
      <c r="C526" s="12"/>
      <c r="D526" s="12"/>
      <c r="E526" s="12"/>
      <c r="F526" s="13"/>
    </row>
    <row r="527" spans="1:6" ht="15" thickBot="1" x14ac:dyDescent="0.35">
      <c r="A527" s="175" t="s">
        <v>99</v>
      </c>
      <c r="B527" s="16" t="s">
        <v>13</v>
      </c>
      <c r="C527" s="16">
        <v>4</v>
      </c>
      <c r="D527" s="16">
        <v>4</v>
      </c>
      <c r="E527" s="16">
        <v>0</v>
      </c>
      <c r="F527" s="17">
        <v>0</v>
      </c>
    </row>
    <row r="528" spans="1:6" ht="4.5" customHeight="1" thickBot="1" x14ac:dyDescent="0.35">
      <c r="A528" s="8"/>
      <c r="B528" s="9"/>
      <c r="C528" s="9"/>
      <c r="D528" s="9"/>
      <c r="E528" s="9"/>
      <c r="F528" s="9"/>
    </row>
    <row r="529" spans="1:6" x14ac:dyDescent="0.3">
      <c r="A529" s="173" t="s">
        <v>100</v>
      </c>
      <c r="B529" s="10" t="s">
        <v>11</v>
      </c>
      <c r="C529" s="10">
        <v>8</v>
      </c>
      <c r="D529" s="10">
        <v>0</v>
      </c>
      <c r="E529" s="10">
        <v>0</v>
      </c>
      <c r="F529" s="11">
        <v>8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x14ac:dyDescent="0.3">
      <c r="A531" s="174" t="s">
        <v>100</v>
      </c>
      <c r="B531" s="14" t="s">
        <v>12</v>
      </c>
      <c r="C531" s="14">
        <v>55</v>
      </c>
      <c r="D531" s="14">
        <v>0</v>
      </c>
      <c r="E531" s="14">
        <v>0</v>
      </c>
      <c r="F531" s="15">
        <v>55</v>
      </c>
    </row>
    <row r="532" spans="1:6" ht="4.5" customHeight="1" x14ac:dyDescent="0.3">
      <c r="A532" s="174"/>
      <c r="B532" s="12"/>
      <c r="C532" s="12"/>
      <c r="D532" s="12"/>
      <c r="E532" s="12"/>
      <c r="F532" s="13"/>
    </row>
    <row r="533" spans="1:6" ht="15" thickBot="1" x14ac:dyDescent="0.35">
      <c r="A533" s="175" t="s">
        <v>100</v>
      </c>
      <c r="B533" s="16" t="s">
        <v>13</v>
      </c>
      <c r="C533" s="16">
        <v>11</v>
      </c>
      <c r="D533" s="16">
        <v>1</v>
      </c>
      <c r="E533" s="16">
        <v>0</v>
      </c>
      <c r="F533" s="17">
        <v>10</v>
      </c>
    </row>
    <row r="534" spans="1:6" ht="4.5" customHeight="1" thickBot="1" x14ac:dyDescent="0.35">
      <c r="A534" s="8"/>
      <c r="B534" s="9"/>
      <c r="C534" s="9"/>
      <c r="D534" s="9"/>
      <c r="E534" s="9"/>
      <c r="F534" s="9"/>
    </row>
    <row r="535" spans="1:6" x14ac:dyDescent="0.3">
      <c r="A535" s="173" t="s">
        <v>101</v>
      </c>
      <c r="B535" s="10" t="s">
        <v>11</v>
      </c>
      <c r="C535" s="10">
        <v>2</v>
      </c>
      <c r="D535" s="10">
        <v>2</v>
      </c>
      <c r="E535" s="10">
        <v>0</v>
      </c>
      <c r="F535" s="11">
        <v>0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x14ac:dyDescent="0.3">
      <c r="A537" s="174" t="s">
        <v>101</v>
      </c>
      <c r="B537" s="14" t="s">
        <v>12</v>
      </c>
      <c r="C537" s="14">
        <v>38</v>
      </c>
      <c r="D537" s="14">
        <v>38</v>
      </c>
      <c r="E537" s="14">
        <v>7</v>
      </c>
      <c r="F537" s="15">
        <v>0</v>
      </c>
    </row>
    <row r="538" spans="1:6" ht="4.5" customHeight="1" x14ac:dyDescent="0.3">
      <c r="A538" s="174"/>
      <c r="B538" s="12"/>
      <c r="C538" s="12"/>
      <c r="D538" s="12"/>
      <c r="E538" s="12"/>
      <c r="F538" s="13"/>
    </row>
    <row r="539" spans="1:6" ht="15" thickBot="1" x14ac:dyDescent="0.35">
      <c r="A539" s="175" t="s">
        <v>101</v>
      </c>
      <c r="B539" s="16" t="s">
        <v>13</v>
      </c>
      <c r="C539" s="16">
        <v>4</v>
      </c>
      <c r="D539" s="16">
        <v>4</v>
      </c>
      <c r="E539" s="16">
        <v>0</v>
      </c>
      <c r="F539" s="17">
        <v>0</v>
      </c>
    </row>
    <row r="540" spans="1:6" ht="4.5" customHeight="1" thickBot="1" x14ac:dyDescent="0.35">
      <c r="A540" s="8"/>
      <c r="B540" s="9"/>
      <c r="C540" s="9"/>
      <c r="D540" s="9"/>
      <c r="E540" s="9"/>
      <c r="F540" s="9"/>
    </row>
    <row r="541" spans="1:6" x14ac:dyDescent="0.3">
      <c r="A541" s="173" t="s">
        <v>102</v>
      </c>
      <c r="B541" s="10" t="s">
        <v>11</v>
      </c>
      <c r="C541" s="10">
        <v>2</v>
      </c>
      <c r="D541" s="10">
        <v>2</v>
      </c>
      <c r="E541" s="10">
        <v>0</v>
      </c>
      <c r="F541" s="11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x14ac:dyDescent="0.3">
      <c r="A543" s="174" t="s">
        <v>102</v>
      </c>
      <c r="B543" s="14" t="s">
        <v>12</v>
      </c>
      <c r="C543" s="14">
        <v>70</v>
      </c>
      <c r="D543" s="14">
        <v>70</v>
      </c>
      <c r="E543" s="14">
        <v>2</v>
      </c>
      <c r="F543" s="15">
        <v>0</v>
      </c>
    </row>
    <row r="544" spans="1:6" ht="4.5" customHeight="1" x14ac:dyDescent="0.3">
      <c r="A544" s="174"/>
      <c r="B544" s="12"/>
      <c r="C544" s="12"/>
      <c r="D544" s="12"/>
      <c r="E544" s="12"/>
      <c r="F544" s="13"/>
    </row>
    <row r="545" spans="1:6" ht="15" thickBot="1" x14ac:dyDescent="0.35">
      <c r="A545" s="175" t="s">
        <v>102</v>
      </c>
      <c r="B545" s="16" t="s">
        <v>13</v>
      </c>
      <c r="C545" s="16">
        <v>24</v>
      </c>
      <c r="D545" s="16">
        <v>22</v>
      </c>
      <c r="E545" s="16">
        <v>6</v>
      </c>
      <c r="F545" s="17">
        <v>2</v>
      </c>
    </row>
    <row r="546" spans="1:6" ht="4.5" customHeight="1" thickBot="1" x14ac:dyDescent="0.35">
      <c r="A546" s="8"/>
      <c r="B546" s="9"/>
      <c r="C546" s="9"/>
      <c r="D546" s="9"/>
      <c r="E546" s="9"/>
      <c r="F546" s="9"/>
    </row>
    <row r="547" spans="1:6" x14ac:dyDescent="0.3">
      <c r="A547" s="173" t="s">
        <v>103</v>
      </c>
      <c r="B547" s="10" t="s">
        <v>11</v>
      </c>
      <c r="C547" s="10">
        <v>73</v>
      </c>
      <c r="D547" s="10">
        <v>72</v>
      </c>
      <c r="E547" s="10">
        <v>9</v>
      </c>
      <c r="F547" s="11">
        <v>1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x14ac:dyDescent="0.3">
      <c r="A549" s="174" t="s">
        <v>103</v>
      </c>
      <c r="B549" s="14" t="s">
        <v>12</v>
      </c>
      <c r="C549" s="14">
        <v>1027</v>
      </c>
      <c r="D549" s="14">
        <v>956</v>
      </c>
      <c r="E549" s="14">
        <v>184</v>
      </c>
      <c r="F549" s="15">
        <v>71</v>
      </c>
    </row>
    <row r="550" spans="1:6" ht="4.5" customHeight="1" x14ac:dyDescent="0.3">
      <c r="A550" s="174"/>
      <c r="B550" s="12"/>
      <c r="C550" s="12"/>
      <c r="D550" s="12"/>
      <c r="E550" s="12"/>
      <c r="F550" s="13"/>
    </row>
    <row r="551" spans="1:6" ht="15" thickBot="1" x14ac:dyDescent="0.35">
      <c r="A551" s="175" t="s">
        <v>103</v>
      </c>
      <c r="B551" s="16" t="s">
        <v>13</v>
      </c>
      <c r="C551" s="16">
        <v>74</v>
      </c>
      <c r="D551" s="16">
        <v>72</v>
      </c>
      <c r="E551" s="16">
        <v>13</v>
      </c>
      <c r="F551" s="17">
        <v>2</v>
      </c>
    </row>
    <row r="552" spans="1:6" ht="4.5" customHeight="1" thickBot="1" x14ac:dyDescent="0.35">
      <c r="A552" s="8"/>
      <c r="B552" s="9"/>
      <c r="C552" s="9"/>
      <c r="D552" s="9"/>
      <c r="E552" s="9"/>
      <c r="F552" s="9"/>
    </row>
    <row r="553" spans="1:6" x14ac:dyDescent="0.3">
      <c r="A553" s="173" t="s">
        <v>104</v>
      </c>
      <c r="B553" s="10" t="s">
        <v>11</v>
      </c>
      <c r="C553" s="10">
        <v>21</v>
      </c>
      <c r="D553" s="10">
        <v>19</v>
      </c>
      <c r="E553" s="10">
        <v>2</v>
      </c>
      <c r="F553" s="11">
        <v>2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x14ac:dyDescent="0.3">
      <c r="A555" s="174" t="s">
        <v>104</v>
      </c>
      <c r="B555" s="14" t="s">
        <v>12</v>
      </c>
      <c r="C555" s="14">
        <v>568</v>
      </c>
      <c r="D555" s="14">
        <v>512</v>
      </c>
      <c r="E555" s="14">
        <v>147</v>
      </c>
      <c r="F555" s="15">
        <v>56</v>
      </c>
    </row>
    <row r="556" spans="1:6" ht="4.5" customHeight="1" x14ac:dyDescent="0.3">
      <c r="A556" s="174"/>
      <c r="B556" s="12"/>
      <c r="C556" s="12"/>
      <c r="D556" s="12"/>
      <c r="E556" s="12"/>
      <c r="F556" s="13"/>
    </row>
    <row r="557" spans="1:6" ht="15" thickBot="1" x14ac:dyDescent="0.35">
      <c r="A557" s="175" t="s">
        <v>104</v>
      </c>
      <c r="B557" s="16" t="s">
        <v>13</v>
      </c>
      <c r="C557" s="16">
        <v>60</v>
      </c>
      <c r="D557" s="16">
        <v>59</v>
      </c>
      <c r="E557" s="16">
        <v>18</v>
      </c>
      <c r="F557" s="17">
        <v>1</v>
      </c>
    </row>
    <row r="558" spans="1:6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173" t="s">
        <v>105</v>
      </c>
      <c r="B559" s="10" t="s">
        <v>11</v>
      </c>
      <c r="C559" s="10">
        <v>7</v>
      </c>
      <c r="D559" s="10">
        <v>7</v>
      </c>
      <c r="E559" s="10">
        <v>0</v>
      </c>
      <c r="F559" s="11">
        <v>0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x14ac:dyDescent="0.3">
      <c r="A561" s="174" t="s">
        <v>105</v>
      </c>
      <c r="B561" s="14" t="s">
        <v>12</v>
      </c>
      <c r="C561" s="14">
        <v>73</v>
      </c>
      <c r="D561" s="14">
        <v>60</v>
      </c>
      <c r="E561" s="14">
        <v>15</v>
      </c>
      <c r="F561" s="15">
        <v>13</v>
      </c>
    </row>
    <row r="562" spans="1:6" ht="4.5" customHeight="1" x14ac:dyDescent="0.3">
      <c r="A562" s="174"/>
      <c r="B562" s="12"/>
      <c r="C562" s="12"/>
      <c r="D562" s="12"/>
      <c r="E562" s="12"/>
      <c r="F562" s="13"/>
    </row>
    <row r="563" spans="1:6" ht="15" thickBot="1" x14ac:dyDescent="0.35">
      <c r="A563" s="175" t="s">
        <v>105</v>
      </c>
      <c r="B563" s="16" t="s">
        <v>13</v>
      </c>
      <c r="C563" s="16">
        <v>13</v>
      </c>
      <c r="D563" s="16">
        <v>13</v>
      </c>
      <c r="E563" s="16">
        <v>1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173" t="s">
        <v>107</v>
      </c>
      <c r="B565" s="10" t="s">
        <v>11</v>
      </c>
      <c r="C565" s="10">
        <v>124</v>
      </c>
      <c r="D565" s="10">
        <v>121</v>
      </c>
      <c r="E565" s="10">
        <v>9</v>
      </c>
      <c r="F565" s="11">
        <v>3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x14ac:dyDescent="0.3">
      <c r="A567" s="174" t="s">
        <v>107</v>
      </c>
      <c r="B567" s="14" t="s">
        <v>12</v>
      </c>
      <c r="C567" s="14">
        <v>2947</v>
      </c>
      <c r="D567" s="14">
        <v>2904</v>
      </c>
      <c r="E567" s="14">
        <v>182</v>
      </c>
      <c r="F567" s="15">
        <v>43</v>
      </c>
    </row>
    <row r="568" spans="1:6" ht="4.5" customHeight="1" x14ac:dyDescent="0.3">
      <c r="A568" s="174"/>
      <c r="B568" s="12"/>
      <c r="C568" s="12"/>
      <c r="D568" s="12"/>
      <c r="E568" s="12"/>
      <c r="F568" s="13"/>
    </row>
    <row r="569" spans="1:6" ht="15" thickBot="1" x14ac:dyDescent="0.35">
      <c r="A569" s="175" t="s">
        <v>107</v>
      </c>
      <c r="B569" s="16" t="s">
        <v>13</v>
      </c>
      <c r="C569" s="16">
        <v>588</v>
      </c>
      <c r="D569" s="16">
        <v>586</v>
      </c>
      <c r="E569" s="16">
        <v>9</v>
      </c>
      <c r="F569" s="17">
        <v>2</v>
      </c>
    </row>
    <row r="570" spans="1:6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173" t="s">
        <v>108</v>
      </c>
      <c r="B571" s="10" t="s">
        <v>11</v>
      </c>
      <c r="C571" s="10">
        <v>36</v>
      </c>
      <c r="D571" s="10">
        <v>35</v>
      </c>
      <c r="E571" s="10">
        <v>7</v>
      </c>
      <c r="F571" s="11">
        <v>1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x14ac:dyDescent="0.3">
      <c r="A573" s="174" t="s">
        <v>108</v>
      </c>
      <c r="B573" s="14" t="s">
        <v>12</v>
      </c>
      <c r="C573" s="14">
        <v>531</v>
      </c>
      <c r="D573" s="14">
        <v>481</v>
      </c>
      <c r="E573" s="14">
        <v>120</v>
      </c>
      <c r="F573" s="15">
        <v>50</v>
      </c>
    </row>
    <row r="574" spans="1:6" ht="4.5" customHeight="1" x14ac:dyDescent="0.3">
      <c r="A574" s="174"/>
      <c r="B574" s="12"/>
      <c r="C574" s="12"/>
      <c r="D574" s="12"/>
      <c r="E574" s="12"/>
      <c r="F574" s="13"/>
    </row>
    <row r="575" spans="1:6" ht="15" thickBot="1" x14ac:dyDescent="0.35">
      <c r="A575" s="175" t="s">
        <v>108</v>
      </c>
      <c r="B575" s="16" t="s">
        <v>13</v>
      </c>
      <c r="C575" s="16">
        <v>151</v>
      </c>
      <c r="D575" s="16">
        <v>138</v>
      </c>
      <c r="E575" s="16">
        <v>38</v>
      </c>
      <c r="F575" s="17">
        <v>13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173" t="s">
        <v>109</v>
      </c>
      <c r="B577" s="10" t="s">
        <v>11</v>
      </c>
      <c r="C577" s="10">
        <v>8</v>
      </c>
      <c r="D577" s="10">
        <v>8</v>
      </c>
      <c r="E577" s="10">
        <v>0</v>
      </c>
      <c r="F577" s="11">
        <v>0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x14ac:dyDescent="0.3">
      <c r="A579" s="174" t="s">
        <v>109</v>
      </c>
      <c r="B579" s="14" t="s">
        <v>12</v>
      </c>
      <c r="C579" s="14">
        <v>1330</v>
      </c>
      <c r="D579" s="14">
        <v>1262</v>
      </c>
      <c r="E579" s="14">
        <v>188</v>
      </c>
      <c r="F579" s="15">
        <v>68</v>
      </c>
    </row>
    <row r="580" spans="1:6" ht="4.5" customHeight="1" x14ac:dyDescent="0.3">
      <c r="A580" s="174"/>
      <c r="B580" s="12"/>
      <c r="C580" s="12"/>
      <c r="D580" s="12"/>
      <c r="E580" s="12"/>
      <c r="F580" s="13"/>
    </row>
    <row r="581" spans="1:6" ht="15" thickBot="1" x14ac:dyDescent="0.35">
      <c r="A581" s="175" t="s">
        <v>109</v>
      </c>
      <c r="B581" s="16" t="s">
        <v>13</v>
      </c>
      <c r="C581" s="16">
        <v>170</v>
      </c>
      <c r="D581" s="16">
        <v>170</v>
      </c>
      <c r="E581" s="16">
        <v>3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173" t="s">
        <v>110</v>
      </c>
      <c r="B583" s="10" t="s">
        <v>11</v>
      </c>
      <c r="C583" s="10">
        <v>1</v>
      </c>
      <c r="D583" s="10">
        <v>1</v>
      </c>
      <c r="E583" s="10">
        <v>0</v>
      </c>
      <c r="F583" s="11">
        <v>0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x14ac:dyDescent="0.3">
      <c r="A585" s="174" t="s">
        <v>110</v>
      </c>
      <c r="B585" s="14" t="s">
        <v>12</v>
      </c>
      <c r="C585" s="14">
        <v>25</v>
      </c>
      <c r="D585" s="14">
        <v>23</v>
      </c>
      <c r="E585" s="14">
        <v>3</v>
      </c>
      <c r="F585" s="15">
        <v>2</v>
      </c>
    </row>
    <row r="586" spans="1:6" ht="4.5" customHeight="1" x14ac:dyDescent="0.3">
      <c r="A586" s="174"/>
      <c r="B586" s="12"/>
      <c r="C586" s="12"/>
      <c r="D586" s="12"/>
      <c r="E586" s="12"/>
      <c r="F586" s="13"/>
    </row>
    <row r="587" spans="1:6" ht="15" thickBot="1" x14ac:dyDescent="0.35">
      <c r="A587" s="175" t="s">
        <v>110</v>
      </c>
      <c r="B587" s="16" t="s">
        <v>13</v>
      </c>
      <c r="C587" s="16">
        <v>22</v>
      </c>
      <c r="D587" s="16">
        <v>22</v>
      </c>
      <c r="E587" s="16">
        <v>0</v>
      </c>
      <c r="F587" s="17">
        <v>0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x14ac:dyDescent="0.3">
      <c r="A589" s="173" t="s">
        <v>111</v>
      </c>
      <c r="B589" s="10" t="s">
        <v>11</v>
      </c>
      <c r="C589" s="10">
        <v>1</v>
      </c>
      <c r="D589" s="10">
        <v>1</v>
      </c>
      <c r="E589" s="10">
        <v>0</v>
      </c>
      <c r="F589" s="11">
        <v>0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x14ac:dyDescent="0.3">
      <c r="A591" s="174" t="s">
        <v>111</v>
      </c>
      <c r="B591" s="14" t="s">
        <v>12</v>
      </c>
      <c r="C591" s="14">
        <v>48</v>
      </c>
      <c r="D591" s="14">
        <v>46</v>
      </c>
      <c r="E591" s="14">
        <v>3</v>
      </c>
      <c r="F591" s="15">
        <v>2</v>
      </c>
    </row>
    <row r="592" spans="1:6" ht="4.5" customHeight="1" x14ac:dyDescent="0.3">
      <c r="A592" s="174"/>
      <c r="B592" s="12"/>
      <c r="C592" s="12"/>
      <c r="D592" s="12"/>
      <c r="E592" s="12"/>
      <c r="F592" s="13"/>
    </row>
    <row r="593" spans="1:6" ht="15" thickBot="1" x14ac:dyDescent="0.35">
      <c r="A593" s="175" t="s">
        <v>111</v>
      </c>
      <c r="B593" s="16" t="s">
        <v>13</v>
      </c>
      <c r="C593" s="16">
        <v>9</v>
      </c>
      <c r="D593" s="16">
        <v>9</v>
      </c>
      <c r="E593" s="16">
        <v>0</v>
      </c>
      <c r="F593" s="17">
        <v>0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x14ac:dyDescent="0.3">
      <c r="A595" s="173" t="s">
        <v>112</v>
      </c>
      <c r="B595" s="10" t="s">
        <v>11</v>
      </c>
      <c r="C595" s="10">
        <v>1</v>
      </c>
      <c r="D595" s="10">
        <v>1</v>
      </c>
      <c r="E595" s="10">
        <v>1</v>
      </c>
      <c r="F595" s="11">
        <v>0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x14ac:dyDescent="0.3">
      <c r="A597" s="174" t="s">
        <v>112</v>
      </c>
      <c r="B597" s="14" t="s">
        <v>12</v>
      </c>
      <c r="C597" s="14">
        <v>105</v>
      </c>
      <c r="D597" s="14">
        <v>94</v>
      </c>
      <c r="E597" s="14">
        <v>27</v>
      </c>
      <c r="F597" s="15">
        <v>11</v>
      </c>
    </row>
    <row r="598" spans="1:6" ht="4.5" customHeight="1" x14ac:dyDescent="0.3">
      <c r="A598" s="174"/>
      <c r="B598" s="12"/>
      <c r="C598" s="12"/>
      <c r="D598" s="12"/>
      <c r="E598" s="12"/>
      <c r="F598" s="13"/>
    </row>
    <row r="599" spans="1:6" ht="15" thickBot="1" x14ac:dyDescent="0.35">
      <c r="A599" s="175" t="s">
        <v>112</v>
      </c>
      <c r="B599" s="16" t="s">
        <v>13</v>
      </c>
      <c r="C599" s="16">
        <v>29</v>
      </c>
      <c r="D599" s="16">
        <v>24</v>
      </c>
      <c r="E599" s="16">
        <v>1</v>
      </c>
      <c r="F599" s="17">
        <v>5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173" t="s">
        <v>113</v>
      </c>
      <c r="B601" s="10" t="s">
        <v>12</v>
      </c>
      <c r="C601" s="10">
        <v>17</v>
      </c>
      <c r="D601" s="10">
        <v>16</v>
      </c>
      <c r="E601" s="10">
        <v>6</v>
      </c>
      <c r="F601" s="11">
        <v>1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x14ac:dyDescent="0.3">
      <c r="A603" s="174" t="s">
        <v>113</v>
      </c>
      <c r="B603" s="14" t="s">
        <v>13</v>
      </c>
      <c r="C603" s="14">
        <v>5</v>
      </c>
      <c r="D603" s="14">
        <v>5</v>
      </c>
      <c r="E603" s="14">
        <v>0</v>
      </c>
      <c r="F603" s="15">
        <v>0</v>
      </c>
    </row>
    <row r="604" spans="1:6" ht="4.5" customHeight="1" x14ac:dyDescent="0.3">
      <c r="A604" s="174"/>
      <c r="B604" s="12"/>
      <c r="C604" s="12"/>
      <c r="D604" s="12"/>
      <c r="E604" s="12"/>
      <c r="F604" s="13"/>
    </row>
    <row r="605" spans="1:6" ht="15" thickBot="1" x14ac:dyDescent="0.35">
      <c r="A605" s="175"/>
      <c r="B605" s="16"/>
      <c r="C605" s="16"/>
      <c r="D605" s="16"/>
      <c r="E605" s="16"/>
      <c r="F605" s="17"/>
    </row>
    <row r="606" spans="1:6" ht="4.5" customHeight="1" thickBot="1" x14ac:dyDescent="0.35">
      <c r="A606" s="8"/>
      <c r="B606" s="9"/>
      <c r="C606" s="9"/>
      <c r="D606" s="9"/>
      <c r="E606" s="9"/>
      <c r="F606" s="9"/>
    </row>
    <row r="607" spans="1:6" x14ac:dyDescent="0.3">
      <c r="A607" s="173" t="s">
        <v>114</v>
      </c>
      <c r="B607" s="10" t="s">
        <v>11</v>
      </c>
      <c r="C607" s="10">
        <v>1</v>
      </c>
      <c r="D607" s="10">
        <v>1</v>
      </c>
      <c r="E607" s="10">
        <v>1</v>
      </c>
      <c r="F607" s="11">
        <v>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x14ac:dyDescent="0.3">
      <c r="A609" s="174" t="s">
        <v>114</v>
      </c>
      <c r="B609" s="14" t="s">
        <v>12</v>
      </c>
      <c r="C609" s="14">
        <v>147</v>
      </c>
      <c r="D609" s="14">
        <v>141</v>
      </c>
      <c r="E609" s="14">
        <v>54</v>
      </c>
      <c r="F609" s="15">
        <v>6</v>
      </c>
    </row>
    <row r="610" spans="1:6" ht="4.5" customHeight="1" x14ac:dyDescent="0.3">
      <c r="A610" s="174"/>
      <c r="B610" s="12"/>
      <c r="C610" s="12"/>
      <c r="D610" s="12"/>
      <c r="E610" s="12"/>
      <c r="F610" s="13"/>
    </row>
    <row r="611" spans="1:6" ht="15" thickBot="1" x14ac:dyDescent="0.35">
      <c r="A611" s="175" t="s">
        <v>114</v>
      </c>
      <c r="B611" s="16" t="s">
        <v>13</v>
      </c>
      <c r="C611" s="16">
        <v>69</v>
      </c>
      <c r="D611" s="16">
        <v>69</v>
      </c>
      <c r="E611" s="16">
        <v>9</v>
      </c>
      <c r="F611" s="17">
        <v>0</v>
      </c>
    </row>
    <row r="612" spans="1:6" ht="4.5" customHeight="1" thickBot="1" x14ac:dyDescent="0.35">
      <c r="A612" s="8"/>
      <c r="B612" s="9"/>
      <c r="C612" s="9"/>
      <c r="D612" s="9"/>
      <c r="E612" s="9"/>
      <c r="F612" s="9"/>
    </row>
    <row r="613" spans="1:6" x14ac:dyDescent="0.3">
      <c r="A613" s="173" t="s">
        <v>115</v>
      </c>
      <c r="B613" s="10" t="s">
        <v>11</v>
      </c>
      <c r="C613" s="10">
        <v>1</v>
      </c>
      <c r="D613" s="10">
        <v>1</v>
      </c>
      <c r="E613" s="10">
        <v>0</v>
      </c>
      <c r="F613" s="11">
        <v>0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x14ac:dyDescent="0.3">
      <c r="A615" s="174" t="s">
        <v>115</v>
      </c>
      <c r="B615" s="14" t="s">
        <v>12</v>
      </c>
      <c r="C615" s="14">
        <v>98</v>
      </c>
      <c r="D615" s="14">
        <v>90</v>
      </c>
      <c r="E615" s="14">
        <v>2</v>
      </c>
      <c r="F615" s="15">
        <v>8</v>
      </c>
    </row>
    <row r="616" spans="1:6" ht="4.5" customHeight="1" x14ac:dyDescent="0.3">
      <c r="A616" s="174"/>
      <c r="B616" s="12"/>
      <c r="C616" s="12"/>
      <c r="D616" s="12"/>
      <c r="E616" s="12"/>
      <c r="F616" s="13"/>
    </row>
    <row r="617" spans="1:6" ht="15" thickBot="1" x14ac:dyDescent="0.35">
      <c r="A617" s="175" t="s">
        <v>115</v>
      </c>
      <c r="B617" s="16" t="s">
        <v>13</v>
      </c>
      <c r="C617" s="16">
        <v>46</v>
      </c>
      <c r="D617" s="16">
        <v>42</v>
      </c>
      <c r="E617" s="16">
        <v>6</v>
      </c>
      <c r="F617" s="17">
        <v>4</v>
      </c>
    </row>
    <row r="618" spans="1:6" ht="4.5" customHeight="1" thickBot="1" x14ac:dyDescent="0.35">
      <c r="A618" s="8"/>
      <c r="B618" s="9"/>
      <c r="C618" s="9"/>
      <c r="D618" s="9"/>
      <c r="E618" s="9"/>
      <c r="F618" s="9"/>
    </row>
    <row r="619" spans="1:6" x14ac:dyDescent="0.3">
      <c r="A619" s="173" t="s">
        <v>116</v>
      </c>
      <c r="B619" s="10" t="s">
        <v>12</v>
      </c>
      <c r="C619" s="10">
        <v>67</v>
      </c>
      <c r="D619" s="10">
        <v>59</v>
      </c>
      <c r="E619" s="10">
        <v>9</v>
      </c>
      <c r="F619" s="11">
        <v>8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x14ac:dyDescent="0.3">
      <c r="A621" s="174" t="s">
        <v>116</v>
      </c>
      <c r="B621" s="14" t="s">
        <v>13</v>
      </c>
      <c r="C621" s="14">
        <v>26</v>
      </c>
      <c r="D621" s="14">
        <v>23</v>
      </c>
      <c r="E621" s="14">
        <v>5</v>
      </c>
      <c r="F621" s="15">
        <v>3</v>
      </c>
    </row>
    <row r="622" spans="1:6" ht="4.5" customHeight="1" x14ac:dyDescent="0.3">
      <c r="A622" s="174"/>
      <c r="B622" s="12"/>
      <c r="C622" s="12"/>
      <c r="D622" s="12"/>
      <c r="E622" s="12"/>
      <c r="F622" s="13"/>
    </row>
    <row r="623" spans="1:6" ht="15" thickBot="1" x14ac:dyDescent="0.35">
      <c r="A623" s="175"/>
      <c r="B623" s="16"/>
      <c r="C623" s="16"/>
      <c r="D623" s="16"/>
      <c r="E623" s="16"/>
      <c r="F623" s="17"/>
    </row>
    <row r="624" spans="1:6" ht="4.5" customHeight="1" thickBot="1" x14ac:dyDescent="0.35">
      <c r="A624" s="8"/>
      <c r="B624" s="9"/>
      <c r="C624" s="9"/>
      <c r="D624" s="9"/>
      <c r="E624" s="9"/>
      <c r="F624" s="9"/>
    </row>
    <row r="625" spans="1:6" x14ac:dyDescent="0.3">
      <c r="A625" s="173" t="s">
        <v>117</v>
      </c>
      <c r="B625" s="10" t="s">
        <v>11</v>
      </c>
      <c r="C625" s="10">
        <v>2</v>
      </c>
      <c r="D625" s="10">
        <v>2</v>
      </c>
      <c r="E625" s="10">
        <v>1</v>
      </c>
      <c r="F625" s="11">
        <v>0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x14ac:dyDescent="0.3">
      <c r="A627" s="174" t="s">
        <v>117</v>
      </c>
      <c r="B627" s="14" t="s">
        <v>12</v>
      </c>
      <c r="C627" s="14">
        <v>77</v>
      </c>
      <c r="D627" s="14">
        <v>74</v>
      </c>
      <c r="E627" s="14">
        <v>12</v>
      </c>
      <c r="F627" s="15">
        <v>3</v>
      </c>
    </row>
    <row r="628" spans="1:6" ht="4.5" customHeight="1" x14ac:dyDescent="0.3">
      <c r="A628" s="174"/>
      <c r="B628" s="12"/>
      <c r="C628" s="12"/>
      <c r="D628" s="12"/>
      <c r="E628" s="12"/>
      <c r="F628" s="13"/>
    </row>
    <row r="629" spans="1:6" ht="15" thickBot="1" x14ac:dyDescent="0.35">
      <c r="A629" s="175" t="s">
        <v>117</v>
      </c>
      <c r="B629" s="16" t="s">
        <v>13</v>
      </c>
      <c r="C629" s="16">
        <v>8</v>
      </c>
      <c r="D629" s="16">
        <v>8</v>
      </c>
      <c r="E629" s="16">
        <v>1</v>
      </c>
      <c r="F629" s="17">
        <v>0</v>
      </c>
    </row>
    <row r="630" spans="1:6" ht="4.5" customHeight="1" thickBot="1" x14ac:dyDescent="0.35">
      <c r="A630" s="8"/>
      <c r="B630" s="9"/>
      <c r="C630" s="9"/>
      <c r="D630" s="9"/>
      <c r="E630" s="9"/>
      <c r="F630" s="9"/>
    </row>
    <row r="631" spans="1:6" x14ac:dyDescent="0.3">
      <c r="A631" s="173" t="s">
        <v>118</v>
      </c>
      <c r="B631" s="10" t="s">
        <v>11</v>
      </c>
      <c r="C631" s="10">
        <v>126</v>
      </c>
      <c r="D631" s="10">
        <v>125</v>
      </c>
      <c r="E631" s="10">
        <v>6</v>
      </c>
      <c r="F631" s="11">
        <v>1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x14ac:dyDescent="0.3">
      <c r="A633" s="174" t="s">
        <v>118</v>
      </c>
      <c r="B633" s="14" t="s">
        <v>12</v>
      </c>
      <c r="C633" s="14">
        <v>1660</v>
      </c>
      <c r="D633" s="14">
        <v>1484</v>
      </c>
      <c r="E633" s="14">
        <v>328</v>
      </c>
      <c r="F633" s="15">
        <v>176</v>
      </c>
    </row>
    <row r="634" spans="1:6" ht="4.5" customHeight="1" x14ac:dyDescent="0.3">
      <c r="A634" s="174"/>
      <c r="B634" s="12"/>
      <c r="C634" s="12"/>
      <c r="D634" s="12"/>
      <c r="E634" s="12"/>
      <c r="F634" s="13"/>
    </row>
    <row r="635" spans="1:6" ht="15" thickBot="1" x14ac:dyDescent="0.35">
      <c r="A635" s="175" t="s">
        <v>118</v>
      </c>
      <c r="B635" s="16" t="s">
        <v>13</v>
      </c>
      <c r="C635" s="16">
        <v>208</v>
      </c>
      <c r="D635" s="16">
        <v>202</v>
      </c>
      <c r="E635" s="16">
        <v>5</v>
      </c>
      <c r="F635" s="17">
        <v>6</v>
      </c>
    </row>
    <row r="636" spans="1:6" ht="4.5" customHeight="1" thickBot="1" x14ac:dyDescent="0.35">
      <c r="A636" s="8"/>
      <c r="B636" s="9"/>
      <c r="C636" s="9"/>
      <c r="D636" s="9"/>
      <c r="E636" s="9"/>
      <c r="F636" s="9"/>
    </row>
    <row r="637" spans="1:6" x14ac:dyDescent="0.3">
      <c r="A637" s="173" t="s">
        <v>119</v>
      </c>
      <c r="B637" s="10" t="s">
        <v>12</v>
      </c>
      <c r="C637" s="10">
        <v>49</v>
      </c>
      <c r="D637" s="10">
        <v>46</v>
      </c>
      <c r="E637" s="10">
        <v>10</v>
      </c>
      <c r="F637" s="11">
        <v>3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x14ac:dyDescent="0.3">
      <c r="A639" s="174" t="s">
        <v>119</v>
      </c>
      <c r="B639" s="14" t="s">
        <v>13</v>
      </c>
      <c r="C639" s="14">
        <v>10</v>
      </c>
      <c r="D639" s="14">
        <v>9</v>
      </c>
      <c r="E639" s="14">
        <v>1</v>
      </c>
      <c r="F639" s="15">
        <v>1</v>
      </c>
    </row>
    <row r="640" spans="1:6" ht="4.5" customHeight="1" x14ac:dyDescent="0.3">
      <c r="A640" s="174"/>
      <c r="B640" s="12"/>
      <c r="C640" s="12"/>
      <c r="D640" s="12"/>
      <c r="E640" s="12"/>
      <c r="F640" s="13"/>
    </row>
    <row r="641" spans="1:6" ht="15" thickBot="1" x14ac:dyDescent="0.35">
      <c r="A641" s="175"/>
      <c r="B641" s="16"/>
      <c r="C641" s="16"/>
      <c r="D641" s="16"/>
      <c r="E641" s="16"/>
      <c r="F641" s="17"/>
    </row>
    <row r="642" spans="1:6" ht="4.5" customHeight="1" thickBot="1" x14ac:dyDescent="0.35">
      <c r="A642" s="8"/>
      <c r="B642" s="9"/>
      <c r="C642" s="9"/>
      <c r="D642" s="9"/>
      <c r="E642" s="9"/>
      <c r="F642" s="9"/>
    </row>
    <row r="643" spans="1:6" x14ac:dyDescent="0.3">
      <c r="A643" s="173" t="s">
        <v>120</v>
      </c>
      <c r="B643" s="10" t="s">
        <v>12</v>
      </c>
      <c r="C643" s="10">
        <v>22</v>
      </c>
      <c r="D643" s="10">
        <v>18</v>
      </c>
      <c r="E643" s="10">
        <v>9</v>
      </c>
      <c r="F643" s="11">
        <v>4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x14ac:dyDescent="0.3">
      <c r="A645" s="174" t="s">
        <v>120</v>
      </c>
      <c r="B645" s="14" t="s">
        <v>13</v>
      </c>
      <c r="C645" s="14">
        <v>10</v>
      </c>
      <c r="D645" s="14">
        <v>10</v>
      </c>
      <c r="E645" s="14">
        <v>1</v>
      </c>
      <c r="F645" s="15">
        <v>0</v>
      </c>
    </row>
    <row r="646" spans="1:6" ht="4.5" customHeight="1" x14ac:dyDescent="0.3">
      <c r="A646" s="174"/>
      <c r="B646" s="12"/>
      <c r="C646" s="12"/>
      <c r="D646" s="12"/>
      <c r="E646" s="12"/>
      <c r="F646" s="13"/>
    </row>
    <row r="647" spans="1:6" ht="15" thickBot="1" x14ac:dyDescent="0.35">
      <c r="A647" s="175"/>
      <c r="B647" s="16"/>
      <c r="C647" s="16"/>
      <c r="D647" s="16"/>
      <c r="E647" s="16"/>
      <c r="F647" s="17"/>
    </row>
    <row r="648" spans="1:6" ht="4.5" customHeight="1" thickBot="1" x14ac:dyDescent="0.35">
      <c r="A648" s="8"/>
      <c r="B648" s="9"/>
      <c r="C648" s="9"/>
      <c r="D648" s="9"/>
      <c r="E648" s="9"/>
      <c r="F648" s="9"/>
    </row>
    <row r="649" spans="1:6" x14ac:dyDescent="0.3">
      <c r="A649" s="173" t="s">
        <v>121</v>
      </c>
      <c r="B649" s="10" t="s">
        <v>11</v>
      </c>
      <c r="C649" s="10">
        <v>5</v>
      </c>
      <c r="D649" s="10">
        <v>5</v>
      </c>
      <c r="E649" s="10">
        <v>2</v>
      </c>
      <c r="F649" s="11">
        <v>0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x14ac:dyDescent="0.3">
      <c r="A651" s="174" t="s">
        <v>121</v>
      </c>
      <c r="B651" s="14" t="s">
        <v>12</v>
      </c>
      <c r="C651" s="14">
        <v>155</v>
      </c>
      <c r="D651" s="14">
        <v>143</v>
      </c>
      <c r="E651" s="14">
        <v>38</v>
      </c>
      <c r="F651" s="15">
        <v>12</v>
      </c>
    </row>
    <row r="652" spans="1:6" ht="4.5" customHeight="1" x14ac:dyDescent="0.3">
      <c r="A652" s="174"/>
      <c r="B652" s="12"/>
      <c r="C652" s="12"/>
      <c r="D652" s="12"/>
      <c r="E652" s="12"/>
      <c r="F652" s="13"/>
    </row>
    <row r="653" spans="1:6" ht="15" thickBot="1" x14ac:dyDescent="0.35">
      <c r="A653" s="175" t="s">
        <v>121</v>
      </c>
      <c r="B653" s="16" t="s">
        <v>13</v>
      </c>
      <c r="C653" s="16">
        <v>35</v>
      </c>
      <c r="D653" s="16">
        <v>33</v>
      </c>
      <c r="E653" s="16">
        <v>16</v>
      </c>
      <c r="F653" s="17">
        <v>2</v>
      </c>
    </row>
    <row r="654" spans="1:6" ht="4.5" customHeight="1" thickBot="1" x14ac:dyDescent="0.35">
      <c r="A654" s="8"/>
      <c r="B654" s="9"/>
      <c r="C654" s="9"/>
      <c r="D654" s="9"/>
      <c r="E654" s="9"/>
      <c r="F654" s="9"/>
    </row>
    <row r="655" spans="1:6" x14ac:dyDescent="0.3">
      <c r="A655" s="173" t="s">
        <v>122</v>
      </c>
      <c r="B655" s="10" t="s">
        <v>11</v>
      </c>
      <c r="C655" s="10">
        <v>7</v>
      </c>
      <c r="D655" s="10">
        <v>6</v>
      </c>
      <c r="E655" s="10">
        <v>1</v>
      </c>
      <c r="F655" s="11">
        <v>1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x14ac:dyDescent="0.3">
      <c r="A657" s="174" t="s">
        <v>122</v>
      </c>
      <c r="B657" s="14" t="s">
        <v>12</v>
      </c>
      <c r="C657" s="14">
        <v>804</v>
      </c>
      <c r="D657" s="14">
        <v>738</v>
      </c>
      <c r="E657" s="14">
        <v>219</v>
      </c>
      <c r="F657" s="15">
        <v>66</v>
      </c>
    </row>
    <row r="658" spans="1:6" ht="4.5" customHeight="1" x14ac:dyDescent="0.3">
      <c r="A658" s="174"/>
      <c r="B658" s="12"/>
      <c r="C658" s="12"/>
      <c r="D658" s="12"/>
      <c r="E658" s="12"/>
      <c r="F658" s="13"/>
    </row>
    <row r="659" spans="1:6" ht="15" thickBot="1" x14ac:dyDescent="0.35">
      <c r="A659" s="175" t="s">
        <v>122</v>
      </c>
      <c r="B659" s="16" t="s">
        <v>13</v>
      </c>
      <c r="C659" s="16">
        <v>91</v>
      </c>
      <c r="D659" s="16">
        <v>88</v>
      </c>
      <c r="E659" s="16">
        <v>26</v>
      </c>
      <c r="F659" s="17">
        <v>3</v>
      </c>
    </row>
    <row r="660" spans="1:6" ht="4.5" customHeight="1" thickBot="1" x14ac:dyDescent="0.35">
      <c r="A660" s="8"/>
      <c r="B660" s="9"/>
      <c r="C660" s="9"/>
      <c r="D660" s="9"/>
      <c r="E660" s="9"/>
      <c r="F660" s="9"/>
    </row>
    <row r="661" spans="1:6" x14ac:dyDescent="0.3">
      <c r="A661" s="173" t="s">
        <v>123</v>
      </c>
      <c r="B661" s="10" t="s">
        <v>11</v>
      </c>
      <c r="C661" s="10">
        <v>1</v>
      </c>
      <c r="D661" s="10">
        <v>0</v>
      </c>
      <c r="E661" s="10">
        <v>0</v>
      </c>
      <c r="F661" s="11">
        <v>1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x14ac:dyDescent="0.3">
      <c r="A663" s="174" t="s">
        <v>123</v>
      </c>
      <c r="B663" s="14" t="s">
        <v>12</v>
      </c>
      <c r="C663" s="14">
        <v>37</v>
      </c>
      <c r="D663" s="14">
        <v>35</v>
      </c>
      <c r="E663" s="14">
        <v>5</v>
      </c>
      <c r="F663" s="15">
        <v>2</v>
      </c>
    </row>
    <row r="664" spans="1:6" ht="4.5" customHeight="1" x14ac:dyDescent="0.3">
      <c r="A664" s="174"/>
      <c r="B664" s="12"/>
      <c r="C664" s="12"/>
      <c r="D664" s="12"/>
      <c r="E664" s="12"/>
      <c r="F664" s="13"/>
    </row>
    <row r="665" spans="1:6" ht="15" thickBot="1" x14ac:dyDescent="0.35">
      <c r="A665" s="175" t="s">
        <v>123</v>
      </c>
      <c r="B665" s="16" t="s">
        <v>13</v>
      </c>
      <c r="C665" s="16">
        <v>10</v>
      </c>
      <c r="D665" s="16">
        <v>10</v>
      </c>
      <c r="E665" s="16">
        <v>0</v>
      </c>
      <c r="F665" s="17">
        <v>0</v>
      </c>
    </row>
    <row r="666" spans="1:6" ht="4.5" customHeight="1" x14ac:dyDescent="0.3">
      <c r="A666" s="8"/>
      <c r="B666" s="9"/>
      <c r="C666" s="9"/>
      <c r="D666" s="9"/>
      <c r="E666" s="9"/>
      <c r="F666" s="9"/>
    </row>
    <row r="667" spans="1:6" x14ac:dyDescent="0.3">
      <c r="A667" s="54" t="s">
        <v>124</v>
      </c>
      <c r="B667" s="27"/>
      <c r="C667" s="49">
        <v>69001</v>
      </c>
      <c r="D667" s="49">
        <v>59453</v>
      </c>
      <c r="E667" s="49">
        <v>10599</v>
      </c>
      <c r="F667" s="49">
        <v>9548</v>
      </c>
    </row>
    <row r="668" spans="1:6" x14ac:dyDescent="0.3">
      <c r="A668" s="179"/>
      <c r="B668" s="179"/>
      <c r="C668" s="179"/>
      <c r="D668" s="179"/>
      <c r="E668" s="179"/>
      <c r="F668" s="179"/>
    </row>
  </sheetData>
  <mergeCells count="117">
    <mergeCell ref="A661:A665"/>
    <mergeCell ref="A631:A635"/>
    <mergeCell ref="A637:A641"/>
    <mergeCell ref="A643:A647"/>
    <mergeCell ref="A649:A653"/>
    <mergeCell ref="A655:A659"/>
    <mergeCell ref="A601:A605"/>
    <mergeCell ref="A607:A611"/>
    <mergeCell ref="A613:A617"/>
    <mergeCell ref="A619:A623"/>
    <mergeCell ref="A625:A629"/>
    <mergeCell ref="A571:A575"/>
    <mergeCell ref="A577:A581"/>
    <mergeCell ref="A583:A587"/>
    <mergeCell ref="A589:A593"/>
    <mergeCell ref="A595:A599"/>
    <mergeCell ref="A541:A545"/>
    <mergeCell ref="A547:A551"/>
    <mergeCell ref="A553:A557"/>
    <mergeCell ref="A559:A563"/>
    <mergeCell ref="A565:A569"/>
    <mergeCell ref="A511:A515"/>
    <mergeCell ref="A517:A521"/>
    <mergeCell ref="A523:A527"/>
    <mergeCell ref="A529:A533"/>
    <mergeCell ref="A535:A539"/>
    <mergeCell ref="A481:A485"/>
    <mergeCell ref="A487:A491"/>
    <mergeCell ref="A493:A497"/>
    <mergeCell ref="A499:A503"/>
    <mergeCell ref="A505:A509"/>
    <mergeCell ref="A451:A455"/>
    <mergeCell ref="A457:A461"/>
    <mergeCell ref="A463:A467"/>
    <mergeCell ref="A469:A473"/>
    <mergeCell ref="A475:A479"/>
    <mergeCell ref="A421:A425"/>
    <mergeCell ref="A427:A431"/>
    <mergeCell ref="A433:A437"/>
    <mergeCell ref="A439:A443"/>
    <mergeCell ref="A445:A449"/>
    <mergeCell ref="A391:A395"/>
    <mergeCell ref="A397:A401"/>
    <mergeCell ref="A403:A407"/>
    <mergeCell ref="A409:A413"/>
    <mergeCell ref="A415:A419"/>
    <mergeCell ref="A361:A365"/>
    <mergeCell ref="A367:A371"/>
    <mergeCell ref="A373:A377"/>
    <mergeCell ref="A379:A383"/>
    <mergeCell ref="A385:A389"/>
    <mergeCell ref="A331:A335"/>
    <mergeCell ref="A337:A341"/>
    <mergeCell ref="A343:A347"/>
    <mergeCell ref="A349:A353"/>
    <mergeCell ref="A355:A359"/>
    <mergeCell ref="A301:A305"/>
    <mergeCell ref="A307:A311"/>
    <mergeCell ref="A313:A317"/>
    <mergeCell ref="A319:A323"/>
    <mergeCell ref="A325:A329"/>
    <mergeCell ref="A271:A275"/>
    <mergeCell ref="A277:A281"/>
    <mergeCell ref="A283:A287"/>
    <mergeCell ref="A289:A293"/>
    <mergeCell ref="A295:A299"/>
    <mergeCell ref="A241:A245"/>
    <mergeCell ref="A247:A251"/>
    <mergeCell ref="A253:A257"/>
    <mergeCell ref="A259:A263"/>
    <mergeCell ref="A265:A269"/>
    <mergeCell ref="A211:A215"/>
    <mergeCell ref="A217:A221"/>
    <mergeCell ref="A223:A227"/>
    <mergeCell ref="A229:A233"/>
    <mergeCell ref="A235:A239"/>
    <mergeCell ref="A181:A185"/>
    <mergeCell ref="A187:A191"/>
    <mergeCell ref="A193:A197"/>
    <mergeCell ref="A199:A203"/>
    <mergeCell ref="A205:A209"/>
    <mergeCell ref="A79:A83"/>
    <mergeCell ref="A85:A89"/>
    <mergeCell ref="A151:A155"/>
    <mergeCell ref="A157:A161"/>
    <mergeCell ref="A163:A167"/>
    <mergeCell ref="A169:A173"/>
    <mergeCell ref="A175:A179"/>
    <mergeCell ref="A121:A125"/>
    <mergeCell ref="A127:A131"/>
    <mergeCell ref="A133:A137"/>
    <mergeCell ref="A139:A143"/>
    <mergeCell ref="A145:A149"/>
    <mergeCell ref="A3:A4"/>
    <mergeCell ref="B3:B4"/>
    <mergeCell ref="A668:F668"/>
    <mergeCell ref="C3:C4"/>
    <mergeCell ref="D3:D4"/>
    <mergeCell ref="E3:E4"/>
    <mergeCell ref="F3:F4"/>
    <mergeCell ref="A5:A9"/>
    <mergeCell ref="A19:A23"/>
    <mergeCell ref="A11:A17"/>
    <mergeCell ref="A25:A29"/>
    <mergeCell ref="A31:A35"/>
    <mergeCell ref="A37:A41"/>
    <mergeCell ref="A43:A47"/>
    <mergeCell ref="A49:A53"/>
    <mergeCell ref="A55:A59"/>
    <mergeCell ref="A91:A95"/>
    <mergeCell ref="A97:A101"/>
    <mergeCell ref="A103:A107"/>
    <mergeCell ref="A109:A113"/>
    <mergeCell ref="A115:A119"/>
    <mergeCell ref="A61:A65"/>
    <mergeCell ref="A67:A71"/>
    <mergeCell ref="A73:A7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2232" r:id="rId3" name="Control 8">
          <controlPr defaultSize="0" r:id="rId4">
            <anchor moveWithCells="1">
              <from>
                <xdr:col>3</xdr:col>
                <xdr:colOff>708660</xdr:colOff>
                <xdr:row>1</xdr:row>
                <xdr:rowOff>0</xdr:rowOff>
              </from>
              <to>
                <xdr:col>11</xdr:col>
                <xdr:colOff>426720</xdr:colOff>
                <xdr:row>2</xdr:row>
                <xdr:rowOff>91440</xdr:rowOff>
              </to>
            </anchor>
          </controlPr>
        </control>
      </mc:Choice>
      <mc:Fallback>
        <control shapeId="52232" r:id="rId3" name="Control 8"/>
      </mc:Fallback>
    </mc:AlternateContent>
    <mc:AlternateContent xmlns:mc="http://schemas.openxmlformats.org/markup-compatibility/2006">
      <mc:Choice Requires="x14">
        <control shapeId="52233" r:id="rId5" name="Control 9">
          <controlPr defaultSize="0" r:id="rId6">
            <anchor moveWithCells="1">
              <from>
                <xdr:col>4</xdr:col>
                <xdr:colOff>914400</xdr:colOff>
                <xdr:row>1</xdr:row>
                <xdr:rowOff>0</xdr:rowOff>
              </from>
              <to>
                <xdr:col>13</xdr:col>
                <xdr:colOff>144780</xdr:colOff>
                <xdr:row>2</xdr:row>
                <xdr:rowOff>91440</xdr:rowOff>
              </to>
            </anchor>
          </controlPr>
        </control>
      </mc:Choice>
      <mc:Fallback>
        <control shapeId="52233" r:id="rId5" name="Control 9"/>
      </mc:Fallback>
    </mc:AlternateContent>
    <mc:AlternateContent xmlns:mc="http://schemas.openxmlformats.org/markup-compatibility/2006">
      <mc:Choice Requires="x14">
        <control shapeId="52234" r:id="rId7" name="Control 10">
          <controlPr defaultSize="0" r:id="rId8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4" r:id="rId7" name="Control 10"/>
      </mc:Fallback>
    </mc:AlternateContent>
    <mc:AlternateContent xmlns:mc="http://schemas.openxmlformats.org/markup-compatibility/2006">
      <mc:Choice Requires="x14">
        <control shapeId="52235" r:id="rId9" name="Control 11">
          <controlPr defaultSize="0" r:id="rId10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5" r:id="rId9" name="Control 11"/>
      </mc:Fallback>
    </mc:AlternateContent>
    <mc:AlternateContent xmlns:mc="http://schemas.openxmlformats.org/markup-compatibility/2006">
      <mc:Choice Requires="x14">
        <control shapeId="52236" r:id="rId11" name="Control 12">
          <controlPr defaultSize="0" r:id="rId12">
            <anchor moveWithCells="1">
              <from>
                <xdr:col>4</xdr:col>
                <xdr:colOff>1318260</xdr:colOff>
                <xdr:row>1</xdr:row>
                <xdr:rowOff>0</xdr:rowOff>
              </from>
              <to>
                <xdr:col>13</xdr:col>
                <xdr:colOff>548640</xdr:colOff>
                <xdr:row>2</xdr:row>
                <xdr:rowOff>91440</xdr:rowOff>
              </to>
            </anchor>
          </controlPr>
        </control>
      </mc:Choice>
      <mc:Fallback>
        <control shapeId="52236" r:id="rId11" name="Control 12"/>
      </mc:Fallback>
    </mc:AlternateContent>
    <mc:AlternateContent xmlns:mc="http://schemas.openxmlformats.org/markup-compatibility/2006">
      <mc:Choice Requires="x14">
        <control shapeId="52237" r:id="rId13" name="Control 13">
          <controlPr defaultSize="0" r:id="rId14">
            <anchor moveWithCells="1">
              <from>
                <xdr:col>0</xdr:col>
                <xdr:colOff>0</xdr:colOff>
                <xdr:row>709</xdr:row>
                <xdr:rowOff>152400</xdr:rowOff>
              </from>
              <to>
                <xdr:col>0</xdr:col>
                <xdr:colOff>1097280</xdr:colOff>
                <xdr:row>711</xdr:row>
                <xdr:rowOff>60960</xdr:rowOff>
              </to>
            </anchor>
          </controlPr>
        </control>
      </mc:Choice>
      <mc:Fallback>
        <control shapeId="52237" r:id="rId13" name="Control 13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C000"/>
  </sheetPr>
  <dimension ref="A1:H684"/>
  <sheetViews>
    <sheetView showGridLines="0" zoomScale="120" zoomScaleNormal="120" workbookViewId="0">
      <pane ySplit="4" topLeftCell="A176" activePane="bottomLeft" state="frozen"/>
      <selection pane="bottomLeft" activeCell="H204" sqref="H20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93" t="s">
        <v>152</v>
      </c>
    </row>
    <row r="2" spans="1:8" x14ac:dyDescent="0.3">
      <c r="A2" s="93" t="s">
        <v>151</v>
      </c>
      <c r="B2" s="93" t="s">
        <v>243</v>
      </c>
      <c r="C2" s="93" t="s">
        <v>1</v>
      </c>
      <c r="D2" s="93" t="s">
        <v>2</v>
      </c>
      <c r="E2" s="93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73" t="s">
        <v>10</v>
      </c>
      <c r="B5" s="10" t="s">
        <v>11</v>
      </c>
      <c r="C5" s="10">
        <v>5</v>
      </c>
      <c r="D5" s="10">
        <v>5</v>
      </c>
      <c r="E5" s="10">
        <v>1</v>
      </c>
      <c r="F5" s="11">
        <v>0</v>
      </c>
    </row>
    <row r="6" spans="1:8" ht="4.5" customHeight="1" x14ac:dyDescent="0.3">
      <c r="A6" s="174"/>
      <c r="B6" s="12"/>
      <c r="C6" s="12"/>
      <c r="D6" s="12"/>
      <c r="E6" s="12"/>
      <c r="F6" s="13"/>
    </row>
    <row r="7" spans="1:8" x14ac:dyDescent="0.3">
      <c r="A7" s="174" t="s">
        <v>10</v>
      </c>
      <c r="B7" s="14" t="s">
        <v>12</v>
      </c>
      <c r="C7" s="14">
        <v>139</v>
      </c>
      <c r="D7" s="14">
        <v>132</v>
      </c>
      <c r="E7" s="14">
        <v>13</v>
      </c>
      <c r="F7" s="15">
        <v>7</v>
      </c>
    </row>
    <row r="8" spans="1:8" ht="4.5" customHeight="1" x14ac:dyDescent="0.3">
      <c r="A8" s="174"/>
      <c r="B8" s="12"/>
      <c r="C8" s="12"/>
      <c r="D8" s="12"/>
      <c r="E8" s="12"/>
      <c r="F8" s="13"/>
    </row>
    <row r="9" spans="1:8" ht="15" thickBot="1" x14ac:dyDescent="0.35">
      <c r="A9" s="175" t="s">
        <v>10</v>
      </c>
      <c r="B9" s="16" t="s">
        <v>13</v>
      </c>
      <c r="C9" s="16">
        <v>13</v>
      </c>
      <c r="D9" s="16">
        <v>13</v>
      </c>
      <c r="E9" s="16">
        <v>1</v>
      </c>
      <c r="F9" s="17">
        <v>0</v>
      </c>
    </row>
    <row r="10" spans="1:8" ht="4.5" customHeight="1" thickBot="1" x14ac:dyDescent="0.35">
      <c r="A10" s="8"/>
      <c r="B10" s="9"/>
      <c r="C10" s="9"/>
      <c r="D10" s="9"/>
      <c r="E10" s="9"/>
      <c r="F10" s="9"/>
    </row>
    <row r="11" spans="1:8" x14ac:dyDescent="0.3">
      <c r="A11" s="173" t="s">
        <v>14</v>
      </c>
      <c r="B11" s="10" t="s">
        <v>11</v>
      </c>
      <c r="C11" s="10">
        <v>84</v>
      </c>
      <c r="D11" s="10">
        <v>0</v>
      </c>
      <c r="E11" s="10">
        <v>1</v>
      </c>
      <c r="F11" s="11">
        <v>84</v>
      </c>
    </row>
    <row r="12" spans="1:8" ht="4.5" customHeight="1" x14ac:dyDescent="0.3">
      <c r="A12" s="174"/>
      <c r="B12" s="12"/>
      <c r="C12" s="12"/>
      <c r="D12" s="12"/>
      <c r="E12" s="12"/>
      <c r="F12" s="13"/>
    </row>
    <row r="13" spans="1:8" x14ac:dyDescent="0.3">
      <c r="A13" s="174" t="s">
        <v>14</v>
      </c>
      <c r="B13" s="14" t="s">
        <v>12</v>
      </c>
      <c r="C13" s="14">
        <v>504</v>
      </c>
      <c r="D13" s="14">
        <v>0</v>
      </c>
      <c r="E13" s="14">
        <v>4</v>
      </c>
      <c r="F13" s="15">
        <v>504</v>
      </c>
      <c r="H13">
        <f>SUM(C11:C15)</f>
        <v>820</v>
      </c>
    </row>
    <row r="14" spans="1:8" ht="4.5" customHeight="1" x14ac:dyDescent="0.3">
      <c r="A14" s="174"/>
      <c r="B14" s="12"/>
      <c r="C14" s="12"/>
      <c r="D14" s="12"/>
      <c r="E14" s="12"/>
      <c r="F14" s="13"/>
    </row>
    <row r="15" spans="1:8" ht="15" thickBot="1" x14ac:dyDescent="0.35">
      <c r="A15" s="175" t="s">
        <v>14</v>
      </c>
      <c r="B15" s="16" t="s">
        <v>13</v>
      </c>
      <c r="C15" s="16">
        <v>232</v>
      </c>
      <c r="D15" s="16">
        <v>53</v>
      </c>
      <c r="E15" s="16">
        <v>0</v>
      </c>
      <c r="F15" s="17">
        <v>179</v>
      </c>
    </row>
    <row r="16" spans="1:8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238</v>
      </c>
      <c r="D17" s="10">
        <v>236</v>
      </c>
      <c r="E17" s="10">
        <v>67</v>
      </c>
      <c r="F17" s="11">
        <v>2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3979</v>
      </c>
      <c r="D19" s="14">
        <v>3577</v>
      </c>
      <c r="E19" s="14">
        <v>582</v>
      </c>
      <c r="F19" s="15">
        <v>402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365</v>
      </c>
      <c r="D21" s="16">
        <v>359</v>
      </c>
      <c r="E21" s="16">
        <v>68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255</v>
      </c>
      <c r="D25" s="14">
        <v>243</v>
      </c>
      <c r="E25" s="14">
        <v>7</v>
      </c>
      <c r="F25" s="15">
        <v>12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36</v>
      </c>
      <c r="D27" s="16">
        <v>36</v>
      </c>
      <c r="E27" s="16">
        <v>1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12</v>
      </c>
      <c r="C29" s="10">
        <v>283</v>
      </c>
      <c r="D29" s="10">
        <v>274</v>
      </c>
      <c r="E29" s="10">
        <v>10</v>
      </c>
      <c r="F29" s="11">
        <v>9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13</v>
      </c>
      <c r="C31" s="14">
        <v>54</v>
      </c>
      <c r="D31" s="14">
        <v>54</v>
      </c>
      <c r="E31" s="14">
        <v>0</v>
      </c>
      <c r="F31" s="15">
        <v>0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/>
      <c r="B33" s="16"/>
      <c r="C33" s="16"/>
      <c r="D33" s="16"/>
      <c r="E33" s="16"/>
      <c r="F33" s="17"/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12</v>
      </c>
      <c r="C35" s="10">
        <v>231</v>
      </c>
      <c r="D35" s="10">
        <v>178</v>
      </c>
      <c r="E35" s="10">
        <v>46</v>
      </c>
      <c r="F35" s="11">
        <v>53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13</v>
      </c>
      <c r="C37" s="14">
        <v>13</v>
      </c>
      <c r="D37" s="14">
        <v>13</v>
      </c>
      <c r="E37" s="14">
        <v>0</v>
      </c>
      <c r="F37" s="15">
        <v>0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13</v>
      </c>
      <c r="C41" s="10">
        <v>6</v>
      </c>
      <c r="D41" s="10">
        <v>6</v>
      </c>
      <c r="E41" s="10">
        <v>0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/>
      <c r="B43" s="14"/>
      <c r="C43" s="14"/>
      <c r="D43" s="14"/>
      <c r="E43" s="14"/>
      <c r="F43" s="15"/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91</v>
      </c>
      <c r="D47" s="10">
        <v>88</v>
      </c>
      <c r="E47" s="10">
        <v>13</v>
      </c>
      <c r="F47" s="11">
        <v>3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1005</v>
      </c>
      <c r="D49" s="14">
        <v>820</v>
      </c>
      <c r="E49" s="14">
        <v>172</v>
      </c>
      <c r="F49" s="15">
        <v>185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140</v>
      </c>
      <c r="D51" s="16">
        <v>137</v>
      </c>
      <c r="E51" s="16">
        <v>24</v>
      </c>
      <c r="F51" s="17">
        <v>3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6</v>
      </c>
      <c r="D53" s="10">
        <v>6</v>
      </c>
      <c r="E53" s="10">
        <v>1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736</v>
      </c>
      <c r="D55" s="14">
        <v>686</v>
      </c>
      <c r="E55" s="14">
        <v>93</v>
      </c>
      <c r="F55" s="15">
        <v>50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95</v>
      </c>
      <c r="D57" s="16">
        <v>95</v>
      </c>
      <c r="E57" s="16">
        <v>8</v>
      </c>
      <c r="F57" s="17">
        <v>0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12</v>
      </c>
      <c r="C59" s="10">
        <v>111</v>
      </c>
      <c r="D59" s="10">
        <v>104</v>
      </c>
      <c r="E59" s="10">
        <v>13</v>
      </c>
      <c r="F59" s="11">
        <v>7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13</v>
      </c>
      <c r="C61" s="14">
        <v>16</v>
      </c>
      <c r="D61" s="14">
        <v>16</v>
      </c>
      <c r="E61" s="14">
        <v>6</v>
      </c>
      <c r="F61" s="15">
        <v>0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/>
      <c r="B63" s="16"/>
      <c r="C63" s="16"/>
      <c r="D63" s="16"/>
      <c r="E63" s="16"/>
      <c r="F63" s="17"/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21</v>
      </c>
      <c r="D65" s="10">
        <v>21</v>
      </c>
      <c r="E65" s="10">
        <v>2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392</v>
      </c>
      <c r="D67" s="14">
        <v>382</v>
      </c>
      <c r="E67" s="14">
        <v>27</v>
      </c>
      <c r="F67" s="15">
        <v>10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41</v>
      </c>
      <c r="D69" s="16">
        <v>41</v>
      </c>
      <c r="E69" s="16">
        <v>0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24</v>
      </c>
      <c r="D71" s="10">
        <v>24</v>
      </c>
      <c r="E71" s="10">
        <v>3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641</v>
      </c>
      <c r="D73" s="14">
        <v>599</v>
      </c>
      <c r="E73" s="14">
        <v>94</v>
      </c>
      <c r="F73" s="15">
        <v>42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29</v>
      </c>
      <c r="D75" s="16">
        <v>28</v>
      </c>
      <c r="E75" s="16">
        <v>7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3</v>
      </c>
      <c r="D77" s="10">
        <v>2</v>
      </c>
      <c r="E77" s="10">
        <v>1</v>
      </c>
      <c r="F77" s="11">
        <v>1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467</v>
      </c>
      <c r="D79" s="14">
        <v>453</v>
      </c>
      <c r="E79" s="14">
        <v>56</v>
      </c>
      <c r="F79" s="15">
        <v>14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58</v>
      </c>
      <c r="D81" s="16">
        <v>58</v>
      </c>
      <c r="E81" s="16">
        <v>8</v>
      </c>
      <c r="F81" s="17">
        <v>0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12</v>
      </c>
      <c r="C83" s="10">
        <v>56</v>
      </c>
      <c r="D83" s="10">
        <v>54</v>
      </c>
      <c r="E83" s="10">
        <v>9</v>
      </c>
      <c r="F83" s="11">
        <v>2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13</v>
      </c>
      <c r="C85" s="14">
        <v>11</v>
      </c>
      <c r="D85" s="14">
        <v>11</v>
      </c>
      <c r="E85" s="14">
        <v>0</v>
      </c>
      <c r="F85" s="15">
        <v>0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9</v>
      </c>
      <c r="D89" s="10">
        <v>9</v>
      </c>
      <c r="E89" s="10">
        <v>5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438</v>
      </c>
      <c r="D91" s="14">
        <v>420</v>
      </c>
      <c r="E91" s="14">
        <v>106</v>
      </c>
      <c r="F91" s="15">
        <v>18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113</v>
      </c>
      <c r="D93" s="16">
        <v>112</v>
      </c>
      <c r="E93" s="16">
        <v>16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71</v>
      </c>
      <c r="D95" s="10">
        <v>63</v>
      </c>
      <c r="E95" s="10">
        <v>4</v>
      </c>
      <c r="F95" s="11">
        <v>8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12</v>
      </c>
      <c r="D97" s="14">
        <v>12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20</v>
      </c>
      <c r="D101" s="10">
        <v>17</v>
      </c>
      <c r="E101" s="10">
        <v>1</v>
      </c>
      <c r="F101" s="11">
        <v>3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9</v>
      </c>
      <c r="D103" s="14">
        <v>9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63</v>
      </c>
      <c r="D109" s="14">
        <v>60</v>
      </c>
      <c r="E109" s="14">
        <v>3</v>
      </c>
      <c r="F109" s="15">
        <v>3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10</v>
      </c>
      <c r="D111" s="16">
        <v>10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7</v>
      </c>
      <c r="D113" s="10">
        <v>7</v>
      </c>
      <c r="E113" s="10">
        <v>1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614</v>
      </c>
      <c r="D115" s="14">
        <v>584</v>
      </c>
      <c r="E115" s="14">
        <v>93</v>
      </c>
      <c r="F115" s="15">
        <v>30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73</v>
      </c>
      <c r="D117" s="16">
        <v>73</v>
      </c>
      <c r="E117" s="16">
        <v>17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46</v>
      </c>
      <c r="D119" s="10">
        <v>42</v>
      </c>
      <c r="E119" s="10">
        <v>2</v>
      </c>
      <c r="F119" s="11">
        <v>4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1631</v>
      </c>
      <c r="D121" s="14">
        <v>1189</v>
      </c>
      <c r="E121" s="14">
        <v>68</v>
      </c>
      <c r="F121" s="15">
        <v>442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141</v>
      </c>
      <c r="D123" s="16">
        <v>135</v>
      </c>
      <c r="E123" s="16">
        <v>1</v>
      </c>
      <c r="F123" s="17">
        <v>6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54</v>
      </c>
      <c r="D125" s="10">
        <v>54</v>
      </c>
      <c r="E125" s="10">
        <v>0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1196</v>
      </c>
      <c r="D127" s="14">
        <v>1194</v>
      </c>
      <c r="E127" s="14">
        <v>72</v>
      </c>
      <c r="F127" s="15">
        <v>2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143</v>
      </c>
      <c r="D129" s="16">
        <v>142</v>
      </c>
      <c r="E129" s="16">
        <v>1</v>
      </c>
      <c r="F129" s="17">
        <v>1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127</v>
      </c>
      <c r="D131" s="10">
        <v>127</v>
      </c>
      <c r="E131" s="10">
        <v>3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1241</v>
      </c>
      <c r="D133" s="14">
        <v>1234</v>
      </c>
      <c r="E133" s="14">
        <v>149</v>
      </c>
      <c r="F133" s="15">
        <v>7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106</v>
      </c>
      <c r="D135" s="16">
        <v>105</v>
      </c>
      <c r="E135" s="16">
        <v>3</v>
      </c>
      <c r="F135" s="17">
        <v>1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3</v>
      </c>
      <c r="D137" s="10">
        <v>3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67</v>
      </c>
      <c r="D139" s="14">
        <v>64</v>
      </c>
      <c r="E139" s="14">
        <v>5</v>
      </c>
      <c r="F139" s="15">
        <v>3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9</v>
      </c>
      <c r="D141" s="16">
        <v>8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12</v>
      </c>
      <c r="D143" s="10">
        <v>11</v>
      </c>
      <c r="E143" s="10">
        <v>0</v>
      </c>
      <c r="F143" s="11">
        <v>1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283</v>
      </c>
      <c r="D145" s="14">
        <v>272</v>
      </c>
      <c r="E145" s="14">
        <v>13</v>
      </c>
      <c r="F145" s="15">
        <v>11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21</v>
      </c>
      <c r="D147" s="16">
        <v>19</v>
      </c>
      <c r="E147" s="16">
        <v>0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24</v>
      </c>
      <c r="D149" s="10">
        <v>24</v>
      </c>
      <c r="E149" s="10">
        <v>6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357</v>
      </c>
      <c r="D151" s="14">
        <v>300</v>
      </c>
      <c r="E151" s="14">
        <v>53</v>
      </c>
      <c r="F151" s="15">
        <v>57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21</v>
      </c>
      <c r="D153" s="16">
        <v>21</v>
      </c>
      <c r="E153" s="16">
        <v>1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51</v>
      </c>
      <c r="D155" s="10">
        <v>50</v>
      </c>
      <c r="E155" s="10">
        <v>7</v>
      </c>
      <c r="F155" s="11">
        <v>1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970</v>
      </c>
      <c r="D157" s="14">
        <v>783</v>
      </c>
      <c r="E157" s="14">
        <v>198</v>
      </c>
      <c r="F157" s="15">
        <v>187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104</v>
      </c>
      <c r="D159" s="16">
        <v>103</v>
      </c>
      <c r="E159" s="16">
        <v>3</v>
      </c>
      <c r="F159" s="17">
        <v>1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5</v>
      </c>
      <c r="D161" s="10">
        <v>5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72</v>
      </c>
      <c r="D163" s="14">
        <v>61</v>
      </c>
      <c r="E163" s="14">
        <v>8</v>
      </c>
      <c r="F163" s="15">
        <v>11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6</v>
      </c>
      <c r="D165" s="16">
        <v>5</v>
      </c>
      <c r="E165" s="16">
        <v>1</v>
      </c>
      <c r="F165" s="17">
        <v>1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4</v>
      </c>
      <c r="D167" s="10">
        <v>4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100</v>
      </c>
      <c r="D169" s="14">
        <v>86</v>
      </c>
      <c r="E169" s="14">
        <v>2</v>
      </c>
      <c r="F169" s="15">
        <v>14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17</v>
      </c>
      <c r="D171" s="16">
        <v>17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4</v>
      </c>
      <c r="D173" s="10">
        <v>4</v>
      </c>
      <c r="E173" s="10">
        <v>0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212</v>
      </c>
      <c r="D175" s="14">
        <v>204</v>
      </c>
      <c r="E175" s="14">
        <v>32</v>
      </c>
      <c r="F175" s="15">
        <v>8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22</v>
      </c>
      <c r="D177" s="16">
        <v>22</v>
      </c>
      <c r="E177" s="16">
        <v>12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21</v>
      </c>
      <c r="D179" s="10">
        <v>21</v>
      </c>
      <c r="E179" s="10">
        <v>3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336</v>
      </c>
      <c r="D181" s="14">
        <v>323</v>
      </c>
      <c r="E181" s="14">
        <v>32</v>
      </c>
      <c r="F181" s="15">
        <v>13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39</v>
      </c>
      <c r="D183" s="16">
        <v>39</v>
      </c>
      <c r="E183" s="16">
        <v>1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11</v>
      </c>
      <c r="C185" s="10">
        <v>1</v>
      </c>
      <c r="D185" s="10">
        <v>1</v>
      </c>
      <c r="E185" s="10">
        <v>0</v>
      </c>
      <c r="F185" s="11">
        <v>0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12</v>
      </c>
      <c r="C187" s="14">
        <v>25</v>
      </c>
      <c r="D187" s="14">
        <v>21</v>
      </c>
      <c r="E187" s="14">
        <v>4</v>
      </c>
      <c r="F187" s="15">
        <v>4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 t="s">
        <v>43</v>
      </c>
      <c r="B189" s="16" t="s">
        <v>13</v>
      </c>
      <c r="C189" s="16">
        <v>5</v>
      </c>
      <c r="D189" s="16">
        <v>5</v>
      </c>
      <c r="E189" s="16">
        <v>0</v>
      </c>
      <c r="F189" s="17">
        <v>0</v>
      </c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231</v>
      </c>
      <c r="D191" s="10">
        <v>227</v>
      </c>
      <c r="E191" s="10">
        <v>29</v>
      </c>
      <c r="F191" s="11">
        <v>4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8" x14ac:dyDescent="0.3">
      <c r="A193" s="174" t="s">
        <v>44</v>
      </c>
      <c r="B193" s="14" t="s">
        <v>12</v>
      </c>
      <c r="C193" s="14">
        <v>3067</v>
      </c>
      <c r="D193" s="14">
        <v>2738</v>
      </c>
      <c r="E193" s="14">
        <v>388</v>
      </c>
      <c r="F193" s="15">
        <v>329</v>
      </c>
    </row>
    <row r="194" spans="1:8" ht="4.5" customHeight="1" x14ac:dyDescent="0.3">
      <c r="A194" s="174"/>
      <c r="B194" s="12"/>
      <c r="C194" s="12"/>
      <c r="D194" s="12"/>
      <c r="E194" s="12"/>
      <c r="F194" s="13"/>
    </row>
    <row r="195" spans="1:8" ht="15" thickBot="1" x14ac:dyDescent="0.35">
      <c r="A195" s="175" t="s">
        <v>44</v>
      </c>
      <c r="B195" s="16" t="s">
        <v>13</v>
      </c>
      <c r="C195" s="16">
        <v>294</v>
      </c>
      <c r="D195" s="16">
        <v>291</v>
      </c>
      <c r="E195" s="16">
        <v>32</v>
      </c>
      <c r="F195" s="17">
        <v>3</v>
      </c>
    </row>
    <row r="196" spans="1:8" ht="4.5" customHeight="1" thickBot="1" x14ac:dyDescent="0.35">
      <c r="A196" s="8"/>
      <c r="B196" s="9"/>
      <c r="C196" s="9"/>
      <c r="D196" s="9"/>
      <c r="E196" s="9"/>
      <c r="F196" s="9"/>
    </row>
    <row r="197" spans="1:8" x14ac:dyDescent="0.3">
      <c r="A197" s="173" t="s">
        <v>45</v>
      </c>
      <c r="B197" s="10" t="s">
        <v>11</v>
      </c>
      <c r="C197" s="10">
        <v>44</v>
      </c>
      <c r="D197" s="10">
        <v>0</v>
      </c>
      <c r="E197" s="10">
        <v>0</v>
      </c>
      <c r="F197" s="11">
        <v>44</v>
      </c>
    </row>
    <row r="198" spans="1:8" ht="4.5" customHeight="1" x14ac:dyDescent="0.3">
      <c r="A198" s="174"/>
      <c r="B198" s="12"/>
      <c r="C198" s="12"/>
      <c r="D198" s="12"/>
      <c r="E198" s="12"/>
      <c r="F198" s="13"/>
    </row>
    <row r="199" spans="1:8" x14ac:dyDescent="0.3">
      <c r="A199" s="174" t="s">
        <v>45</v>
      </c>
      <c r="B199" s="14" t="s">
        <v>12</v>
      </c>
      <c r="C199" s="14">
        <v>385</v>
      </c>
      <c r="D199" s="14">
        <v>0</v>
      </c>
      <c r="E199" s="14">
        <v>7</v>
      </c>
      <c r="F199" s="15">
        <v>385</v>
      </c>
      <c r="H199">
        <f>SUM(C197:C201)</f>
        <v>523</v>
      </c>
    </row>
    <row r="200" spans="1:8" ht="4.5" customHeight="1" x14ac:dyDescent="0.3">
      <c r="A200" s="174"/>
      <c r="B200" s="12"/>
      <c r="C200" s="12"/>
      <c r="D200" s="12"/>
      <c r="E200" s="12"/>
      <c r="F200" s="13"/>
    </row>
    <row r="201" spans="1:8" ht="15" thickBot="1" x14ac:dyDescent="0.35">
      <c r="A201" s="175" t="s">
        <v>45</v>
      </c>
      <c r="B201" s="16" t="s">
        <v>13</v>
      </c>
      <c r="C201" s="16">
        <v>94</v>
      </c>
      <c r="D201" s="16">
        <v>36</v>
      </c>
      <c r="E201" s="16">
        <v>0</v>
      </c>
      <c r="F201" s="17">
        <v>58</v>
      </c>
    </row>
    <row r="202" spans="1:8" ht="4.5" customHeight="1" thickBot="1" x14ac:dyDescent="0.35">
      <c r="A202" s="8"/>
      <c r="B202" s="9"/>
      <c r="C202" s="9"/>
      <c r="D202" s="9"/>
      <c r="E202" s="9"/>
      <c r="F202" s="9"/>
    </row>
    <row r="203" spans="1:8" x14ac:dyDescent="0.3">
      <c r="A203" s="173" t="s">
        <v>46</v>
      </c>
      <c r="B203" s="10" t="s">
        <v>11</v>
      </c>
      <c r="C203" s="10">
        <v>74</v>
      </c>
      <c r="D203" s="10">
        <v>74</v>
      </c>
      <c r="E203" s="10">
        <v>7</v>
      </c>
      <c r="F203" s="11">
        <v>0</v>
      </c>
      <c r="H203">
        <f>SUM(C191:C195,C203:C207,C209:C213)</f>
        <v>7400</v>
      </c>
    </row>
    <row r="204" spans="1:8" ht="4.5" customHeight="1" x14ac:dyDescent="0.3">
      <c r="A204" s="174"/>
      <c r="B204" s="12"/>
      <c r="C204" s="12"/>
      <c r="D204" s="12"/>
      <c r="E204" s="12"/>
      <c r="F204" s="13"/>
    </row>
    <row r="205" spans="1:8" x14ac:dyDescent="0.3">
      <c r="A205" s="174" t="s">
        <v>46</v>
      </c>
      <c r="B205" s="14" t="s">
        <v>12</v>
      </c>
      <c r="C205" s="14">
        <v>1267</v>
      </c>
      <c r="D205" s="14">
        <v>980</v>
      </c>
      <c r="E205" s="14">
        <v>146</v>
      </c>
      <c r="F205" s="15">
        <v>287</v>
      </c>
    </row>
    <row r="206" spans="1:8" ht="4.5" customHeight="1" x14ac:dyDescent="0.3">
      <c r="A206" s="174"/>
      <c r="B206" s="12"/>
      <c r="C206" s="12"/>
      <c r="D206" s="12"/>
      <c r="E206" s="12"/>
      <c r="F206" s="13"/>
    </row>
    <row r="207" spans="1:8" ht="15" thickBot="1" x14ac:dyDescent="0.35">
      <c r="A207" s="175" t="s">
        <v>46</v>
      </c>
      <c r="B207" s="16" t="s">
        <v>13</v>
      </c>
      <c r="C207" s="16">
        <v>77</v>
      </c>
      <c r="D207" s="16">
        <v>77</v>
      </c>
      <c r="E207" s="16">
        <v>11</v>
      </c>
      <c r="F207" s="17">
        <v>0</v>
      </c>
    </row>
    <row r="208" spans="1:8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165</v>
      </c>
      <c r="D209" s="10">
        <v>161</v>
      </c>
      <c r="E209" s="10">
        <v>21</v>
      </c>
      <c r="F209" s="11">
        <v>4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2039</v>
      </c>
      <c r="D211" s="14">
        <v>1973</v>
      </c>
      <c r="E211" s="14">
        <v>267</v>
      </c>
      <c r="F211" s="15">
        <v>66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186</v>
      </c>
      <c r="D213" s="16">
        <v>180</v>
      </c>
      <c r="E213" s="16">
        <v>26</v>
      </c>
      <c r="F213" s="17">
        <v>6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5</v>
      </c>
      <c r="D215" s="10">
        <v>5</v>
      </c>
      <c r="E215" s="10">
        <v>3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59</v>
      </c>
      <c r="D217" s="14">
        <v>57</v>
      </c>
      <c r="E217" s="14">
        <v>13</v>
      </c>
      <c r="F217" s="15">
        <v>2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27</v>
      </c>
      <c r="D219" s="16">
        <v>26</v>
      </c>
      <c r="E219" s="16">
        <v>7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138</v>
      </c>
      <c r="D223" s="14">
        <v>132</v>
      </c>
      <c r="E223" s="14">
        <v>22</v>
      </c>
      <c r="F223" s="15">
        <v>6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24</v>
      </c>
      <c r="D225" s="16">
        <v>24</v>
      </c>
      <c r="E225" s="16">
        <v>4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12</v>
      </c>
      <c r="C227" s="10">
        <v>53</v>
      </c>
      <c r="D227" s="10">
        <v>51</v>
      </c>
      <c r="E227" s="10">
        <v>10</v>
      </c>
      <c r="F227" s="11">
        <v>2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13</v>
      </c>
      <c r="C229" s="14">
        <v>21</v>
      </c>
      <c r="D229" s="14">
        <v>21</v>
      </c>
      <c r="E229" s="14">
        <v>6</v>
      </c>
      <c r="F229" s="15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3</v>
      </c>
      <c r="D233" s="10">
        <v>3</v>
      </c>
      <c r="E233" s="10">
        <v>0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253</v>
      </c>
      <c r="D235" s="14">
        <v>229</v>
      </c>
      <c r="E235" s="14">
        <v>44</v>
      </c>
      <c r="F235" s="15">
        <v>24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31</v>
      </c>
      <c r="D237" s="16">
        <v>31</v>
      </c>
      <c r="E237" s="16">
        <v>9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9</v>
      </c>
      <c r="D239" s="10">
        <v>9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335</v>
      </c>
      <c r="D241" s="14">
        <v>319</v>
      </c>
      <c r="E241" s="14">
        <v>22</v>
      </c>
      <c r="F241" s="15">
        <v>16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54</v>
      </c>
      <c r="D243" s="16">
        <v>52</v>
      </c>
      <c r="E243" s="16">
        <v>0</v>
      </c>
      <c r="F243" s="17">
        <v>2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42</v>
      </c>
      <c r="D245" s="10">
        <v>42</v>
      </c>
      <c r="E245" s="10">
        <v>7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6</v>
      </c>
      <c r="D247" s="14">
        <v>6</v>
      </c>
      <c r="E247" s="14">
        <v>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5</v>
      </c>
      <c r="D251" s="10">
        <v>5</v>
      </c>
      <c r="E251" s="10">
        <v>2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120</v>
      </c>
      <c r="D253" s="14">
        <v>104</v>
      </c>
      <c r="E253" s="14">
        <v>25</v>
      </c>
      <c r="F253" s="15">
        <v>16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7</v>
      </c>
      <c r="D255" s="16">
        <v>7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13</v>
      </c>
      <c r="D257" s="10">
        <v>13</v>
      </c>
      <c r="E257" s="10">
        <v>5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288</v>
      </c>
      <c r="D259" s="14">
        <v>279</v>
      </c>
      <c r="E259" s="14">
        <v>25</v>
      </c>
      <c r="F259" s="15">
        <v>9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39</v>
      </c>
      <c r="D261" s="16">
        <v>39</v>
      </c>
      <c r="E261" s="16">
        <v>12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15</v>
      </c>
      <c r="D263" s="10">
        <v>11</v>
      </c>
      <c r="E263" s="10">
        <v>0</v>
      </c>
      <c r="F263" s="11">
        <v>4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13</v>
      </c>
      <c r="D265" s="14">
        <v>13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3</v>
      </c>
      <c r="D269" s="10">
        <v>3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65</v>
      </c>
      <c r="D271" s="14">
        <v>64</v>
      </c>
      <c r="E271" s="14">
        <v>7</v>
      </c>
      <c r="F271" s="15">
        <v>1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5</v>
      </c>
      <c r="D273" s="16">
        <v>5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11</v>
      </c>
      <c r="C275" s="10">
        <v>4</v>
      </c>
      <c r="D275" s="10">
        <v>4</v>
      </c>
      <c r="E275" s="10">
        <v>0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12</v>
      </c>
      <c r="C277" s="14">
        <v>26</v>
      </c>
      <c r="D277" s="14">
        <v>24</v>
      </c>
      <c r="E277" s="14">
        <v>1</v>
      </c>
      <c r="F277" s="15">
        <v>2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 t="s">
        <v>58</v>
      </c>
      <c r="B279" s="16" t="s">
        <v>13</v>
      </c>
      <c r="C279" s="16">
        <v>4</v>
      </c>
      <c r="D279" s="16">
        <v>4</v>
      </c>
      <c r="E279" s="16">
        <v>0</v>
      </c>
      <c r="F279" s="17">
        <v>0</v>
      </c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97</v>
      </c>
      <c r="D283" s="14">
        <v>92</v>
      </c>
      <c r="E283" s="14">
        <v>10</v>
      </c>
      <c r="F283" s="15">
        <v>5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12</v>
      </c>
      <c r="D285" s="16">
        <v>12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11</v>
      </c>
      <c r="C287" s="10">
        <v>3</v>
      </c>
      <c r="D287" s="10">
        <v>3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12</v>
      </c>
      <c r="C289" s="14">
        <v>22</v>
      </c>
      <c r="D289" s="14">
        <v>22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 t="s">
        <v>60</v>
      </c>
      <c r="B291" s="16" t="s">
        <v>13</v>
      </c>
      <c r="C291" s="16">
        <v>11</v>
      </c>
      <c r="D291" s="16">
        <v>11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6</v>
      </c>
      <c r="D293" s="10">
        <v>6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175</v>
      </c>
      <c r="D295" s="14">
        <v>145</v>
      </c>
      <c r="E295" s="14">
        <v>35</v>
      </c>
      <c r="F295" s="15">
        <v>30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7</v>
      </c>
      <c r="D297" s="16">
        <v>5</v>
      </c>
      <c r="E297" s="16">
        <v>0</v>
      </c>
      <c r="F297" s="17">
        <v>2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45</v>
      </c>
      <c r="D299" s="10">
        <v>37</v>
      </c>
      <c r="E299" s="10">
        <v>6</v>
      </c>
      <c r="F299" s="11">
        <v>8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7</v>
      </c>
      <c r="D305" s="10">
        <v>7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140</v>
      </c>
      <c r="D307" s="14">
        <v>136</v>
      </c>
      <c r="E307" s="14">
        <v>10</v>
      </c>
      <c r="F307" s="15">
        <v>4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27</v>
      </c>
      <c r="D309" s="16">
        <v>27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59</v>
      </c>
      <c r="D311" s="10">
        <v>58</v>
      </c>
      <c r="E311" s="10">
        <v>5</v>
      </c>
      <c r="F311" s="11">
        <v>1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11</v>
      </c>
      <c r="D313" s="14">
        <v>10</v>
      </c>
      <c r="E313" s="14">
        <v>1</v>
      </c>
      <c r="F313" s="15">
        <v>1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29</v>
      </c>
      <c r="D317" s="10">
        <v>27</v>
      </c>
      <c r="E317" s="10">
        <v>2</v>
      </c>
      <c r="F317" s="11">
        <v>2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4</v>
      </c>
      <c r="D319" s="14">
        <v>3</v>
      </c>
      <c r="E319" s="14">
        <v>0</v>
      </c>
      <c r="F319" s="15">
        <v>1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8" ht="15" thickBot="1" x14ac:dyDescent="0.35">
      <c r="A321" s="175"/>
      <c r="B321" s="16"/>
      <c r="C321" s="16"/>
      <c r="D321" s="16"/>
      <c r="E321" s="16"/>
      <c r="F321" s="17"/>
    </row>
    <row r="322" spans="1:8" ht="4.5" customHeight="1" thickBot="1" x14ac:dyDescent="0.35">
      <c r="A322" s="8"/>
      <c r="B322" s="9"/>
      <c r="C322" s="9"/>
      <c r="D322" s="9"/>
      <c r="E322" s="9"/>
      <c r="F322" s="9"/>
    </row>
    <row r="323" spans="1:8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8" ht="4.5" customHeight="1" x14ac:dyDescent="0.3">
      <c r="A324" s="174"/>
      <c r="B324" s="12"/>
      <c r="C324" s="12"/>
      <c r="D324" s="12"/>
      <c r="E324" s="12"/>
      <c r="F324" s="13"/>
    </row>
    <row r="325" spans="1:8" x14ac:dyDescent="0.3">
      <c r="A325" s="174" t="s">
        <v>66</v>
      </c>
      <c r="B325" s="14" t="s">
        <v>12</v>
      </c>
      <c r="C325" s="14">
        <v>115</v>
      </c>
      <c r="D325" s="14">
        <v>112</v>
      </c>
      <c r="E325" s="14">
        <v>14</v>
      </c>
      <c r="F325" s="15">
        <v>3</v>
      </c>
    </row>
    <row r="326" spans="1:8" ht="4.5" customHeight="1" x14ac:dyDescent="0.3">
      <c r="A326" s="174"/>
      <c r="B326" s="12"/>
      <c r="C326" s="12"/>
      <c r="D326" s="12"/>
      <c r="E326" s="12"/>
      <c r="F326" s="13"/>
    </row>
    <row r="327" spans="1:8" ht="15" thickBot="1" x14ac:dyDescent="0.35">
      <c r="A327" s="175" t="s">
        <v>66</v>
      </c>
      <c r="B327" s="16" t="s">
        <v>13</v>
      </c>
      <c r="C327" s="16">
        <v>70</v>
      </c>
      <c r="D327" s="16">
        <v>70</v>
      </c>
      <c r="E327" s="16">
        <v>0</v>
      </c>
      <c r="F327" s="17">
        <v>0</v>
      </c>
    </row>
    <row r="328" spans="1:8" ht="4.5" customHeight="1" thickBot="1" x14ac:dyDescent="0.35">
      <c r="A328" s="8"/>
      <c r="B328" s="9"/>
      <c r="C328" s="9"/>
      <c r="D328" s="9"/>
      <c r="E328" s="9"/>
      <c r="F328" s="9"/>
    </row>
    <row r="329" spans="1:8" x14ac:dyDescent="0.3">
      <c r="A329" s="173" t="s">
        <v>67</v>
      </c>
      <c r="B329" s="10" t="s">
        <v>11</v>
      </c>
      <c r="C329" s="10">
        <v>9</v>
      </c>
      <c r="D329" s="10">
        <v>0</v>
      </c>
      <c r="E329" s="10">
        <v>0</v>
      </c>
      <c r="F329" s="11">
        <v>9</v>
      </c>
    </row>
    <row r="330" spans="1:8" ht="4.5" customHeight="1" x14ac:dyDescent="0.3">
      <c r="A330" s="174"/>
      <c r="B330" s="12"/>
      <c r="C330" s="12"/>
      <c r="D330" s="12"/>
      <c r="E330" s="12"/>
      <c r="F330" s="13"/>
    </row>
    <row r="331" spans="1:8" x14ac:dyDescent="0.3">
      <c r="A331" s="174" t="s">
        <v>67</v>
      </c>
      <c r="B331" s="14" t="s">
        <v>12</v>
      </c>
      <c r="C331" s="14">
        <v>244</v>
      </c>
      <c r="D331" s="14">
        <v>0</v>
      </c>
      <c r="E331" s="14">
        <v>0</v>
      </c>
      <c r="F331" s="15">
        <v>244</v>
      </c>
      <c r="H331">
        <f>SUM(C329:C333)</f>
        <v>315</v>
      </c>
    </row>
    <row r="332" spans="1:8" ht="4.5" customHeight="1" x14ac:dyDescent="0.3">
      <c r="A332" s="174"/>
      <c r="B332" s="12"/>
      <c r="C332" s="12"/>
      <c r="D332" s="12"/>
      <c r="E332" s="12"/>
      <c r="F332" s="13"/>
    </row>
    <row r="333" spans="1:8" ht="15" thickBot="1" x14ac:dyDescent="0.35">
      <c r="A333" s="175" t="s">
        <v>67</v>
      </c>
      <c r="B333" s="16" t="s">
        <v>13</v>
      </c>
      <c r="C333" s="16">
        <v>62</v>
      </c>
      <c r="D333" s="16">
        <v>0</v>
      </c>
      <c r="E333" s="16">
        <v>0</v>
      </c>
      <c r="F333" s="17">
        <v>62</v>
      </c>
    </row>
    <row r="334" spans="1:8" ht="4.5" customHeight="1" thickBot="1" x14ac:dyDescent="0.35">
      <c r="A334" s="8"/>
      <c r="B334" s="9"/>
      <c r="C334" s="9"/>
      <c r="D334" s="9"/>
      <c r="E334" s="9"/>
      <c r="F334" s="9"/>
    </row>
    <row r="335" spans="1:8" x14ac:dyDescent="0.3">
      <c r="A335" s="173" t="s">
        <v>68</v>
      </c>
      <c r="B335" s="10" t="s">
        <v>11</v>
      </c>
      <c r="C335" s="10">
        <v>1</v>
      </c>
      <c r="D335" s="10">
        <v>1</v>
      </c>
      <c r="E335" s="10">
        <v>1</v>
      </c>
      <c r="F335" s="11">
        <v>0</v>
      </c>
    </row>
    <row r="336" spans="1:8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117</v>
      </c>
      <c r="D337" s="14">
        <v>107</v>
      </c>
      <c r="E337" s="14">
        <v>22</v>
      </c>
      <c r="F337" s="15">
        <v>10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12</v>
      </c>
      <c r="D339" s="16">
        <v>12</v>
      </c>
      <c r="E339" s="16">
        <v>3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3</v>
      </c>
      <c r="D341" s="10">
        <v>3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118</v>
      </c>
      <c r="D343" s="14">
        <v>98</v>
      </c>
      <c r="E343" s="14">
        <v>11</v>
      </c>
      <c r="F343" s="15">
        <v>20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10</v>
      </c>
      <c r="D345" s="16">
        <v>10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4</v>
      </c>
      <c r="D347" s="10">
        <v>0</v>
      </c>
      <c r="E347" s="10">
        <v>0</v>
      </c>
      <c r="F347" s="11">
        <v>4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34</v>
      </c>
      <c r="D349" s="14">
        <v>0</v>
      </c>
      <c r="E349" s="14">
        <v>0</v>
      </c>
      <c r="F349" s="15">
        <v>34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2</v>
      </c>
      <c r="D351" s="16">
        <v>0</v>
      </c>
      <c r="E351" s="16">
        <v>0</v>
      </c>
      <c r="F351" s="17">
        <v>2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8" x14ac:dyDescent="0.3">
      <c r="A353" s="173" t="s">
        <v>70</v>
      </c>
      <c r="B353" s="10" t="s">
        <v>11</v>
      </c>
      <c r="C353" s="10">
        <v>9</v>
      </c>
      <c r="D353" s="10">
        <v>7</v>
      </c>
      <c r="E353" s="10">
        <v>1</v>
      </c>
      <c r="F353" s="11">
        <v>2</v>
      </c>
    </row>
    <row r="354" spans="1:8" ht="4.5" customHeight="1" x14ac:dyDescent="0.3">
      <c r="A354" s="174"/>
      <c r="B354" s="12"/>
      <c r="C354" s="12"/>
      <c r="D354" s="12"/>
      <c r="E354" s="12"/>
      <c r="F354" s="13"/>
    </row>
    <row r="355" spans="1:8" x14ac:dyDescent="0.3">
      <c r="A355" s="174" t="s">
        <v>70</v>
      </c>
      <c r="B355" s="14" t="s">
        <v>12</v>
      </c>
      <c r="C355" s="14">
        <v>345</v>
      </c>
      <c r="D355" s="14">
        <v>306</v>
      </c>
      <c r="E355" s="14">
        <v>44</v>
      </c>
      <c r="F355" s="15">
        <v>39</v>
      </c>
    </row>
    <row r="356" spans="1:8" ht="4.5" customHeight="1" x14ac:dyDescent="0.3">
      <c r="A356" s="174"/>
      <c r="B356" s="12"/>
      <c r="C356" s="12"/>
      <c r="D356" s="12"/>
      <c r="E356" s="12"/>
      <c r="F356" s="13"/>
    </row>
    <row r="357" spans="1:8" ht="15" thickBot="1" x14ac:dyDescent="0.35">
      <c r="A357" s="175" t="s">
        <v>70</v>
      </c>
      <c r="B357" s="16" t="s">
        <v>13</v>
      </c>
      <c r="C357" s="16">
        <v>31</v>
      </c>
      <c r="D357" s="16">
        <v>31</v>
      </c>
      <c r="E357" s="16">
        <v>5</v>
      </c>
      <c r="F357" s="17">
        <v>0</v>
      </c>
    </row>
    <row r="358" spans="1:8" ht="4.5" customHeight="1" thickBot="1" x14ac:dyDescent="0.35">
      <c r="A358" s="8"/>
      <c r="B358" s="9"/>
      <c r="C358" s="9"/>
      <c r="D358" s="9"/>
      <c r="E358" s="9"/>
      <c r="F358" s="9"/>
    </row>
    <row r="359" spans="1:8" x14ac:dyDescent="0.3">
      <c r="A359" s="173" t="s">
        <v>167</v>
      </c>
      <c r="B359" s="10" t="s">
        <v>12</v>
      </c>
      <c r="C359" s="10">
        <v>2</v>
      </c>
      <c r="D359" s="10">
        <v>0</v>
      </c>
      <c r="E359" s="10">
        <v>0</v>
      </c>
      <c r="F359" s="11">
        <v>2</v>
      </c>
    </row>
    <row r="360" spans="1:8" ht="4.5" customHeight="1" x14ac:dyDescent="0.3">
      <c r="A360" s="174"/>
      <c r="B360" s="12"/>
      <c r="C360" s="12"/>
      <c r="D360" s="12"/>
      <c r="E360" s="12"/>
      <c r="F360" s="13"/>
    </row>
    <row r="361" spans="1:8" x14ac:dyDescent="0.3">
      <c r="A361" s="174"/>
      <c r="B361" s="14"/>
      <c r="C361" s="14"/>
      <c r="D361" s="14"/>
      <c r="E361" s="14"/>
      <c r="F361" s="15"/>
    </row>
    <row r="362" spans="1:8" ht="4.5" customHeight="1" x14ac:dyDescent="0.3">
      <c r="A362" s="174"/>
      <c r="B362" s="12"/>
      <c r="C362" s="12"/>
      <c r="D362" s="12"/>
      <c r="E362" s="12"/>
      <c r="F362" s="13"/>
    </row>
    <row r="363" spans="1:8" ht="15" thickBot="1" x14ac:dyDescent="0.35">
      <c r="A363" s="175"/>
      <c r="B363" s="16"/>
      <c r="C363" s="16"/>
      <c r="D363" s="16"/>
      <c r="E363" s="16"/>
      <c r="F363" s="17"/>
    </row>
    <row r="364" spans="1:8" ht="4.5" customHeight="1" thickBot="1" x14ac:dyDescent="0.35">
      <c r="A364" s="8"/>
      <c r="B364" s="9"/>
      <c r="C364" s="9"/>
      <c r="D364" s="9"/>
      <c r="E364" s="9"/>
      <c r="F364" s="9"/>
    </row>
    <row r="365" spans="1:8" x14ac:dyDescent="0.3">
      <c r="A365" s="173" t="s">
        <v>71</v>
      </c>
      <c r="B365" s="10" t="s">
        <v>11</v>
      </c>
      <c r="C365" s="10">
        <v>604</v>
      </c>
      <c r="D365" s="10">
        <v>557</v>
      </c>
      <c r="E365" s="10">
        <v>97</v>
      </c>
      <c r="F365" s="11">
        <v>47</v>
      </c>
    </row>
    <row r="366" spans="1:8" ht="4.5" customHeight="1" x14ac:dyDescent="0.3">
      <c r="A366" s="174"/>
      <c r="B366" s="12"/>
      <c r="C366" s="12"/>
      <c r="D366" s="12"/>
      <c r="E366" s="12"/>
      <c r="F366" s="13"/>
    </row>
    <row r="367" spans="1:8" x14ac:dyDescent="0.3">
      <c r="A367" s="174" t="s">
        <v>71</v>
      </c>
      <c r="B367" s="14" t="s">
        <v>12</v>
      </c>
      <c r="C367" s="14">
        <v>17206</v>
      </c>
      <c r="D367" s="14">
        <v>14594</v>
      </c>
      <c r="E367" s="14">
        <v>3567</v>
      </c>
      <c r="F367" s="15">
        <v>2608</v>
      </c>
      <c r="H367">
        <f>SUM(C365:C369)</f>
        <v>18632</v>
      </c>
    </row>
    <row r="368" spans="1:8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71</v>
      </c>
      <c r="B369" s="16" t="s">
        <v>13</v>
      </c>
      <c r="C369" s="16">
        <v>822</v>
      </c>
      <c r="D369" s="16">
        <v>797</v>
      </c>
      <c r="E369" s="16">
        <v>61</v>
      </c>
      <c r="F369" s="17">
        <v>25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72</v>
      </c>
      <c r="B371" s="10" t="s">
        <v>11</v>
      </c>
      <c r="C371" s="10">
        <v>1</v>
      </c>
      <c r="D371" s="10">
        <v>1</v>
      </c>
      <c r="E371" s="10">
        <v>0</v>
      </c>
      <c r="F371" s="11">
        <v>0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72</v>
      </c>
      <c r="B373" s="14" t="s">
        <v>12</v>
      </c>
      <c r="C373" s="14">
        <v>102</v>
      </c>
      <c r="D373" s="14">
        <v>94</v>
      </c>
      <c r="E373" s="14">
        <v>30</v>
      </c>
      <c r="F373" s="15">
        <v>8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72</v>
      </c>
      <c r="B375" s="16" t="s">
        <v>13</v>
      </c>
      <c r="C375" s="16">
        <v>48</v>
      </c>
      <c r="D375" s="16">
        <v>48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73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73</v>
      </c>
      <c r="B379" s="14" t="s">
        <v>12</v>
      </c>
      <c r="C379" s="14">
        <v>56</v>
      </c>
      <c r="D379" s="14">
        <v>0</v>
      </c>
      <c r="E379" s="14">
        <v>3</v>
      </c>
      <c r="F379" s="15">
        <v>56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73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74</v>
      </c>
      <c r="B383" s="10" t="s">
        <v>12</v>
      </c>
      <c r="C383" s="10">
        <v>51</v>
      </c>
      <c r="D383" s="10">
        <v>0</v>
      </c>
      <c r="E383" s="10">
        <v>16</v>
      </c>
      <c r="F383" s="11">
        <v>51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8" x14ac:dyDescent="0.3">
      <c r="A385" s="174"/>
      <c r="B385" s="14"/>
      <c r="C385" s="14"/>
      <c r="D385" s="14"/>
      <c r="E385" s="14"/>
      <c r="F385" s="15"/>
    </row>
    <row r="386" spans="1:8" ht="4.5" customHeight="1" x14ac:dyDescent="0.3">
      <c r="A386" s="174"/>
      <c r="B386" s="12"/>
      <c r="C386" s="12"/>
      <c r="D386" s="12"/>
      <c r="E386" s="12"/>
      <c r="F386" s="13"/>
    </row>
    <row r="387" spans="1:8" ht="15" thickBot="1" x14ac:dyDescent="0.35">
      <c r="A387" s="175"/>
      <c r="B387" s="16"/>
      <c r="C387" s="16"/>
      <c r="D387" s="16"/>
      <c r="E387" s="16"/>
      <c r="F387" s="17"/>
    </row>
    <row r="388" spans="1:8" ht="4.5" customHeight="1" thickBot="1" x14ac:dyDescent="0.35">
      <c r="A388" s="8"/>
      <c r="B388" s="9"/>
      <c r="C388" s="9"/>
      <c r="D388" s="9"/>
      <c r="E388" s="9"/>
      <c r="F388" s="9"/>
    </row>
    <row r="389" spans="1:8" x14ac:dyDescent="0.3">
      <c r="A389" s="173" t="s">
        <v>75</v>
      </c>
      <c r="B389" s="10" t="s">
        <v>11</v>
      </c>
      <c r="C389" s="10">
        <v>2</v>
      </c>
      <c r="D389" s="10">
        <v>0</v>
      </c>
      <c r="E389" s="10">
        <v>0</v>
      </c>
      <c r="F389" s="11">
        <v>2</v>
      </c>
    </row>
    <row r="390" spans="1:8" ht="4.5" customHeight="1" x14ac:dyDescent="0.3">
      <c r="A390" s="174"/>
      <c r="B390" s="12"/>
      <c r="C390" s="12"/>
      <c r="D390" s="12"/>
      <c r="E390" s="12"/>
      <c r="F390" s="13"/>
    </row>
    <row r="391" spans="1:8" x14ac:dyDescent="0.3">
      <c r="A391" s="174" t="s">
        <v>75</v>
      </c>
      <c r="B391" s="14" t="s">
        <v>12</v>
      </c>
      <c r="C391" s="14">
        <v>1517</v>
      </c>
      <c r="D391" s="14">
        <v>1369</v>
      </c>
      <c r="E391" s="14">
        <v>907</v>
      </c>
      <c r="F391" s="15">
        <v>148</v>
      </c>
    </row>
    <row r="392" spans="1:8" ht="4.5" customHeight="1" x14ac:dyDescent="0.3">
      <c r="A392" s="174"/>
      <c r="B392" s="12"/>
      <c r="C392" s="12"/>
      <c r="D392" s="12"/>
      <c r="E392" s="12"/>
      <c r="F392" s="13"/>
    </row>
    <row r="393" spans="1:8" ht="15" thickBot="1" x14ac:dyDescent="0.35">
      <c r="A393" s="175" t="s">
        <v>75</v>
      </c>
      <c r="B393" s="16" t="s">
        <v>13</v>
      </c>
      <c r="C393" s="16">
        <v>1</v>
      </c>
      <c r="D393" s="16">
        <v>0</v>
      </c>
      <c r="E393" s="16">
        <v>1</v>
      </c>
      <c r="F393" s="17">
        <v>1</v>
      </c>
    </row>
    <row r="394" spans="1:8" ht="4.5" customHeight="1" thickBot="1" x14ac:dyDescent="0.35">
      <c r="A394" s="8"/>
      <c r="B394" s="9"/>
      <c r="C394" s="9"/>
      <c r="D394" s="9"/>
      <c r="E394" s="9"/>
      <c r="F394" s="9"/>
    </row>
    <row r="395" spans="1:8" x14ac:dyDescent="0.3">
      <c r="A395" s="173" t="s">
        <v>76</v>
      </c>
      <c r="B395" s="10" t="s">
        <v>12</v>
      </c>
      <c r="C395" s="10">
        <v>211</v>
      </c>
      <c r="D395" s="10">
        <v>160</v>
      </c>
      <c r="E395" s="10">
        <v>87</v>
      </c>
      <c r="F395" s="11">
        <v>51</v>
      </c>
    </row>
    <row r="396" spans="1:8" ht="4.5" customHeight="1" x14ac:dyDescent="0.3">
      <c r="A396" s="174"/>
      <c r="B396" s="12"/>
      <c r="C396" s="12"/>
      <c r="D396" s="12"/>
      <c r="E396" s="12"/>
      <c r="F396" s="13"/>
    </row>
    <row r="397" spans="1:8" x14ac:dyDescent="0.3">
      <c r="A397" s="174" t="s">
        <v>76</v>
      </c>
      <c r="B397" s="14" t="s">
        <v>13</v>
      </c>
      <c r="C397" s="14">
        <v>1</v>
      </c>
      <c r="D397" s="14">
        <v>0</v>
      </c>
      <c r="E397" s="14">
        <v>1</v>
      </c>
      <c r="F397" s="15">
        <v>1</v>
      </c>
      <c r="H397">
        <f>SUM(C377:C405)</f>
        <v>3489</v>
      </c>
    </row>
    <row r="398" spans="1:8" ht="4.5" customHeight="1" x14ac:dyDescent="0.3">
      <c r="A398" s="174"/>
      <c r="B398" s="12"/>
      <c r="C398" s="12"/>
      <c r="D398" s="12"/>
      <c r="E398" s="12"/>
      <c r="F398" s="13"/>
    </row>
    <row r="399" spans="1:8" ht="15" thickBot="1" x14ac:dyDescent="0.35">
      <c r="A399" s="175"/>
      <c r="B399" s="16"/>
      <c r="C399" s="16"/>
      <c r="D399" s="16"/>
      <c r="E399" s="16"/>
      <c r="F399" s="17"/>
    </row>
    <row r="400" spans="1:8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77</v>
      </c>
      <c r="B401" s="10" t="s">
        <v>11</v>
      </c>
      <c r="C401" s="10">
        <v>1</v>
      </c>
      <c r="D401" s="10">
        <v>0</v>
      </c>
      <c r="E401" s="10">
        <v>0</v>
      </c>
      <c r="F401" s="11">
        <v>1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77</v>
      </c>
      <c r="B403" s="14" t="s">
        <v>12</v>
      </c>
      <c r="C403" s="14">
        <v>1646</v>
      </c>
      <c r="D403" s="14">
        <v>1436</v>
      </c>
      <c r="E403" s="14">
        <v>1035</v>
      </c>
      <c r="F403" s="15">
        <v>210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 t="s">
        <v>77</v>
      </c>
      <c r="B405" s="16" t="s">
        <v>13</v>
      </c>
      <c r="C405" s="16">
        <v>1</v>
      </c>
      <c r="D405" s="16">
        <v>1</v>
      </c>
      <c r="E405" s="16">
        <v>0</v>
      </c>
      <c r="F405" s="17">
        <v>0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78</v>
      </c>
      <c r="B407" s="10" t="s">
        <v>12</v>
      </c>
      <c r="C407" s="10">
        <v>2</v>
      </c>
      <c r="D407" s="10">
        <v>0</v>
      </c>
      <c r="E407" s="10">
        <v>2</v>
      </c>
      <c r="F407" s="11">
        <v>2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/>
      <c r="B409" s="14"/>
      <c r="C409" s="14"/>
      <c r="D409" s="14"/>
      <c r="E409" s="14"/>
      <c r="F409" s="15"/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79</v>
      </c>
      <c r="B413" s="10" t="s">
        <v>12</v>
      </c>
      <c r="C413" s="10">
        <v>489</v>
      </c>
      <c r="D413" s="10">
        <v>481</v>
      </c>
      <c r="E413" s="10">
        <v>27</v>
      </c>
      <c r="F413" s="11">
        <v>8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79</v>
      </c>
      <c r="B415" s="14" t="s">
        <v>13</v>
      </c>
      <c r="C415" s="14">
        <v>33</v>
      </c>
      <c r="D415" s="14">
        <v>33</v>
      </c>
      <c r="E415" s="14">
        <v>0</v>
      </c>
      <c r="F415" s="15">
        <v>0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80</v>
      </c>
      <c r="B419" s="10" t="s">
        <v>11</v>
      </c>
      <c r="C419" s="10">
        <v>1</v>
      </c>
      <c r="D419" s="10">
        <v>1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80</v>
      </c>
      <c r="B421" s="14" t="s">
        <v>12</v>
      </c>
      <c r="C421" s="14">
        <v>192</v>
      </c>
      <c r="D421" s="14">
        <v>185</v>
      </c>
      <c r="E421" s="14">
        <v>20</v>
      </c>
      <c r="F421" s="15">
        <v>7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80</v>
      </c>
      <c r="B423" s="16" t="s">
        <v>13</v>
      </c>
      <c r="C423" s="16">
        <v>30</v>
      </c>
      <c r="D423" s="16">
        <v>30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81</v>
      </c>
      <c r="B425" s="10" t="s">
        <v>11</v>
      </c>
      <c r="C425" s="10">
        <v>5</v>
      </c>
      <c r="D425" s="10">
        <v>4</v>
      </c>
      <c r="E425" s="10">
        <v>3</v>
      </c>
      <c r="F425" s="11">
        <v>1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81</v>
      </c>
      <c r="B427" s="14" t="s">
        <v>12</v>
      </c>
      <c r="C427" s="14">
        <v>223</v>
      </c>
      <c r="D427" s="14">
        <v>214</v>
      </c>
      <c r="E427" s="14">
        <v>43</v>
      </c>
      <c r="F427" s="15">
        <v>9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81</v>
      </c>
      <c r="B429" s="16" t="s">
        <v>13</v>
      </c>
      <c r="C429" s="16">
        <v>30</v>
      </c>
      <c r="D429" s="16">
        <v>30</v>
      </c>
      <c r="E429" s="16">
        <v>5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82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82</v>
      </c>
      <c r="B433" s="14" t="s">
        <v>12</v>
      </c>
      <c r="C433" s="14">
        <v>49</v>
      </c>
      <c r="D433" s="14">
        <v>48</v>
      </c>
      <c r="E433" s="14">
        <v>2</v>
      </c>
      <c r="F433" s="15">
        <v>1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82</v>
      </c>
      <c r="B435" s="16" t="s">
        <v>13</v>
      </c>
      <c r="C435" s="16">
        <v>6</v>
      </c>
      <c r="D435" s="16">
        <v>6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83</v>
      </c>
      <c r="B437" s="10" t="s">
        <v>11</v>
      </c>
      <c r="C437" s="10">
        <v>3</v>
      </c>
      <c r="D437" s="10">
        <v>3</v>
      </c>
      <c r="E437" s="10">
        <v>1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83</v>
      </c>
      <c r="B439" s="14" t="s">
        <v>12</v>
      </c>
      <c r="C439" s="14">
        <v>191</v>
      </c>
      <c r="D439" s="14">
        <v>140</v>
      </c>
      <c r="E439" s="14">
        <v>72</v>
      </c>
      <c r="F439" s="15">
        <v>51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83</v>
      </c>
      <c r="B441" s="16" t="s">
        <v>13</v>
      </c>
      <c r="C441" s="16">
        <v>126</v>
      </c>
      <c r="D441" s="16">
        <v>124</v>
      </c>
      <c r="E441" s="16">
        <v>10</v>
      </c>
      <c r="F441" s="17">
        <v>2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84</v>
      </c>
      <c r="B443" s="10" t="s">
        <v>11</v>
      </c>
      <c r="C443" s="10">
        <v>8</v>
      </c>
      <c r="D443" s="10">
        <v>8</v>
      </c>
      <c r="E443" s="10">
        <v>0</v>
      </c>
      <c r="F443" s="11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84</v>
      </c>
      <c r="B445" s="14" t="s">
        <v>12</v>
      </c>
      <c r="C445" s="14">
        <v>136</v>
      </c>
      <c r="D445" s="14">
        <v>135</v>
      </c>
      <c r="E445" s="14">
        <v>4</v>
      </c>
      <c r="F445" s="15">
        <v>1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 t="s">
        <v>84</v>
      </c>
      <c r="B447" s="16" t="s">
        <v>13</v>
      </c>
      <c r="C447" s="16">
        <v>14</v>
      </c>
      <c r="D447" s="16">
        <v>14</v>
      </c>
      <c r="E447" s="16">
        <v>0</v>
      </c>
      <c r="F447" s="17">
        <v>0</v>
      </c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8" x14ac:dyDescent="0.3">
      <c r="A449" s="173" t="s">
        <v>85</v>
      </c>
      <c r="B449" s="10" t="s">
        <v>11</v>
      </c>
      <c r="C449" s="10">
        <v>2</v>
      </c>
      <c r="D449" s="10">
        <v>2</v>
      </c>
      <c r="E449" s="10">
        <v>0</v>
      </c>
      <c r="F449" s="11">
        <v>0</v>
      </c>
    </row>
    <row r="450" spans="1:8" ht="4.5" customHeight="1" x14ac:dyDescent="0.3">
      <c r="A450" s="174"/>
      <c r="B450" s="12"/>
      <c r="C450" s="12"/>
      <c r="D450" s="12"/>
      <c r="E450" s="12"/>
      <c r="F450" s="13"/>
    </row>
    <row r="451" spans="1:8" x14ac:dyDescent="0.3">
      <c r="A451" s="174" t="s">
        <v>85</v>
      </c>
      <c r="B451" s="14" t="s">
        <v>12</v>
      </c>
      <c r="C451" s="14">
        <v>39</v>
      </c>
      <c r="D451" s="14">
        <v>30</v>
      </c>
      <c r="E451" s="14">
        <v>6</v>
      </c>
      <c r="F451" s="15">
        <v>9</v>
      </c>
    </row>
    <row r="452" spans="1:8" ht="4.5" customHeight="1" x14ac:dyDescent="0.3">
      <c r="A452" s="174"/>
      <c r="B452" s="12"/>
      <c r="C452" s="12"/>
      <c r="D452" s="12"/>
      <c r="E452" s="12"/>
      <c r="F452" s="13"/>
    </row>
    <row r="453" spans="1:8" ht="15" thickBot="1" x14ac:dyDescent="0.35">
      <c r="A453" s="175" t="s">
        <v>85</v>
      </c>
      <c r="B453" s="16" t="s">
        <v>13</v>
      </c>
      <c r="C453" s="16">
        <v>7</v>
      </c>
      <c r="D453" s="16">
        <v>7</v>
      </c>
      <c r="E453" s="16">
        <v>0</v>
      </c>
      <c r="F453" s="17">
        <v>0</v>
      </c>
    </row>
    <row r="454" spans="1:8" ht="4.5" customHeight="1" thickBot="1" x14ac:dyDescent="0.35">
      <c r="A454" s="8"/>
      <c r="B454" s="9"/>
      <c r="C454" s="9"/>
      <c r="D454" s="9"/>
      <c r="E454" s="9"/>
      <c r="F454" s="9"/>
    </row>
    <row r="455" spans="1:8" x14ac:dyDescent="0.3">
      <c r="A455" s="173" t="s">
        <v>86</v>
      </c>
      <c r="B455" s="10" t="s">
        <v>11</v>
      </c>
      <c r="C455" s="10">
        <v>41</v>
      </c>
      <c r="D455" s="10">
        <v>0</v>
      </c>
      <c r="E455" s="10">
        <v>0</v>
      </c>
      <c r="F455" s="11">
        <v>41</v>
      </c>
    </row>
    <row r="456" spans="1:8" ht="4.5" customHeight="1" x14ac:dyDescent="0.3">
      <c r="A456" s="174"/>
      <c r="B456" s="12"/>
      <c r="C456" s="12"/>
      <c r="D456" s="12"/>
      <c r="E456" s="12"/>
      <c r="F456" s="13"/>
    </row>
    <row r="457" spans="1:8" x14ac:dyDescent="0.3">
      <c r="A457" s="174" t="s">
        <v>86</v>
      </c>
      <c r="B457" s="14" t="s">
        <v>12</v>
      </c>
      <c r="C457" s="14">
        <v>390</v>
      </c>
      <c r="D457" s="14">
        <v>0</v>
      </c>
      <c r="E457" s="14">
        <v>5</v>
      </c>
      <c r="F457" s="15">
        <v>390</v>
      </c>
      <c r="H457">
        <f>SUM(C455:C459)</f>
        <v>542</v>
      </c>
    </row>
    <row r="458" spans="1:8" ht="4.5" customHeight="1" x14ac:dyDescent="0.3">
      <c r="A458" s="174"/>
      <c r="B458" s="12"/>
      <c r="C458" s="12"/>
      <c r="D458" s="12"/>
      <c r="E458" s="12"/>
      <c r="F458" s="13"/>
    </row>
    <row r="459" spans="1:8" ht="15" thickBot="1" x14ac:dyDescent="0.35">
      <c r="A459" s="175" t="s">
        <v>86</v>
      </c>
      <c r="B459" s="16" t="s">
        <v>13</v>
      </c>
      <c r="C459" s="16">
        <v>111</v>
      </c>
      <c r="D459" s="16">
        <v>8</v>
      </c>
      <c r="E459" s="16">
        <v>0</v>
      </c>
      <c r="F459" s="17">
        <v>103</v>
      </c>
    </row>
    <row r="460" spans="1:8" ht="4.5" customHeight="1" thickBot="1" x14ac:dyDescent="0.35">
      <c r="A460" s="8"/>
      <c r="B460" s="9"/>
      <c r="C460" s="9"/>
      <c r="D460" s="9"/>
      <c r="E460" s="9"/>
      <c r="F460" s="9"/>
    </row>
    <row r="461" spans="1:8" x14ac:dyDescent="0.3">
      <c r="A461" s="173" t="s">
        <v>87</v>
      </c>
      <c r="B461" s="10" t="s">
        <v>11</v>
      </c>
      <c r="C461" s="10">
        <v>18</v>
      </c>
      <c r="D461" s="10">
        <v>18</v>
      </c>
      <c r="E461" s="10">
        <v>7</v>
      </c>
      <c r="F461" s="11">
        <v>0</v>
      </c>
    </row>
    <row r="462" spans="1:8" ht="4.5" customHeight="1" x14ac:dyDescent="0.3">
      <c r="A462" s="174"/>
      <c r="B462" s="12"/>
      <c r="C462" s="12"/>
      <c r="D462" s="12"/>
      <c r="E462" s="12"/>
      <c r="F462" s="13"/>
    </row>
    <row r="463" spans="1:8" x14ac:dyDescent="0.3">
      <c r="A463" s="174" t="s">
        <v>87</v>
      </c>
      <c r="B463" s="14" t="s">
        <v>12</v>
      </c>
      <c r="C463" s="14">
        <v>997</v>
      </c>
      <c r="D463" s="14">
        <v>988</v>
      </c>
      <c r="E463" s="14">
        <v>140</v>
      </c>
      <c r="F463" s="15">
        <v>9</v>
      </c>
    </row>
    <row r="464" spans="1:8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87</v>
      </c>
      <c r="B465" s="16" t="s">
        <v>13</v>
      </c>
      <c r="C465" s="16">
        <v>119</v>
      </c>
      <c r="D465" s="16">
        <v>119</v>
      </c>
      <c r="E465" s="16">
        <v>34</v>
      </c>
      <c r="F465" s="17">
        <v>0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88</v>
      </c>
      <c r="B467" s="10" t="s">
        <v>11</v>
      </c>
      <c r="C467" s="10">
        <v>2</v>
      </c>
      <c r="D467" s="10">
        <v>2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88</v>
      </c>
      <c r="B469" s="14" t="s">
        <v>12</v>
      </c>
      <c r="C469" s="14">
        <v>387</v>
      </c>
      <c r="D469" s="14">
        <v>375</v>
      </c>
      <c r="E469" s="14">
        <v>29</v>
      </c>
      <c r="F469" s="15">
        <v>12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88</v>
      </c>
      <c r="B471" s="16" t="s">
        <v>13</v>
      </c>
      <c r="C471" s="16">
        <v>47</v>
      </c>
      <c r="D471" s="16">
        <v>47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89</v>
      </c>
      <c r="B473" s="10" t="s">
        <v>11</v>
      </c>
      <c r="C473" s="10">
        <v>5</v>
      </c>
      <c r="D473" s="10">
        <v>4</v>
      </c>
      <c r="E473" s="10">
        <v>1</v>
      </c>
      <c r="F473" s="11">
        <v>1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89</v>
      </c>
      <c r="B475" s="14" t="s">
        <v>12</v>
      </c>
      <c r="C475" s="14">
        <v>564</v>
      </c>
      <c r="D475" s="14">
        <v>484</v>
      </c>
      <c r="E475" s="14">
        <v>246</v>
      </c>
      <c r="F475" s="15">
        <v>80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89</v>
      </c>
      <c r="B477" s="16" t="s">
        <v>13</v>
      </c>
      <c r="C477" s="16">
        <v>67</v>
      </c>
      <c r="D477" s="16">
        <v>66</v>
      </c>
      <c r="E477" s="16">
        <v>36</v>
      </c>
      <c r="F477" s="17">
        <v>1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90</v>
      </c>
      <c r="B479" s="10" t="s">
        <v>11</v>
      </c>
      <c r="C479" s="10">
        <v>12</v>
      </c>
      <c r="D479" s="10">
        <v>11</v>
      </c>
      <c r="E479" s="10">
        <v>3</v>
      </c>
      <c r="F479" s="11">
        <v>1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90</v>
      </c>
      <c r="B481" s="14" t="s">
        <v>12</v>
      </c>
      <c r="C481" s="14">
        <v>95</v>
      </c>
      <c r="D481" s="14">
        <v>93</v>
      </c>
      <c r="E481" s="14">
        <v>6</v>
      </c>
      <c r="F481" s="15">
        <v>2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90</v>
      </c>
      <c r="B483" s="16" t="s">
        <v>13</v>
      </c>
      <c r="C483" s="16">
        <v>30</v>
      </c>
      <c r="D483" s="16">
        <v>27</v>
      </c>
      <c r="E483" s="16">
        <v>13</v>
      </c>
      <c r="F483" s="17">
        <v>3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91</v>
      </c>
      <c r="B485" s="10" t="s">
        <v>11</v>
      </c>
      <c r="C485" s="10">
        <v>22</v>
      </c>
      <c r="D485" s="10">
        <v>17</v>
      </c>
      <c r="E485" s="10">
        <v>5</v>
      </c>
      <c r="F485" s="11">
        <v>5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91</v>
      </c>
      <c r="B487" s="14" t="s">
        <v>12</v>
      </c>
      <c r="C487" s="14">
        <v>388</v>
      </c>
      <c r="D487" s="14">
        <v>272</v>
      </c>
      <c r="E487" s="14">
        <v>110</v>
      </c>
      <c r="F487" s="15">
        <v>116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91</v>
      </c>
      <c r="B489" s="16" t="s">
        <v>13</v>
      </c>
      <c r="C489" s="16">
        <v>34</v>
      </c>
      <c r="D489" s="16">
        <v>24</v>
      </c>
      <c r="E489" s="16">
        <v>10</v>
      </c>
      <c r="F489" s="17">
        <v>10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92</v>
      </c>
      <c r="B491" s="10" t="s">
        <v>11</v>
      </c>
      <c r="C491" s="10">
        <v>4</v>
      </c>
      <c r="D491" s="10">
        <v>4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92</v>
      </c>
      <c r="B493" s="14" t="s">
        <v>12</v>
      </c>
      <c r="C493" s="14">
        <v>56</v>
      </c>
      <c r="D493" s="14">
        <v>54</v>
      </c>
      <c r="E493" s="14">
        <v>2</v>
      </c>
      <c r="F493" s="15">
        <v>2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92</v>
      </c>
      <c r="B495" s="16" t="s">
        <v>13</v>
      </c>
      <c r="C495" s="16">
        <v>5</v>
      </c>
      <c r="D495" s="16">
        <v>5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8" x14ac:dyDescent="0.3">
      <c r="A497" s="173" t="s">
        <v>93</v>
      </c>
      <c r="B497" s="10" t="s">
        <v>11</v>
      </c>
      <c r="C497" s="10">
        <v>3</v>
      </c>
      <c r="D497" s="10">
        <v>3</v>
      </c>
      <c r="E497" s="10">
        <v>0</v>
      </c>
      <c r="F497" s="11">
        <v>0</v>
      </c>
    </row>
    <row r="498" spans="1:8" ht="4.5" customHeight="1" x14ac:dyDescent="0.3">
      <c r="A498" s="174"/>
      <c r="B498" s="12"/>
      <c r="C498" s="12"/>
      <c r="D498" s="12"/>
      <c r="E498" s="12"/>
      <c r="F498" s="13"/>
    </row>
    <row r="499" spans="1:8" x14ac:dyDescent="0.3">
      <c r="A499" s="174" t="s">
        <v>93</v>
      </c>
      <c r="B499" s="14" t="s">
        <v>12</v>
      </c>
      <c r="C499" s="14">
        <v>178</v>
      </c>
      <c r="D499" s="14">
        <v>164</v>
      </c>
      <c r="E499" s="14">
        <v>16</v>
      </c>
      <c r="F499" s="15">
        <v>14</v>
      </c>
    </row>
    <row r="500" spans="1:8" ht="4.5" customHeight="1" x14ac:dyDescent="0.3">
      <c r="A500" s="174"/>
      <c r="B500" s="12"/>
      <c r="C500" s="12"/>
      <c r="D500" s="12"/>
      <c r="E500" s="12"/>
      <c r="F500" s="13"/>
    </row>
    <row r="501" spans="1:8" ht="15" thickBot="1" x14ac:dyDescent="0.35">
      <c r="A501" s="175" t="s">
        <v>93</v>
      </c>
      <c r="B501" s="16" t="s">
        <v>13</v>
      </c>
      <c r="C501" s="16">
        <v>25</v>
      </c>
      <c r="D501" s="16">
        <v>25</v>
      </c>
      <c r="E501" s="16">
        <v>1</v>
      </c>
      <c r="F501" s="17">
        <v>0</v>
      </c>
    </row>
    <row r="502" spans="1:8" ht="4.5" customHeight="1" thickBot="1" x14ac:dyDescent="0.35">
      <c r="A502" s="8"/>
      <c r="B502" s="9"/>
      <c r="C502" s="9"/>
      <c r="D502" s="9"/>
      <c r="E502" s="9"/>
      <c r="F502" s="9"/>
    </row>
    <row r="503" spans="1:8" x14ac:dyDescent="0.3">
      <c r="A503" s="173" t="s">
        <v>94</v>
      </c>
      <c r="B503" s="10" t="s">
        <v>11</v>
      </c>
      <c r="C503" s="10">
        <v>5</v>
      </c>
      <c r="D503" s="10">
        <v>5</v>
      </c>
      <c r="E503" s="10">
        <v>0</v>
      </c>
      <c r="F503" s="11">
        <v>0</v>
      </c>
    </row>
    <row r="504" spans="1:8" ht="4.5" customHeight="1" x14ac:dyDescent="0.3">
      <c r="A504" s="174"/>
      <c r="B504" s="12"/>
      <c r="C504" s="12"/>
      <c r="D504" s="12"/>
      <c r="E504" s="12"/>
      <c r="F504" s="13"/>
    </row>
    <row r="505" spans="1:8" x14ac:dyDescent="0.3">
      <c r="A505" s="174" t="s">
        <v>94</v>
      </c>
      <c r="B505" s="14" t="s">
        <v>12</v>
      </c>
      <c r="C505" s="14">
        <v>64</v>
      </c>
      <c r="D505" s="14">
        <v>57</v>
      </c>
      <c r="E505" s="14">
        <v>2</v>
      </c>
      <c r="F505" s="15">
        <v>7</v>
      </c>
    </row>
    <row r="506" spans="1:8" ht="4.5" customHeight="1" x14ac:dyDescent="0.3">
      <c r="A506" s="174"/>
      <c r="B506" s="12"/>
      <c r="C506" s="12"/>
      <c r="D506" s="12"/>
      <c r="E506" s="12"/>
      <c r="F506" s="13"/>
    </row>
    <row r="507" spans="1:8" ht="15" thickBot="1" x14ac:dyDescent="0.35">
      <c r="A507" s="175" t="s">
        <v>94</v>
      </c>
      <c r="B507" s="16" t="s">
        <v>13</v>
      </c>
      <c r="C507" s="16">
        <v>6</v>
      </c>
      <c r="D507" s="16">
        <v>6</v>
      </c>
      <c r="E507" s="16">
        <v>0</v>
      </c>
      <c r="F507" s="17">
        <v>0</v>
      </c>
    </row>
    <row r="508" spans="1:8" ht="4.5" customHeight="1" thickBot="1" x14ac:dyDescent="0.35">
      <c r="A508" s="8"/>
      <c r="B508" s="9"/>
      <c r="C508" s="9"/>
      <c r="D508" s="9"/>
      <c r="E508" s="9"/>
      <c r="F508" s="9"/>
    </row>
    <row r="509" spans="1:8" x14ac:dyDescent="0.3">
      <c r="A509" s="173" t="s">
        <v>95</v>
      </c>
      <c r="B509" s="10" t="s">
        <v>11</v>
      </c>
      <c r="C509" s="10">
        <v>388</v>
      </c>
      <c r="D509" s="10">
        <v>384</v>
      </c>
      <c r="E509" s="10">
        <v>14</v>
      </c>
      <c r="F509" s="11">
        <v>4</v>
      </c>
    </row>
    <row r="510" spans="1:8" ht="4.5" customHeight="1" x14ac:dyDescent="0.3">
      <c r="A510" s="174"/>
      <c r="B510" s="12"/>
      <c r="C510" s="12"/>
      <c r="D510" s="12"/>
      <c r="E510" s="12"/>
      <c r="F510" s="13"/>
    </row>
    <row r="511" spans="1:8" x14ac:dyDescent="0.3">
      <c r="A511" s="174" t="s">
        <v>95</v>
      </c>
      <c r="B511" s="14" t="s">
        <v>12</v>
      </c>
      <c r="C511" s="14">
        <v>9137</v>
      </c>
      <c r="D511" s="14">
        <v>8246</v>
      </c>
      <c r="E511" s="14">
        <v>735</v>
      </c>
      <c r="F511" s="15">
        <v>891</v>
      </c>
      <c r="H511">
        <f>SUM(C509:C513)</f>
        <v>10170</v>
      </c>
    </row>
    <row r="512" spans="1:8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 t="s">
        <v>95</v>
      </c>
      <c r="B513" s="16" t="s">
        <v>13</v>
      </c>
      <c r="C513" s="16">
        <v>645</v>
      </c>
      <c r="D513" s="16">
        <v>635</v>
      </c>
      <c r="E513" s="16">
        <v>26</v>
      </c>
      <c r="F513" s="17">
        <v>10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96</v>
      </c>
      <c r="B515" s="10" t="s">
        <v>11</v>
      </c>
      <c r="C515" s="10">
        <v>2</v>
      </c>
      <c r="D515" s="10">
        <v>0</v>
      </c>
      <c r="E515" s="10">
        <v>1</v>
      </c>
      <c r="F515" s="11">
        <v>2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96</v>
      </c>
      <c r="B517" s="14" t="s">
        <v>12</v>
      </c>
      <c r="C517" s="14">
        <v>23</v>
      </c>
      <c r="D517" s="14">
        <v>20</v>
      </c>
      <c r="E517" s="14">
        <v>1</v>
      </c>
      <c r="F517" s="15">
        <v>3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96</v>
      </c>
      <c r="B519" s="16" t="s">
        <v>13</v>
      </c>
      <c r="C519" s="16">
        <v>7</v>
      </c>
      <c r="D519" s="16">
        <v>3</v>
      </c>
      <c r="E519" s="16">
        <v>0</v>
      </c>
      <c r="F519" s="17">
        <v>4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97</v>
      </c>
      <c r="B521" s="10" t="s">
        <v>12</v>
      </c>
      <c r="C521" s="10">
        <v>70</v>
      </c>
      <c r="D521" s="10">
        <v>69</v>
      </c>
      <c r="E521" s="10">
        <v>0</v>
      </c>
      <c r="F521" s="11">
        <v>1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97</v>
      </c>
      <c r="B523" s="14" t="s">
        <v>13</v>
      </c>
      <c r="C523" s="14">
        <v>18</v>
      </c>
      <c r="D523" s="14">
        <v>18</v>
      </c>
      <c r="E523" s="14">
        <v>0</v>
      </c>
      <c r="F523" s="15">
        <v>0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98</v>
      </c>
      <c r="B527" s="10" t="s">
        <v>11</v>
      </c>
      <c r="C527" s="10">
        <v>5</v>
      </c>
      <c r="D527" s="10">
        <v>5</v>
      </c>
      <c r="E527" s="10">
        <v>0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98</v>
      </c>
      <c r="B529" s="14" t="s">
        <v>12</v>
      </c>
      <c r="C529" s="14">
        <v>79</v>
      </c>
      <c r="D529" s="14">
        <v>74</v>
      </c>
      <c r="E529" s="14">
        <v>10</v>
      </c>
      <c r="F529" s="15">
        <v>5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98</v>
      </c>
      <c r="B531" s="16" t="s">
        <v>13</v>
      </c>
      <c r="C531" s="16">
        <v>7</v>
      </c>
      <c r="D531" s="16">
        <v>7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99</v>
      </c>
      <c r="B533" s="10" t="s">
        <v>11</v>
      </c>
      <c r="C533" s="10">
        <v>5</v>
      </c>
      <c r="D533" s="10">
        <v>5</v>
      </c>
      <c r="E533" s="10">
        <v>0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99</v>
      </c>
      <c r="B535" s="14" t="s">
        <v>12</v>
      </c>
      <c r="C535" s="14">
        <v>57</v>
      </c>
      <c r="D535" s="14">
        <v>54</v>
      </c>
      <c r="E535" s="14">
        <v>7</v>
      </c>
      <c r="F535" s="15">
        <v>3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99</v>
      </c>
      <c r="B537" s="16" t="s">
        <v>13</v>
      </c>
      <c r="C537" s="16">
        <v>12</v>
      </c>
      <c r="D537" s="16">
        <v>12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100</v>
      </c>
      <c r="B539" s="10" t="s">
        <v>11</v>
      </c>
      <c r="C539" s="10">
        <v>8</v>
      </c>
      <c r="D539" s="10">
        <v>0</v>
      </c>
      <c r="E539" s="10">
        <v>0</v>
      </c>
      <c r="F539" s="11">
        <v>8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100</v>
      </c>
      <c r="B541" s="14" t="s">
        <v>12</v>
      </c>
      <c r="C541" s="14">
        <v>51</v>
      </c>
      <c r="D541" s="14">
        <v>0</v>
      </c>
      <c r="E541" s="14">
        <v>1</v>
      </c>
      <c r="F541" s="15">
        <v>51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100</v>
      </c>
      <c r="B543" s="16" t="s">
        <v>13</v>
      </c>
      <c r="C543" s="16">
        <v>17</v>
      </c>
      <c r="D543" s="16">
        <v>5</v>
      </c>
      <c r="E543" s="16">
        <v>0</v>
      </c>
      <c r="F543" s="17">
        <v>12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101</v>
      </c>
      <c r="B545" s="10" t="s">
        <v>11</v>
      </c>
      <c r="C545" s="10">
        <v>4</v>
      </c>
      <c r="D545" s="10">
        <v>4</v>
      </c>
      <c r="E545" s="10">
        <v>0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101</v>
      </c>
      <c r="B547" s="14" t="s">
        <v>12</v>
      </c>
      <c r="C547" s="14">
        <v>41</v>
      </c>
      <c r="D547" s="14">
        <v>41</v>
      </c>
      <c r="E547" s="14">
        <v>4</v>
      </c>
      <c r="F547" s="15">
        <v>0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101</v>
      </c>
      <c r="B549" s="16" t="s">
        <v>13</v>
      </c>
      <c r="C549" s="16">
        <v>3</v>
      </c>
      <c r="D549" s="16">
        <v>3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102</v>
      </c>
      <c r="B551" s="10" t="s">
        <v>11</v>
      </c>
      <c r="C551" s="10">
        <v>3</v>
      </c>
      <c r="D551" s="10">
        <v>3</v>
      </c>
      <c r="E551" s="10">
        <v>0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102</v>
      </c>
      <c r="B553" s="14" t="s">
        <v>12</v>
      </c>
      <c r="C553" s="14">
        <v>99</v>
      </c>
      <c r="D553" s="14">
        <v>96</v>
      </c>
      <c r="E553" s="14">
        <v>5</v>
      </c>
      <c r="F553" s="15">
        <v>3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102</v>
      </c>
      <c r="B555" s="16" t="s">
        <v>13</v>
      </c>
      <c r="C555" s="16">
        <v>10</v>
      </c>
      <c r="D555" s="16">
        <v>9</v>
      </c>
      <c r="E555" s="16">
        <v>1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103</v>
      </c>
      <c r="B557" s="10" t="s">
        <v>11</v>
      </c>
      <c r="C557" s="10">
        <v>44</v>
      </c>
      <c r="D557" s="10">
        <v>43</v>
      </c>
      <c r="E557" s="10">
        <v>10</v>
      </c>
      <c r="F557" s="11">
        <v>1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103</v>
      </c>
      <c r="B559" s="14" t="s">
        <v>12</v>
      </c>
      <c r="C559" s="14">
        <v>987</v>
      </c>
      <c r="D559" s="14">
        <v>899</v>
      </c>
      <c r="E559" s="14">
        <v>191</v>
      </c>
      <c r="F559" s="15">
        <v>88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103</v>
      </c>
      <c r="B561" s="16" t="s">
        <v>13</v>
      </c>
      <c r="C561" s="16">
        <v>57</v>
      </c>
      <c r="D561" s="16">
        <v>56</v>
      </c>
      <c r="E561" s="16">
        <v>18</v>
      </c>
      <c r="F561" s="17">
        <v>1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104</v>
      </c>
      <c r="B563" s="10" t="s">
        <v>11</v>
      </c>
      <c r="C563" s="10">
        <v>8</v>
      </c>
      <c r="D563" s="10">
        <v>8</v>
      </c>
      <c r="E563" s="10">
        <v>1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104</v>
      </c>
      <c r="B565" s="14" t="s">
        <v>12</v>
      </c>
      <c r="C565" s="14">
        <v>665</v>
      </c>
      <c r="D565" s="14">
        <v>607</v>
      </c>
      <c r="E565" s="14">
        <v>132</v>
      </c>
      <c r="F565" s="15">
        <v>58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104</v>
      </c>
      <c r="B567" s="16" t="s">
        <v>13</v>
      </c>
      <c r="C567" s="16">
        <v>60</v>
      </c>
      <c r="D567" s="16">
        <v>60</v>
      </c>
      <c r="E567" s="16">
        <v>15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105</v>
      </c>
      <c r="B569" s="10" t="s">
        <v>11</v>
      </c>
      <c r="C569" s="10">
        <v>8</v>
      </c>
      <c r="D569" s="10">
        <v>8</v>
      </c>
      <c r="E569" s="10">
        <v>0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105</v>
      </c>
      <c r="B571" s="14" t="s">
        <v>12</v>
      </c>
      <c r="C571" s="14">
        <v>74</v>
      </c>
      <c r="D571" s="14">
        <v>59</v>
      </c>
      <c r="E571" s="14">
        <v>5</v>
      </c>
      <c r="F571" s="15">
        <v>15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105</v>
      </c>
      <c r="B573" s="16" t="s">
        <v>13</v>
      </c>
      <c r="C573" s="16">
        <v>20</v>
      </c>
      <c r="D573" s="16">
        <v>20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107</v>
      </c>
      <c r="B575" s="10" t="s">
        <v>11</v>
      </c>
      <c r="C575" s="10">
        <v>87</v>
      </c>
      <c r="D575" s="10">
        <v>87</v>
      </c>
      <c r="E575" s="10">
        <v>1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107</v>
      </c>
      <c r="B577" s="14" t="s">
        <v>12</v>
      </c>
      <c r="C577" s="14">
        <v>3175</v>
      </c>
      <c r="D577" s="14">
        <v>3133</v>
      </c>
      <c r="E577" s="14">
        <v>97</v>
      </c>
      <c r="F577" s="15">
        <v>42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107</v>
      </c>
      <c r="B579" s="16" t="s">
        <v>13</v>
      </c>
      <c r="C579" s="16">
        <v>548</v>
      </c>
      <c r="D579" s="16">
        <v>548</v>
      </c>
      <c r="E579" s="16">
        <v>10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108</v>
      </c>
      <c r="B581" s="10" t="s">
        <v>11</v>
      </c>
      <c r="C581" s="10">
        <v>31</v>
      </c>
      <c r="D581" s="10">
        <v>29</v>
      </c>
      <c r="E581" s="10">
        <v>5</v>
      </c>
      <c r="F581" s="11">
        <v>2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108</v>
      </c>
      <c r="B583" s="14" t="s">
        <v>12</v>
      </c>
      <c r="C583" s="14">
        <v>598</v>
      </c>
      <c r="D583" s="14">
        <v>547</v>
      </c>
      <c r="E583" s="14">
        <v>146</v>
      </c>
      <c r="F583" s="15">
        <v>51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108</v>
      </c>
      <c r="B585" s="16" t="s">
        <v>13</v>
      </c>
      <c r="C585" s="16">
        <v>67</v>
      </c>
      <c r="D585" s="16">
        <v>66</v>
      </c>
      <c r="E585" s="16">
        <v>22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109</v>
      </c>
      <c r="B587" s="10" t="s">
        <v>11</v>
      </c>
      <c r="C587" s="10">
        <v>23</v>
      </c>
      <c r="D587" s="10">
        <v>21</v>
      </c>
      <c r="E587" s="10">
        <v>0</v>
      </c>
      <c r="F587" s="11">
        <v>2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109</v>
      </c>
      <c r="B589" s="14" t="s">
        <v>12</v>
      </c>
      <c r="C589" s="14">
        <v>1293</v>
      </c>
      <c r="D589" s="14">
        <v>1211</v>
      </c>
      <c r="E589" s="14">
        <v>144</v>
      </c>
      <c r="F589" s="15">
        <v>82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109</v>
      </c>
      <c r="B591" s="16" t="s">
        <v>13</v>
      </c>
      <c r="C591" s="16">
        <v>145</v>
      </c>
      <c r="D591" s="16">
        <v>144</v>
      </c>
      <c r="E591" s="16">
        <v>4</v>
      </c>
      <c r="F591" s="17">
        <v>1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110</v>
      </c>
      <c r="B593" s="10" t="s">
        <v>11</v>
      </c>
      <c r="C593" s="10">
        <v>1</v>
      </c>
      <c r="D593" s="10">
        <v>1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110</v>
      </c>
      <c r="B595" s="14" t="s">
        <v>12</v>
      </c>
      <c r="C595" s="14">
        <v>22</v>
      </c>
      <c r="D595" s="14">
        <v>21</v>
      </c>
      <c r="E595" s="14">
        <v>1</v>
      </c>
      <c r="F595" s="15">
        <v>1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110</v>
      </c>
      <c r="B597" s="16" t="s">
        <v>13</v>
      </c>
      <c r="C597" s="16">
        <v>7</v>
      </c>
      <c r="D597" s="16">
        <v>7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111</v>
      </c>
      <c r="B599" s="10" t="s">
        <v>12</v>
      </c>
      <c r="C599" s="10">
        <v>37</v>
      </c>
      <c r="D599" s="10">
        <v>36</v>
      </c>
      <c r="E599" s="10">
        <v>1</v>
      </c>
      <c r="F599" s="11">
        <v>1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111</v>
      </c>
      <c r="B601" s="14" t="s">
        <v>13</v>
      </c>
      <c r="C601" s="14">
        <v>13</v>
      </c>
      <c r="D601" s="14">
        <v>13</v>
      </c>
      <c r="E601" s="14">
        <v>0</v>
      </c>
      <c r="F601" s="15">
        <v>0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/>
      <c r="B603" s="16"/>
      <c r="C603" s="16"/>
      <c r="D603" s="16"/>
      <c r="E603" s="16"/>
      <c r="F603" s="17"/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112</v>
      </c>
      <c r="B605" s="10" t="s">
        <v>11</v>
      </c>
      <c r="C605" s="10">
        <v>1</v>
      </c>
      <c r="D605" s="10">
        <v>1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112</v>
      </c>
      <c r="B607" s="14" t="s">
        <v>12</v>
      </c>
      <c r="C607" s="14">
        <v>130</v>
      </c>
      <c r="D607" s="14">
        <v>122</v>
      </c>
      <c r="E607" s="14">
        <v>8</v>
      </c>
      <c r="F607" s="15">
        <v>8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112</v>
      </c>
      <c r="B609" s="16" t="s">
        <v>13</v>
      </c>
      <c r="C609" s="16">
        <v>11</v>
      </c>
      <c r="D609" s="16">
        <v>7</v>
      </c>
      <c r="E609" s="16">
        <v>0</v>
      </c>
      <c r="F609" s="17">
        <v>4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113</v>
      </c>
      <c r="B611" s="10" t="s">
        <v>12</v>
      </c>
      <c r="C611" s="10">
        <v>10</v>
      </c>
      <c r="D611" s="10">
        <v>10</v>
      </c>
      <c r="E611" s="10">
        <v>2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113</v>
      </c>
      <c r="B613" s="14" t="s">
        <v>13</v>
      </c>
      <c r="C613" s="14">
        <v>2</v>
      </c>
      <c r="D613" s="14">
        <v>2</v>
      </c>
      <c r="E613" s="14">
        <v>2</v>
      </c>
      <c r="F613" s="15">
        <v>0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114</v>
      </c>
      <c r="B617" s="10" t="s">
        <v>11</v>
      </c>
      <c r="C617" s="10">
        <v>2</v>
      </c>
      <c r="D617" s="10">
        <v>2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114</v>
      </c>
      <c r="B619" s="14" t="s">
        <v>12</v>
      </c>
      <c r="C619" s="14">
        <v>150</v>
      </c>
      <c r="D619" s="14">
        <v>149</v>
      </c>
      <c r="E619" s="14">
        <v>70</v>
      </c>
      <c r="F619" s="15">
        <v>1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114</v>
      </c>
      <c r="B621" s="16" t="s">
        <v>13</v>
      </c>
      <c r="C621" s="16">
        <v>49</v>
      </c>
      <c r="D621" s="16">
        <v>49</v>
      </c>
      <c r="E621" s="16">
        <v>3</v>
      </c>
      <c r="F621" s="17">
        <v>0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115</v>
      </c>
      <c r="B623" s="10" t="s">
        <v>11</v>
      </c>
      <c r="C623" s="10">
        <v>15</v>
      </c>
      <c r="D623" s="10">
        <v>15</v>
      </c>
      <c r="E623" s="10">
        <v>0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115</v>
      </c>
      <c r="B625" s="14" t="s">
        <v>12</v>
      </c>
      <c r="C625" s="14">
        <v>140</v>
      </c>
      <c r="D625" s="14">
        <v>120</v>
      </c>
      <c r="E625" s="14">
        <v>9</v>
      </c>
      <c r="F625" s="15">
        <v>20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115</v>
      </c>
      <c r="B627" s="16" t="s">
        <v>13</v>
      </c>
      <c r="C627" s="16">
        <v>8</v>
      </c>
      <c r="D627" s="16">
        <v>7</v>
      </c>
      <c r="E627" s="16">
        <v>0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116</v>
      </c>
      <c r="B629" s="10" t="s">
        <v>11</v>
      </c>
      <c r="C629" s="10">
        <v>1</v>
      </c>
      <c r="D629" s="10">
        <v>1</v>
      </c>
      <c r="E629" s="10">
        <v>1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116</v>
      </c>
      <c r="B631" s="14" t="s">
        <v>12</v>
      </c>
      <c r="C631" s="14">
        <v>66</v>
      </c>
      <c r="D631" s="14">
        <v>62</v>
      </c>
      <c r="E631" s="14">
        <v>6</v>
      </c>
      <c r="F631" s="15">
        <v>4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116</v>
      </c>
      <c r="B633" s="16" t="s">
        <v>13</v>
      </c>
      <c r="C633" s="16">
        <v>20</v>
      </c>
      <c r="D633" s="16">
        <v>20</v>
      </c>
      <c r="E633" s="16">
        <v>4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117</v>
      </c>
      <c r="B635" s="10" t="s">
        <v>11</v>
      </c>
      <c r="C635" s="10">
        <v>4</v>
      </c>
      <c r="D635" s="10">
        <v>4</v>
      </c>
      <c r="E635" s="10">
        <v>1</v>
      </c>
      <c r="F635" s="11">
        <v>0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117</v>
      </c>
      <c r="B637" s="14" t="s">
        <v>12</v>
      </c>
      <c r="C637" s="14">
        <v>103</v>
      </c>
      <c r="D637" s="14">
        <v>99</v>
      </c>
      <c r="E637" s="14">
        <v>14</v>
      </c>
      <c r="F637" s="15">
        <v>4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117</v>
      </c>
      <c r="B639" s="16" t="s">
        <v>13</v>
      </c>
      <c r="C639" s="16">
        <v>10</v>
      </c>
      <c r="D639" s="16">
        <v>10</v>
      </c>
      <c r="E639" s="16">
        <v>3</v>
      </c>
      <c r="F639" s="17">
        <v>0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118</v>
      </c>
      <c r="B641" s="10" t="s">
        <v>11</v>
      </c>
      <c r="C641" s="10">
        <v>80</v>
      </c>
      <c r="D641" s="10">
        <v>78</v>
      </c>
      <c r="E641" s="10">
        <v>2</v>
      </c>
      <c r="F641" s="11">
        <v>2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118</v>
      </c>
      <c r="B643" s="14" t="s">
        <v>12</v>
      </c>
      <c r="C643" s="14">
        <v>2000</v>
      </c>
      <c r="D643" s="14">
        <v>1701</v>
      </c>
      <c r="E643" s="14">
        <v>252</v>
      </c>
      <c r="F643" s="15">
        <v>299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118</v>
      </c>
      <c r="B645" s="16" t="s">
        <v>13</v>
      </c>
      <c r="C645" s="16">
        <v>145</v>
      </c>
      <c r="D645" s="16">
        <v>143</v>
      </c>
      <c r="E645" s="16">
        <v>7</v>
      </c>
      <c r="F645" s="17">
        <v>2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119</v>
      </c>
      <c r="B647" s="10" t="s">
        <v>11</v>
      </c>
      <c r="C647" s="10">
        <v>1</v>
      </c>
      <c r="D647" s="10">
        <v>1</v>
      </c>
      <c r="E647" s="10">
        <v>0</v>
      </c>
      <c r="F647" s="11">
        <v>0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119</v>
      </c>
      <c r="B649" s="14" t="s">
        <v>12</v>
      </c>
      <c r="C649" s="14">
        <v>61</v>
      </c>
      <c r="D649" s="14">
        <v>55</v>
      </c>
      <c r="E649" s="14">
        <v>9</v>
      </c>
      <c r="F649" s="15">
        <v>6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119</v>
      </c>
      <c r="B651" s="16" t="s">
        <v>13</v>
      </c>
      <c r="C651" s="16">
        <v>7</v>
      </c>
      <c r="D651" s="16">
        <v>7</v>
      </c>
      <c r="E651" s="16">
        <v>1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149</v>
      </c>
      <c r="B653" s="10" t="s">
        <v>13</v>
      </c>
      <c r="C653" s="10">
        <v>1</v>
      </c>
      <c r="D653" s="10">
        <v>0</v>
      </c>
      <c r="E653" s="10">
        <v>1</v>
      </c>
      <c r="F653" s="11">
        <v>1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/>
      <c r="B655" s="14"/>
      <c r="C655" s="14"/>
      <c r="D655" s="14"/>
      <c r="E655" s="14"/>
      <c r="F655" s="15"/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120</v>
      </c>
      <c r="B659" s="10" t="s">
        <v>12</v>
      </c>
      <c r="C659" s="10">
        <v>33</v>
      </c>
      <c r="D659" s="10">
        <v>22</v>
      </c>
      <c r="E659" s="10">
        <v>12</v>
      </c>
      <c r="F659" s="11">
        <v>11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120</v>
      </c>
      <c r="B661" s="14" t="s">
        <v>13</v>
      </c>
      <c r="C661" s="14">
        <v>6</v>
      </c>
      <c r="D661" s="14">
        <v>6</v>
      </c>
      <c r="E661" s="14">
        <v>0</v>
      </c>
      <c r="F661" s="15">
        <v>0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/>
      <c r="B663" s="16"/>
      <c r="C663" s="16"/>
      <c r="D663" s="16"/>
      <c r="E663" s="16"/>
      <c r="F663" s="17"/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121</v>
      </c>
      <c r="B665" s="10" t="s">
        <v>11</v>
      </c>
      <c r="C665" s="10">
        <v>14</v>
      </c>
      <c r="D665" s="10">
        <v>14</v>
      </c>
      <c r="E665" s="10">
        <v>2</v>
      </c>
      <c r="F665" s="11">
        <v>0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121</v>
      </c>
      <c r="B667" s="14" t="s">
        <v>12</v>
      </c>
      <c r="C667" s="14">
        <v>180</v>
      </c>
      <c r="D667" s="14">
        <v>169</v>
      </c>
      <c r="E667" s="14">
        <v>29</v>
      </c>
      <c r="F667" s="15">
        <v>11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121</v>
      </c>
      <c r="B669" s="16" t="s">
        <v>13</v>
      </c>
      <c r="C669" s="16">
        <v>15</v>
      </c>
      <c r="D669" s="16">
        <v>15</v>
      </c>
      <c r="E669" s="16">
        <v>5</v>
      </c>
      <c r="F669" s="17">
        <v>0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122</v>
      </c>
      <c r="B671" s="10" t="s">
        <v>11</v>
      </c>
      <c r="C671" s="10">
        <v>2</v>
      </c>
      <c r="D671" s="10">
        <v>2</v>
      </c>
      <c r="E671" s="10">
        <v>1</v>
      </c>
      <c r="F671" s="11">
        <v>0</v>
      </c>
    </row>
    <row r="672" spans="1:6" ht="4.5" customHeight="1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122</v>
      </c>
      <c r="B673" s="14" t="s">
        <v>12</v>
      </c>
      <c r="C673" s="14">
        <v>818</v>
      </c>
      <c r="D673" s="14">
        <v>733</v>
      </c>
      <c r="E673" s="14">
        <v>139</v>
      </c>
      <c r="F673" s="15">
        <v>85</v>
      </c>
    </row>
    <row r="674" spans="1:6" ht="4.5" customHeight="1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 t="s">
        <v>122</v>
      </c>
      <c r="B675" s="16" t="s">
        <v>13</v>
      </c>
      <c r="C675" s="16">
        <v>103</v>
      </c>
      <c r="D675" s="16">
        <v>102</v>
      </c>
      <c r="E675" s="16">
        <v>28</v>
      </c>
      <c r="F675" s="17">
        <v>1</v>
      </c>
    </row>
    <row r="676" spans="1:6" ht="4.5" customHeight="1" thickBot="1" x14ac:dyDescent="0.35">
      <c r="A676" s="8"/>
      <c r="B676" s="9"/>
      <c r="C676" s="9"/>
      <c r="D676" s="9"/>
      <c r="E676" s="9"/>
      <c r="F676" s="9"/>
    </row>
    <row r="677" spans="1:6" x14ac:dyDescent="0.3">
      <c r="A677" s="173" t="s">
        <v>123</v>
      </c>
      <c r="B677" s="10" t="s">
        <v>11</v>
      </c>
      <c r="C677" s="10">
        <v>6</v>
      </c>
      <c r="D677" s="10">
        <v>6</v>
      </c>
      <c r="E677" s="10">
        <v>0</v>
      </c>
      <c r="F677" s="11">
        <v>0</v>
      </c>
    </row>
    <row r="678" spans="1:6" ht="4.5" customHeight="1" x14ac:dyDescent="0.3">
      <c r="A678" s="174"/>
      <c r="B678" s="12"/>
      <c r="C678" s="12"/>
      <c r="D678" s="12"/>
      <c r="E678" s="12"/>
      <c r="F678" s="13"/>
    </row>
    <row r="679" spans="1:6" x14ac:dyDescent="0.3">
      <c r="A679" s="174" t="s">
        <v>123</v>
      </c>
      <c r="B679" s="14" t="s">
        <v>12</v>
      </c>
      <c r="C679" s="14">
        <v>43</v>
      </c>
      <c r="D679" s="14">
        <v>35</v>
      </c>
      <c r="E679" s="14">
        <v>3</v>
      </c>
      <c r="F679" s="15">
        <v>8</v>
      </c>
    </row>
    <row r="680" spans="1:6" ht="4.5" customHeight="1" x14ac:dyDescent="0.3">
      <c r="A680" s="174"/>
      <c r="B680" s="12"/>
      <c r="C680" s="12"/>
      <c r="D680" s="12"/>
      <c r="E680" s="12"/>
      <c r="F680" s="13"/>
    </row>
    <row r="681" spans="1:6" ht="15" thickBot="1" x14ac:dyDescent="0.35">
      <c r="A681" s="175" t="s">
        <v>123</v>
      </c>
      <c r="B681" s="16" t="s">
        <v>13</v>
      </c>
      <c r="C681" s="16">
        <v>2</v>
      </c>
      <c r="D681" s="16">
        <v>2</v>
      </c>
      <c r="E681" s="16">
        <v>0</v>
      </c>
      <c r="F681" s="17">
        <v>0</v>
      </c>
    </row>
    <row r="682" spans="1:6" ht="4.5" customHeight="1" x14ac:dyDescent="0.3">
      <c r="A682" s="8"/>
      <c r="B682" s="9"/>
      <c r="C682" s="9"/>
      <c r="D682" s="9"/>
      <c r="E682" s="9"/>
      <c r="F682" s="9"/>
    </row>
    <row r="683" spans="1:6" x14ac:dyDescent="0.3">
      <c r="A683" s="54" t="s">
        <v>124</v>
      </c>
      <c r="B683" s="52"/>
      <c r="C683" s="49">
        <v>81182</v>
      </c>
      <c r="D683" s="49">
        <v>71094</v>
      </c>
      <c r="E683" s="49">
        <v>12482</v>
      </c>
      <c r="F683" s="49">
        <v>10084</v>
      </c>
    </row>
    <row r="684" spans="1:6" x14ac:dyDescent="0.3">
      <c r="A684" s="179"/>
      <c r="B684" s="179"/>
      <c r="C684" s="179"/>
      <c r="D684" s="179"/>
      <c r="E684" s="179"/>
      <c r="F684" s="179"/>
    </row>
  </sheetData>
  <mergeCells count="120">
    <mergeCell ref="A671:A675"/>
    <mergeCell ref="A677:A681"/>
    <mergeCell ref="A635:A639"/>
    <mergeCell ref="A641:A645"/>
    <mergeCell ref="A647:A651"/>
    <mergeCell ref="A653:A657"/>
    <mergeCell ref="A659:A663"/>
    <mergeCell ref="A665:A669"/>
    <mergeCell ref="A599:A603"/>
    <mergeCell ref="A605:A609"/>
    <mergeCell ref="A611:A615"/>
    <mergeCell ref="A617:A621"/>
    <mergeCell ref="A623:A627"/>
    <mergeCell ref="A629:A633"/>
    <mergeCell ref="A563:A567"/>
    <mergeCell ref="A569:A573"/>
    <mergeCell ref="A575:A579"/>
    <mergeCell ref="A581:A585"/>
    <mergeCell ref="A587:A591"/>
    <mergeCell ref="A593:A597"/>
    <mergeCell ref="A527:A531"/>
    <mergeCell ref="A533:A537"/>
    <mergeCell ref="A539:A543"/>
    <mergeCell ref="A545:A549"/>
    <mergeCell ref="A551:A555"/>
    <mergeCell ref="A557:A561"/>
    <mergeCell ref="A491:A495"/>
    <mergeCell ref="A497:A501"/>
    <mergeCell ref="A503:A507"/>
    <mergeCell ref="A509:A513"/>
    <mergeCell ref="A515:A519"/>
    <mergeCell ref="A521:A525"/>
    <mergeCell ref="A455:A459"/>
    <mergeCell ref="A461:A465"/>
    <mergeCell ref="A467:A471"/>
    <mergeCell ref="A473:A477"/>
    <mergeCell ref="A479:A483"/>
    <mergeCell ref="A485:A489"/>
    <mergeCell ref="A419:A423"/>
    <mergeCell ref="A425:A429"/>
    <mergeCell ref="A431:A435"/>
    <mergeCell ref="A437:A441"/>
    <mergeCell ref="A443:A447"/>
    <mergeCell ref="A449:A453"/>
    <mergeCell ref="A383:A387"/>
    <mergeCell ref="A389:A393"/>
    <mergeCell ref="A395:A399"/>
    <mergeCell ref="A401:A405"/>
    <mergeCell ref="A407:A411"/>
    <mergeCell ref="A413:A417"/>
    <mergeCell ref="A359:A363"/>
    <mergeCell ref="A365:A369"/>
    <mergeCell ref="A371:A375"/>
    <mergeCell ref="A377:A381"/>
    <mergeCell ref="A341:A345"/>
    <mergeCell ref="A347:A351"/>
    <mergeCell ref="A353:A357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84:F684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1453" r:id="rId3" name="Control 13">
          <controlPr defaultSize="0" autoPict="0" r:id="rId4">
            <anchor moveWithCells="1">
              <from>
                <xdr:col>0</xdr:col>
                <xdr:colOff>0</xdr:colOff>
                <xdr:row>727</xdr:row>
                <xdr:rowOff>15240</xdr:rowOff>
              </from>
              <to>
                <xdr:col>0</xdr:col>
                <xdr:colOff>1097280</xdr:colOff>
                <xdr:row>728</xdr:row>
                <xdr:rowOff>99060</xdr:rowOff>
              </to>
            </anchor>
          </controlPr>
        </control>
      </mc:Choice>
      <mc:Fallback>
        <control shapeId="61453" r:id="rId3" name="Control 13"/>
      </mc:Fallback>
    </mc:AlternateContent>
    <mc:AlternateContent xmlns:mc="http://schemas.openxmlformats.org/markup-compatibility/2006">
      <mc:Choice Requires="x14">
        <control shapeId="61452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13</xdr:col>
                <xdr:colOff>594360</xdr:colOff>
                <xdr:row>2</xdr:row>
                <xdr:rowOff>91440</xdr:rowOff>
              </to>
            </anchor>
          </controlPr>
        </control>
      </mc:Choice>
      <mc:Fallback>
        <control shapeId="61452" r:id="rId5" name="Control 12"/>
      </mc:Fallback>
    </mc:AlternateContent>
    <mc:AlternateContent xmlns:mc="http://schemas.openxmlformats.org/markup-compatibility/2006">
      <mc:Choice Requires="x14">
        <control shapeId="61451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13</xdr:col>
                <xdr:colOff>594360</xdr:colOff>
                <xdr:row>2</xdr:row>
                <xdr:rowOff>91440</xdr:rowOff>
              </to>
            </anchor>
          </controlPr>
        </control>
      </mc:Choice>
      <mc:Fallback>
        <control shapeId="61451" r:id="rId7" name="Control 11"/>
      </mc:Fallback>
    </mc:AlternateContent>
    <mc:AlternateContent xmlns:mc="http://schemas.openxmlformats.org/markup-compatibility/2006">
      <mc:Choice Requires="x14">
        <control shapeId="61450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13</xdr:col>
                <xdr:colOff>472440</xdr:colOff>
                <xdr:row>2</xdr:row>
                <xdr:rowOff>91440</xdr:rowOff>
              </to>
            </anchor>
          </controlPr>
        </control>
      </mc:Choice>
      <mc:Fallback>
        <control shapeId="61450" r:id="rId9" name="Control 10"/>
      </mc:Fallback>
    </mc:AlternateContent>
    <mc:AlternateContent xmlns:mc="http://schemas.openxmlformats.org/markup-compatibility/2006">
      <mc:Choice Requires="x14">
        <control shapeId="61449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12</xdr:col>
                <xdr:colOff>457200</xdr:colOff>
                <xdr:row>2</xdr:row>
                <xdr:rowOff>91440</xdr:rowOff>
              </to>
            </anchor>
          </controlPr>
        </control>
      </mc:Choice>
      <mc:Fallback>
        <control shapeId="61449" r:id="rId11" name="Control 9"/>
      </mc:Fallback>
    </mc:AlternateContent>
    <mc:AlternateContent xmlns:mc="http://schemas.openxmlformats.org/markup-compatibility/2006">
      <mc:Choice Requires="x14">
        <control shapeId="61448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11</xdr:col>
                <xdr:colOff>449580</xdr:colOff>
                <xdr:row>2</xdr:row>
                <xdr:rowOff>91440</xdr:rowOff>
              </to>
            </anchor>
          </controlPr>
        </control>
      </mc:Choice>
      <mc:Fallback>
        <control shapeId="61448" r:id="rId13" name="Control 8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7030A0"/>
  </sheetPr>
  <dimension ref="A1:J628"/>
  <sheetViews>
    <sheetView showGridLines="0" workbookViewId="0">
      <selection activeCell="G3" sqref="A3:XFD4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7" x14ac:dyDescent="0.3">
      <c r="A1" s="109" t="s">
        <v>152</v>
      </c>
    </row>
    <row r="2" spans="1:7" x14ac:dyDescent="0.3">
      <c r="A2" s="109" t="s">
        <v>151</v>
      </c>
      <c r="B2" s="108" t="s">
        <v>217</v>
      </c>
      <c r="C2" s="108" t="s">
        <v>1</v>
      </c>
      <c r="D2" s="108" t="s">
        <v>2</v>
      </c>
      <c r="E2" s="108" t="s">
        <v>3</v>
      </c>
    </row>
    <row r="3" spans="1:7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7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7" x14ac:dyDescent="0.3">
      <c r="A5" s="109" t="s">
        <v>10</v>
      </c>
      <c r="B5" s="108" t="s">
        <v>11</v>
      </c>
      <c r="C5" s="108">
        <v>7</v>
      </c>
      <c r="D5" s="108">
        <v>7</v>
      </c>
      <c r="E5" s="108">
        <v>0</v>
      </c>
      <c r="F5" s="108">
        <v>0</v>
      </c>
    </row>
    <row r="7" spans="1:7" x14ac:dyDescent="0.3">
      <c r="A7" s="109" t="s">
        <v>10</v>
      </c>
      <c r="B7" s="108" t="s">
        <v>12</v>
      </c>
      <c r="C7" s="108">
        <v>84</v>
      </c>
      <c r="D7" s="108">
        <v>73</v>
      </c>
      <c r="E7" s="108">
        <v>21</v>
      </c>
      <c r="F7" s="108">
        <v>11</v>
      </c>
    </row>
    <row r="9" spans="1:7" x14ac:dyDescent="0.3">
      <c r="A9" s="109" t="s">
        <v>10</v>
      </c>
      <c r="B9" s="108" t="s">
        <v>13</v>
      </c>
      <c r="C9" s="108">
        <v>24</v>
      </c>
      <c r="D9" s="108">
        <v>24</v>
      </c>
      <c r="E9" s="108">
        <v>0</v>
      </c>
      <c r="F9" s="108">
        <v>0</v>
      </c>
    </row>
    <row r="11" spans="1:7" x14ac:dyDescent="0.3">
      <c r="A11" s="109" t="s">
        <v>14</v>
      </c>
      <c r="B11" s="108" t="s">
        <v>11</v>
      </c>
      <c r="C11" s="108">
        <v>90</v>
      </c>
      <c r="D11" s="108">
        <v>0</v>
      </c>
      <c r="E11" s="108">
        <v>1</v>
      </c>
      <c r="F11" s="108">
        <v>90</v>
      </c>
    </row>
    <row r="13" spans="1:7" x14ac:dyDescent="0.3">
      <c r="A13" s="109" t="s">
        <v>14</v>
      </c>
      <c r="B13" s="108" t="s">
        <v>12</v>
      </c>
      <c r="C13" s="108">
        <v>452</v>
      </c>
      <c r="D13" s="108">
        <v>0</v>
      </c>
      <c r="E13" s="108">
        <v>7</v>
      </c>
      <c r="F13" s="108">
        <v>452</v>
      </c>
      <c r="G13" s="2">
        <f>SUM(C11:C15)</f>
        <v>794</v>
      </c>
    </row>
    <row r="15" spans="1:7" x14ac:dyDescent="0.3">
      <c r="A15" s="109" t="s">
        <v>14</v>
      </c>
      <c r="B15" s="108" t="s">
        <v>13</v>
      </c>
      <c r="C15" s="108">
        <v>252</v>
      </c>
      <c r="D15" s="108">
        <v>48</v>
      </c>
      <c r="E15" s="108">
        <v>1</v>
      </c>
      <c r="F15" s="108">
        <v>204</v>
      </c>
    </row>
    <row r="17" spans="1:6" x14ac:dyDescent="0.3">
      <c r="A17" s="109" t="s">
        <v>15</v>
      </c>
      <c r="B17" s="108" t="s">
        <v>11</v>
      </c>
      <c r="C17" s="108">
        <v>258</v>
      </c>
      <c r="D17" s="108">
        <v>254</v>
      </c>
      <c r="E17" s="108">
        <v>55</v>
      </c>
      <c r="F17" s="108">
        <v>4</v>
      </c>
    </row>
    <row r="19" spans="1:6" x14ac:dyDescent="0.3">
      <c r="A19" s="109" t="s">
        <v>15</v>
      </c>
      <c r="B19" s="108" t="s">
        <v>12</v>
      </c>
      <c r="C19" s="3">
        <v>3071</v>
      </c>
      <c r="D19" s="3">
        <v>2790</v>
      </c>
      <c r="E19" s="108">
        <v>474</v>
      </c>
      <c r="F19" s="108">
        <v>281</v>
      </c>
    </row>
    <row r="21" spans="1:6" x14ac:dyDescent="0.3">
      <c r="A21" s="109" t="s">
        <v>15</v>
      </c>
      <c r="B21" s="108" t="s">
        <v>13</v>
      </c>
      <c r="C21" s="108">
        <v>398</v>
      </c>
      <c r="D21" s="108">
        <v>393</v>
      </c>
      <c r="E21" s="108">
        <v>92</v>
      </c>
      <c r="F21" s="108">
        <v>5</v>
      </c>
    </row>
    <row r="23" spans="1:6" x14ac:dyDescent="0.3">
      <c r="A23" s="109" t="s">
        <v>16</v>
      </c>
      <c r="B23" s="108" t="s">
        <v>11</v>
      </c>
      <c r="C23" s="108">
        <v>1</v>
      </c>
      <c r="D23" s="108">
        <v>1</v>
      </c>
      <c r="E23" s="108">
        <v>1</v>
      </c>
      <c r="F23" s="108">
        <v>0</v>
      </c>
    </row>
    <row r="25" spans="1:6" x14ac:dyDescent="0.3">
      <c r="A25" s="109" t="s">
        <v>16</v>
      </c>
      <c r="B25" s="108" t="s">
        <v>12</v>
      </c>
      <c r="C25" s="108">
        <v>220</v>
      </c>
      <c r="D25" s="108">
        <v>210</v>
      </c>
      <c r="E25" s="108">
        <v>45</v>
      </c>
      <c r="F25" s="108">
        <v>10</v>
      </c>
    </row>
    <row r="27" spans="1:6" x14ac:dyDescent="0.3">
      <c r="A27" s="109" t="s">
        <v>16</v>
      </c>
      <c r="B27" s="108" t="s">
        <v>13</v>
      </c>
      <c r="C27" s="108">
        <v>50</v>
      </c>
      <c r="D27" s="108">
        <v>50</v>
      </c>
      <c r="E27" s="108">
        <v>18</v>
      </c>
      <c r="F27" s="108">
        <v>0</v>
      </c>
    </row>
    <row r="29" spans="1:6" x14ac:dyDescent="0.3">
      <c r="A29" s="109" t="s">
        <v>17</v>
      </c>
      <c r="B29" s="108" t="s">
        <v>11</v>
      </c>
      <c r="C29" s="108">
        <v>1</v>
      </c>
      <c r="D29" s="108">
        <v>1</v>
      </c>
      <c r="E29" s="108">
        <v>0</v>
      </c>
      <c r="F29" s="108">
        <v>0</v>
      </c>
    </row>
    <row r="31" spans="1:6" x14ac:dyDescent="0.3">
      <c r="A31" s="109" t="s">
        <v>17</v>
      </c>
      <c r="B31" s="108" t="s">
        <v>12</v>
      </c>
      <c r="C31" s="108">
        <v>212</v>
      </c>
      <c r="D31" s="108">
        <v>201</v>
      </c>
      <c r="E31" s="108">
        <v>18</v>
      </c>
      <c r="F31" s="108">
        <v>11</v>
      </c>
    </row>
    <row r="33" spans="1:6" x14ac:dyDescent="0.3">
      <c r="A33" s="109" t="s">
        <v>17</v>
      </c>
      <c r="B33" s="108" t="s">
        <v>13</v>
      </c>
      <c r="C33" s="108">
        <v>64</v>
      </c>
      <c r="D33" s="108">
        <v>61</v>
      </c>
      <c r="E33" s="108">
        <v>0</v>
      </c>
      <c r="F33" s="108">
        <v>3</v>
      </c>
    </row>
    <row r="35" spans="1:6" x14ac:dyDescent="0.3">
      <c r="A35" s="109" t="s">
        <v>18</v>
      </c>
      <c r="B35" s="108" t="s">
        <v>11</v>
      </c>
      <c r="C35" s="108">
        <v>1</v>
      </c>
      <c r="D35" s="108">
        <v>1</v>
      </c>
      <c r="E35" s="108">
        <v>0</v>
      </c>
      <c r="F35" s="108">
        <v>0</v>
      </c>
    </row>
    <row r="37" spans="1:6" x14ac:dyDescent="0.3">
      <c r="A37" s="109" t="s">
        <v>18</v>
      </c>
      <c r="B37" s="108" t="s">
        <v>12</v>
      </c>
      <c r="C37" s="108">
        <v>175</v>
      </c>
      <c r="D37" s="108">
        <v>158</v>
      </c>
      <c r="E37" s="108">
        <v>58</v>
      </c>
      <c r="F37" s="108">
        <v>17</v>
      </c>
    </row>
    <row r="39" spans="1:6" x14ac:dyDescent="0.3">
      <c r="A39" s="109" t="s">
        <v>18</v>
      </c>
      <c r="B39" s="108" t="s">
        <v>13</v>
      </c>
      <c r="C39" s="108">
        <v>22</v>
      </c>
      <c r="D39" s="108">
        <v>21</v>
      </c>
      <c r="E39" s="108">
        <v>3</v>
      </c>
      <c r="F39" s="108">
        <v>1</v>
      </c>
    </row>
    <row r="41" spans="1:6" x14ac:dyDescent="0.3">
      <c r="A41" s="109" t="s">
        <v>19</v>
      </c>
      <c r="B41" s="108" t="s">
        <v>12</v>
      </c>
      <c r="C41" s="108">
        <v>1</v>
      </c>
      <c r="D41" s="108">
        <v>1</v>
      </c>
      <c r="E41" s="108">
        <v>0</v>
      </c>
      <c r="F41" s="108">
        <v>0</v>
      </c>
    </row>
    <row r="43" spans="1:6" x14ac:dyDescent="0.3">
      <c r="A43" s="109" t="s">
        <v>19</v>
      </c>
      <c r="B43" s="108" t="s">
        <v>13</v>
      </c>
      <c r="C43" s="108">
        <v>10</v>
      </c>
      <c r="D43" s="108">
        <v>2</v>
      </c>
      <c r="E43" s="108">
        <v>0</v>
      </c>
      <c r="F43" s="108">
        <v>8</v>
      </c>
    </row>
    <row r="45" spans="1:6" x14ac:dyDescent="0.3">
      <c r="A45" s="109" t="s">
        <v>20</v>
      </c>
      <c r="B45" s="108" t="s">
        <v>11</v>
      </c>
      <c r="C45" s="108">
        <v>78</v>
      </c>
      <c r="D45" s="108">
        <v>77</v>
      </c>
      <c r="E45" s="108">
        <v>14</v>
      </c>
      <c r="F45" s="108">
        <v>1</v>
      </c>
    </row>
    <row r="47" spans="1:6" x14ac:dyDescent="0.3">
      <c r="A47" s="109" t="s">
        <v>20</v>
      </c>
      <c r="B47" s="108" t="s">
        <v>12</v>
      </c>
      <c r="C47" s="108">
        <v>919</v>
      </c>
      <c r="D47" s="108">
        <v>814</v>
      </c>
      <c r="E47" s="108">
        <v>201</v>
      </c>
      <c r="F47" s="108">
        <v>105</v>
      </c>
    </row>
    <row r="49" spans="1:6" x14ac:dyDescent="0.3">
      <c r="A49" s="109" t="s">
        <v>20</v>
      </c>
      <c r="B49" s="108" t="s">
        <v>13</v>
      </c>
      <c r="C49" s="108">
        <v>149</v>
      </c>
      <c r="D49" s="108">
        <v>146</v>
      </c>
      <c r="E49" s="108">
        <v>22</v>
      </c>
      <c r="F49" s="108">
        <v>3</v>
      </c>
    </row>
    <row r="51" spans="1:6" x14ac:dyDescent="0.3">
      <c r="A51" s="109" t="s">
        <v>21</v>
      </c>
      <c r="B51" s="108" t="s">
        <v>11</v>
      </c>
      <c r="C51" s="108">
        <v>3</v>
      </c>
      <c r="D51" s="108">
        <v>3</v>
      </c>
      <c r="E51" s="108">
        <v>0</v>
      </c>
      <c r="F51" s="108">
        <v>0</v>
      </c>
    </row>
    <row r="53" spans="1:6" x14ac:dyDescent="0.3">
      <c r="A53" s="109" t="s">
        <v>21</v>
      </c>
      <c r="B53" s="108" t="s">
        <v>12</v>
      </c>
      <c r="C53" s="108">
        <v>601</v>
      </c>
      <c r="D53" s="108">
        <v>581</v>
      </c>
      <c r="E53" s="108">
        <v>119</v>
      </c>
      <c r="F53" s="108">
        <v>20</v>
      </c>
    </row>
    <row r="55" spans="1:6" x14ac:dyDescent="0.3">
      <c r="A55" s="109" t="s">
        <v>21</v>
      </c>
      <c r="B55" s="108" t="s">
        <v>13</v>
      </c>
      <c r="C55" s="108">
        <v>96</v>
      </c>
      <c r="D55" s="108">
        <v>96</v>
      </c>
      <c r="E55" s="108">
        <v>13</v>
      </c>
      <c r="F55" s="108">
        <v>0</v>
      </c>
    </row>
    <row r="57" spans="1:6" x14ac:dyDescent="0.3">
      <c r="A57" s="109" t="s">
        <v>22</v>
      </c>
      <c r="B57" s="108" t="s">
        <v>11</v>
      </c>
      <c r="C57" s="108">
        <v>1</v>
      </c>
      <c r="D57" s="108">
        <v>1</v>
      </c>
      <c r="E57" s="108">
        <v>0</v>
      </c>
      <c r="F57" s="108">
        <v>0</v>
      </c>
    </row>
    <row r="59" spans="1:6" x14ac:dyDescent="0.3">
      <c r="A59" s="109" t="s">
        <v>22</v>
      </c>
      <c r="B59" s="108" t="s">
        <v>12</v>
      </c>
      <c r="C59" s="108">
        <v>68</v>
      </c>
      <c r="D59" s="108">
        <v>65</v>
      </c>
      <c r="E59" s="108">
        <v>20</v>
      </c>
      <c r="F59" s="108">
        <v>3</v>
      </c>
    </row>
    <row r="61" spans="1:6" x14ac:dyDescent="0.3">
      <c r="A61" s="109" t="s">
        <v>22</v>
      </c>
      <c r="B61" s="108" t="s">
        <v>13</v>
      </c>
      <c r="C61" s="108">
        <v>60</v>
      </c>
      <c r="D61" s="108">
        <v>53</v>
      </c>
      <c r="E61" s="108">
        <v>23</v>
      </c>
      <c r="F61" s="108">
        <v>7</v>
      </c>
    </row>
    <row r="63" spans="1:6" x14ac:dyDescent="0.3">
      <c r="A63" s="109" t="s">
        <v>23</v>
      </c>
      <c r="B63" s="108" t="s">
        <v>11</v>
      </c>
      <c r="C63" s="108">
        <v>23</v>
      </c>
      <c r="D63" s="108">
        <v>23</v>
      </c>
      <c r="E63" s="108">
        <v>0</v>
      </c>
      <c r="F63" s="108">
        <v>0</v>
      </c>
    </row>
    <row r="65" spans="1:6" x14ac:dyDescent="0.3">
      <c r="A65" s="109" t="s">
        <v>23</v>
      </c>
      <c r="B65" s="108" t="s">
        <v>12</v>
      </c>
      <c r="C65" s="108">
        <v>364</v>
      </c>
      <c r="D65" s="108">
        <v>349</v>
      </c>
      <c r="E65" s="108">
        <v>72</v>
      </c>
      <c r="F65" s="108">
        <v>15</v>
      </c>
    </row>
    <row r="67" spans="1:6" x14ac:dyDescent="0.3">
      <c r="A67" s="109" t="s">
        <v>23</v>
      </c>
      <c r="B67" s="108" t="s">
        <v>13</v>
      </c>
      <c r="C67" s="108">
        <v>86</v>
      </c>
      <c r="D67" s="108">
        <v>86</v>
      </c>
      <c r="E67" s="108">
        <v>1</v>
      </c>
      <c r="F67" s="108">
        <v>0</v>
      </c>
    </row>
    <row r="69" spans="1:6" x14ac:dyDescent="0.3">
      <c r="A69" s="109" t="s">
        <v>24</v>
      </c>
      <c r="B69" s="108" t="s">
        <v>11</v>
      </c>
      <c r="C69" s="108">
        <v>37</v>
      </c>
      <c r="D69" s="108">
        <v>37</v>
      </c>
      <c r="E69" s="108">
        <v>4</v>
      </c>
      <c r="F69" s="108">
        <v>0</v>
      </c>
    </row>
    <row r="71" spans="1:6" x14ac:dyDescent="0.3">
      <c r="A71" s="109" t="s">
        <v>24</v>
      </c>
      <c r="B71" s="108" t="s">
        <v>12</v>
      </c>
      <c r="C71" s="108">
        <v>540</v>
      </c>
      <c r="D71" s="108">
        <v>495</v>
      </c>
      <c r="E71" s="108">
        <v>100</v>
      </c>
      <c r="F71" s="108">
        <v>45</v>
      </c>
    </row>
    <row r="73" spans="1:6" x14ac:dyDescent="0.3">
      <c r="A73" s="109" t="s">
        <v>24</v>
      </c>
      <c r="B73" s="108" t="s">
        <v>13</v>
      </c>
      <c r="C73" s="108">
        <v>37</v>
      </c>
      <c r="D73" s="108">
        <v>37</v>
      </c>
      <c r="E73" s="108">
        <v>5</v>
      </c>
      <c r="F73" s="108">
        <v>0</v>
      </c>
    </row>
    <row r="75" spans="1:6" x14ac:dyDescent="0.3">
      <c r="A75" s="109" t="s">
        <v>25</v>
      </c>
      <c r="B75" s="108" t="s">
        <v>11</v>
      </c>
      <c r="C75" s="108">
        <v>2</v>
      </c>
      <c r="D75" s="108">
        <v>2</v>
      </c>
      <c r="E75" s="108">
        <v>0</v>
      </c>
      <c r="F75" s="108">
        <v>0</v>
      </c>
    </row>
    <row r="77" spans="1:6" x14ac:dyDescent="0.3">
      <c r="A77" s="109" t="s">
        <v>25</v>
      </c>
      <c r="B77" s="108" t="s">
        <v>12</v>
      </c>
      <c r="C77" s="108">
        <v>386</v>
      </c>
      <c r="D77" s="108">
        <v>354</v>
      </c>
      <c r="E77" s="108">
        <v>80</v>
      </c>
      <c r="F77" s="108">
        <v>32</v>
      </c>
    </row>
    <row r="79" spans="1:6" x14ac:dyDescent="0.3">
      <c r="A79" s="109" t="s">
        <v>25</v>
      </c>
      <c r="B79" s="108" t="s">
        <v>13</v>
      </c>
      <c r="C79" s="108">
        <v>116</v>
      </c>
      <c r="D79" s="108">
        <v>111</v>
      </c>
      <c r="E79" s="108">
        <v>11</v>
      </c>
      <c r="F79" s="108">
        <v>5</v>
      </c>
    </row>
    <row r="81" spans="1:6" x14ac:dyDescent="0.3">
      <c r="A81" s="109" t="s">
        <v>26</v>
      </c>
      <c r="B81" s="108" t="s">
        <v>12</v>
      </c>
      <c r="C81" s="108">
        <v>40</v>
      </c>
      <c r="D81" s="108">
        <v>37</v>
      </c>
      <c r="E81" s="108">
        <v>7</v>
      </c>
      <c r="F81" s="108">
        <v>3</v>
      </c>
    </row>
    <row r="83" spans="1:6" x14ac:dyDescent="0.3">
      <c r="A83" s="109" t="s">
        <v>26</v>
      </c>
      <c r="B83" s="108" t="s">
        <v>13</v>
      </c>
      <c r="C83" s="108">
        <v>8</v>
      </c>
      <c r="D83" s="108">
        <v>8</v>
      </c>
      <c r="E83" s="108">
        <v>0</v>
      </c>
      <c r="F83" s="108">
        <v>0</v>
      </c>
    </row>
    <row r="85" spans="1:6" x14ac:dyDescent="0.3">
      <c r="A85" s="109" t="s">
        <v>27</v>
      </c>
      <c r="B85" s="108" t="s">
        <v>11</v>
      </c>
      <c r="C85" s="108">
        <v>14</v>
      </c>
      <c r="D85" s="108">
        <v>14</v>
      </c>
      <c r="E85" s="108">
        <v>8</v>
      </c>
      <c r="F85" s="108">
        <v>0</v>
      </c>
    </row>
    <row r="87" spans="1:6" x14ac:dyDescent="0.3">
      <c r="A87" s="109" t="s">
        <v>27</v>
      </c>
      <c r="B87" s="108" t="s">
        <v>12</v>
      </c>
      <c r="C87" s="108">
        <v>314</v>
      </c>
      <c r="D87" s="108">
        <v>300</v>
      </c>
      <c r="E87" s="108">
        <v>130</v>
      </c>
      <c r="F87" s="108">
        <v>14</v>
      </c>
    </row>
    <row r="89" spans="1:6" x14ac:dyDescent="0.3">
      <c r="A89" s="109" t="s">
        <v>27</v>
      </c>
      <c r="B89" s="108" t="s">
        <v>13</v>
      </c>
      <c r="C89" s="108">
        <v>89</v>
      </c>
      <c r="D89" s="108">
        <v>86</v>
      </c>
      <c r="E89" s="108">
        <v>18</v>
      </c>
      <c r="F89" s="108">
        <v>3</v>
      </c>
    </row>
    <row r="91" spans="1:6" x14ac:dyDescent="0.3">
      <c r="A91" s="109" t="s">
        <v>28</v>
      </c>
      <c r="B91" s="108" t="s">
        <v>12</v>
      </c>
      <c r="C91" s="108">
        <v>33</v>
      </c>
      <c r="D91" s="108">
        <v>27</v>
      </c>
      <c r="E91" s="108">
        <v>2</v>
      </c>
      <c r="F91" s="108">
        <v>6</v>
      </c>
    </row>
    <row r="93" spans="1:6" x14ac:dyDescent="0.3">
      <c r="A93" s="109" t="s">
        <v>28</v>
      </c>
      <c r="B93" s="108" t="s">
        <v>13</v>
      </c>
      <c r="C93" s="108">
        <v>9</v>
      </c>
      <c r="D93" s="108">
        <v>9</v>
      </c>
      <c r="E93" s="108">
        <v>0</v>
      </c>
      <c r="F93" s="108">
        <v>0</v>
      </c>
    </row>
    <row r="95" spans="1:6" x14ac:dyDescent="0.3">
      <c r="A95" s="109" t="s">
        <v>29</v>
      </c>
      <c r="B95" s="108" t="s">
        <v>11</v>
      </c>
      <c r="C95" s="108">
        <v>1</v>
      </c>
      <c r="D95" s="108">
        <v>1</v>
      </c>
      <c r="E95" s="108">
        <v>0</v>
      </c>
      <c r="F95" s="108">
        <v>0</v>
      </c>
    </row>
    <row r="97" spans="1:6" x14ac:dyDescent="0.3">
      <c r="A97" s="109" t="s">
        <v>29</v>
      </c>
      <c r="B97" s="108" t="s">
        <v>12</v>
      </c>
      <c r="C97" s="108">
        <v>29</v>
      </c>
      <c r="D97" s="108">
        <v>28</v>
      </c>
      <c r="E97" s="108">
        <v>4</v>
      </c>
      <c r="F97" s="108">
        <v>1</v>
      </c>
    </row>
    <row r="99" spans="1:6" x14ac:dyDescent="0.3">
      <c r="A99" s="109" t="s">
        <v>29</v>
      </c>
      <c r="B99" s="108" t="s">
        <v>13</v>
      </c>
      <c r="C99" s="108">
        <v>11</v>
      </c>
      <c r="D99" s="108">
        <v>11</v>
      </c>
      <c r="E99" s="108">
        <v>0</v>
      </c>
      <c r="F99" s="108">
        <v>0</v>
      </c>
    </row>
    <row r="101" spans="1:6" x14ac:dyDescent="0.3">
      <c r="A101" s="109" t="s">
        <v>30</v>
      </c>
      <c r="B101" s="108" t="s">
        <v>11</v>
      </c>
      <c r="C101" s="108">
        <v>2</v>
      </c>
      <c r="D101" s="108">
        <v>2</v>
      </c>
      <c r="E101" s="108">
        <v>1</v>
      </c>
      <c r="F101" s="108">
        <v>0</v>
      </c>
    </row>
    <row r="103" spans="1:6" x14ac:dyDescent="0.3">
      <c r="A103" s="109" t="s">
        <v>30</v>
      </c>
      <c r="B103" s="108" t="s">
        <v>12</v>
      </c>
      <c r="C103" s="108">
        <v>93</v>
      </c>
      <c r="D103" s="108">
        <v>67</v>
      </c>
      <c r="E103" s="108">
        <v>32</v>
      </c>
      <c r="F103" s="108">
        <v>26</v>
      </c>
    </row>
    <row r="105" spans="1:6" x14ac:dyDescent="0.3">
      <c r="A105" s="109" t="s">
        <v>30</v>
      </c>
      <c r="B105" s="108" t="s">
        <v>13</v>
      </c>
      <c r="C105" s="108">
        <v>100</v>
      </c>
      <c r="D105" s="108">
        <v>61</v>
      </c>
      <c r="E105" s="108">
        <v>53</v>
      </c>
      <c r="F105" s="108">
        <v>39</v>
      </c>
    </row>
    <row r="107" spans="1:6" x14ac:dyDescent="0.3">
      <c r="A107" s="109" t="s">
        <v>31</v>
      </c>
      <c r="B107" s="108" t="s">
        <v>11</v>
      </c>
      <c r="C107" s="108">
        <v>6</v>
      </c>
      <c r="D107" s="108">
        <v>6</v>
      </c>
      <c r="E107" s="108">
        <v>2</v>
      </c>
      <c r="F107" s="108">
        <v>0</v>
      </c>
    </row>
    <row r="109" spans="1:6" x14ac:dyDescent="0.3">
      <c r="A109" s="109" t="s">
        <v>31</v>
      </c>
      <c r="B109" s="108" t="s">
        <v>12</v>
      </c>
      <c r="C109" s="108">
        <v>434</v>
      </c>
      <c r="D109" s="108">
        <v>426</v>
      </c>
      <c r="E109" s="108">
        <v>106</v>
      </c>
      <c r="F109" s="108">
        <v>8</v>
      </c>
    </row>
    <row r="111" spans="1:6" x14ac:dyDescent="0.3">
      <c r="A111" s="109" t="s">
        <v>31</v>
      </c>
      <c r="B111" s="108" t="s">
        <v>13</v>
      </c>
      <c r="C111" s="108">
        <v>64</v>
      </c>
      <c r="D111" s="108">
        <v>64</v>
      </c>
      <c r="E111" s="108">
        <v>23</v>
      </c>
      <c r="F111" s="108">
        <v>0</v>
      </c>
    </row>
    <row r="113" spans="1:6" ht="28.8" x14ac:dyDescent="0.3">
      <c r="A113" s="109" t="s">
        <v>32</v>
      </c>
      <c r="B113" s="108" t="s">
        <v>11</v>
      </c>
      <c r="C113" s="108">
        <v>58</v>
      </c>
      <c r="D113" s="108">
        <v>56</v>
      </c>
      <c r="E113" s="108">
        <v>3</v>
      </c>
      <c r="F113" s="108">
        <v>2</v>
      </c>
    </row>
    <row r="115" spans="1:6" ht="28.8" x14ac:dyDescent="0.3">
      <c r="A115" s="109" t="s">
        <v>32</v>
      </c>
      <c r="B115" s="108" t="s">
        <v>12</v>
      </c>
      <c r="C115" s="3">
        <v>1216</v>
      </c>
      <c r="D115" s="108">
        <v>922</v>
      </c>
      <c r="E115" s="108">
        <v>103</v>
      </c>
      <c r="F115" s="108">
        <v>294</v>
      </c>
    </row>
    <row r="117" spans="1:6" ht="28.8" x14ac:dyDescent="0.3">
      <c r="A117" s="109" t="s">
        <v>32</v>
      </c>
      <c r="B117" s="108" t="s">
        <v>13</v>
      </c>
      <c r="C117" s="108">
        <v>168</v>
      </c>
      <c r="D117" s="108">
        <v>164</v>
      </c>
      <c r="E117" s="108">
        <v>4</v>
      </c>
      <c r="F117" s="108">
        <v>4</v>
      </c>
    </row>
    <row r="119" spans="1:6" ht="28.8" x14ac:dyDescent="0.3">
      <c r="A119" s="109" t="s">
        <v>33</v>
      </c>
      <c r="B119" s="108" t="s">
        <v>11</v>
      </c>
      <c r="C119" s="108">
        <v>95</v>
      </c>
      <c r="D119" s="108">
        <v>95</v>
      </c>
      <c r="E119" s="108">
        <v>2</v>
      </c>
      <c r="F119" s="108">
        <v>0</v>
      </c>
    </row>
    <row r="121" spans="1:6" ht="28.8" x14ac:dyDescent="0.3">
      <c r="A121" s="109" t="s">
        <v>33</v>
      </c>
      <c r="B121" s="108" t="s">
        <v>12</v>
      </c>
      <c r="C121" s="108">
        <v>946</v>
      </c>
      <c r="D121" s="108">
        <v>945</v>
      </c>
      <c r="E121" s="108">
        <v>80</v>
      </c>
      <c r="F121" s="108">
        <v>1</v>
      </c>
    </row>
    <row r="123" spans="1:6" ht="28.8" x14ac:dyDescent="0.3">
      <c r="A123" s="109" t="s">
        <v>33</v>
      </c>
      <c r="B123" s="108" t="s">
        <v>13</v>
      </c>
      <c r="C123" s="108">
        <v>191</v>
      </c>
      <c r="D123" s="108">
        <v>187</v>
      </c>
      <c r="E123" s="108">
        <v>1</v>
      </c>
      <c r="F123" s="108">
        <v>4</v>
      </c>
    </row>
    <row r="125" spans="1:6" ht="28.8" x14ac:dyDescent="0.3">
      <c r="A125" s="109" t="s">
        <v>34</v>
      </c>
      <c r="B125" s="108" t="s">
        <v>11</v>
      </c>
      <c r="C125" s="108">
        <v>106</v>
      </c>
      <c r="D125" s="108">
        <v>106</v>
      </c>
      <c r="E125" s="108">
        <v>1</v>
      </c>
      <c r="F125" s="108">
        <v>0</v>
      </c>
    </row>
    <row r="127" spans="1:6" ht="28.8" x14ac:dyDescent="0.3">
      <c r="A127" s="109" t="s">
        <v>34</v>
      </c>
      <c r="B127" s="108" t="s">
        <v>12</v>
      </c>
      <c r="C127" s="108">
        <v>825</v>
      </c>
      <c r="D127" s="108">
        <v>825</v>
      </c>
      <c r="E127" s="108">
        <v>149</v>
      </c>
      <c r="F127" s="108">
        <v>0</v>
      </c>
    </row>
    <row r="129" spans="1:6" ht="28.8" x14ac:dyDescent="0.3">
      <c r="A129" s="109" t="s">
        <v>34</v>
      </c>
      <c r="B129" s="108" t="s">
        <v>13</v>
      </c>
      <c r="C129" s="108">
        <v>111</v>
      </c>
      <c r="D129" s="108">
        <v>111</v>
      </c>
      <c r="E129" s="108">
        <v>4</v>
      </c>
      <c r="F129" s="108">
        <v>0</v>
      </c>
    </row>
    <row r="131" spans="1:6" x14ac:dyDescent="0.3">
      <c r="A131" s="109" t="s">
        <v>35</v>
      </c>
      <c r="B131" s="108" t="s">
        <v>11</v>
      </c>
      <c r="C131" s="108">
        <v>2</v>
      </c>
      <c r="D131" s="108">
        <v>2</v>
      </c>
      <c r="E131" s="108">
        <v>0</v>
      </c>
      <c r="F131" s="108">
        <v>0</v>
      </c>
    </row>
    <row r="133" spans="1:6" x14ac:dyDescent="0.3">
      <c r="A133" s="109" t="s">
        <v>35</v>
      </c>
      <c r="B133" s="108" t="s">
        <v>12</v>
      </c>
      <c r="C133" s="108">
        <v>49</v>
      </c>
      <c r="D133" s="108">
        <v>47</v>
      </c>
      <c r="E133" s="108">
        <v>11</v>
      </c>
      <c r="F133" s="108">
        <v>2</v>
      </c>
    </row>
    <row r="135" spans="1:6" x14ac:dyDescent="0.3">
      <c r="A135" s="109" t="s">
        <v>35</v>
      </c>
      <c r="B135" s="108" t="s">
        <v>13</v>
      </c>
      <c r="C135" s="108">
        <v>18</v>
      </c>
      <c r="D135" s="108">
        <v>15</v>
      </c>
      <c r="E135" s="108">
        <v>5</v>
      </c>
      <c r="F135" s="108">
        <v>3</v>
      </c>
    </row>
    <row r="137" spans="1:6" x14ac:dyDescent="0.3">
      <c r="A137" s="109" t="s">
        <v>36</v>
      </c>
      <c r="B137" s="108" t="s">
        <v>11</v>
      </c>
      <c r="C137" s="108">
        <v>4</v>
      </c>
      <c r="D137" s="108">
        <v>4</v>
      </c>
      <c r="E137" s="108">
        <v>1</v>
      </c>
      <c r="F137" s="108">
        <v>0</v>
      </c>
    </row>
    <row r="139" spans="1:6" x14ac:dyDescent="0.3">
      <c r="A139" s="109" t="s">
        <v>36</v>
      </c>
      <c r="B139" s="108" t="s">
        <v>12</v>
      </c>
      <c r="C139" s="108">
        <v>234</v>
      </c>
      <c r="D139" s="108">
        <v>226</v>
      </c>
      <c r="E139" s="108">
        <v>38</v>
      </c>
      <c r="F139" s="108">
        <v>8</v>
      </c>
    </row>
    <row r="141" spans="1:6" x14ac:dyDescent="0.3">
      <c r="A141" s="109" t="s">
        <v>36</v>
      </c>
      <c r="B141" s="108" t="s">
        <v>13</v>
      </c>
      <c r="C141" s="108">
        <v>44</v>
      </c>
      <c r="D141" s="108">
        <v>44</v>
      </c>
      <c r="E141" s="108">
        <v>0</v>
      </c>
      <c r="F141" s="108">
        <v>0</v>
      </c>
    </row>
    <row r="143" spans="1:6" x14ac:dyDescent="0.3">
      <c r="A143" s="109" t="s">
        <v>37</v>
      </c>
      <c r="B143" s="108" t="s">
        <v>11</v>
      </c>
      <c r="C143" s="108">
        <v>35</v>
      </c>
      <c r="D143" s="108">
        <v>35</v>
      </c>
      <c r="E143" s="108">
        <v>1</v>
      </c>
      <c r="F143" s="108">
        <v>0</v>
      </c>
    </row>
    <row r="145" spans="1:6" x14ac:dyDescent="0.3">
      <c r="A145" s="109" t="s">
        <v>37</v>
      </c>
      <c r="B145" s="108" t="s">
        <v>12</v>
      </c>
      <c r="C145" s="108">
        <v>333</v>
      </c>
      <c r="D145" s="108">
        <v>291</v>
      </c>
      <c r="E145" s="108">
        <v>53</v>
      </c>
      <c r="F145" s="108">
        <v>42</v>
      </c>
    </row>
    <row r="147" spans="1:6" x14ac:dyDescent="0.3">
      <c r="A147" s="109" t="s">
        <v>37</v>
      </c>
      <c r="B147" s="108" t="s">
        <v>13</v>
      </c>
      <c r="C147" s="108">
        <v>36</v>
      </c>
      <c r="D147" s="108">
        <v>36</v>
      </c>
      <c r="E147" s="108">
        <v>2</v>
      </c>
      <c r="F147" s="108">
        <v>0</v>
      </c>
    </row>
    <row r="149" spans="1:6" x14ac:dyDescent="0.3">
      <c r="A149" s="109" t="s">
        <v>38</v>
      </c>
      <c r="B149" s="108" t="s">
        <v>11</v>
      </c>
      <c r="C149" s="108">
        <v>60</v>
      </c>
      <c r="D149" s="108">
        <v>60</v>
      </c>
      <c r="E149" s="108">
        <v>1</v>
      </c>
      <c r="F149" s="108">
        <v>0</v>
      </c>
    </row>
    <row r="151" spans="1:6" x14ac:dyDescent="0.3">
      <c r="A151" s="109" t="s">
        <v>38</v>
      </c>
      <c r="B151" s="108" t="s">
        <v>12</v>
      </c>
      <c r="C151" s="108">
        <v>825</v>
      </c>
      <c r="D151" s="108">
        <v>688</v>
      </c>
      <c r="E151" s="108">
        <v>191</v>
      </c>
      <c r="F151" s="108">
        <v>137</v>
      </c>
    </row>
    <row r="153" spans="1:6" x14ac:dyDescent="0.3">
      <c r="A153" s="109" t="s">
        <v>38</v>
      </c>
      <c r="B153" s="108" t="s">
        <v>13</v>
      </c>
      <c r="C153" s="108">
        <v>132</v>
      </c>
      <c r="D153" s="108">
        <v>130</v>
      </c>
      <c r="E153" s="108">
        <v>3</v>
      </c>
      <c r="F153" s="108">
        <v>2</v>
      </c>
    </row>
    <row r="155" spans="1:6" x14ac:dyDescent="0.3">
      <c r="A155" s="109" t="s">
        <v>39</v>
      </c>
      <c r="B155" s="108" t="s">
        <v>11</v>
      </c>
      <c r="C155" s="108">
        <v>3</v>
      </c>
      <c r="D155" s="108">
        <v>3</v>
      </c>
      <c r="E155" s="108">
        <v>1</v>
      </c>
      <c r="F155" s="108">
        <v>0</v>
      </c>
    </row>
    <row r="157" spans="1:6" x14ac:dyDescent="0.3">
      <c r="A157" s="109" t="s">
        <v>39</v>
      </c>
      <c r="B157" s="108" t="s">
        <v>12</v>
      </c>
      <c r="C157" s="108">
        <v>65</v>
      </c>
      <c r="D157" s="108">
        <v>65</v>
      </c>
      <c r="E157" s="108">
        <v>9</v>
      </c>
      <c r="F157" s="108">
        <v>0</v>
      </c>
    </row>
    <row r="159" spans="1:6" x14ac:dyDescent="0.3">
      <c r="A159" s="109" t="s">
        <v>39</v>
      </c>
      <c r="B159" s="108" t="s">
        <v>13</v>
      </c>
      <c r="C159" s="108">
        <v>30</v>
      </c>
      <c r="D159" s="108">
        <v>27</v>
      </c>
      <c r="E159" s="108">
        <v>2</v>
      </c>
      <c r="F159" s="108">
        <v>3</v>
      </c>
    </row>
    <row r="161" spans="1:6" x14ac:dyDescent="0.3">
      <c r="A161" s="109" t="s">
        <v>40</v>
      </c>
      <c r="B161" s="108" t="s">
        <v>11</v>
      </c>
      <c r="C161" s="108">
        <v>3</v>
      </c>
      <c r="D161" s="108">
        <v>3</v>
      </c>
      <c r="E161" s="108">
        <v>0</v>
      </c>
      <c r="F161" s="108">
        <v>0</v>
      </c>
    </row>
    <row r="163" spans="1:6" x14ac:dyDescent="0.3">
      <c r="A163" s="109" t="s">
        <v>40</v>
      </c>
      <c r="B163" s="108" t="s">
        <v>12</v>
      </c>
      <c r="C163" s="108">
        <v>76</v>
      </c>
      <c r="D163" s="108">
        <v>65</v>
      </c>
      <c r="E163" s="108">
        <v>11</v>
      </c>
      <c r="F163" s="108">
        <v>11</v>
      </c>
    </row>
    <row r="165" spans="1:6" x14ac:dyDescent="0.3">
      <c r="A165" s="109" t="s">
        <v>40</v>
      </c>
      <c r="B165" s="108" t="s">
        <v>13</v>
      </c>
      <c r="C165" s="108">
        <v>32</v>
      </c>
      <c r="D165" s="108">
        <v>28</v>
      </c>
      <c r="E165" s="108">
        <v>0</v>
      </c>
      <c r="F165" s="108">
        <v>4</v>
      </c>
    </row>
    <row r="167" spans="1:6" x14ac:dyDescent="0.3">
      <c r="A167" s="109" t="s">
        <v>41</v>
      </c>
      <c r="B167" s="108" t="s">
        <v>11</v>
      </c>
      <c r="C167" s="108">
        <v>4</v>
      </c>
      <c r="D167" s="108">
        <v>4</v>
      </c>
      <c r="E167" s="108">
        <v>1</v>
      </c>
      <c r="F167" s="108">
        <v>0</v>
      </c>
    </row>
    <row r="169" spans="1:6" x14ac:dyDescent="0.3">
      <c r="A169" s="109" t="s">
        <v>41</v>
      </c>
      <c r="B169" s="108" t="s">
        <v>12</v>
      </c>
      <c r="C169" s="108">
        <v>139</v>
      </c>
      <c r="D169" s="108">
        <v>136</v>
      </c>
      <c r="E169" s="108">
        <v>37</v>
      </c>
      <c r="F169" s="108">
        <v>3</v>
      </c>
    </row>
    <row r="171" spans="1:6" x14ac:dyDescent="0.3">
      <c r="A171" s="109" t="s">
        <v>41</v>
      </c>
      <c r="B171" s="108" t="s">
        <v>13</v>
      </c>
      <c r="C171" s="108">
        <v>33</v>
      </c>
      <c r="D171" s="108">
        <v>32</v>
      </c>
      <c r="E171" s="108">
        <v>13</v>
      </c>
      <c r="F171" s="108">
        <v>1</v>
      </c>
    </row>
    <row r="173" spans="1:6" x14ac:dyDescent="0.3">
      <c r="A173" s="109" t="s">
        <v>42</v>
      </c>
      <c r="B173" s="108" t="s">
        <v>11</v>
      </c>
      <c r="C173" s="108">
        <v>9</v>
      </c>
      <c r="D173" s="108">
        <v>9</v>
      </c>
      <c r="E173" s="108">
        <v>1</v>
      </c>
      <c r="F173" s="108">
        <v>0</v>
      </c>
    </row>
    <row r="175" spans="1:6" x14ac:dyDescent="0.3">
      <c r="A175" s="109" t="s">
        <v>42</v>
      </c>
      <c r="B175" s="108" t="s">
        <v>12</v>
      </c>
      <c r="C175" s="108">
        <v>257</v>
      </c>
      <c r="D175" s="108">
        <v>250</v>
      </c>
      <c r="E175" s="108">
        <v>34</v>
      </c>
      <c r="F175" s="108">
        <v>7</v>
      </c>
    </row>
    <row r="177" spans="1:8" x14ac:dyDescent="0.3">
      <c r="A177" s="109" t="s">
        <v>42</v>
      </c>
      <c r="B177" s="108" t="s">
        <v>13</v>
      </c>
      <c r="C177" s="108">
        <v>44</v>
      </c>
      <c r="D177" s="108">
        <v>44</v>
      </c>
      <c r="E177" s="108">
        <v>1</v>
      </c>
      <c r="F177" s="108">
        <v>0</v>
      </c>
    </row>
    <row r="179" spans="1:8" x14ac:dyDescent="0.3">
      <c r="A179" s="109" t="s">
        <v>43</v>
      </c>
      <c r="B179" s="108" t="s">
        <v>12</v>
      </c>
      <c r="C179" s="108">
        <v>30</v>
      </c>
      <c r="D179" s="108">
        <v>24</v>
      </c>
      <c r="E179" s="108">
        <v>4</v>
      </c>
      <c r="F179" s="108">
        <v>6</v>
      </c>
    </row>
    <row r="181" spans="1:8" x14ac:dyDescent="0.3">
      <c r="A181" s="109" t="s">
        <v>43</v>
      </c>
      <c r="B181" s="108" t="s">
        <v>13</v>
      </c>
      <c r="C181" s="108">
        <v>5</v>
      </c>
      <c r="D181" s="108">
        <v>5</v>
      </c>
      <c r="E181" s="108">
        <v>0</v>
      </c>
      <c r="F181" s="108">
        <v>0</v>
      </c>
    </row>
    <row r="183" spans="1:8" x14ac:dyDescent="0.3">
      <c r="A183" s="109" t="s">
        <v>44</v>
      </c>
      <c r="B183" s="108" t="s">
        <v>11</v>
      </c>
      <c r="C183" s="108">
        <v>287</v>
      </c>
      <c r="D183" s="108">
        <v>279</v>
      </c>
      <c r="E183" s="108">
        <v>20</v>
      </c>
      <c r="F183" s="108">
        <v>8</v>
      </c>
    </row>
    <row r="185" spans="1:8" x14ac:dyDescent="0.3">
      <c r="A185" s="109" t="s">
        <v>44</v>
      </c>
      <c r="B185" s="108" t="s">
        <v>12</v>
      </c>
      <c r="C185" s="3">
        <v>2394</v>
      </c>
      <c r="D185" s="3">
        <v>2140</v>
      </c>
      <c r="E185" s="108">
        <v>305</v>
      </c>
      <c r="F185" s="108">
        <v>254</v>
      </c>
      <c r="H185" s="2">
        <f>SUM(C183:C187,C195:C206)</f>
        <v>6015</v>
      </c>
    </row>
    <row r="187" spans="1:8" x14ac:dyDescent="0.3">
      <c r="A187" s="109" t="s">
        <v>44</v>
      </c>
      <c r="B187" s="108" t="s">
        <v>13</v>
      </c>
      <c r="C187" s="108">
        <v>303</v>
      </c>
      <c r="D187" s="108">
        <v>291</v>
      </c>
      <c r="E187" s="108">
        <v>31</v>
      </c>
      <c r="F187" s="108">
        <v>12</v>
      </c>
    </row>
    <row r="189" spans="1:8" x14ac:dyDescent="0.3">
      <c r="A189" s="109" t="s">
        <v>45</v>
      </c>
      <c r="B189" s="108" t="s">
        <v>11</v>
      </c>
      <c r="C189" s="108">
        <v>43</v>
      </c>
      <c r="D189" s="108">
        <v>0</v>
      </c>
      <c r="E189" s="108">
        <v>1</v>
      </c>
      <c r="F189" s="108">
        <v>43</v>
      </c>
    </row>
    <row r="190" spans="1:8" x14ac:dyDescent="0.3">
      <c r="H190" s="2">
        <f>SUM(C189:C193)</f>
        <v>470</v>
      </c>
    </row>
    <row r="191" spans="1:8" x14ac:dyDescent="0.3">
      <c r="A191" s="109" t="s">
        <v>45</v>
      </c>
      <c r="B191" s="108" t="s">
        <v>12</v>
      </c>
      <c r="C191" s="108">
        <v>340</v>
      </c>
      <c r="D191" s="108">
        <v>0</v>
      </c>
      <c r="E191" s="108">
        <v>8</v>
      </c>
      <c r="F191" s="108">
        <v>340</v>
      </c>
    </row>
    <row r="193" spans="1:6" x14ac:dyDescent="0.3">
      <c r="A193" s="109" t="s">
        <v>45</v>
      </c>
      <c r="B193" s="108" t="s">
        <v>13</v>
      </c>
      <c r="C193" s="108">
        <v>87</v>
      </c>
      <c r="D193" s="108">
        <v>19</v>
      </c>
      <c r="E193" s="108">
        <v>0</v>
      </c>
      <c r="F193" s="108">
        <v>68</v>
      </c>
    </row>
    <row r="195" spans="1:6" x14ac:dyDescent="0.3">
      <c r="A195" s="109" t="s">
        <v>46</v>
      </c>
      <c r="B195" s="108" t="s">
        <v>11</v>
      </c>
      <c r="C195" s="108">
        <v>87</v>
      </c>
      <c r="D195" s="108">
        <v>84</v>
      </c>
      <c r="E195" s="108">
        <v>8</v>
      </c>
      <c r="F195" s="108">
        <v>3</v>
      </c>
    </row>
    <row r="197" spans="1:6" x14ac:dyDescent="0.3">
      <c r="A197" s="109" t="s">
        <v>46</v>
      </c>
      <c r="B197" s="108" t="s">
        <v>12</v>
      </c>
      <c r="C197" s="108">
        <v>990</v>
      </c>
      <c r="D197" s="108">
        <v>814</v>
      </c>
      <c r="E197" s="108">
        <v>180</v>
      </c>
      <c r="F197" s="108">
        <v>176</v>
      </c>
    </row>
    <row r="199" spans="1:6" x14ac:dyDescent="0.3">
      <c r="A199" s="109" t="s">
        <v>46</v>
      </c>
      <c r="B199" s="108" t="s">
        <v>13</v>
      </c>
      <c r="C199" s="108">
        <v>62</v>
      </c>
      <c r="D199" s="108">
        <v>62</v>
      </c>
      <c r="E199" s="108">
        <v>7</v>
      </c>
      <c r="F199" s="108">
        <v>0</v>
      </c>
    </row>
    <row r="201" spans="1:6" x14ac:dyDescent="0.3">
      <c r="A201" s="109" t="s">
        <v>47</v>
      </c>
      <c r="B201" s="108" t="s">
        <v>11</v>
      </c>
      <c r="C201" s="108">
        <v>119</v>
      </c>
      <c r="D201" s="108">
        <v>117</v>
      </c>
      <c r="E201" s="108">
        <v>13</v>
      </c>
      <c r="F201" s="108">
        <v>2</v>
      </c>
    </row>
    <row r="203" spans="1:6" x14ac:dyDescent="0.3">
      <c r="A203" s="109" t="s">
        <v>47</v>
      </c>
      <c r="B203" s="108" t="s">
        <v>12</v>
      </c>
      <c r="C203" s="3">
        <v>1568</v>
      </c>
      <c r="D203" s="3">
        <v>1497</v>
      </c>
      <c r="E203" s="108">
        <v>308</v>
      </c>
      <c r="F203" s="108">
        <v>71</v>
      </c>
    </row>
    <row r="205" spans="1:6" x14ac:dyDescent="0.3">
      <c r="A205" s="109" t="s">
        <v>47</v>
      </c>
      <c r="B205" s="108" t="s">
        <v>13</v>
      </c>
      <c r="C205" s="108">
        <v>205</v>
      </c>
      <c r="D205" s="108">
        <v>203</v>
      </c>
      <c r="E205" s="108">
        <v>25</v>
      </c>
      <c r="F205" s="108">
        <v>2</v>
      </c>
    </row>
    <row r="207" spans="1:6" x14ac:dyDescent="0.3">
      <c r="A207" s="109" t="s">
        <v>48</v>
      </c>
      <c r="B207" s="108" t="s">
        <v>11</v>
      </c>
      <c r="C207" s="108">
        <v>2</v>
      </c>
      <c r="D207" s="108">
        <v>2</v>
      </c>
      <c r="E207" s="108">
        <v>2</v>
      </c>
      <c r="F207" s="108">
        <v>0</v>
      </c>
    </row>
    <row r="209" spans="1:6" x14ac:dyDescent="0.3">
      <c r="A209" s="109" t="s">
        <v>48</v>
      </c>
      <c r="B209" s="108" t="s">
        <v>12</v>
      </c>
      <c r="C209" s="108">
        <v>42</v>
      </c>
      <c r="D209" s="108">
        <v>42</v>
      </c>
      <c r="E209" s="108">
        <v>9</v>
      </c>
      <c r="F209" s="108">
        <v>0</v>
      </c>
    </row>
    <row r="211" spans="1:6" x14ac:dyDescent="0.3">
      <c r="A211" s="109" t="s">
        <v>48</v>
      </c>
      <c r="B211" s="108" t="s">
        <v>13</v>
      </c>
      <c r="C211" s="108">
        <v>44</v>
      </c>
      <c r="D211" s="108">
        <v>44</v>
      </c>
      <c r="E211" s="108">
        <v>12</v>
      </c>
      <c r="F211" s="108">
        <v>0</v>
      </c>
    </row>
    <row r="213" spans="1:6" x14ac:dyDescent="0.3">
      <c r="A213" s="109" t="s">
        <v>49</v>
      </c>
      <c r="B213" s="108" t="s">
        <v>11</v>
      </c>
      <c r="C213" s="108">
        <v>1</v>
      </c>
      <c r="D213" s="108">
        <v>1</v>
      </c>
      <c r="E213" s="108">
        <v>0</v>
      </c>
      <c r="F213" s="108">
        <v>0</v>
      </c>
    </row>
    <row r="215" spans="1:6" x14ac:dyDescent="0.3">
      <c r="A215" s="109" t="s">
        <v>49</v>
      </c>
      <c r="B215" s="108" t="s">
        <v>12</v>
      </c>
      <c r="C215" s="108">
        <v>121</v>
      </c>
      <c r="D215" s="108">
        <v>111</v>
      </c>
      <c r="E215" s="108">
        <v>18</v>
      </c>
      <c r="F215" s="108">
        <v>10</v>
      </c>
    </row>
    <row r="217" spans="1:6" x14ac:dyDescent="0.3">
      <c r="A217" s="109" t="s">
        <v>49</v>
      </c>
      <c r="B217" s="108" t="s">
        <v>13</v>
      </c>
      <c r="C217" s="108">
        <v>27</v>
      </c>
      <c r="D217" s="108">
        <v>27</v>
      </c>
      <c r="E217" s="108">
        <v>8</v>
      </c>
      <c r="F217" s="108">
        <v>0</v>
      </c>
    </row>
    <row r="219" spans="1:6" x14ac:dyDescent="0.3">
      <c r="A219" s="109" t="s">
        <v>50</v>
      </c>
      <c r="B219" s="108" t="s">
        <v>11</v>
      </c>
      <c r="C219" s="108">
        <v>6</v>
      </c>
      <c r="D219" s="108">
        <v>6</v>
      </c>
      <c r="E219" s="108">
        <v>2</v>
      </c>
      <c r="F219" s="108">
        <v>0</v>
      </c>
    </row>
    <row r="221" spans="1:6" x14ac:dyDescent="0.3">
      <c r="A221" s="109" t="s">
        <v>50</v>
      </c>
      <c r="B221" s="108" t="s">
        <v>12</v>
      </c>
      <c r="C221" s="108">
        <v>46</v>
      </c>
      <c r="D221" s="108">
        <v>40</v>
      </c>
      <c r="E221" s="108">
        <v>12</v>
      </c>
      <c r="F221" s="108">
        <v>6</v>
      </c>
    </row>
    <row r="223" spans="1:6" x14ac:dyDescent="0.3">
      <c r="A223" s="109" t="s">
        <v>50</v>
      </c>
      <c r="B223" s="108" t="s">
        <v>13</v>
      </c>
      <c r="C223" s="108">
        <v>14</v>
      </c>
      <c r="D223" s="108">
        <v>14</v>
      </c>
      <c r="E223" s="108">
        <v>8</v>
      </c>
      <c r="F223" s="108">
        <v>0</v>
      </c>
    </row>
    <row r="225" spans="1:6" x14ac:dyDescent="0.3">
      <c r="A225" s="109" t="s">
        <v>51</v>
      </c>
      <c r="B225" s="108" t="s">
        <v>11</v>
      </c>
      <c r="C225" s="108">
        <v>2</v>
      </c>
      <c r="D225" s="108">
        <v>2</v>
      </c>
      <c r="E225" s="108">
        <v>1</v>
      </c>
      <c r="F225" s="108">
        <v>0</v>
      </c>
    </row>
    <row r="227" spans="1:6" x14ac:dyDescent="0.3">
      <c r="A227" s="109" t="s">
        <v>51</v>
      </c>
      <c r="B227" s="108" t="s">
        <v>12</v>
      </c>
      <c r="C227" s="108">
        <v>255</v>
      </c>
      <c r="D227" s="108">
        <v>231</v>
      </c>
      <c r="E227" s="108">
        <v>84</v>
      </c>
      <c r="F227" s="108">
        <v>24</v>
      </c>
    </row>
    <row r="229" spans="1:6" x14ac:dyDescent="0.3">
      <c r="A229" s="109" t="s">
        <v>51</v>
      </c>
      <c r="B229" s="108" t="s">
        <v>13</v>
      </c>
      <c r="C229" s="108">
        <v>28</v>
      </c>
      <c r="D229" s="108">
        <v>28</v>
      </c>
      <c r="E229" s="108">
        <v>7</v>
      </c>
      <c r="F229" s="108">
        <v>0</v>
      </c>
    </row>
    <row r="231" spans="1:6" x14ac:dyDescent="0.3">
      <c r="A231" s="109" t="s">
        <v>52</v>
      </c>
      <c r="B231" s="108" t="s">
        <v>11</v>
      </c>
      <c r="C231" s="108">
        <v>14</v>
      </c>
      <c r="D231" s="108">
        <v>14</v>
      </c>
      <c r="E231" s="108">
        <v>1</v>
      </c>
      <c r="F231" s="108">
        <v>0</v>
      </c>
    </row>
    <row r="233" spans="1:6" x14ac:dyDescent="0.3">
      <c r="A233" s="109" t="s">
        <v>52</v>
      </c>
      <c r="B233" s="108" t="s">
        <v>12</v>
      </c>
      <c r="C233" s="108">
        <v>225</v>
      </c>
      <c r="D233" s="108">
        <v>216</v>
      </c>
      <c r="E233" s="108">
        <v>28</v>
      </c>
      <c r="F233" s="108">
        <v>9</v>
      </c>
    </row>
    <row r="235" spans="1:6" x14ac:dyDescent="0.3">
      <c r="A235" s="109" t="s">
        <v>52</v>
      </c>
      <c r="B235" s="108" t="s">
        <v>13</v>
      </c>
      <c r="C235" s="108">
        <v>58</v>
      </c>
      <c r="D235" s="108">
        <v>57</v>
      </c>
      <c r="E235" s="108">
        <v>2</v>
      </c>
      <c r="F235" s="108">
        <v>1</v>
      </c>
    </row>
    <row r="237" spans="1:6" x14ac:dyDescent="0.3">
      <c r="A237" s="109" t="s">
        <v>53</v>
      </c>
      <c r="B237" s="108" t="s">
        <v>11</v>
      </c>
      <c r="C237" s="108">
        <v>2</v>
      </c>
      <c r="D237" s="108">
        <v>1</v>
      </c>
      <c r="E237" s="108">
        <v>0</v>
      </c>
      <c r="F237" s="108">
        <v>1</v>
      </c>
    </row>
    <row r="239" spans="1:6" x14ac:dyDescent="0.3">
      <c r="A239" s="109" t="s">
        <v>53</v>
      </c>
      <c r="B239" s="108" t="s">
        <v>12</v>
      </c>
      <c r="C239" s="108">
        <v>40</v>
      </c>
      <c r="D239" s="108">
        <v>35</v>
      </c>
      <c r="E239" s="108">
        <v>13</v>
      </c>
      <c r="F239" s="108">
        <v>5</v>
      </c>
    </row>
    <row r="241" spans="1:6" x14ac:dyDescent="0.3">
      <c r="A241" s="109" t="s">
        <v>53</v>
      </c>
      <c r="B241" s="108" t="s">
        <v>13</v>
      </c>
      <c r="C241" s="108">
        <v>66</v>
      </c>
      <c r="D241" s="108">
        <v>39</v>
      </c>
      <c r="E241" s="108">
        <v>10</v>
      </c>
      <c r="F241" s="108">
        <v>27</v>
      </c>
    </row>
    <row r="243" spans="1:6" x14ac:dyDescent="0.3">
      <c r="A243" s="109" t="s">
        <v>54</v>
      </c>
      <c r="B243" s="108" t="s">
        <v>12</v>
      </c>
      <c r="C243" s="108">
        <v>104</v>
      </c>
      <c r="D243" s="108">
        <v>93</v>
      </c>
      <c r="E243" s="108">
        <v>20</v>
      </c>
      <c r="F243" s="108">
        <v>11</v>
      </c>
    </row>
    <row r="245" spans="1:6" x14ac:dyDescent="0.3">
      <c r="A245" s="109" t="s">
        <v>54</v>
      </c>
      <c r="B245" s="108" t="s">
        <v>13</v>
      </c>
      <c r="C245" s="108">
        <v>12</v>
      </c>
      <c r="D245" s="108">
        <v>12</v>
      </c>
      <c r="E245" s="108">
        <v>0</v>
      </c>
      <c r="F245" s="108">
        <v>0</v>
      </c>
    </row>
    <row r="247" spans="1:6" x14ac:dyDescent="0.3">
      <c r="A247" s="109" t="s">
        <v>55</v>
      </c>
      <c r="B247" s="108" t="s">
        <v>11</v>
      </c>
      <c r="C247" s="108">
        <v>7</v>
      </c>
      <c r="D247" s="108">
        <v>7</v>
      </c>
      <c r="E247" s="108">
        <v>0</v>
      </c>
      <c r="F247" s="108">
        <v>0</v>
      </c>
    </row>
    <row r="249" spans="1:6" x14ac:dyDescent="0.3">
      <c r="A249" s="109" t="s">
        <v>55</v>
      </c>
      <c r="B249" s="108" t="s">
        <v>12</v>
      </c>
      <c r="C249" s="108">
        <v>270</v>
      </c>
      <c r="D249" s="108">
        <v>266</v>
      </c>
      <c r="E249" s="108">
        <v>19</v>
      </c>
      <c r="F249" s="108">
        <v>4</v>
      </c>
    </row>
    <row r="251" spans="1:6" x14ac:dyDescent="0.3">
      <c r="A251" s="109" t="s">
        <v>55</v>
      </c>
      <c r="B251" s="108" t="s">
        <v>13</v>
      </c>
      <c r="C251" s="108">
        <v>51</v>
      </c>
      <c r="D251" s="108">
        <v>50</v>
      </c>
      <c r="E251" s="108">
        <v>1</v>
      </c>
      <c r="F251" s="108">
        <v>1</v>
      </c>
    </row>
    <row r="253" spans="1:6" x14ac:dyDescent="0.3">
      <c r="A253" s="109" t="s">
        <v>56</v>
      </c>
      <c r="B253" s="108" t="s">
        <v>12</v>
      </c>
      <c r="C253" s="108">
        <v>17</v>
      </c>
      <c r="D253" s="108">
        <v>11</v>
      </c>
      <c r="E253" s="108">
        <v>0</v>
      </c>
      <c r="F253" s="108">
        <v>6</v>
      </c>
    </row>
    <row r="255" spans="1:6" x14ac:dyDescent="0.3">
      <c r="A255" s="109" t="s">
        <v>56</v>
      </c>
      <c r="B255" s="108" t="s">
        <v>13</v>
      </c>
      <c r="C255" s="108">
        <v>4</v>
      </c>
      <c r="D255" s="108">
        <v>4</v>
      </c>
      <c r="E255" s="108">
        <v>0</v>
      </c>
      <c r="F255" s="108">
        <v>0</v>
      </c>
    </row>
    <row r="257" spans="1:6" x14ac:dyDescent="0.3">
      <c r="A257" s="109" t="s">
        <v>57</v>
      </c>
      <c r="B257" s="108" t="s">
        <v>11</v>
      </c>
      <c r="C257" s="108">
        <v>3</v>
      </c>
      <c r="D257" s="108">
        <v>3</v>
      </c>
      <c r="E257" s="108">
        <v>0</v>
      </c>
      <c r="F257" s="108">
        <v>0</v>
      </c>
    </row>
    <row r="259" spans="1:6" x14ac:dyDescent="0.3">
      <c r="A259" s="109" t="s">
        <v>57</v>
      </c>
      <c r="B259" s="108" t="s">
        <v>12</v>
      </c>
      <c r="C259" s="108">
        <v>51</v>
      </c>
      <c r="D259" s="108">
        <v>50</v>
      </c>
      <c r="E259" s="108">
        <v>11</v>
      </c>
      <c r="F259" s="108">
        <v>1</v>
      </c>
    </row>
    <row r="261" spans="1:6" x14ac:dyDescent="0.3">
      <c r="A261" s="109" t="s">
        <v>57</v>
      </c>
      <c r="B261" s="108" t="s">
        <v>13</v>
      </c>
      <c r="C261" s="108">
        <v>9</v>
      </c>
      <c r="D261" s="108">
        <v>9</v>
      </c>
      <c r="E261" s="108">
        <v>0</v>
      </c>
      <c r="F261" s="108">
        <v>0</v>
      </c>
    </row>
    <row r="263" spans="1:6" x14ac:dyDescent="0.3">
      <c r="A263" s="109" t="s">
        <v>58</v>
      </c>
      <c r="B263" s="108" t="s">
        <v>12</v>
      </c>
      <c r="C263" s="108">
        <v>16</v>
      </c>
      <c r="D263" s="108">
        <v>14</v>
      </c>
      <c r="E263" s="108">
        <v>1</v>
      </c>
      <c r="F263" s="108">
        <v>2</v>
      </c>
    </row>
    <row r="265" spans="1:6" x14ac:dyDescent="0.3">
      <c r="A265" s="109" t="s">
        <v>58</v>
      </c>
      <c r="B265" s="108" t="s">
        <v>13</v>
      </c>
      <c r="C265" s="108">
        <v>66</v>
      </c>
      <c r="D265" s="108">
        <v>65</v>
      </c>
      <c r="E265" s="108">
        <v>9</v>
      </c>
      <c r="F265" s="108">
        <v>1</v>
      </c>
    </row>
    <row r="267" spans="1:6" x14ac:dyDescent="0.3">
      <c r="A267" s="109" t="s">
        <v>59</v>
      </c>
      <c r="B267" s="108" t="s">
        <v>11</v>
      </c>
      <c r="C267" s="108">
        <v>10</v>
      </c>
      <c r="D267" s="108">
        <v>10</v>
      </c>
      <c r="E267" s="108">
        <v>0</v>
      </c>
      <c r="F267" s="108">
        <v>0</v>
      </c>
    </row>
    <row r="269" spans="1:6" x14ac:dyDescent="0.3">
      <c r="A269" s="109" t="s">
        <v>59</v>
      </c>
      <c r="B269" s="108" t="s">
        <v>12</v>
      </c>
      <c r="C269" s="108">
        <v>73</v>
      </c>
      <c r="D269" s="108">
        <v>69</v>
      </c>
      <c r="E269" s="108">
        <v>14</v>
      </c>
      <c r="F269" s="108">
        <v>4</v>
      </c>
    </row>
    <row r="271" spans="1:6" x14ac:dyDescent="0.3">
      <c r="A271" s="109" t="s">
        <v>59</v>
      </c>
      <c r="B271" s="108" t="s">
        <v>13</v>
      </c>
      <c r="C271" s="108">
        <v>6</v>
      </c>
      <c r="D271" s="108">
        <v>6</v>
      </c>
      <c r="E271" s="108">
        <v>1</v>
      </c>
      <c r="F271" s="108">
        <v>0</v>
      </c>
    </row>
    <row r="273" spans="1:6" x14ac:dyDescent="0.3">
      <c r="A273" s="109" t="s">
        <v>60</v>
      </c>
      <c r="B273" s="108" t="s">
        <v>12</v>
      </c>
      <c r="C273" s="108">
        <v>17</v>
      </c>
      <c r="D273" s="108">
        <v>14</v>
      </c>
      <c r="E273" s="108">
        <v>0</v>
      </c>
      <c r="F273" s="108">
        <v>3</v>
      </c>
    </row>
    <row r="275" spans="1:6" x14ac:dyDescent="0.3">
      <c r="A275" s="109" t="s">
        <v>60</v>
      </c>
      <c r="B275" s="108" t="s">
        <v>13</v>
      </c>
      <c r="C275" s="108">
        <v>9</v>
      </c>
      <c r="D275" s="108">
        <v>9</v>
      </c>
      <c r="E275" s="108">
        <v>2</v>
      </c>
      <c r="F275" s="108">
        <v>0</v>
      </c>
    </row>
    <row r="277" spans="1:6" x14ac:dyDescent="0.3">
      <c r="A277" s="109" t="s">
        <v>61</v>
      </c>
      <c r="B277" s="108" t="s">
        <v>11</v>
      </c>
      <c r="C277" s="108">
        <v>3</v>
      </c>
      <c r="D277" s="108">
        <v>3</v>
      </c>
      <c r="E277" s="108">
        <v>0</v>
      </c>
      <c r="F277" s="108">
        <v>0</v>
      </c>
    </row>
    <row r="279" spans="1:6" x14ac:dyDescent="0.3">
      <c r="A279" s="109" t="s">
        <v>61</v>
      </c>
      <c r="B279" s="108" t="s">
        <v>12</v>
      </c>
      <c r="C279" s="108">
        <v>121</v>
      </c>
      <c r="D279" s="108">
        <v>109</v>
      </c>
      <c r="E279" s="108">
        <v>33</v>
      </c>
      <c r="F279" s="108">
        <v>12</v>
      </c>
    </row>
    <row r="281" spans="1:6" x14ac:dyDescent="0.3">
      <c r="A281" s="109" t="s">
        <v>61</v>
      </c>
      <c r="B281" s="108" t="s">
        <v>13</v>
      </c>
      <c r="C281" s="108">
        <v>12</v>
      </c>
      <c r="D281" s="108">
        <v>12</v>
      </c>
      <c r="E281" s="108">
        <v>0</v>
      </c>
      <c r="F281" s="108">
        <v>0</v>
      </c>
    </row>
    <row r="283" spans="1:6" x14ac:dyDescent="0.3">
      <c r="A283" s="109" t="s">
        <v>62</v>
      </c>
      <c r="B283" s="108" t="s">
        <v>11</v>
      </c>
      <c r="C283" s="108">
        <v>1</v>
      </c>
      <c r="D283" s="108">
        <v>1</v>
      </c>
      <c r="E283" s="108">
        <v>0</v>
      </c>
      <c r="F283" s="108">
        <v>0</v>
      </c>
    </row>
    <row r="285" spans="1:6" x14ac:dyDescent="0.3">
      <c r="A285" s="109" t="s">
        <v>62</v>
      </c>
      <c r="B285" s="108" t="s">
        <v>12</v>
      </c>
      <c r="C285" s="108">
        <v>30</v>
      </c>
      <c r="D285" s="108">
        <v>28</v>
      </c>
      <c r="E285" s="108">
        <v>5</v>
      </c>
      <c r="F285" s="108">
        <v>2</v>
      </c>
    </row>
    <row r="287" spans="1:6" x14ac:dyDescent="0.3">
      <c r="A287" s="109" t="s">
        <v>62</v>
      </c>
      <c r="B287" s="108" t="s">
        <v>13</v>
      </c>
      <c r="C287" s="108">
        <v>16</v>
      </c>
      <c r="D287" s="108">
        <v>16</v>
      </c>
      <c r="E287" s="108">
        <v>0</v>
      </c>
      <c r="F287" s="108">
        <v>0</v>
      </c>
    </row>
    <row r="289" spans="1:6" x14ac:dyDescent="0.3">
      <c r="A289" s="109" t="s">
        <v>63</v>
      </c>
      <c r="B289" s="108" t="s">
        <v>11</v>
      </c>
      <c r="C289" s="108">
        <v>7</v>
      </c>
      <c r="D289" s="108">
        <v>7</v>
      </c>
      <c r="E289" s="108">
        <v>0</v>
      </c>
      <c r="F289" s="108">
        <v>0</v>
      </c>
    </row>
    <row r="291" spans="1:6" x14ac:dyDescent="0.3">
      <c r="A291" s="109" t="s">
        <v>63</v>
      </c>
      <c r="B291" s="108" t="s">
        <v>12</v>
      </c>
      <c r="C291" s="108">
        <v>89</v>
      </c>
      <c r="D291" s="108">
        <v>85</v>
      </c>
      <c r="E291" s="108">
        <v>13</v>
      </c>
      <c r="F291" s="108">
        <v>4</v>
      </c>
    </row>
    <row r="293" spans="1:6" x14ac:dyDescent="0.3">
      <c r="A293" s="109" t="s">
        <v>63</v>
      </c>
      <c r="B293" s="108" t="s">
        <v>13</v>
      </c>
      <c r="C293" s="108">
        <v>68</v>
      </c>
      <c r="D293" s="108">
        <v>45</v>
      </c>
      <c r="E293" s="108">
        <v>15</v>
      </c>
      <c r="F293" s="108">
        <v>23</v>
      </c>
    </row>
    <row r="295" spans="1:6" x14ac:dyDescent="0.3">
      <c r="A295" s="109" t="s">
        <v>64</v>
      </c>
      <c r="B295" s="108" t="s">
        <v>12</v>
      </c>
      <c r="C295" s="108">
        <v>42</v>
      </c>
      <c r="D295" s="108">
        <v>36</v>
      </c>
      <c r="E295" s="108">
        <v>4</v>
      </c>
      <c r="F295" s="108">
        <v>6</v>
      </c>
    </row>
    <row r="297" spans="1:6" x14ac:dyDescent="0.3">
      <c r="A297" s="109" t="s">
        <v>64</v>
      </c>
      <c r="B297" s="108" t="s">
        <v>13</v>
      </c>
      <c r="C297" s="108">
        <v>10</v>
      </c>
      <c r="D297" s="108">
        <v>9</v>
      </c>
      <c r="E297" s="108">
        <v>1</v>
      </c>
      <c r="F297" s="108">
        <v>1</v>
      </c>
    </row>
    <row r="299" spans="1:6" x14ac:dyDescent="0.3">
      <c r="A299" s="109" t="s">
        <v>65</v>
      </c>
      <c r="B299" s="108" t="s">
        <v>12</v>
      </c>
      <c r="C299" s="108">
        <v>28</v>
      </c>
      <c r="D299" s="108">
        <v>27</v>
      </c>
      <c r="E299" s="108">
        <v>4</v>
      </c>
      <c r="F299" s="108">
        <v>1</v>
      </c>
    </row>
    <row r="301" spans="1:6" x14ac:dyDescent="0.3">
      <c r="A301" s="109" t="s">
        <v>65</v>
      </c>
      <c r="B301" s="108" t="s">
        <v>13</v>
      </c>
      <c r="C301" s="108">
        <v>11</v>
      </c>
      <c r="D301" s="108">
        <v>11</v>
      </c>
      <c r="E301" s="108">
        <v>0</v>
      </c>
      <c r="F301" s="108">
        <v>0</v>
      </c>
    </row>
    <row r="303" spans="1:6" ht="28.8" x14ac:dyDescent="0.3">
      <c r="A303" s="109" t="s">
        <v>66</v>
      </c>
      <c r="B303" s="108" t="s">
        <v>11</v>
      </c>
      <c r="C303" s="108">
        <v>2</v>
      </c>
      <c r="D303" s="108">
        <v>2</v>
      </c>
      <c r="E303" s="108">
        <v>0</v>
      </c>
      <c r="F303" s="108">
        <v>0</v>
      </c>
    </row>
    <row r="305" spans="1:7" ht="28.8" x14ac:dyDescent="0.3">
      <c r="A305" s="109" t="s">
        <v>66</v>
      </c>
      <c r="B305" s="108" t="s">
        <v>12</v>
      </c>
      <c r="C305" s="108">
        <v>105</v>
      </c>
      <c r="D305" s="108">
        <v>103</v>
      </c>
      <c r="E305" s="108">
        <v>13</v>
      </c>
      <c r="F305" s="108">
        <v>2</v>
      </c>
    </row>
    <row r="307" spans="1:7" ht="28.8" x14ac:dyDescent="0.3">
      <c r="A307" s="109" t="s">
        <v>66</v>
      </c>
      <c r="B307" s="108" t="s">
        <v>13</v>
      </c>
      <c r="C307" s="108">
        <v>55</v>
      </c>
      <c r="D307" s="108">
        <v>55</v>
      </c>
      <c r="E307" s="108">
        <v>3</v>
      </c>
      <c r="F307" s="108">
        <v>0</v>
      </c>
    </row>
    <row r="309" spans="1:7" ht="28.8" x14ac:dyDescent="0.3">
      <c r="A309" s="109" t="s">
        <v>67</v>
      </c>
      <c r="B309" s="108" t="s">
        <v>11</v>
      </c>
      <c r="C309" s="108">
        <v>5</v>
      </c>
      <c r="D309" s="108">
        <v>0</v>
      </c>
      <c r="E309" s="108">
        <v>0</v>
      </c>
      <c r="F309" s="108">
        <v>5</v>
      </c>
      <c r="G309" s="2">
        <f>SUM(C309:C313)</f>
        <v>291</v>
      </c>
    </row>
    <row r="311" spans="1:7" ht="28.8" x14ac:dyDescent="0.3">
      <c r="A311" s="109" t="s">
        <v>67</v>
      </c>
      <c r="B311" s="108" t="s">
        <v>12</v>
      </c>
      <c r="C311" s="108">
        <v>182</v>
      </c>
      <c r="D311" s="108">
        <v>0</v>
      </c>
      <c r="E311" s="108">
        <v>1</v>
      </c>
      <c r="F311" s="108">
        <v>182</v>
      </c>
    </row>
    <row r="313" spans="1:7" ht="28.8" x14ac:dyDescent="0.3">
      <c r="A313" s="109" t="s">
        <v>67</v>
      </c>
      <c r="B313" s="108" t="s">
        <v>13</v>
      </c>
      <c r="C313" s="108">
        <v>104</v>
      </c>
      <c r="D313" s="108">
        <v>0</v>
      </c>
      <c r="E313" s="108">
        <v>0</v>
      </c>
      <c r="F313" s="108">
        <v>104</v>
      </c>
    </row>
    <row r="315" spans="1:7" x14ac:dyDescent="0.3">
      <c r="A315" s="109" t="s">
        <v>68</v>
      </c>
      <c r="B315" s="108" t="s">
        <v>11</v>
      </c>
      <c r="C315" s="108">
        <v>4</v>
      </c>
      <c r="D315" s="108">
        <v>4</v>
      </c>
      <c r="E315" s="108">
        <v>2</v>
      </c>
      <c r="F315" s="108">
        <v>0</v>
      </c>
    </row>
    <row r="317" spans="1:7" x14ac:dyDescent="0.3">
      <c r="A317" s="109" t="s">
        <v>68</v>
      </c>
      <c r="B317" s="108" t="s">
        <v>12</v>
      </c>
      <c r="C317" s="108">
        <v>138</v>
      </c>
      <c r="D317" s="108">
        <v>125</v>
      </c>
      <c r="E317" s="108">
        <v>26</v>
      </c>
      <c r="F317" s="108">
        <v>13</v>
      </c>
    </row>
    <row r="319" spans="1:7" x14ac:dyDescent="0.3">
      <c r="A319" s="109" t="s">
        <v>68</v>
      </c>
      <c r="B319" s="108" t="s">
        <v>13</v>
      </c>
      <c r="C319" s="108">
        <v>10</v>
      </c>
      <c r="D319" s="108">
        <v>10</v>
      </c>
      <c r="E319" s="108">
        <v>5</v>
      </c>
      <c r="F319" s="108">
        <v>0</v>
      </c>
    </row>
    <row r="321" spans="1:6" x14ac:dyDescent="0.3">
      <c r="A321" s="109" t="s">
        <v>69</v>
      </c>
      <c r="B321" s="108" t="s">
        <v>11</v>
      </c>
      <c r="C321" s="108">
        <v>3</v>
      </c>
      <c r="D321" s="108">
        <v>3</v>
      </c>
      <c r="E321" s="108">
        <v>0</v>
      </c>
      <c r="F321" s="108">
        <v>0</v>
      </c>
    </row>
    <row r="323" spans="1:6" x14ac:dyDescent="0.3">
      <c r="A323" s="109" t="s">
        <v>69</v>
      </c>
      <c r="B323" s="108" t="s">
        <v>12</v>
      </c>
      <c r="C323" s="108">
        <v>74</v>
      </c>
      <c r="D323" s="108">
        <v>66</v>
      </c>
      <c r="E323" s="108">
        <v>10</v>
      </c>
      <c r="F323" s="108">
        <v>8</v>
      </c>
    </row>
    <row r="325" spans="1:6" x14ac:dyDescent="0.3">
      <c r="A325" s="109" t="s">
        <v>69</v>
      </c>
      <c r="B325" s="108" t="s">
        <v>13</v>
      </c>
      <c r="C325" s="108">
        <v>9</v>
      </c>
      <c r="D325" s="108">
        <v>9</v>
      </c>
      <c r="E325" s="108">
        <v>3</v>
      </c>
      <c r="F325" s="108">
        <v>0</v>
      </c>
    </row>
    <row r="327" spans="1:6" x14ac:dyDescent="0.3">
      <c r="A327" s="109" t="s">
        <v>70</v>
      </c>
      <c r="B327" s="108" t="s">
        <v>11</v>
      </c>
      <c r="C327" s="108">
        <v>5</v>
      </c>
      <c r="D327" s="108">
        <v>5</v>
      </c>
      <c r="E327" s="108">
        <v>2</v>
      </c>
      <c r="F327" s="108">
        <v>0</v>
      </c>
    </row>
    <row r="329" spans="1:6" x14ac:dyDescent="0.3">
      <c r="A329" s="109" t="s">
        <v>70</v>
      </c>
      <c r="B329" s="108" t="s">
        <v>12</v>
      </c>
      <c r="C329" s="108">
        <v>226</v>
      </c>
      <c r="D329" s="108">
        <v>209</v>
      </c>
      <c r="E329" s="108">
        <v>42</v>
      </c>
      <c r="F329" s="108">
        <v>17</v>
      </c>
    </row>
    <row r="331" spans="1:6" x14ac:dyDescent="0.3">
      <c r="A331" s="109" t="s">
        <v>70</v>
      </c>
      <c r="B331" s="108" t="s">
        <v>13</v>
      </c>
      <c r="C331" s="108">
        <v>25</v>
      </c>
      <c r="D331" s="108">
        <v>25</v>
      </c>
      <c r="E331" s="108">
        <v>6</v>
      </c>
      <c r="F331" s="108">
        <v>0</v>
      </c>
    </row>
    <row r="333" spans="1:6" ht="28.8" x14ac:dyDescent="0.3">
      <c r="A333" s="109" t="s">
        <v>167</v>
      </c>
      <c r="B333" s="108" t="s">
        <v>12</v>
      </c>
      <c r="C333" s="108">
        <v>1</v>
      </c>
      <c r="D333" s="108">
        <v>0</v>
      </c>
      <c r="E333" s="108">
        <v>1</v>
      </c>
      <c r="F333" s="108">
        <v>1</v>
      </c>
    </row>
    <row r="335" spans="1:6" x14ac:dyDescent="0.3">
      <c r="A335" s="109" t="s">
        <v>71</v>
      </c>
      <c r="B335" s="108" t="s">
        <v>11</v>
      </c>
      <c r="C335" s="108">
        <v>482</v>
      </c>
      <c r="D335" s="108">
        <v>476</v>
      </c>
      <c r="E335" s="108">
        <v>62</v>
      </c>
      <c r="F335" s="108">
        <v>6</v>
      </c>
    </row>
    <row r="337" spans="1:10" x14ac:dyDescent="0.3">
      <c r="A337" s="109" t="s">
        <v>71</v>
      </c>
      <c r="B337" s="108" t="s">
        <v>12</v>
      </c>
      <c r="C337" s="3">
        <v>7682</v>
      </c>
      <c r="D337" s="3">
        <v>7075</v>
      </c>
      <c r="E337" s="3">
        <v>1171</v>
      </c>
      <c r="F337" s="108">
        <v>607</v>
      </c>
      <c r="J337" s="2">
        <f>SUM(C335:C339)</f>
        <v>8947</v>
      </c>
    </row>
    <row r="339" spans="1:10" x14ac:dyDescent="0.3">
      <c r="A339" s="109" t="s">
        <v>71</v>
      </c>
      <c r="B339" s="108" t="s">
        <v>13</v>
      </c>
      <c r="C339" s="108">
        <v>783</v>
      </c>
      <c r="D339" s="108">
        <v>771</v>
      </c>
      <c r="E339" s="108">
        <v>69</v>
      </c>
      <c r="F339" s="108">
        <v>12</v>
      </c>
    </row>
    <row r="341" spans="1:10" ht="28.8" x14ac:dyDescent="0.3">
      <c r="A341" s="109" t="s">
        <v>72</v>
      </c>
      <c r="B341" s="108" t="s">
        <v>11</v>
      </c>
      <c r="C341" s="108">
        <v>1</v>
      </c>
      <c r="D341" s="108">
        <v>1</v>
      </c>
      <c r="E341" s="108">
        <v>0</v>
      </c>
      <c r="F341" s="108">
        <v>0</v>
      </c>
    </row>
    <row r="343" spans="1:10" ht="28.8" x14ac:dyDescent="0.3">
      <c r="A343" s="109" t="s">
        <v>72</v>
      </c>
      <c r="B343" s="108" t="s">
        <v>12</v>
      </c>
      <c r="C343" s="108">
        <v>164</v>
      </c>
      <c r="D343" s="108">
        <v>154</v>
      </c>
      <c r="E343" s="108">
        <v>25</v>
      </c>
      <c r="F343" s="108">
        <v>10</v>
      </c>
    </row>
    <row r="345" spans="1:10" ht="28.8" x14ac:dyDescent="0.3">
      <c r="A345" s="109" t="s">
        <v>72</v>
      </c>
      <c r="B345" s="108" t="s">
        <v>13</v>
      </c>
      <c r="C345" s="108">
        <v>143</v>
      </c>
      <c r="D345" s="108">
        <v>143</v>
      </c>
      <c r="E345" s="108">
        <v>3</v>
      </c>
      <c r="F345" s="108">
        <v>0</v>
      </c>
    </row>
    <row r="347" spans="1:10" ht="28.8" x14ac:dyDescent="0.3">
      <c r="A347" s="109" t="s">
        <v>73</v>
      </c>
      <c r="B347" s="108" t="s">
        <v>11</v>
      </c>
      <c r="C347" s="108">
        <v>3</v>
      </c>
      <c r="D347" s="108">
        <v>0</v>
      </c>
      <c r="E347" s="108">
        <v>0</v>
      </c>
      <c r="F347" s="108">
        <v>3</v>
      </c>
    </row>
    <row r="349" spans="1:10" ht="28.8" x14ac:dyDescent="0.3">
      <c r="A349" s="109" t="s">
        <v>73</v>
      </c>
      <c r="B349" s="108" t="s">
        <v>12</v>
      </c>
      <c r="C349" s="108">
        <v>437</v>
      </c>
      <c r="D349" s="108">
        <v>0</v>
      </c>
      <c r="E349" s="108">
        <v>8</v>
      </c>
      <c r="F349" s="108">
        <v>437</v>
      </c>
    </row>
    <row r="351" spans="1:10" ht="28.8" x14ac:dyDescent="0.3">
      <c r="A351" s="109" t="s">
        <v>73</v>
      </c>
      <c r="B351" s="108" t="s">
        <v>13</v>
      </c>
      <c r="C351" s="108">
        <v>17</v>
      </c>
      <c r="D351" s="108">
        <v>9</v>
      </c>
      <c r="E351" s="108">
        <v>4</v>
      </c>
      <c r="F351" s="108">
        <v>8</v>
      </c>
    </row>
    <row r="353" spans="1:8" ht="28.8" x14ac:dyDescent="0.3">
      <c r="A353" s="109" t="s">
        <v>74</v>
      </c>
      <c r="B353" s="108" t="s">
        <v>11</v>
      </c>
      <c r="C353" s="108">
        <v>1</v>
      </c>
      <c r="D353" s="108">
        <v>0</v>
      </c>
      <c r="E353" s="108">
        <v>0</v>
      </c>
      <c r="F353" s="108">
        <v>1</v>
      </c>
    </row>
    <row r="355" spans="1:8" ht="28.8" x14ac:dyDescent="0.3">
      <c r="A355" s="109" t="s">
        <v>74</v>
      </c>
      <c r="B355" s="108" t="s">
        <v>12</v>
      </c>
      <c r="C355" s="108">
        <v>466</v>
      </c>
      <c r="D355" s="108">
        <v>0</v>
      </c>
      <c r="E355" s="108">
        <v>13</v>
      </c>
      <c r="F355" s="108">
        <v>466</v>
      </c>
    </row>
    <row r="357" spans="1:8" ht="28.8" x14ac:dyDescent="0.3">
      <c r="A357" s="109" t="s">
        <v>74</v>
      </c>
      <c r="B357" s="108" t="s">
        <v>13</v>
      </c>
      <c r="C357" s="108">
        <v>18</v>
      </c>
      <c r="D357" s="108">
        <v>17</v>
      </c>
      <c r="E357" s="108">
        <v>11</v>
      </c>
      <c r="F357" s="108">
        <v>1</v>
      </c>
    </row>
    <row r="359" spans="1:8" x14ac:dyDescent="0.3">
      <c r="A359" s="109" t="s">
        <v>75</v>
      </c>
      <c r="B359" s="108" t="s">
        <v>11</v>
      </c>
      <c r="C359" s="108">
        <v>4</v>
      </c>
      <c r="D359" s="108">
        <v>0</v>
      </c>
      <c r="E359" s="108">
        <v>0</v>
      </c>
      <c r="F359" s="108">
        <v>4</v>
      </c>
    </row>
    <row r="361" spans="1:8" x14ac:dyDescent="0.3">
      <c r="A361" s="109" t="s">
        <v>75</v>
      </c>
      <c r="B361" s="108" t="s">
        <v>12</v>
      </c>
      <c r="C361" s="3">
        <v>1795</v>
      </c>
      <c r="D361" s="3">
        <v>1105</v>
      </c>
      <c r="E361" s="108">
        <v>647</v>
      </c>
      <c r="F361" s="108">
        <v>690</v>
      </c>
    </row>
    <row r="363" spans="1:8" x14ac:dyDescent="0.3">
      <c r="A363" s="109" t="s">
        <v>75</v>
      </c>
      <c r="B363" s="108" t="s">
        <v>13</v>
      </c>
      <c r="C363" s="108">
        <v>18</v>
      </c>
      <c r="D363" s="108">
        <v>12</v>
      </c>
      <c r="E363" s="108">
        <v>9</v>
      </c>
      <c r="F363" s="108">
        <v>6</v>
      </c>
    </row>
    <row r="365" spans="1:8" x14ac:dyDescent="0.3">
      <c r="A365" s="109" t="s">
        <v>76</v>
      </c>
      <c r="B365" s="108" t="s">
        <v>11</v>
      </c>
      <c r="C365" s="108">
        <v>7</v>
      </c>
      <c r="D365" s="108">
        <v>0</v>
      </c>
      <c r="E365" s="108">
        <v>0</v>
      </c>
      <c r="F365" s="108">
        <v>7</v>
      </c>
    </row>
    <row r="366" spans="1:8" x14ac:dyDescent="0.3">
      <c r="H366" s="2">
        <f>SUM(C347:C375)</f>
        <v>5521</v>
      </c>
    </row>
    <row r="367" spans="1:8" x14ac:dyDescent="0.3">
      <c r="A367" s="109" t="s">
        <v>76</v>
      </c>
      <c r="B367" s="108" t="s">
        <v>12</v>
      </c>
      <c r="C367" s="108">
        <v>545</v>
      </c>
      <c r="D367" s="108">
        <v>211</v>
      </c>
      <c r="E367" s="108">
        <v>103</v>
      </c>
      <c r="F367" s="108">
        <v>334</v>
      </c>
    </row>
    <row r="369" spans="1:6" x14ac:dyDescent="0.3">
      <c r="A369" s="109" t="s">
        <v>76</v>
      </c>
      <c r="B369" s="108" t="s">
        <v>13</v>
      </c>
      <c r="C369" s="108">
        <v>10</v>
      </c>
      <c r="D369" s="108">
        <v>5</v>
      </c>
      <c r="E369" s="108">
        <v>1</v>
      </c>
      <c r="F369" s="108">
        <v>5</v>
      </c>
    </row>
    <row r="371" spans="1:6" ht="28.8" x14ac:dyDescent="0.3">
      <c r="A371" s="109" t="s">
        <v>77</v>
      </c>
      <c r="B371" s="108" t="s">
        <v>11</v>
      </c>
      <c r="C371" s="108">
        <v>2</v>
      </c>
      <c r="D371" s="108">
        <v>0</v>
      </c>
      <c r="E371" s="108">
        <v>0</v>
      </c>
      <c r="F371" s="108">
        <v>2</v>
      </c>
    </row>
    <row r="373" spans="1:6" ht="28.8" x14ac:dyDescent="0.3">
      <c r="A373" s="109" t="s">
        <v>77</v>
      </c>
      <c r="B373" s="108" t="s">
        <v>12</v>
      </c>
      <c r="C373" s="3">
        <v>2187</v>
      </c>
      <c r="D373" s="3">
        <v>1219</v>
      </c>
      <c r="E373" s="108">
        <v>735</v>
      </c>
      <c r="F373" s="108">
        <v>968</v>
      </c>
    </row>
    <row r="375" spans="1:6" ht="28.8" x14ac:dyDescent="0.3">
      <c r="A375" s="109" t="s">
        <v>77</v>
      </c>
      <c r="B375" s="108" t="s">
        <v>13</v>
      </c>
      <c r="C375" s="108">
        <v>11</v>
      </c>
      <c r="D375" s="108">
        <v>9</v>
      </c>
      <c r="E375" s="108">
        <v>7</v>
      </c>
      <c r="F375" s="108">
        <v>2</v>
      </c>
    </row>
    <row r="377" spans="1:6" x14ac:dyDescent="0.3">
      <c r="A377" s="109" t="s">
        <v>79</v>
      </c>
      <c r="B377" s="108" t="s">
        <v>11</v>
      </c>
      <c r="C377" s="108">
        <v>1</v>
      </c>
      <c r="D377" s="108">
        <v>0</v>
      </c>
      <c r="E377" s="108">
        <v>0</v>
      </c>
      <c r="F377" s="108">
        <v>1</v>
      </c>
    </row>
    <row r="379" spans="1:6" x14ac:dyDescent="0.3">
      <c r="A379" s="109" t="s">
        <v>79</v>
      </c>
      <c r="B379" s="108" t="s">
        <v>12</v>
      </c>
      <c r="C379" s="108">
        <v>379</v>
      </c>
      <c r="D379" s="108">
        <v>375</v>
      </c>
      <c r="E379" s="108">
        <v>45</v>
      </c>
      <c r="F379" s="108">
        <v>4</v>
      </c>
    </row>
    <row r="381" spans="1:6" x14ac:dyDescent="0.3">
      <c r="A381" s="109" t="s">
        <v>79</v>
      </c>
      <c r="B381" s="108" t="s">
        <v>13</v>
      </c>
      <c r="C381" s="108">
        <v>45</v>
      </c>
      <c r="D381" s="108">
        <v>45</v>
      </c>
      <c r="E381" s="108">
        <v>0</v>
      </c>
      <c r="F381" s="108">
        <v>0</v>
      </c>
    </row>
    <row r="383" spans="1:6" x14ac:dyDescent="0.3">
      <c r="A383" s="109" t="s">
        <v>80</v>
      </c>
      <c r="B383" s="108" t="s">
        <v>11</v>
      </c>
      <c r="C383" s="108">
        <v>1</v>
      </c>
      <c r="D383" s="108">
        <v>0</v>
      </c>
      <c r="E383" s="108">
        <v>0</v>
      </c>
      <c r="F383" s="108">
        <v>1</v>
      </c>
    </row>
    <row r="385" spans="1:6" x14ac:dyDescent="0.3">
      <c r="A385" s="109" t="s">
        <v>80</v>
      </c>
      <c r="B385" s="108" t="s">
        <v>12</v>
      </c>
      <c r="C385" s="108">
        <v>179</v>
      </c>
      <c r="D385" s="108">
        <v>171</v>
      </c>
      <c r="E385" s="108">
        <v>42</v>
      </c>
      <c r="F385" s="108">
        <v>8</v>
      </c>
    </row>
    <row r="387" spans="1:6" x14ac:dyDescent="0.3">
      <c r="A387" s="109" t="s">
        <v>80</v>
      </c>
      <c r="B387" s="108" t="s">
        <v>13</v>
      </c>
      <c r="C387" s="108">
        <v>29</v>
      </c>
      <c r="D387" s="108">
        <v>28</v>
      </c>
      <c r="E387" s="108">
        <v>0</v>
      </c>
      <c r="F387" s="108">
        <v>1</v>
      </c>
    </row>
    <row r="389" spans="1:6" x14ac:dyDescent="0.3">
      <c r="A389" s="109" t="s">
        <v>81</v>
      </c>
      <c r="B389" s="108" t="s">
        <v>11</v>
      </c>
      <c r="C389" s="108">
        <v>3</v>
      </c>
      <c r="D389" s="108">
        <v>3</v>
      </c>
      <c r="E389" s="108">
        <v>1</v>
      </c>
      <c r="F389" s="108">
        <v>0</v>
      </c>
    </row>
    <row r="391" spans="1:6" x14ac:dyDescent="0.3">
      <c r="A391" s="109" t="s">
        <v>81</v>
      </c>
      <c r="B391" s="108" t="s">
        <v>12</v>
      </c>
      <c r="C391" s="108">
        <v>234</v>
      </c>
      <c r="D391" s="108">
        <v>223</v>
      </c>
      <c r="E391" s="108">
        <v>36</v>
      </c>
      <c r="F391" s="108">
        <v>11</v>
      </c>
    </row>
    <row r="393" spans="1:6" x14ac:dyDescent="0.3">
      <c r="A393" s="109" t="s">
        <v>81</v>
      </c>
      <c r="B393" s="108" t="s">
        <v>13</v>
      </c>
      <c r="C393" s="108">
        <v>42</v>
      </c>
      <c r="D393" s="108">
        <v>41</v>
      </c>
      <c r="E393" s="108">
        <v>14</v>
      </c>
      <c r="F393" s="108">
        <v>1</v>
      </c>
    </row>
    <row r="395" spans="1:6" x14ac:dyDescent="0.3">
      <c r="A395" s="109" t="s">
        <v>82</v>
      </c>
      <c r="B395" s="108" t="s">
        <v>11</v>
      </c>
      <c r="C395" s="108">
        <v>1</v>
      </c>
      <c r="D395" s="108">
        <v>1</v>
      </c>
      <c r="E395" s="108">
        <v>0</v>
      </c>
      <c r="F395" s="108">
        <v>0</v>
      </c>
    </row>
    <row r="397" spans="1:6" x14ac:dyDescent="0.3">
      <c r="A397" s="109" t="s">
        <v>82</v>
      </c>
      <c r="B397" s="108" t="s">
        <v>12</v>
      </c>
      <c r="C397" s="108">
        <v>36</v>
      </c>
      <c r="D397" s="108">
        <v>36</v>
      </c>
      <c r="E397" s="108">
        <v>6</v>
      </c>
      <c r="F397" s="108">
        <v>0</v>
      </c>
    </row>
    <row r="399" spans="1:6" x14ac:dyDescent="0.3">
      <c r="A399" s="109" t="s">
        <v>82</v>
      </c>
      <c r="B399" s="108" t="s">
        <v>13</v>
      </c>
      <c r="C399" s="108">
        <v>5</v>
      </c>
      <c r="D399" s="108">
        <v>4</v>
      </c>
      <c r="E399" s="108">
        <v>1</v>
      </c>
      <c r="F399" s="108">
        <v>1</v>
      </c>
    </row>
    <row r="401" spans="1:6" x14ac:dyDescent="0.3">
      <c r="A401" s="109" t="s">
        <v>83</v>
      </c>
      <c r="B401" s="108" t="s">
        <v>11</v>
      </c>
      <c r="C401" s="108">
        <v>7</v>
      </c>
      <c r="D401" s="108">
        <v>7</v>
      </c>
      <c r="E401" s="108">
        <v>4</v>
      </c>
      <c r="F401" s="108">
        <v>0</v>
      </c>
    </row>
    <row r="403" spans="1:6" x14ac:dyDescent="0.3">
      <c r="A403" s="109" t="s">
        <v>83</v>
      </c>
      <c r="B403" s="108" t="s">
        <v>12</v>
      </c>
      <c r="C403" s="108">
        <v>142</v>
      </c>
      <c r="D403" s="108">
        <v>106</v>
      </c>
      <c r="E403" s="108">
        <v>35</v>
      </c>
      <c r="F403" s="108">
        <v>36</v>
      </c>
    </row>
    <row r="405" spans="1:6" x14ac:dyDescent="0.3">
      <c r="A405" s="109" t="s">
        <v>83</v>
      </c>
      <c r="B405" s="108" t="s">
        <v>13</v>
      </c>
      <c r="C405" s="108">
        <v>40</v>
      </c>
      <c r="D405" s="108">
        <v>40</v>
      </c>
      <c r="E405" s="108">
        <v>8</v>
      </c>
      <c r="F405" s="108">
        <v>0</v>
      </c>
    </row>
    <row r="407" spans="1:6" x14ac:dyDescent="0.3">
      <c r="A407" s="109" t="s">
        <v>84</v>
      </c>
      <c r="B407" s="108" t="s">
        <v>11</v>
      </c>
      <c r="C407" s="108">
        <v>8</v>
      </c>
      <c r="D407" s="108">
        <v>8</v>
      </c>
      <c r="E407" s="108">
        <v>0</v>
      </c>
      <c r="F407" s="108">
        <v>0</v>
      </c>
    </row>
    <row r="409" spans="1:6" x14ac:dyDescent="0.3">
      <c r="A409" s="109" t="s">
        <v>84</v>
      </c>
      <c r="B409" s="108" t="s">
        <v>12</v>
      </c>
      <c r="C409" s="108">
        <v>127</v>
      </c>
      <c r="D409" s="108">
        <v>124</v>
      </c>
      <c r="E409" s="108">
        <v>19</v>
      </c>
      <c r="F409" s="108">
        <v>3</v>
      </c>
    </row>
    <row r="411" spans="1:6" x14ac:dyDescent="0.3">
      <c r="A411" s="109" t="s">
        <v>84</v>
      </c>
      <c r="B411" s="108" t="s">
        <v>13</v>
      </c>
      <c r="C411" s="108">
        <v>113</v>
      </c>
      <c r="D411" s="108">
        <v>105</v>
      </c>
      <c r="E411" s="108">
        <v>12</v>
      </c>
      <c r="F411" s="108">
        <v>8</v>
      </c>
    </row>
    <row r="413" spans="1:6" x14ac:dyDescent="0.3">
      <c r="A413" s="109" t="s">
        <v>85</v>
      </c>
      <c r="B413" s="108" t="s">
        <v>11</v>
      </c>
      <c r="C413" s="108">
        <v>1</v>
      </c>
      <c r="D413" s="108">
        <v>1</v>
      </c>
      <c r="E413" s="108">
        <v>0</v>
      </c>
      <c r="F413" s="108">
        <v>0</v>
      </c>
    </row>
    <row r="415" spans="1:6" x14ac:dyDescent="0.3">
      <c r="A415" s="109" t="s">
        <v>85</v>
      </c>
      <c r="B415" s="108" t="s">
        <v>12</v>
      </c>
      <c r="C415" s="108">
        <v>20</v>
      </c>
      <c r="D415" s="108">
        <v>15</v>
      </c>
      <c r="E415" s="108">
        <v>2</v>
      </c>
      <c r="F415" s="108">
        <v>5</v>
      </c>
    </row>
    <row r="417" spans="1:8" x14ac:dyDescent="0.3">
      <c r="A417" s="109" t="s">
        <v>85</v>
      </c>
      <c r="B417" s="108" t="s">
        <v>13</v>
      </c>
      <c r="C417" s="108">
        <v>11</v>
      </c>
      <c r="D417" s="108">
        <v>9</v>
      </c>
      <c r="E417" s="108">
        <v>2</v>
      </c>
      <c r="F417" s="108">
        <v>2</v>
      </c>
    </row>
    <row r="419" spans="1:8" x14ac:dyDescent="0.3">
      <c r="A419" s="109" t="s">
        <v>86</v>
      </c>
      <c r="B419" s="108" t="s">
        <v>11</v>
      </c>
      <c r="C419" s="108">
        <v>35</v>
      </c>
      <c r="D419" s="108">
        <v>0</v>
      </c>
      <c r="E419" s="108">
        <v>1</v>
      </c>
      <c r="F419" s="108">
        <v>35</v>
      </c>
    </row>
    <row r="420" spans="1:8" x14ac:dyDescent="0.3">
      <c r="H420" s="2">
        <f>SUM(C419:C423)</f>
        <v>484</v>
      </c>
    </row>
    <row r="421" spans="1:8" x14ac:dyDescent="0.3">
      <c r="A421" s="109" t="s">
        <v>86</v>
      </c>
      <c r="B421" s="108" t="s">
        <v>12</v>
      </c>
      <c r="C421" s="108">
        <v>329</v>
      </c>
      <c r="D421" s="108">
        <v>0</v>
      </c>
      <c r="E421" s="108">
        <v>7</v>
      </c>
      <c r="F421" s="108">
        <v>329</v>
      </c>
    </row>
    <row r="423" spans="1:8" x14ac:dyDescent="0.3">
      <c r="A423" s="109" t="s">
        <v>86</v>
      </c>
      <c r="B423" s="108" t="s">
        <v>13</v>
      </c>
      <c r="C423" s="108">
        <v>120</v>
      </c>
      <c r="D423" s="108">
        <v>17</v>
      </c>
      <c r="E423" s="108">
        <v>2</v>
      </c>
      <c r="F423" s="108">
        <v>103</v>
      </c>
    </row>
    <row r="425" spans="1:8" x14ac:dyDescent="0.3">
      <c r="A425" s="109" t="s">
        <v>87</v>
      </c>
      <c r="B425" s="108" t="s">
        <v>11</v>
      </c>
      <c r="C425" s="108">
        <v>21</v>
      </c>
      <c r="D425" s="108">
        <v>21</v>
      </c>
      <c r="E425" s="108">
        <v>4</v>
      </c>
      <c r="F425" s="108">
        <v>0</v>
      </c>
    </row>
    <row r="427" spans="1:8" x14ac:dyDescent="0.3">
      <c r="A427" s="109" t="s">
        <v>87</v>
      </c>
      <c r="B427" s="108" t="s">
        <v>12</v>
      </c>
      <c r="C427" s="108">
        <v>895</v>
      </c>
      <c r="D427" s="108">
        <v>892</v>
      </c>
      <c r="E427" s="108">
        <v>128</v>
      </c>
      <c r="F427" s="108">
        <v>3</v>
      </c>
    </row>
    <row r="429" spans="1:8" x14ac:dyDescent="0.3">
      <c r="A429" s="109" t="s">
        <v>87</v>
      </c>
      <c r="B429" s="108" t="s">
        <v>13</v>
      </c>
      <c r="C429" s="108">
        <v>142</v>
      </c>
      <c r="D429" s="108">
        <v>142</v>
      </c>
      <c r="E429" s="108">
        <v>47</v>
      </c>
      <c r="F429" s="108">
        <v>0</v>
      </c>
    </row>
    <row r="431" spans="1:8" x14ac:dyDescent="0.3">
      <c r="A431" s="109" t="s">
        <v>88</v>
      </c>
      <c r="B431" s="108" t="s">
        <v>11</v>
      </c>
      <c r="C431" s="108">
        <v>3</v>
      </c>
      <c r="D431" s="108">
        <v>3</v>
      </c>
      <c r="E431" s="108">
        <v>0</v>
      </c>
      <c r="F431" s="108">
        <v>0</v>
      </c>
    </row>
    <row r="433" spans="1:6" x14ac:dyDescent="0.3">
      <c r="A433" s="109" t="s">
        <v>88</v>
      </c>
      <c r="B433" s="108" t="s">
        <v>12</v>
      </c>
      <c r="C433" s="108">
        <v>260</v>
      </c>
      <c r="D433" s="108">
        <v>252</v>
      </c>
      <c r="E433" s="108">
        <v>43</v>
      </c>
      <c r="F433" s="108">
        <v>8</v>
      </c>
    </row>
    <row r="435" spans="1:6" x14ac:dyDescent="0.3">
      <c r="A435" s="109" t="s">
        <v>88</v>
      </c>
      <c r="B435" s="108" t="s">
        <v>13</v>
      </c>
      <c r="C435" s="108">
        <v>61</v>
      </c>
      <c r="D435" s="108">
        <v>61</v>
      </c>
      <c r="E435" s="108">
        <v>0</v>
      </c>
      <c r="F435" s="108">
        <v>0</v>
      </c>
    </row>
    <row r="437" spans="1:6" x14ac:dyDescent="0.3">
      <c r="A437" s="109" t="s">
        <v>89</v>
      </c>
      <c r="B437" s="108" t="s">
        <v>11</v>
      </c>
      <c r="C437" s="108">
        <v>12</v>
      </c>
      <c r="D437" s="108">
        <v>11</v>
      </c>
      <c r="E437" s="108">
        <v>7</v>
      </c>
      <c r="F437" s="108">
        <v>1</v>
      </c>
    </row>
    <row r="439" spans="1:6" x14ac:dyDescent="0.3">
      <c r="A439" s="109" t="s">
        <v>89</v>
      </c>
      <c r="B439" s="108" t="s">
        <v>12</v>
      </c>
      <c r="C439" s="108">
        <v>374</v>
      </c>
      <c r="D439" s="108">
        <v>311</v>
      </c>
      <c r="E439" s="108">
        <v>93</v>
      </c>
      <c r="F439" s="108">
        <v>63</v>
      </c>
    </row>
    <row r="441" spans="1:6" x14ac:dyDescent="0.3">
      <c r="A441" s="109" t="s">
        <v>89</v>
      </c>
      <c r="B441" s="108" t="s">
        <v>13</v>
      </c>
      <c r="C441" s="108">
        <v>92</v>
      </c>
      <c r="D441" s="108">
        <v>88</v>
      </c>
      <c r="E441" s="108">
        <v>42</v>
      </c>
      <c r="F441" s="108">
        <v>4</v>
      </c>
    </row>
    <row r="443" spans="1:6" x14ac:dyDescent="0.3">
      <c r="A443" s="109" t="s">
        <v>90</v>
      </c>
      <c r="B443" s="108" t="s">
        <v>11</v>
      </c>
      <c r="C443" s="108">
        <v>21</v>
      </c>
      <c r="D443" s="108">
        <v>21</v>
      </c>
      <c r="E443" s="108">
        <v>0</v>
      </c>
      <c r="F443" s="108">
        <v>0</v>
      </c>
    </row>
    <row r="445" spans="1:6" x14ac:dyDescent="0.3">
      <c r="A445" s="109" t="s">
        <v>90</v>
      </c>
      <c r="B445" s="108" t="s">
        <v>12</v>
      </c>
      <c r="C445" s="108">
        <v>44</v>
      </c>
      <c r="D445" s="108">
        <v>42</v>
      </c>
      <c r="E445" s="108">
        <v>0</v>
      </c>
      <c r="F445" s="108">
        <v>2</v>
      </c>
    </row>
    <row r="447" spans="1:6" x14ac:dyDescent="0.3">
      <c r="A447" s="109" t="s">
        <v>90</v>
      </c>
      <c r="B447" s="108" t="s">
        <v>13</v>
      </c>
      <c r="C447" s="108">
        <v>13</v>
      </c>
      <c r="D447" s="108">
        <v>13</v>
      </c>
      <c r="E447" s="108">
        <v>0</v>
      </c>
      <c r="F447" s="108">
        <v>0</v>
      </c>
    </row>
    <row r="449" spans="1:6" x14ac:dyDescent="0.3">
      <c r="A449" s="109" t="s">
        <v>91</v>
      </c>
      <c r="B449" s="108" t="s">
        <v>11</v>
      </c>
      <c r="C449" s="108">
        <v>12</v>
      </c>
      <c r="D449" s="108">
        <v>12</v>
      </c>
      <c r="E449" s="108">
        <v>3</v>
      </c>
      <c r="F449" s="108">
        <v>0</v>
      </c>
    </row>
    <row r="451" spans="1:6" x14ac:dyDescent="0.3">
      <c r="A451" s="109" t="s">
        <v>91</v>
      </c>
      <c r="B451" s="108" t="s">
        <v>12</v>
      </c>
      <c r="C451" s="108">
        <v>275</v>
      </c>
      <c r="D451" s="108">
        <v>259</v>
      </c>
      <c r="E451" s="108">
        <v>92</v>
      </c>
      <c r="F451" s="108">
        <v>16</v>
      </c>
    </row>
    <row r="453" spans="1:6" x14ac:dyDescent="0.3">
      <c r="A453" s="109" t="s">
        <v>91</v>
      </c>
      <c r="B453" s="108" t="s">
        <v>13</v>
      </c>
      <c r="C453" s="108">
        <v>24</v>
      </c>
      <c r="D453" s="108">
        <v>23</v>
      </c>
      <c r="E453" s="108">
        <v>5</v>
      </c>
      <c r="F453" s="108">
        <v>1</v>
      </c>
    </row>
    <row r="455" spans="1:6" x14ac:dyDescent="0.3">
      <c r="A455" s="109" t="s">
        <v>92</v>
      </c>
      <c r="B455" s="108" t="s">
        <v>11</v>
      </c>
      <c r="C455" s="108">
        <v>3</v>
      </c>
      <c r="D455" s="108">
        <v>3</v>
      </c>
      <c r="E455" s="108">
        <v>0</v>
      </c>
      <c r="F455" s="108">
        <v>0</v>
      </c>
    </row>
    <row r="457" spans="1:6" x14ac:dyDescent="0.3">
      <c r="A457" s="109" t="s">
        <v>92</v>
      </c>
      <c r="B457" s="108" t="s">
        <v>12</v>
      </c>
      <c r="C457" s="108">
        <v>39</v>
      </c>
      <c r="D457" s="108">
        <v>37</v>
      </c>
      <c r="E457" s="108">
        <v>4</v>
      </c>
      <c r="F457" s="108">
        <v>2</v>
      </c>
    </row>
    <row r="459" spans="1:6" x14ac:dyDescent="0.3">
      <c r="A459" s="109" t="s">
        <v>92</v>
      </c>
      <c r="B459" s="108" t="s">
        <v>13</v>
      </c>
      <c r="C459" s="108">
        <v>37</v>
      </c>
      <c r="D459" s="108">
        <v>37</v>
      </c>
      <c r="E459" s="108">
        <v>0</v>
      </c>
      <c r="F459" s="108">
        <v>0</v>
      </c>
    </row>
    <row r="461" spans="1:6" x14ac:dyDescent="0.3">
      <c r="A461" s="109" t="s">
        <v>93</v>
      </c>
      <c r="B461" s="108" t="s">
        <v>11</v>
      </c>
      <c r="C461" s="108">
        <v>7</v>
      </c>
      <c r="D461" s="108">
        <v>7</v>
      </c>
      <c r="E461" s="108">
        <v>0</v>
      </c>
      <c r="F461" s="108">
        <v>0</v>
      </c>
    </row>
    <row r="463" spans="1:6" x14ac:dyDescent="0.3">
      <c r="A463" s="109" t="s">
        <v>93</v>
      </c>
      <c r="B463" s="108" t="s">
        <v>12</v>
      </c>
      <c r="C463" s="108">
        <v>150</v>
      </c>
      <c r="D463" s="108">
        <v>137</v>
      </c>
      <c r="E463" s="108">
        <v>18</v>
      </c>
      <c r="F463" s="108">
        <v>13</v>
      </c>
    </row>
    <row r="465" spans="1:9" x14ac:dyDescent="0.3">
      <c r="A465" s="109" t="s">
        <v>93</v>
      </c>
      <c r="B465" s="108" t="s">
        <v>13</v>
      </c>
      <c r="C465" s="108">
        <v>32</v>
      </c>
      <c r="D465" s="108">
        <v>32</v>
      </c>
      <c r="E465" s="108">
        <v>2</v>
      </c>
      <c r="F465" s="108">
        <v>0</v>
      </c>
    </row>
    <row r="467" spans="1:9" x14ac:dyDescent="0.3">
      <c r="A467" s="109" t="s">
        <v>94</v>
      </c>
      <c r="B467" s="108" t="s">
        <v>11</v>
      </c>
      <c r="C467" s="108">
        <v>3</v>
      </c>
      <c r="D467" s="108">
        <v>3</v>
      </c>
      <c r="E467" s="108">
        <v>0</v>
      </c>
      <c r="F467" s="108">
        <v>0</v>
      </c>
    </row>
    <row r="469" spans="1:9" x14ac:dyDescent="0.3">
      <c r="A469" s="109" t="s">
        <v>94</v>
      </c>
      <c r="B469" s="108" t="s">
        <v>12</v>
      </c>
      <c r="C469" s="108">
        <v>51</v>
      </c>
      <c r="D469" s="108">
        <v>46</v>
      </c>
      <c r="E469" s="108">
        <v>5</v>
      </c>
      <c r="F469" s="108">
        <v>5</v>
      </c>
    </row>
    <row r="471" spans="1:9" x14ac:dyDescent="0.3">
      <c r="A471" s="109" t="s">
        <v>94</v>
      </c>
      <c r="B471" s="108" t="s">
        <v>13</v>
      </c>
      <c r="C471" s="108">
        <v>16</v>
      </c>
      <c r="D471" s="108">
        <v>16</v>
      </c>
      <c r="E471" s="108">
        <v>0</v>
      </c>
      <c r="F471" s="108">
        <v>0</v>
      </c>
    </row>
    <row r="473" spans="1:9" ht="28.8" x14ac:dyDescent="0.3">
      <c r="A473" s="109" t="s">
        <v>95</v>
      </c>
      <c r="B473" s="108" t="s">
        <v>11</v>
      </c>
      <c r="C473" s="108">
        <v>393</v>
      </c>
      <c r="D473" s="108">
        <v>389</v>
      </c>
      <c r="E473" s="108">
        <v>10</v>
      </c>
      <c r="F473" s="108">
        <v>4</v>
      </c>
    </row>
    <row r="475" spans="1:9" ht="28.8" x14ac:dyDescent="0.3">
      <c r="A475" s="109" t="s">
        <v>95</v>
      </c>
      <c r="B475" s="108" t="s">
        <v>12</v>
      </c>
      <c r="C475" s="3">
        <v>6004</v>
      </c>
      <c r="D475" s="3">
        <v>5386</v>
      </c>
      <c r="E475" s="108">
        <v>725</v>
      </c>
      <c r="F475" s="108">
        <v>618</v>
      </c>
    </row>
    <row r="477" spans="1:9" ht="28.8" x14ac:dyDescent="0.3">
      <c r="A477" s="109" t="s">
        <v>95</v>
      </c>
      <c r="B477" s="108" t="s">
        <v>13</v>
      </c>
      <c r="C477" s="108">
        <v>608</v>
      </c>
      <c r="D477" s="108">
        <v>594</v>
      </c>
      <c r="E477" s="108">
        <v>14</v>
      </c>
      <c r="F477" s="108">
        <v>14</v>
      </c>
      <c r="I477" s="2">
        <f>SUM(C473:C477)</f>
        <v>7005</v>
      </c>
    </row>
    <row r="479" spans="1:9" x14ac:dyDescent="0.3">
      <c r="A479" s="109" t="s">
        <v>96</v>
      </c>
      <c r="B479" s="108" t="s">
        <v>12</v>
      </c>
      <c r="C479" s="108">
        <v>18</v>
      </c>
      <c r="D479" s="108">
        <v>17</v>
      </c>
      <c r="E479" s="108">
        <v>2</v>
      </c>
      <c r="F479" s="108">
        <v>1</v>
      </c>
    </row>
    <row r="481" spans="1:6" x14ac:dyDescent="0.3">
      <c r="A481" s="109" t="s">
        <v>96</v>
      </c>
      <c r="B481" s="108" t="s">
        <v>13</v>
      </c>
      <c r="C481" s="108">
        <v>3</v>
      </c>
      <c r="D481" s="108">
        <v>3</v>
      </c>
      <c r="E481" s="108">
        <v>0</v>
      </c>
      <c r="F481" s="108">
        <v>0</v>
      </c>
    </row>
    <row r="483" spans="1:6" ht="28.8" x14ac:dyDescent="0.3">
      <c r="A483" s="109" t="s">
        <v>97</v>
      </c>
      <c r="B483" s="108" t="s">
        <v>12</v>
      </c>
      <c r="C483" s="108">
        <v>56</v>
      </c>
      <c r="D483" s="108">
        <v>54</v>
      </c>
      <c r="E483" s="108">
        <v>2</v>
      </c>
      <c r="F483" s="108">
        <v>2</v>
      </c>
    </row>
    <row r="485" spans="1:6" ht="28.8" x14ac:dyDescent="0.3">
      <c r="A485" s="109" t="s">
        <v>97</v>
      </c>
      <c r="B485" s="108" t="s">
        <v>13</v>
      </c>
      <c r="C485" s="108">
        <v>19</v>
      </c>
      <c r="D485" s="108">
        <v>19</v>
      </c>
      <c r="E485" s="108">
        <v>0</v>
      </c>
      <c r="F485" s="108">
        <v>0</v>
      </c>
    </row>
    <row r="487" spans="1:6" x14ac:dyDescent="0.3">
      <c r="A487" s="109" t="s">
        <v>98</v>
      </c>
      <c r="B487" s="108" t="s">
        <v>11</v>
      </c>
      <c r="C487" s="108">
        <v>11</v>
      </c>
      <c r="D487" s="108">
        <v>11</v>
      </c>
      <c r="E487" s="108">
        <v>1</v>
      </c>
      <c r="F487" s="108">
        <v>0</v>
      </c>
    </row>
    <row r="489" spans="1:6" x14ac:dyDescent="0.3">
      <c r="A489" s="109" t="s">
        <v>98</v>
      </c>
      <c r="B489" s="108" t="s">
        <v>12</v>
      </c>
      <c r="C489" s="108">
        <v>63</v>
      </c>
      <c r="D489" s="108">
        <v>55</v>
      </c>
      <c r="E489" s="108">
        <v>7</v>
      </c>
      <c r="F489" s="108">
        <v>8</v>
      </c>
    </row>
    <row r="491" spans="1:6" x14ac:dyDescent="0.3">
      <c r="A491" s="109" t="s">
        <v>98</v>
      </c>
      <c r="B491" s="108" t="s">
        <v>13</v>
      </c>
      <c r="C491" s="108">
        <v>93</v>
      </c>
      <c r="D491" s="108">
        <v>80</v>
      </c>
      <c r="E491" s="108">
        <v>12</v>
      </c>
      <c r="F491" s="108">
        <v>13</v>
      </c>
    </row>
    <row r="493" spans="1:6" x14ac:dyDescent="0.3">
      <c r="A493" s="109" t="s">
        <v>99</v>
      </c>
      <c r="B493" s="108" t="s">
        <v>11</v>
      </c>
      <c r="C493" s="108">
        <v>8</v>
      </c>
      <c r="D493" s="108">
        <v>7</v>
      </c>
      <c r="E493" s="108">
        <v>0</v>
      </c>
      <c r="F493" s="108">
        <v>1</v>
      </c>
    </row>
    <row r="495" spans="1:6" x14ac:dyDescent="0.3">
      <c r="A495" s="109" t="s">
        <v>99</v>
      </c>
      <c r="B495" s="108" t="s">
        <v>12</v>
      </c>
      <c r="C495" s="108">
        <v>65</v>
      </c>
      <c r="D495" s="108">
        <v>62</v>
      </c>
      <c r="E495" s="108">
        <v>11</v>
      </c>
      <c r="F495" s="108">
        <v>3</v>
      </c>
    </row>
    <row r="497" spans="1:6" x14ac:dyDescent="0.3">
      <c r="A497" s="109" t="s">
        <v>99</v>
      </c>
      <c r="B497" s="108" t="s">
        <v>13</v>
      </c>
      <c r="C497" s="108">
        <v>8</v>
      </c>
      <c r="D497" s="108">
        <v>8</v>
      </c>
      <c r="E497" s="108">
        <v>0</v>
      </c>
      <c r="F497" s="108">
        <v>0</v>
      </c>
    </row>
    <row r="499" spans="1:6" x14ac:dyDescent="0.3">
      <c r="A499" s="109" t="s">
        <v>100</v>
      </c>
      <c r="B499" s="108" t="s">
        <v>11</v>
      </c>
      <c r="C499" s="108">
        <v>7</v>
      </c>
      <c r="D499" s="108">
        <v>0</v>
      </c>
      <c r="E499" s="108">
        <v>0</v>
      </c>
      <c r="F499" s="108">
        <v>7</v>
      </c>
    </row>
    <row r="501" spans="1:6" x14ac:dyDescent="0.3">
      <c r="A501" s="109" t="s">
        <v>100</v>
      </c>
      <c r="B501" s="108" t="s">
        <v>12</v>
      </c>
      <c r="C501" s="108">
        <v>53</v>
      </c>
      <c r="D501" s="108">
        <v>0</v>
      </c>
      <c r="E501" s="108">
        <v>2</v>
      </c>
      <c r="F501" s="108">
        <v>53</v>
      </c>
    </row>
    <row r="503" spans="1:6" x14ac:dyDescent="0.3">
      <c r="A503" s="109" t="s">
        <v>100</v>
      </c>
      <c r="B503" s="108" t="s">
        <v>13</v>
      </c>
      <c r="C503" s="108">
        <v>10</v>
      </c>
      <c r="D503" s="108">
        <v>2</v>
      </c>
      <c r="E503" s="108">
        <v>0</v>
      </c>
      <c r="F503" s="108">
        <v>8</v>
      </c>
    </row>
    <row r="505" spans="1:6" x14ac:dyDescent="0.3">
      <c r="A505" s="109" t="s">
        <v>101</v>
      </c>
      <c r="B505" s="108" t="s">
        <v>11</v>
      </c>
      <c r="C505" s="108">
        <v>1</v>
      </c>
      <c r="D505" s="108">
        <v>1</v>
      </c>
      <c r="E505" s="108">
        <v>0</v>
      </c>
      <c r="F505" s="108">
        <v>0</v>
      </c>
    </row>
    <row r="507" spans="1:6" x14ac:dyDescent="0.3">
      <c r="A507" s="109" t="s">
        <v>101</v>
      </c>
      <c r="B507" s="108" t="s">
        <v>12</v>
      </c>
      <c r="C507" s="108">
        <v>38</v>
      </c>
      <c r="D507" s="108">
        <v>38</v>
      </c>
      <c r="E507" s="108">
        <v>11</v>
      </c>
      <c r="F507" s="108">
        <v>0</v>
      </c>
    </row>
    <row r="509" spans="1:6" x14ac:dyDescent="0.3">
      <c r="A509" s="109" t="s">
        <v>101</v>
      </c>
      <c r="B509" s="108" t="s">
        <v>13</v>
      </c>
      <c r="C509" s="108">
        <v>38</v>
      </c>
      <c r="D509" s="108">
        <v>38</v>
      </c>
      <c r="E509" s="108">
        <v>0</v>
      </c>
      <c r="F509" s="108">
        <v>0</v>
      </c>
    </row>
    <row r="511" spans="1:6" x14ac:dyDescent="0.3">
      <c r="A511" s="109" t="s">
        <v>102</v>
      </c>
      <c r="B511" s="108" t="s">
        <v>11</v>
      </c>
      <c r="C511" s="108">
        <v>1</v>
      </c>
      <c r="D511" s="108">
        <v>1</v>
      </c>
      <c r="E511" s="108">
        <v>0</v>
      </c>
      <c r="F511" s="108">
        <v>0</v>
      </c>
    </row>
    <row r="513" spans="1:6" x14ac:dyDescent="0.3">
      <c r="A513" s="109" t="s">
        <v>102</v>
      </c>
      <c r="B513" s="108" t="s">
        <v>12</v>
      </c>
      <c r="C513" s="108">
        <v>59</v>
      </c>
      <c r="D513" s="108">
        <v>59</v>
      </c>
      <c r="E513" s="108">
        <v>4</v>
      </c>
      <c r="F513" s="108">
        <v>0</v>
      </c>
    </row>
    <row r="515" spans="1:6" x14ac:dyDescent="0.3">
      <c r="A515" s="109" t="s">
        <v>102</v>
      </c>
      <c r="B515" s="108" t="s">
        <v>13</v>
      </c>
      <c r="C515" s="108">
        <v>12</v>
      </c>
      <c r="D515" s="108">
        <v>10</v>
      </c>
      <c r="E515" s="108">
        <v>0</v>
      </c>
      <c r="F515" s="108">
        <v>2</v>
      </c>
    </row>
    <row r="517" spans="1:6" x14ac:dyDescent="0.3">
      <c r="A517" s="109" t="s">
        <v>103</v>
      </c>
      <c r="B517" s="108" t="s">
        <v>11</v>
      </c>
      <c r="C517" s="108">
        <v>50</v>
      </c>
      <c r="D517" s="108">
        <v>50</v>
      </c>
      <c r="E517" s="108">
        <v>10</v>
      </c>
      <c r="F517" s="108">
        <v>0</v>
      </c>
    </row>
    <row r="519" spans="1:6" x14ac:dyDescent="0.3">
      <c r="A519" s="109" t="s">
        <v>103</v>
      </c>
      <c r="B519" s="108" t="s">
        <v>12</v>
      </c>
      <c r="C519" s="108">
        <v>824</v>
      </c>
      <c r="D519" s="108">
        <v>762</v>
      </c>
      <c r="E519" s="108">
        <v>156</v>
      </c>
      <c r="F519" s="108">
        <v>62</v>
      </c>
    </row>
    <row r="521" spans="1:6" x14ac:dyDescent="0.3">
      <c r="A521" s="109" t="s">
        <v>103</v>
      </c>
      <c r="B521" s="108" t="s">
        <v>13</v>
      </c>
      <c r="C521" s="108">
        <v>65</v>
      </c>
      <c r="D521" s="108">
        <v>64</v>
      </c>
      <c r="E521" s="108">
        <v>16</v>
      </c>
      <c r="F521" s="108">
        <v>1</v>
      </c>
    </row>
    <row r="523" spans="1:6" x14ac:dyDescent="0.3">
      <c r="A523" s="109" t="s">
        <v>104</v>
      </c>
      <c r="B523" s="108" t="s">
        <v>11</v>
      </c>
      <c r="C523" s="108">
        <v>13</v>
      </c>
      <c r="D523" s="108">
        <v>13</v>
      </c>
      <c r="E523" s="108">
        <v>1</v>
      </c>
      <c r="F523" s="108">
        <v>0</v>
      </c>
    </row>
    <row r="525" spans="1:6" x14ac:dyDescent="0.3">
      <c r="A525" s="109" t="s">
        <v>104</v>
      </c>
      <c r="B525" s="108" t="s">
        <v>12</v>
      </c>
      <c r="C525" s="108">
        <v>550</v>
      </c>
      <c r="D525" s="108">
        <v>497</v>
      </c>
      <c r="E525" s="108">
        <v>134</v>
      </c>
      <c r="F525" s="108">
        <v>53</v>
      </c>
    </row>
    <row r="527" spans="1:6" x14ac:dyDescent="0.3">
      <c r="A527" s="109" t="s">
        <v>104</v>
      </c>
      <c r="B527" s="108" t="s">
        <v>13</v>
      </c>
      <c r="C527" s="108">
        <v>70</v>
      </c>
      <c r="D527" s="108">
        <v>69</v>
      </c>
      <c r="E527" s="108">
        <v>17</v>
      </c>
      <c r="F527" s="108">
        <v>1</v>
      </c>
    </row>
    <row r="529" spans="1:6" x14ac:dyDescent="0.3">
      <c r="A529" s="109" t="s">
        <v>105</v>
      </c>
      <c r="B529" s="108" t="s">
        <v>11</v>
      </c>
      <c r="C529" s="108">
        <v>9</v>
      </c>
      <c r="D529" s="108">
        <v>8</v>
      </c>
      <c r="E529" s="108">
        <v>0</v>
      </c>
      <c r="F529" s="108">
        <v>1</v>
      </c>
    </row>
    <row r="531" spans="1:6" x14ac:dyDescent="0.3">
      <c r="A531" s="109" t="s">
        <v>105</v>
      </c>
      <c r="B531" s="108" t="s">
        <v>12</v>
      </c>
      <c r="C531" s="108">
        <v>53</v>
      </c>
      <c r="D531" s="108">
        <v>51</v>
      </c>
      <c r="E531" s="108">
        <v>10</v>
      </c>
      <c r="F531" s="108">
        <v>2</v>
      </c>
    </row>
    <row r="533" spans="1:6" x14ac:dyDescent="0.3">
      <c r="A533" s="109" t="s">
        <v>105</v>
      </c>
      <c r="B533" s="108" t="s">
        <v>13</v>
      </c>
      <c r="C533" s="108">
        <v>7</v>
      </c>
      <c r="D533" s="108">
        <v>7</v>
      </c>
      <c r="E533" s="108">
        <v>0</v>
      </c>
      <c r="F533" s="108">
        <v>0</v>
      </c>
    </row>
    <row r="535" spans="1:6" ht="28.8" x14ac:dyDescent="0.3">
      <c r="A535" s="109" t="s">
        <v>107</v>
      </c>
      <c r="B535" s="108" t="s">
        <v>11</v>
      </c>
      <c r="C535" s="108">
        <v>102</v>
      </c>
      <c r="D535" s="108">
        <v>99</v>
      </c>
      <c r="E535" s="108">
        <v>4</v>
      </c>
      <c r="F535" s="108">
        <v>3</v>
      </c>
    </row>
    <row r="537" spans="1:6" ht="28.8" x14ac:dyDescent="0.3">
      <c r="A537" s="109" t="s">
        <v>107</v>
      </c>
      <c r="B537" s="108" t="s">
        <v>12</v>
      </c>
      <c r="C537" s="3">
        <v>2825</v>
      </c>
      <c r="D537" s="3">
        <v>2791</v>
      </c>
      <c r="E537" s="108">
        <v>209</v>
      </c>
      <c r="F537" s="108">
        <v>34</v>
      </c>
    </row>
    <row r="539" spans="1:6" ht="28.8" x14ac:dyDescent="0.3">
      <c r="A539" s="109" t="s">
        <v>107</v>
      </c>
      <c r="B539" s="108" t="s">
        <v>13</v>
      </c>
      <c r="C539" s="108">
        <v>601</v>
      </c>
      <c r="D539" s="108">
        <v>599</v>
      </c>
      <c r="E539" s="108">
        <v>11</v>
      </c>
      <c r="F539" s="108">
        <v>2</v>
      </c>
    </row>
    <row r="541" spans="1:6" x14ac:dyDescent="0.3">
      <c r="A541" s="109" t="s">
        <v>108</v>
      </c>
      <c r="B541" s="108" t="s">
        <v>11</v>
      </c>
      <c r="C541" s="108">
        <v>32</v>
      </c>
      <c r="D541" s="108">
        <v>29</v>
      </c>
      <c r="E541" s="108">
        <v>3</v>
      </c>
      <c r="F541" s="108">
        <v>3</v>
      </c>
    </row>
    <row r="543" spans="1:6" x14ac:dyDescent="0.3">
      <c r="A543" s="109" t="s">
        <v>108</v>
      </c>
      <c r="B543" s="108" t="s">
        <v>12</v>
      </c>
      <c r="C543" s="108">
        <v>450</v>
      </c>
      <c r="D543" s="108">
        <v>402</v>
      </c>
      <c r="E543" s="108">
        <v>104</v>
      </c>
      <c r="F543" s="108">
        <v>48</v>
      </c>
    </row>
    <row r="545" spans="1:6" x14ac:dyDescent="0.3">
      <c r="A545" s="109" t="s">
        <v>108</v>
      </c>
      <c r="B545" s="108" t="s">
        <v>13</v>
      </c>
      <c r="C545" s="108">
        <v>93</v>
      </c>
      <c r="D545" s="108">
        <v>90</v>
      </c>
      <c r="E545" s="108">
        <v>23</v>
      </c>
      <c r="F545" s="108">
        <v>3</v>
      </c>
    </row>
    <row r="547" spans="1:6" x14ac:dyDescent="0.3">
      <c r="A547" s="109" t="s">
        <v>109</v>
      </c>
      <c r="B547" s="108" t="s">
        <v>11</v>
      </c>
      <c r="C547" s="108">
        <v>21</v>
      </c>
      <c r="D547" s="108">
        <v>21</v>
      </c>
      <c r="E547" s="108">
        <v>0</v>
      </c>
      <c r="F547" s="108">
        <v>0</v>
      </c>
    </row>
    <row r="549" spans="1:6" x14ac:dyDescent="0.3">
      <c r="A549" s="109" t="s">
        <v>109</v>
      </c>
      <c r="B549" s="108" t="s">
        <v>12</v>
      </c>
      <c r="C549" s="3">
        <v>1205</v>
      </c>
      <c r="D549" s="3">
        <v>1135</v>
      </c>
      <c r="E549" s="108">
        <v>203</v>
      </c>
      <c r="F549" s="108">
        <v>70</v>
      </c>
    </row>
    <row r="551" spans="1:6" x14ac:dyDescent="0.3">
      <c r="A551" s="109" t="s">
        <v>109</v>
      </c>
      <c r="B551" s="108" t="s">
        <v>13</v>
      </c>
      <c r="C551" s="108">
        <v>149</v>
      </c>
      <c r="D551" s="108">
        <v>149</v>
      </c>
      <c r="E551" s="108">
        <v>2</v>
      </c>
      <c r="F551" s="108">
        <v>0</v>
      </c>
    </row>
    <row r="553" spans="1:6" x14ac:dyDescent="0.3">
      <c r="A553" s="109" t="s">
        <v>110</v>
      </c>
      <c r="B553" s="108" t="s">
        <v>11</v>
      </c>
      <c r="C553" s="108">
        <v>3</v>
      </c>
      <c r="D553" s="108">
        <v>3</v>
      </c>
      <c r="E553" s="108">
        <v>0</v>
      </c>
      <c r="F553" s="108">
        <v>0</v>
      </c>
    </row>
    <row r="555" spans="1:6" x14ac:dyDescent="0.3">
      <c r="A555" s="109" t="s">
        <v>110</v>
      </c>
      <c r="B555" s="108" t="s">
        <v>12</v>
      </c>
      <c r="C555" s="108">
        <v>25</v>
      </c>
      <c r="D555" s="108">
        <v>24</v>
      </c>
      <c r="E555" s="108">
        <v>2</v>
      </c>
      <c r="F555" s="108">
        <v>1</v>
      </c>
    </row>
    <row r="557" spans="1:6" x14ac:dyDescent="0.3">
      <c r="A557" s="109" t="s">
        <v>110</v>
      </c>
      <c r="B557" s="108" t="s">
        <v>13</v>
      </c>
      <c r="C557" s="108">
        <v>8</v>
      </c>
      <c r="D557" s="108">
        <v>7</v>
      </c>
      <c r="E557" s="108">
        <v>1</v>
      </c>
      <c r="F557" s="108">
        <v>1</v>
      </c>
    </row>
    <row r="559" spans="1:6" x14ac:dyDescent="0.3">
      <c r="A559" s="109" t="s">
        <v>111</v>
      </c>
      <c r="B559" s="108" t="s">
        <v>11</v>
      </c>
      <c r="C559" s="108">
        <v>2</v>
      </c>
      <c r="D559" s="108">
        <v>2</v>
      </c>
      <c r="E559" s="108">
        <v>0</v>
      </c>
      <c r="F559" s="108">
        <v>0</v>
      </c>
    </row>
    <row r="561" spans="1:6" x14ac:dyDescent="0.3">
      <c r="A561" s="109" t="s">
        <v>111</v>
      </c>
      <c r="B561" s="108" t="s">
        <v>12</v>
      </c>
      <c r="C561" s="108">
        <v>45</v>
      </c>
      <c r="D561" s="108">
        <v>41</v>
      </c>
      <c r="E561" s="108">
        <v>2</v>
      </c>
      <c r="F561" s="108">
        <v>4</v>
      </c>
    </row>
    <row r="563" spans="1:6" x14ac:dyDescent="0.3">
      <c r="A563" s="109" t="s">
        <v>111</v>
      </c>
      <c r="B563" s="108" t="s">
        <v>13</v>
      </c>
      <c r="C563" s="108">
        <v>10</v>
      </c>
      <c r="D563" s="108">
        <v>10</v>
      </c>
      <c r="E563" s="108">
        <v>0</v>
      </c>
      <c r="F563" s="108">
        <v>0</v>
      </c>
    </row>
    <row r="565" spans="1:6" x14ac:dyDescent="0.3">
      <c r="A565" s="109" t="s">
        <v>112</v>
      </c>
      <c r="B565" s="108" t="s">
        <v>11</v>
      </c>
      <c r="C565" s="108">
        <v>1</v>
      </c>
      <c r="D565" s="108">
        <v>1</v>
      </c>
      <c r="E565" s="108">
        <v>0</v>
      </c>
      <c r="F565" s="108">
        <v>0</v>
      </c>
    </row>
    <row r="567" spans="1:6" x14ac:dyDescent="0.3">
      <c r="A567" s="109" t="s">
        <v>112</v>
      </c>
      <c r="B567" s="108" t="s">
        <v>12</v>
      </c>
      <c r="C567" s="108">
        <v>105</v>
      </c>
      <c r="D567" s="108">
        <v>96</v>
      </c>
      <c r="E567" s="108">
        <v>29</v>
      </c>
      <c r="F567" s="108">
        <v>9</v>
      </c>
    </row>
    <row r="569" spans="1:6" x14ac:dyDescent="0.3">
      <c r="A569" s="109" t="s">
        <v>112</v>
      </c>
      <c r="B569" s="108" t="s">
        <v>13</v>
      </c>
      <c r="C569" s="108">
        <v>25</v>
      </c>
      <c r="D569" s="108">
        <v>22</v>
      </c>
      <c r="E569" s="108">
        <v>1</v>
      </c>
      <c r="F569" s="108">
        <v>3</v>
      </c>
    </row>
    <row r="571" spans="1:6" x14ac:dyDescent="0.3">
      <c r="A571" s="109" t="s">
        <v>113</v>
      </c>
      <c r="B571" s="108" t="s">
        <v>11</v>
      </c>
      <c r="C571" s="108">
        <v>1</v>
      </c>
      <c r="D571" s="108">
        <v>1</v>
      </c>
      <c r="E571" s="108">
        <v>0</v>
      </c>
      <c r="F571" s="108">
        <v>0</v>
      </c>
    </row>
    <row r="573" spans="1:6" x14ac:dyDescent="0.3">
      <c r="A573" s="109" t="s">
        <v>113</v>
      </c>
      <c r="B573" s="108" t="s">
        <v>12</v>
      </c>
      <c r="C573" s="108">
        <v>14</v>
      </c>
      <c r="D573" s="108">
        <v>13</v>
      </c>
      <c r="E573" s="108">
        <v>5</v>
      </c>
      <c r="F573" s="108">
        <v>1</v>
      </c>
    </row>
    <row r="575" spans="1:6" x14ac:dyDescent="0.3">
      <c r="A575" s="109" t="s">
        <v>113</v>
      </c>
      <c r="B575" s="108" t="s">
        <v>13</v>
      </c>
      <c r="C575" s="108">
        <v>3</v>
      </c>
      <c r="D575" s="108">
        <v>3</v>
      </c>
      <c r="E575" s="108">
        <v>0</v>
      </c>
      <c r="F575" s="108">
        <v>0</v>
      </c>
    </row>
    <row r="577" spans="1:6" ht="28.8" x14ac:dyDescent="0.3">
      <c r="A577" s="109" t="s">
        <v>114</v>
      </c>
      <c r="B577" s="108" t="s">
        <v>12</v>
      </c>
      <c r="C577" s="108">
        <v>120</v>
      </c>
      <c r="D577" s="108">
        <v>116</v>
      </c>
      <c r="E577" s="108">
        <v>43</v>
      </c>
      <c r="F577" s="108">
        <v>4</v>
      </c>
    </row>
    <row r="579" spans="1:6" ht="28.8" x14ac:dyDescent="0.3">
      <c r="A579" s="109" t="s">
        <v>114</v>
      </c>
      <c r="B579" s="108" t="s">
        <v>13</v>
      </c>
      <c r="C579" s="108">
        <v>71</v>
      </c>
      <c r="D579" s="108">
        <v>70</v>
      </c>
      <c r="E579" s="108">
        <v>9</v>
      </c>
      <c r="F579" s="108">
        <v>1</v>
      </c>
    </row>
    <row r="581" spans="1:6" x14ac:dyDescent="0.3">
      <c r="A581" s="109" t="s">
        <v>115</v>
      </c>
      <c r="B581" s="108" t="s">
        <v>11</v>
      </c>
      <c r="C581" s="108">
        <v>4</v>
      </c>
      <c r="D581" s="108">
        <v>4</v>
      </c>
      <c r="E581" s="108">
        <v>0</v>
      </c>
      <c r="F581" s="108">
        <v>0</v>
      </c>
    </row>
    <row r="583" spans="1:6" x14ac:dyDescent="0.3">
      <c r="A583" s="109" t="s">
        <v>115</v>
      </c>
      <c r="B583" s="108" t="s">
        <v>12</v>
      </c>
      <c r="C583" s="108">
        <v>66</v>
      </c>
      <c r="D583" s="108">
        <v>60</v>
      </c>
      <c r="E583" s="108">
        <v>5</v>
      </c>
      <c r="F583" s="108">
        <v>6</v>
      </c>
    </row>
    <row r="585" spans="1:6" x14ac:dyDescent="0.3">
      <c r="A585" s="109" t="s">
        <v>115</v>
      </c>
      <c r="B585" s="108" t="s">
        <v>13</v>
      </c>
      <c r="C585" s="108">
        <v>29</v>
      </c>
      <c r="D585" s="108">
        <v>28</v>
      </c>
      <c r="E585" s="108">
        <v>1</v>
      </c>
      <c r="F585" s="108">
        <v>1</v>
      </c>
    </row>
    <row r="587" spans="1:6" x14ac:dyDescent="0.3">
      <c r="A587" s="109" t="s">
        <v>116</v>
      </c>
      <c r="B587" s="108" t="s">
        <v>12</v>
      </c>
      <c r="C587" s="108">
        <v>74</v>
      </c>
      <c r="D587" s="108">
        <v>74</v>
      </c>
      <c r="E587" s="108">
        <v>17</v>
      </c>
      <c r="F587" s="108">
        <v>0</v>
      </c>
    </row>
    <row r="589" spans="1:6" x14ac:dyDescent="0.3">
      <c r="A589" s="109" t="s">
        <v>116</v>
      </c>
      <c r="B589" s="108" t="s">
        <v>13</v>
      </c>
      <c r="C589" s="108">
        <v>22</v>
      </c>
      <c r="D589" s="108">
        <v>20</v>
      </c>
      <c r="E589" s="108">
        <v>3</v>
      </c>
      <c r="F589" s="108">
        <v>2</v>
      </c>
    </row>
    <row r="591" spans="1:6" x14ac:dyDescent="0.3">
      <c r="A591" s="109" t="s">
        <v>117</v>
      </c>
      <c r="B591" s="108" t="s">
        <v>12</v>
      </c>
      <c r="C591" s="108">
        <v>105</v>
      </c>
      <c r="D591" s="108">
        <v>102</v>
      </c>
      <c r="E591" s="108">
        <v>15</v>
      </c>
      <c r="F591" s="108">
        <v>3</v>
      </c>
    </row>
    <row r="593" spans="1:6" x14ac:dyDescent="0.3">
      <c r="A593" s="109" t="s">
        <v>117</v>
      </c>
      <c r="B593" s="108" t="s">
        <v>13</v>
      </c>
      <c r="C593" s="108">
        <v>18</v>
      </c>
      <c r="D593" s="108">
        <v>18</v>
      </c>
      <c r="E593" s="108">
        <v>2</v>
      </c>
      <c r="F593" s="108">
        <v>0</v>
      </c>
    </row>
    <row r="595" spans="1:6" x14ac:dyDescent="0.3">
      <c r="A595" s="109" t="s">
        <v>118</v>
      </c>
      <c r="B595" s="108" t="s">
        <v>11</v>
      </c>
      <c r="C595" s="108">
        <v>110</v>
      </c>
      <c r="D595" s="108">
        <v>110</v>
      </c>
      <c r="E595" s="108">
        <v>4</v>
      </c>
      <c r="F595" s="108">
        <v>0</v>
      </c>
    </row>
    <row r="597" spans="1:6" x14ac:dyDescent="0.3">
      <c r="A597" s="109" t="s">
        <v>118</v>
      </c>
      <c r="B597" s="108" t="s">
        <v>12</v>
      </c>
      <c r="C597" s="3">
        <v>1295</v>
      </c>
      <c r="D597" s="3">
        <v>1126</v>
      </c>
      <c r="E597" s="108">
        <v>237</v>
      </c>
      <c r="F597" s="108">
        <v>169</v>
      </c>
    </row>
    <row r="599" spans="1:6" x14ac:dyDescent="0.3">
      <c r="A599" s="109" t="s">
        <v>118</v>
      </c>
      <c r="B599" s="108" t="s">
        <v>13</v>
      </c>
      <c r="C599" s="108">
        <v>180</v>
      </c>
      <c r="D599" s="108">
        <v>175</v>
      </c>
      <c r="E599" s="108">
        <v>2</v>
      </c>
      <c r="F599" s="108">
        <v>5</v>
      </c>
    </row>
    <row r="601" spans="1:6" x14ac:dyDescent="0.3">
      <c r="A601" s="109" t="s">
        <v>119</v>
      </c>
      <c r="B601" s="108" t="s">
        <v>12</v>
      </c>
      <c r="C601" s="108">
        <v>49</v>
      </c>
      <c r="D601" s="108">
        <v>41</v>
      </c>
      <c r="E601" s="108">
        <v>9</v>
      </c>
      <c r="F601" s="108">
        <v>8</v>
      </c>
    </row>
    <row r="603" spans="1:6" x14ac:dyDescent="0.3">
      <c r="A603" s="109" t="s">
        <v>119</v>
      </c>
      <c r="B603" s="108" t="s">
        <v>13</v>
      </c>
      <c r="C603" s="108">
        <v>16</v>
      </c>
      <c r="D603" s="108">
        <v>4</v>
      </c>
      <c r="E603" s="108">
        <v>0</v>
      </c>
      <c r="F603" s="108">
        <v>12</v>
      </c>
    </row>
    <row r="605" spans="1:6" x14ac:dyDescent="0.3">
      <c r="A605" s="109" t="s">
        <v>120</v>
      </c>
      <c r="B605" s="108" t="s">
        <v>12</v>
      </c>
      <c r="C605" s="108">
        <v>28</v>
      </c>
      <c r="D605" s="108">
        <v>21</v>
      </c>
      <c r="E605" s="108">
        <v>8</v>
      </c>
      <c r="F605" s="108">
        <v>7</v>
      </c>
    </row>
    <row r="607" spans="1:6" x14ac:dyDescent="0.3">
      <c r="A607" s="109" t="s">
        <v>120</v>
      </c>
      <c r="B607" s="108" t="s">
        <v>13</v>
      </c>
      <c r="C607" s="108">
        <v>4</v>
      </c>
      <c r="D607" s="108">
        <v>4</v>
      </c>
      <c r="E607" s="108">
        <v>1</v>
      </c>
      <c r="F607" s="108">
        <v>0</v>
      </c>
    </row>
    <row r="609" spans="1:6" x14ac:dyDescent="0.3">
      <c r="A609" s="109" t="s">
        <v>121</v>
      </c>
      <c r="B609" s="108" t="s">
        <v>11</v>
      </c>
      <c r="C609" s="108">
        <v>2</v>
      </c>
      <c r="D609" s="108">
        <v>2</v>
      </c>
      <c r="E609" s="108">
        <v>1</v>
      </c>
      <c r="F609" s="108">
        <v>0</v>
      </c>
    </row>
    <row r="611" spans="1:6" x14ac:dyDescent="0.3">
      <c r="A611" s="109" t="s">
        <v>121</v>
      </c>
      <c r="B611" s="108" t="s">
        <v>12</v>
      </c>
      <c r="C611" s="108">
        <v>169</v>
      </c>
      <c r="D611" s="108">
        <v>155</v>
      </c>
      <c r="E611" s="108">
        <v>30</v>
      </c>
      <c r="F611" s="108">
        <v>14</v>
      </c>
    </row>
    <row r="613" spans="1:6" x14ac:dyDescent="0.3">
      <c r="A613" s="109" t="s">
        <v>121</v>
      </c>
      <c r="B613" s="108" t="s">
        <v>13</v>
      </c>
      <c r="C613" s="108">
        <v>31</v>
      </c>
      <c r="D613" s="108">
        <v>29</v>
      </c>
      <c r="E613" s="108">
        <v>7</v>
      </c>
      <c r="F613" s="108">
        <v>2</v>
      </c>
    </row>
    <row r="615" spans="1:6" x14ac:dyDescent="0.3">
      <c r="A615" s="109" t="s">
        <v>122</v>
      </c>
      <c r="B615" s="108" t="s">
        <v>11</v>
      </c>
      <c r="C615" s="108">
        <v>7</v>
      </c>
      <c r="D615" s="108">
        <v>7</v>
      </c>
      <c r="E615" s="108">
        <v>1</v>
      </c>
      <c r="F615" s="108">
        <v>0</v>
      </c>
    </row>
    <row r="617" spans="1:6" x14ac:dyDescent="0.3">
      <c r="A617" s="109" t="s">
        <v>122</v>
      </c>
      <c r="B617" s="108" t="s">
        <v>12</v>
      </c>
      <c r="C617" s="108">
        <v>780</v>
      </c>
      <c r="D617" s="108">
        <v>716</v>
      </c>
      <c r="E617" s="108">
        <v>213</v>
      </c>
      <c r="F617" s="108">
        <v>64</v>
      </c>
    </row>
    <row r="619" spans="1:6" x14ac:dyDescent="0.3">
      <c r="A619" s="109" t="s">
        <v>122</v>
      </c>
      <c r="B619" s="108" t="s">
        <v>13</v>
      </c>
      <c r="C619" s="108">
        <v>76</v>
      </c>
      <c r="D619" s="108">
        <v>76</v>
      </c>
      <c r="E619" s="108">
        <v>19</v>
      </c>
      <c r="F619" s="108">
        <v>0</v>
      </c>
    </row>
    <row r="621" spans="1:6" x14ac:dyDescent="0.3">
      <c r="A621" s="109" t="s">
        <v>123</v>
      </c>
      <c r="B621" s="108" t="s">
        <v>11</v>
      </c>
      <c r="C621" s="108">
        <v>2</v>
      </c>
      <c r="D621" s="108">
        <v>2</v>
      </c>
      <c r="E621" s="108">
        <v>0</v>
      </c>
      <c r="F621" s="108">
        <v>0</v>
      </c>
    </row>
    <row r="623" spans="1:6" x14ac:dyDescent="0.3">
      <c r="A623" s="109" t="s">
        <v>123</v>
      </c>
      <c r="B623" s="108" t="s">
        <v>12</v>
      </c>
      <c r="C623" s="108">
        <v>44</v>
      </c>
      <c r="D623" s="108">
        <v>41</v>
      </c>
      <c r="E623" s="108">
        <v>7</v>
      </c>
      <c r="F623" s="108">
        <v>3</v>
      </c>
    </row>
    <row r="625" spans="1:6" x14ac:dyDescent="0.3">
      <c r="A625" s="109" t="s">
        <v>123</v>
      </c>
      <c r="B625" s="108" t="s">
        <v>13</v>
      </c>
      <c r="C625" s="108">
        <v>91</v>
      </c>
      <c r="D625" s="108">
        <v>82</v>
      </c>
      <c r="E625" s="108">
        <v>18</v>
      </c>
      <c r="F625" s="108">
        <v>9</v>
      </c>
    </row>
    <row r="627" spans="1:6" x14ac:dyDescent="0.3">
      <c r="A627" s="40" t="s">
        <v>124</v>
      </c>
      <c r="B627" s="38"/>
      <c r="C627" s="39">
        <v>63606</v>
      </c>
      <c r="D627" s="39">
        <v>54581</v>
      </c>
      <c r="E627" s="39">
        <v>10016</v>
      </c>
      <c r="F627" s="39">
        <v>9025</v>
      </c>
    </row>
    <row r="628" spans="1:6" x14ac:dyDescent="0.3">
      <c r="A628" s="177"/>
      <c r="B628" s="177"/>
      <c r="C628" s="177"/>
      <c r="D628" s="177"/>
      <c r="E628" s="177"/>
      <c r="F628" s="177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58381" r:id="rId3" name="Control 13">
          <controlPr defaultSize="0" r:id="rId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58381" r:id="rId3" name="Control 13"/>
      </mc:Fallback>
    </mc:AlternateContent>
    <mc:AlternateContent xmlns:mc="http://schemas.openxmlformats.org/markup-compatibility/2006">
      <mc:Choice Requires="x14">
        <control shapeId="58380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80" r:id="rId5" name="Control 12"/>
      </mc:Fallback>
    </mc:AlternateContent>
    <mc:AlternateContent xmlns:mc="http://schemas.openxmlformats.org/markup-compatibility/2006">
      <mc:Choice Requires="x14">
        <control shapeId="58379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79" r:id="rId7" name="Control 11"/>
      </mc:Fallback>
    </mc:AlternateContent>
    <mc:AlternateContent xmlns:mc="http://schemas.openxmlformats.org/markup-compatibility/2006">
      <mc:Choice Requires="x14">
        <control shapeId="5837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58378" r:id="rId9" name="Control 10"/>
      </mc:Fallback>
    </mc:AlternateContent>
    <mc:AlternateContent xmlns:mc="http://schemas.openxmlformats.org/markup-compatibility/2006">
      <mc:Choice Requires="x14">
        <control shapeId="5837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58377" r:id="rId11" name="Control 9"/>
      </mc:Fallback>
    </mc:AlternateContent>
    <mc:AlternateContent xmlns:mc="http://schemas.openxmlformats.org/markup-compatibility/2006">
      <mc:Choice Requires="x14">
        <control shapeId="5837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58376" r:id="rId13" name="Control 8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32"/>
  <sheetViews>
    <sheetView topLeftCell="A172" workbookViewId="0">
      <selection activeCell="H195" sqref="H195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554687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109" t="s">
        <v>152</v>
      </c>
    </row>
    <row r="2" spans="1:8" x14ac:dyDescent="0.3">
      <c r="A2" s="109" t="s">
        <v>151</v>
      </c>
      <c r="B2" s="108" t="s">
        <v>245</v>
      </c>
      <c r="C2" s="108" t="s">
        <v>246</v>
      </c>
      <c r="D2" s="108" t="s">
        <v>2</v>
      </c>
      <c r="E2" s="108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09" t="s">
        <v>10</v>
      </c>
      <c r="B5" s="108" t="s">
        <v>11</v>
      </c>
      <c r="C5" s="108">
        <v>2</v>
      </c>
      <c r="D5" s="108">
        <v>2</v>
      </c>
      <c r="E5" s="108">
        <v>0</v>
      </c>
      <c r="F5" s="108">
        <v>0</v>
      </c>
    </row>
    <row r="7" spans="1:8" x14ac:dyDescent="0.3">
      <c r="A7" s="109" t="s">
        <v>10</v>
      </c>
      <c r="B7" s="108" t="s">
        <v>12</v>
      </c>
      <c r="C7" s="108">
        <v>122</v>
      </c>
      <c r="D7" s="108">
        <v>119</v>
      </c>
      <c r="E7" s="108">
        <v>23</v>
      </c>
      <c r="F7" s="108">
        <v>3</v>
      </c>
    </row>
    <row r="9" spans="1:8" x14ac:dyDescent="0.3">
      <c r="A9" s="109" t="s">
        <v>10</v>
      </c>
      <c r="B9" s="108" t="s">
        <v>13</v>
      </c>
      <c r="C9" s="108">
        <v>14</v>
      </c>
      <c r="D9" s="108">
        <v>13</v>
      </c>
      <c r="E9" s="108">
        <v>0</v>
      </c>
      <c r="F9" s="108">
        <v>1</v>
      </c>
    </row>
    <row r="11" spans="1:8" x14ac:dyDescent="0.3">
      <c r="A11" s="109" t="s">
        <v>14</v>
      </c>
      <c r="B11" s="108" t="s">
        <v>11</v>
      </c>
      <c r="C11" s="108">
        <v>105</v>
      </c>
      <c r="D11" s="108">
        <v>0</v>
      </c>
      <c r="E11" s="108">
        <v>2</v>
      </c>
      <c r="F11" s="108">
        <v>105</v>
      </c>
    </row>
    <row r="13" spans="1:8" x14ac:dyDescent="0.3">
      <c r="A13" s="109" t="s">
        <v>14</v>
      </c>
      <c r="B13" s="108" t="s">
        <v>12</v>
      </c>
      <c r="C13" s="108">
        <v>522</v>
      </c>
      <c r="D13" s="108">
        <v>0</v>
      </c>
      <c r="E13" s="108">
        <v>3</v>
      </c>
      <c r="F13" s="108">
        <v>522</v>
      </c>
      <c r="H13" s="2">
        <f>SUM(C11:C15)</f>
        <v>843</v>
      </c>
    </row>
    <row r="15" spans="1:8" x14ac:dyDescent="0.3">
      <c r="A15" s="109" t="s">
        <v>14</v>
      </c>
      <c r="B15" s="108" t="s">
        <v>13</v>
      </c>
      <c r="C15" s="108">
        <v>216</v>
      </c>
      <c r="D15" s="108">
        <v>45</v>
      </c>
      <c r="E15" s="108">
        <v>0</v>
      </c>
      <c r="F15" s="108">
        <v>171</v>
      </c>
    </row>
    <row r="17" spans="1:6" x14ac:dyDescent="0.3">
      <c r="A17" s="109" t="s">
        <v>15</v>
      </c>
      <c r="B17" s="108" t="s">
        <v>11</v>
      </c>
      <c r="C17" s="108">
        <v>235</v>
      </c>
      <c r="D17" s="108">
        <v>228</v>
      </c>
      <c r="E17" s="108">
        <v>74</v>
      </c>
      <c r="F17" s="108">
        <v>7</v>
      </c>
    </row>
    <row r="19" spans="1:6" x14ac:dyDescent="0.3">
      <c r="A19" s="109" t="s">
        <v>15</v>
      </c>
      <c r="B19" s="108" t="s">
        <v>12</v>
      </c>
      <c r="C19" s="3">
        <v>2964</v>
      </c>
      <c r="D19" s="3">
        <v>2661</v>
      </c>
      <c r="E19" s="108">
        <v>467</v>
      </c>
      <c r="F19" s="108">
        <v>303</v>
      </c>
    </row>
    <row r="21" spans="1:6" x14ac:dyDescent="0.3">
      <c r="A21" s="109" t="s">
        <v>15</v>
      </c>
      <c r="B21" s="108" t="s">
        <v>13</v>
      </c>
      <c r="C21" s="108">
        <v>267</v>
      </c>
      <c r="D21" s="108">
        <v>260</v>
      </c>
      <c r="E21" s="108">
        <v>74</v>
      </c>
      <c r="F21" s="108">
        <v>7</v>
      </c>
    </row>
    <row r="23" spans="1:6" x14ac:dyDescent="0.3">
      <c r="A23" s="109" t="s">
        <v>16</v>
      </c>
      <c r="B23" s="108" t="s">
        <v>11</v>
      </c>
      <c r="C23" s="108">
        <v>3</v>
      </c>
      <c r="D23" s="108">
        <v>3</v>
      </c>
      <c r="E23" s="108">
        <v>0</v>
      </c>
      <c r="F23" s="108">
        <v>0</v>
      </c>
    </row>
    <row r="25" spans="1:6" x14ac:dyDescent="0.3">
      <c r="A25" s="109" t="s">
        <v>16</v>
      </c>
      <c r="B25" s="108" t="s">
        <v>12</v>
      </c>
      <c r="C25" s="108">
        <v>266</v>
      </c>
      <c r="D25" s="108">
        <v>257</v>
      </c>
      <c r="E25" s="108">
        <v>10</v>
      </c>
      <c r="F25" s="108">
        <v>9</v>
      </c>
    </row>
    <row r="27" spans="1:6" x14ac:dyDescent="0.3">
      <c r="A27" s="109" t="s">
        <v>16</v>
      </c>
      <c r="B27" s="108" t="s">
        <v>13</v>
      </c>
      <c r="C27" s="108">
        <v>20</v>
      </c>
      <c r="D27" s="108">
        <v>20</v>
      </c>
      <c r="E27" s="108">
        <v>1</v>
      </c>
      <c r="F27" s="108">
        <v>0</v>
      </c>
    </row>
    <row r="29" spans="1:6" x14ac:dyDescent="0.3">
      <c r="A29" s="109" t="s">
        <v>17</v>
      </c>
      <c r="B29" s="108" t="s">
        <v>11</v>
      </c>
      <c r="C29" s="108">
        <v>4</v>
      </c>
      <c r="D29" s="108">
        <v>4</v>
      </c>
      <c r="E29" s="108">
        <v>0</v>
      </c>
      <c r="F29" s="108">
        <v>0</v>
      </c>
    </row>
    <row r="31" spans="1:6" x14ac:dyDescent="0.3">
      <c r="A31" s="109" t="s">
        <v>17</v>
      </c>
      <c r="B31" s="108" t="s">
        <v>12</v>
      </c>
      <c r="C31" s="108">
        <v>244</v>
      </c>
      <c r="D31" s="108">
        <v>232</v>
      </c>
      <c r="E31" s="108">
        <v>6</v>
      </c>
      <c r="F31" s="108">
        <v>12</v>
      </c>
    </row>
    <row r="33" spans="1:6" x14ac:dyDescent="0.3">
      <c r="A33" s="109" t="s">
        <v>17</v>
      </c>
      <c r="B33" s="108" t="s">
        <v>13</v>
      </c>
      <c r="C33" s="108">
        <v>37</v>
      </c>
      <c r="D33" s="108">
        <v>36</v>
      </c>
      <c r="E33" s="108">
        <v>0</v>
      </c>
      <c r="F33" s="108">
        <v>1</v>
      </c>
    </row>
    <row r="35" spans="1:6" x14ac:dyDescent="0.3">
      <c r="A35" s="109" t="s">
        <v>18</v>
      </c>
      <c r="B35" s="108" t="s">
        <v>11</v>
      </c>
      <c r="C35" s="108">
        <v>4</v>
      </c>
      <c r="D35" s="108">
        <v>4</v>
      </c>
      <c r="E35" s="108">
        <v>1</v>
      </c>
      <c r="F35" s="108">
        <v>0</v>
      </c>
    </row>
    <row r="37" spans="1:6" x14ac:dyDescent="0.3">
      <c r="A37" s="109" t="s">
        <v>18</v>
      </c>
      <c r="B37" s="108" t="s">
        <v>12</v>
      </c>
      <c r="C37" s="108">
        <v>204</v>
      </c>
      <c r="D37" s="108">
        <v>172</v>
      </c>
      <c r="E37" s="108">
        <v>58</v>
      </c>
      <c r="F37" s="108">
        <v>32</v>
      </c>
    </row>
    <row r="39" spans="1:6" x14ac:dyDescent="0.3">
      <c r="A39" s="109" t="s">
        <v>18</v>
      </c>
      <c r="B39" s="108" t="s">
        <v>13</v>
      </c>
      <c r="C39" s="108">
        <v>14</v>
      </c>
      <c r="D39" s="108">
        <v>12</v>
      </c>
      <c r="E39" s="108">
        <v>3</v>
      </c>
      <c r="F39" s="108">
        <v>2</v>
      </c>
    </row>
    <row r="41" spans="1:6" x14ac:dyDescent="0.3">
      <c r="A41" s="109" t="s">
        <v>19</v>
      </c>
      <c r="B41" s="108" t="s">
        <v>13</v>
      </c>
      <c r="C41" s="108">
        <v>19</v>
      </c>
      <c r="D41" s="108">
        <v>18</v>
      </c>
      <c r="E41" s="108">
        <v>8</v>
      </c>
      <c r="F41" s="108">
        <v>1</v>
      </c>
    </row>
    <row r="43" spans="1:6" x14ac:dyDescent="0.3">
      <c r="A43" s="109" t="s">
        <v>20</v>
      </c>
      <c r="B43" s="108" t="s">
        <v>11</v>
      </c>
      <c r="C43" s="108">
        <v>95</v>
      </c>
      <c r="D43" s="108">
        <v>92</v>
      </c>
      <c r="E43" s="108">
        <v>12</v>
      </c>
      <c r="F43" s="108">
        <v>3</v>
      </c>
    </row>
    <row r="45" spans="1:6" x14ac:dyDescent="0.3">
      <c r="A45" s="109" t="s">
        <v>20</v>
      </c>
      <c r="B45" s="108" t="s">
        <v>12</v>
      </c>
      <c r="C45" s="108">
        <v>863</v>
      </c>
      <c r="D45" s="108">
        <v>722</v>
      </c>
      <c r="E45" s="108">
        <v>178</v>
      </c>
      <c r="F45" s="108">
        <v>141</v>
      </c>
    </row>
    <row r="47" spans="1:6" x14ac:dyDescent="0.3">
      <c r="A47" s="109" t="s">
        <v>20</v>
      </c>
      <c r="B47" s="108" t="s">
        <v>13</v>
      </c>
      <c r="C47" s="108">
        <v>137</v>
      </c>
      <c r="D47" s="108">
        <v>135</v>
      </c>
      <c r="E47" s="108">
        <v>17</v>
      </c>
      <c r="F47" s="108">
        <v>2</v>
      </c>
    </row>
    <row r="49" spans="1:6" x14ac:dyDescent="0.3">
      <c r="A49" s="109" t="s">
        <v>21</v>
      </c>
      <c r="B49" s="108" t="s">
        <v>11</v>
      </c>
      <c r="C49" s="108">
        <v>5</v>
      </c>
      <c r="D49" s="108">
        <v>5</v>
      </c>
      <c r="E49" s="108">
        <v>2</v>
      </c>
      <c r="F49" s="108">
        <v>0</v>
      </c>
    </row>
    <row r="51" spans="1:6" x14ac:dyDescent="0.3">
      <c r="A51" s="109" t="s">
        <v>21</v>
      </c>
      <c r="B51" s="108" t="s">
        <v>12</v>
      </c>
      <c r="C51" s="108">
        <v>631</v>
      </c>
      <c r="D51" s="108">
        <v>591</v>
      </c>
      <c r="E51" s="108">
        <v>97</v>
      </c>
      <c r="F51" s="108">
        <v>40</v>
      </c>
    </row>
    <row r="53" spans="1:6" x14ac:dyDescent="0.3">
      <c r="A53" s="109" t="s">
        <v>21</v>
      </c>
      <c r="B53" s="108" t="s">
        <v>13</v>
      </c>
      <c r="C53" s="108">
        <v>99</v>
      </c>
      <c r="D53" s="108">
        <v>98</v>
      </c>
      <c r="E53" s="108">
        <v>13</v>
      </c>
      <c r="F53" s="108">
        <v>1</v>
      </c>
    </row>
    <row r="55" spans="1:6" x14ac:dyDescent="0.3">
      <c r="A55" s="109" t="s">
        <v>22</v>
      </c>
      <c r="B55" s="108" t="s">
        <v>12</v>
      </c>
      <c r="C55" s="108">
        <v>88</v>
      </c>
      <c r="D55" s="108">
        <v>82</v>
      </c>
      <c r="E55" s="108">
        <v>18</v>
      </c>
      <c r="F55" s="108">
        <v>6</v>
      </c>
    </row>
    <row r="57" spans="1:6" x14ac:dyDescent="0.3">
      <c r="A57" s="109" t="s">
        <v>22</v>
      </c>
      <c r="B57" s="108" t="s">
        <v>13</v>
      </c>
      <c r="C57" s="108">
        <v>26</v>
      </c>
      <c r="D57" s="108">
        <v>26</v>
      </c>
      <c r="E57" s="108">
        <v>4</v>
      </c>
      <c r="F57" s="108">
        <v>0</v>
      </c>
    </row>
    <row r="59" spans="1:6" x14ac:dyDescent="0.3">
      <c r="A59" s="109" t="s">
        <v>23</v>
      </c>
      <c r="B59" s="108" t="s">
        <v>11</v>
      </c>
      <c r="C59" s="108">
        <v>15</v>
      </c>
      <c r="D59" s="108">
        <v>15</v>
      </c>
      <c r="E59" s="108">
        <v>0</v>
      </c>
      <c r="F59" s="108">
        <v>0</v>
      </c>
    </row>
    <row r="61" spans="1:6" x14ac:dyDescent="0.3">
      <c r="A61" s="109" t="s">
        <v>23</v>
      </c>
      <c r="B61" s="108" t="s">
        <v>12</v>
      </c>
      <c r="C61" s="108">
        <v>312</v>
      </c>
      <c r="D61" s="108">
        <v>300</v>
      </c>
      <c r="E61" s="108">
        <v>48</v>
      </c>
      <c r="F61" s="108">
        <v>12</v>
      </c>
    </row>
    <row r="63" spans="1:6" x14ac:dyDescent="0.3">
      <c r="A63" s="109" t="s">
        <v>23</v>
      </c>
      <c r="B63" s="108" t="s">
        <v>13</v>
      </c>
      <c r="C63" s="108">
        <v>48</v>
      </c>
      <c r="D63" s="108">
        <v>46</v>
      </c>
      <c r="E63" s="108">
        <v>0</v>
      </c>
      <c r="F63" s="108">
        <v>2</v>
      </c>
    </row>
    <row r="65" spans="1:6" x14ac:dyDescent="0.3">
      <c r="A65" s="109" t="s">
        <v>24</v>
      </c>
      <c r="B65" s="108" t="s">
        <v>11</v>
      </c>
      <c r="C65" s="108">
        <v>32</v>
      </c>
      <c r="D65" s="108">
        <v>32</v>
      </c>
      <c r="E65" s="108">
        <v>6</v>
      </c>
      <c r="F65" s="108">
        <v>0</v>
      </c>
    </row>
    <row r="67" spans="1:6" x14ac:dyDescent="0.3">
      <c r="A67" s="109" t="s">
        <v>24</v>
      </c>
      <c r="B67" s="108" t="s">
        <v>12</v>
      </c>
      <c r="C67" s="108">
        <v>569</v>
      </c>
      <c r="D67" s="108">
        <v>519</v>
      </c>
      <c r="E67" s="108">
        <v>93</v>
      </c>
      <c r="F67" s="108">
        <v>50</v>
      </c>
    </row>
    <row r="69" spans="1:6" x14ac:dyDescent="0.3">
      <c r="A69" s="109" t="s">
        <v>24</v>
      </c>
      <c r="B69" s="108" t="s">
        <v>13</v>
      </c>
      <c r="C69" s="108">
        <v>33</v>
      </c>
      <c r="D69" s="108">
        <v>33</v>
      </c>
      <c r="E69" s="108">
        <v>7</v>
      </c>
      <c r="F69" s="108">
        <v>0</v>
      </c>
    </row>
    <row r="71" spans="1:6" x14ac:dyDescent="0.3">
      <c r="A71" s="109" t="s">
        <v>25</v>
      </c>
      <c r="B71" s="108" t="s">
        <v>11</v>
      </c>
      <c r="C71" s="108">
        <v>4</v>
      </c>
      <c r="D71" s="108">
        <v>4</v>
      </c>
      <c r="E71" s="108">
        <v>2</v>
      </c>
      <c r="F71" s="108">
        <v>0</v>
      </c>
    </row>
    <row r="73" spans="1:6" x14ac:dyDescent="0.3">
      <c r="A73" s="109" t="s">
        <v>25</v>
      </c>
      <c r="B73" s="108" t="s">
        <v>12</v>
      </c>
      <c r="C73" s="108">
        <v>385</v>
      </c>
      <c r="D73" s="108">
        <v>365</v>
      </c>
      <c r="E73" s="108">
        <v>62</v>
      </c>
      <c r="F73" s="108">
        <v>20</v>
      </c>
    </row>
    <row r="75" spans="1:6" x14ac:dyDescent="0.3">
      <c r="A75" s="109" t="s">
        <v>25</v>
      </c>
      <c r="B75" s="108" t="s">
        <v>13</v>
      </c>
      <c r="C75" s="108">
        <v>33</v>
      </c>
      <c r="D75" s="108">
        <v>33</v>
      </c>
      <c r="E75" s="108">
        <v>5</v>
      </c>
      <c r="F75" s="108">
        <v>0</v>
      </c>
    </row>
    <row r="77" spans="1:6" x14ac:dyDescent="0.3">
      <c r="A77" s="109" t="s">
        <v>26</v>
      </c>
      <c r="B77" s="108" t="s">
        <v>11</v>
      </c>
      <c r="C77" s="108">
        <v>1</v>
      </c>
      <c r="D77" s="108">
        <v>1</v>
      </c>
      <c r="E77" s="108">
        <v>0</v>
      </c>
      <c r="F77" s="108">
        <v>0</v>
      </c>
    </row>
    <row r="79" spans="1:6" x14ac:dyDescent="0.3">
      <c r="A79" s="109" t="s">
        <v>26</v>
      </c>
      <c r="B79" s="108" t="s">
        <v>12</v>
      </c>
      <c r="C79" s="108">
        <v>54</v>
      </c>
      <c r="D79" s="108">
        <v>53</v>
      </c>
      <c r="E79" s="108">
        <v>3</v>
      </c>
      <c r="F79" s="108">
        <v>1</v>
      </c>
    </row>
    <row r="81" spans="1:6" x14ac:dyDescent="0.3">
      <c r="A81" s="109" t="s">
        <v>26</v>
      </c>
      <c r="B81" s="108" t="s">
        <v>13</v>
      </c>
      <c r="C81" s="108">
        <v>3</v>
      </c>
      <c r="D81" s="108">
        <v>3</v>
      </c>
      <c r="E81" s="108">
        <v>0</v>
      </c>
      <c r="F81" s="108">
        <v>0</v>
      </c>
    </row>
    <row r="83" spans="1:6" x14ac:dyDescent="0.3">
      <c r="A83" s="109" t="s">
        <v>27</v>
      </c>
      <c r="B83" s="108" t="s">
        <v>11</v>
      </c>
      <c r="C83" s="108">
        <v>4</v>
      </c>
      <c r="D83" s="108">
        <v>4</v>
      </c>
      <c r="E83" s="108">
        <v>2</v>
      </c>
      <c r="F83" s="108">
        <v>0</v>
      </c>
    </row>
    <row r="85" spans="1:6" x14ac:dyDescent="0.3">
      <c r="A85" s="109" t="s">
        <v>27</v>
      </c>
      <c r="B85" s="108" t="s">
        <v>12</v>
      </c>
      <c r="C85" s="108">
        <v>344</v>
      </c>
      <c r="D85" s="108">
        <v>330</v>
      </c>
      <c r="E85" s="108">
        <v>106</v>
      </c>
      <c r="F85" s="108">
        <v>14</v>
      </c>
    </row>
    <row r="87" spans="1:6" x14ac:dyDescent="0.3">
      <c r="A87" s="109" t="s">
        <v>27</v>
      </c>
      <c r="B87" s="108" t="s">
        <v>13</v>
      </c>
      <c r="C87" s="108">
        <v>90</v>
      </c>
      <c r="D87" s="108">
        <v>89</v>
      </c>
      <c r="E87" s="108">
        <v>13</v>
      </c>
      <c r="F87" s="108">
        <v>1</v>
      </c>
    </row>
    <row r="89" spans="1:6" x14ac:dyDescent="0.3">
      <c r="A89" s="109" t="s">
        <v>28</v>
      </c>
      <c r="B89" s="108" t="s">
        <v>12</v>
      </c>
      <c r="C89" s="108">
        <v>34</v>
      </c>
      <c r="D89" s="108">
        <v>32</v>
      </c>
      <c r="E89" s="108">
        <v>1</v>
      </c>
      <c r="F89" s="108">
        <v>2</v>
      </c>
    </row>
    <row r="91" spans="1:6" x14ac:dyDescent="0.3">
      <c r="A91" s="109" t="s">
        <v>28</v>
      </c>
      <c r="B91" s="108" t="s">
        <v>13</v>
      </c>
      <c r="C91" s="108">
        <v>18</v>
      </c>
      <c r="D91" s="108">
        <v>17</v>
      </c>
      <c r="E91" s="108">
        <v>1</v>
      </c>
      <c r="F91" s="108">
        <v>1</v>
      </c>
    </row>
    <row r="93" spans="1:6" x14ac:dyDescent="0.3">
      <c r="A93" s="109" t="s">
        <v>29</v>
      </c>
      <c r="B93" s="108" t="s">
        <v>12</v>
      </c>
      <c r="C93" s="108">
        <v>26</v>
      </c>
      <c r="D93" s="108">
        <v>26</v>
      </c>
      <c r="E93" s="108">
        <v>0</v>
      </c>
      <c r="F93" s="108">
        <v>0</v>
      </c>
    </row>
    <row r="95" spans="1:6" x14ac:dyDescent="0.3">
      <c r="A95" s="109" t="s">
        <v>29</v>
      </c>
      <c r="B95" s="108" t="s">
        <v>13</v>
      </c>
      <c r="C95" s="108">
        <v>2</v>
      </c>
      <c r="D95" s="108">
        <v>1</v>
      </c>
      <c r="E95" s="108">
        <v>0</v>
      </c>
      <c r="F95" s="108">
        <v>1</v>
      </c>
    </row>
    <row r="97" spans="1:6" x14ac:dyDescent="0.3">
      <c r="A97" s="109" t="s">
        <v>30</v>
      </c>
      <c r="B97" s="108" t="s">
        <v>11</v>
      </c>
      <c r="C97" s="108">
        <v>5</v>
      </c>
      <c r="D97" s="108">
        <v>5</v>
      </c>
      <c r="E97" s="108">
        <v>0</v>
      </c>
      <c r="F97" s="108">
        <v>0</v>
      </c>
    </row>
    <row r="99" spans="1:6" x14ac:dyDescent="0.3">
      <c r="A99" s="109" t="s">
        <v>30</v>
      </c>
      <c r="B99" s="108" t="s">
        <v>12</v>
      </c>
      <c r="C99" s="108">
        <v>75</v>
      </c>
      <c r="D99" s="108">
        <v>70</v>
      </c>
      <c r="E99" s="108">
        <v>8</v>
      </c>
      <c r="F99" s="108">
        <v>5</v>
      </c>
    </row>
    <row r="101" spans="1:6" x14ac:dyDescent="0.3">
      <c r="A101" s="109" t="s">
        <v>30</v>
      </c>
      <c r="B101" s="108" t="s">
        <v>13</v>
      </c>
      <c r="C101" s="108">
        <v>10</v>
      </c>
      <c r="D101" s="108">
        <v>10</v>
      </c>
      <c r="E101" s="108">
        <v>0</v>
      </c>
      <c r="F101" s="108">
        <v>0</v>
      </c>
    </row>
    <row r="103" spans="1:6" x14ac:dyDescent="0.3">
      <c r="A103" s="109" t="s">
        <v>31</v>
      </c>
      <c r="B103" s="108" t="s">
        <v>11</v>
      </c>
      <c r="C103" s="108">
        <v>8</v>
      </c>
      <c r="D103" s="108">
        <v>8</v>
      </c>
      <c r="E103" s="108">
        <v>2</v>
      </c>
      <c r="F103" s="108">
        <v>0</v>
      </c>
    </row>
    <row r="105" spans="1:6" x14ac:dyDescent="0.3">
      <c r="A105" s="109" t="s">
        <v>31</v>
      </c>
      <c r="B105" s="108" t="s">
        <v>12</v>
      </c>
      <c r="C105" s="108">
        <v>622</v>
      </c>
      <c r="D105" s="108">
        <v>598</v>
      </c>
      <c r="E105" s="108">
        <v>107</v>
      </c>
      <c r="F105" s="108">
        <v>24</v>
      </c>
    </row>
    <row r="107" spans="1:6" x14ac:dyDescent="0.3">
      <c r="A107" s="109" t="s">
        <v>31</v>
      </c>
      <c r="B107" s="108" t="s">
        <v>13</v>
      </c>
      <c r="C107" s="108">
        <v>80</v>
      </c>
      <c r="D107" s="108">
        <v>79</v>
      </c>
      <c r="E107" s="108">
        <v>20</v>
      </c>
      <c r="F107" s="108">
        <v>1</v>
      </c>
    </row>
    <row r="109" spans="1:6" ht="28.8" x14ac:dyDescent="0.3">
      <c r="A109" s="109" t="s">
        <v>32</v>
      </c>
      <c r="B109" s="108" t="s">
        <v>11</v>
      </c>
      <c r="C109" s="108">
        <v>58</v>
      </c>
      <c r="D109" s="108">
        <v>51</v>
      </c>
      <c r="E109" s="108">
        <v>1</v>
      </c>
      <c r="F109" s="108">
        <v>7</v>
      </c>
    </row>
    <row r="111" spans="1:6" ht="28.8" x14ac:dyDescent="0.3">
      <c r="A111" s="109" t="s">
        <v>32</v>
      </c>
      <c r="B111" s="108" t="s">
        <v>12</v>
      </c>
      <c r="C111" s="3">
        <v>1132</v>
      </c>
      <c r="D111" s="108">
        <v>862</v>
      </c>
      <c r="E111" s="108">
        <v>66</v>
      </c>
      <c r="F111" s="108">
        <v>270</v>
      </c>
    </row>
    <row r="113" spans="1:6" ht="28.8" x14ac:dyDescent="0.3">
      <c r="A113" s="109" t="s">
        <v>32</v>
      </c>
      <c r="B113" s="108" t="s">
        <v>13</v>
      </c>
      <c r="C113" s="108">
        <v>118</v>
      </c>
      <c r="D113" s="108">
        <v>112</v>
      </c>
      <c r="E113" s="108">
        <v>0</v>
      </c>
      <c r="F113" s="108">
        <v>6</v>
      </c>
    </row>
    <row r="115" spans="1:6" ht="28.8" x14ac:dyDescent="0.3">
      <c r="A115" s="109" t="s">
        <v>33</v>
      </c>
      <c r="B115" s="108" t="s">
        <v>11</v>
      </c>
      <c r="C115" s="108">
        <v>50</v>
      </c>
      <c r="D115" s="108">
        <v>50</v>
      </c>
      <c r="E115" s="108">
        <v>1</v>
      </c>
      <c r="F115" s="108">
        <v>0</v>
      </c>
    </row>
    <row r="117" spans="1:6" ht="28.8" x14ac:dyDescent="0.3">
      <c r="A117" s="109" t="s">
        <v>33</v>
      </c>
      <c r="B117" s="108" t="s">
        <v>12</v>
      </c>
      <c r="C117" s="3">
        <v>1002</v>
      </c>
      <c r="D117" s="3">
        <v>1001</v>
      </c>
      <c r="E117" s="108">
        <v>82</v>
      </c>
      <c r="F117" s="108">
        <v>1</v>
      </c>
    </row>
    <row r="119" spans="1:6" ht="28.8" x14ac:dyDescent="0.3">
      <c r="A119" s="109" t="s">
        <v>33</v>
      </c>
      <c r="B119" s="108" t="s">
        <v>13</v>
      </c>
      <c r="C119" s="108">
        <v>137</v>
      </c>
      <c r="D119" s="108">
        <v>136</v>
      </c>
      <c r="E119" s="108">
        <v>0</v>
      </c>
      <c r="F119" s="108">
        <v>1</v>
      </c>
    </row>
    <row r="121" spans="1:6" ht="28.8" x14ac:dyDescent="0.3">
      <c r="A121" s="109" t="s">
        <v>34</v>
      </c>
      <c r="B121" s="108" t="s">
        <v>11</v>
      </c>
      <c r="C121" s="108">
        <v>86</v>
      </c>
      <c r="D121" s="108">
        <v>86</v>
      </c>
      <c r="E121" s="108">
        <v>1</v>
      </c>
      <c r="F121" s="108">
        <v>0</v>
      </c>
    </row>
    <row r="123" spans="1:6" ht="28.8" x14ac:dyDescent="0.3">
      <c r="A123" s="109" t="s">
        <v>34</v>
      </c>
      <c r="B123" s="108" t="s">
        <v>12</v>
      </c>
      <c r="C123" s="108">
        <v>955</v>
      </c>
      <c r="D123" s="108">
        <v>955</v>
      </c>
      <c r="E123" s="108">
        <v>160</v>
      </c>
      <c r="F123" s="108">
        <v>0</v>
      </c>
    </row>
    <row r="125" spans="1:6" ht="28.8" x14ac:dyDescent="0.3">
      <c r="A125" s="109" t="s">
        <v>34</v>
      </c>
      <c r="B125" s="108" t="s">
        <v>13</v>
      </c>
      <c r="C125" s="108">
        <v>86</v>
      </c>
      <c r="D125" s="108">
        <v>86</v>
      </c>
      <c r="E125" s="108">
        <v>4</v>
      </c>
      <c r="F125" s="108">
        <v>0</v>
      </c>
    </row>
    <row r="127" spans="1:6" x14ac:dyDescent="0.3">
      <c r="A127" s="109" t="s">
        <v>35</v>
      </c>
      <c r="B127" s="108" t="s">
        <v>11</v>
      </c>
      <c r="C127" s="108">
        <v>1</v>
      </c>
      <c r="D127" s="108">
        <v>1</v>
      </c>
      <c r="E127" s="108">
        <v>0</v>
      </c>
      <c r="F127" s="108">
        <v>0</v>
      </c>
    </row>
    <row r="129" spans="1:6" x14ac:dyDescent="0.3">
      <c r="A129" s="109" t="s">
        <v>35</v>
      </c>
      <c r="B129" s="108" t="s">
        <v>12</v>
      </c>
      <c r="C129" s="108">
        <v>80</v>
      </c>
      <c r="D129" s="108">
        <v>72</v>
      </c>
      <c r="E129" s="108">
        <v>18</v>
      </c>
      <c r="F129" s="108">
        <v>8</v>
      </c>
    </row>
    <row r="131" spans="1:6" x14ac:dyDescent="0.3">
      <c r="A131" s="109" t="s">
        <v>35</v>
      </c>
      <c r="B131" s="108" t="s">
        <v>13</v>
      </c>
      <c r="C131" s="108">
        <v>12</v>
      </c>
      <c r="D131" s="108">
        <v>12</v>
      </c>
      <c r="E131" s="108">
        <v>1</v>
      </c>
      <c r="F131" s="108">
        <v>0</v>
      </c>
    </row>
    <row r="133" spans="1:6" x14ac:dyDescent="0.3">
      <c r="A133" s="109" t="s">
        <v>36</v>
      </c>
      <c r="B133" s="108" t="s">
        <v>11</v>
      </c>
      <c r="C133" s="108">
        <v>8</v>
      </c>
      <c r="D133" s="108">
        <v>8</v>
      </c>
      <c r="E133" s="108">
        <v>0</v>
      </c>
      <c r="F133" s="108">
        <v>0</v>
      </c>
    </row>
    <row r="135" spans="1:6" x14ac:dyDescent="0.3">
      <c r="A135" s="109" t="s">
        <v>36</v>
      </c>
      <c r="B135" s="108" t="s">
        <v>12</v>
      </c>
      <c r="C135" s="108">
        <v>258</v>
      </c>
      <c r="D135" s="108">
        <v>251</v>
      </c>
      <c r="E135" s="108">
        <v>12</v>
      </c>
      <c r="F135" s="108">
        <v>7</v>
      </c>
    </row>
    <row r="137" spans="1:6" x14ac:dyDescent="0.3">
      <c r="A137" s="109" t="s">
        <v>36</v>
      </c>
      <c r="B137" s="108" t="s">
        <v>13</v>
      </c>
      <c r="C137" s="108">
        <v>23</v>
      </c>
      <c r="D137" s="108">
        <v>23</v>
      </c>
      <c r="E137" s="108">
        <v>0</v>
      </c>
      <c r="F137" s="108">
        <v>0</v>
      </c>
    </row>
    <row r="139" spans="1:6" x14ac:dyDescent="0.3">
      <c r="A139" s="109" t="s">
        <v>37</v>
      </c>
      <c r="B139" s="108" t="s">
        <v>11</v>
      </c>
      <c r="C139" s="108">
        <v>35</v>
      </c>
      <c r="D139" s="108">
        <v>34</v>
      </c>
      <c r="E139" s="108">
        <v>5</v>
      </c>
      <c r="F139" s="108">
        <v>1</v>
      </c>
    </row>
    <row r="141" spans="1:6" x14ac:dyDescent="0.3">
      <c r="A141" s="109" t="s">
        <v>37</v>
      </c>
      <c r="B141" s="108" t="s">
        <v>12</v>
      </c>
      <c r="C141" s="108">
        <v>361</v>
      </c>
      <c r="D141" s="108">
        <v>319</v>
      </c>
      <c r="E141" s="108">
        <v>52</v>
      </c>
      <c r="F141" s="108">
        <v>42</v>
      </c>
    </row>
    <row r="143" spans="1:6" x14ac:dyDescent="0.3">
      <c r="A143" s="109" t="s">
        <v>37</v>
      </c>
      <c r="B143" s="108" t="s">
        <v>13</v>
      </c>
      <c r="C143" s="108">
        <v>22</v>
      </c>
      <c r="D143" s="108">
        <v>21</v>
      </c>
      <c r="E143" s="108">
        <v>0</v>
      </c>
      <c r="F143" s="108">
        <v>1</v>
      </c>
    </row>
    <row r="145" spans="1:6" x14ac:dyDescent="0.3">
      <c r="A145" s="109" t="s">
        <v>38</v>
      </c>
      <c r="B145" s="108" t="s">
        <v>11</v>
      </c>
      <c r="C145" s="108">
        <v>54</v>
      </c>
      <c r="D145" s="108">
        <v>52</v>
      </c>
      <c r="E145" s="108">
        <v>5</v>
      </c>
      <c r="F145" s="108">
        <v>2</v>
      </c>
    </row>
    <row r="147" spans="1:6" x14ac:dyDescent="0.3">
      <c r="A147" s="109" t="s">
        <v>38</v>
      </c>
      <c r="B147" s="108" t="s">
        <v>12</v>
      </c>
      <c r="C147" s="108">
        <v>680</v>
      </c>
      <c r="D147" s="108">
        <v>581</v>
      </c>
      <c r="E147" s="108">
        <v>128</v>
      </c>
      <c r="F147" s="108">
        <v>99</v>
      </c>
    </row>
    <row r="149" spans="1:6" x14ac:dyDescent="0.3">
      <c r="A149" s="109" t="s">
        <v>38</v>
      </c>
      <c r="B149" s="108" t="s">
        <v>13</v>
      </c>
      <c r="C149" s="108">
        <v>93</v>
      </c>
      <c r="D149" s="108">
        <v>92</v>
      </c>
      <c r="E149" s="108">
        <v>6</v>
      </c>
      <c r="F149" s="108">
        <v>1</v>
      </c>
    </row>
    <row r="151" spans="1:6" x14ac:dyDescent="0.3">
      <c r="A151" s="109" t="s">
        <v>39</v>
      </c>
      <c r="B151" s="108" t="s">
        <v>11</v>
      </c>
      <c r="C151" s="108">
        <v>3</v>
      </c>
      <c r="D151" s="108">
        <v>3</v>
      </c>
      <c r="E151" s="108">
        <v>0</v>
      </c>
      <c r="F151" s="108">
        <v>0</v>
      </c>
    </row>
    <row r="153" spans="1:6" x14ac:dyDescent="0.3">
      <c r="A153" s="109" t="s">
        <v>39</v>
      </c>
      <c r="B153" s="108" t="s">
        <v>12</v>
      </c>
      <c r="C153" s="108">
        <v>97</v>
      </c>
      <c r="D153" s="108">
        <v>95</v>
      </c>
      <c r="E153" s="108">
        <v>12</v>
      </c>
      <c r="F153" s="108">
        <v>2</v>
      </c>
    </row>
    <row r="155" spans="1:6" x14ac:dyDescent="0.3">
      <c r="A155" s="109" t="s">
        <v>39</v>
      </c>
      <c r="B155" s="108" t="s">
        <v>13</v>
      </c>
      <c r="C155" s="108">
        <v>11</v>
      </c>
      <c r="D155" s="108">
        <v>10</v>
      </c>
      <c r="E155" s="108">
        <v>0</v>
      </c>
      <c r="F155" s="108">
        <v>1</v>
      </c>
    </row>
    <row r="157" spans="1:6" x14ac:dyDescent="0.3">
      <c r="A157" s="109" t="s">
        <v>40</v>
      </c>
      <c r="B157" s="108" t="s">
        <v>11</v>
      </c>
      <c r="C157" s="108">
        <v>6</v>
      </c>
      <c r="D157" s="108">
        <v>6</v>
      </c>
      <c r="E157" s="108">
        <v>1</v>
      </c>
      <c r="F157" s="108">
        <v>0</v>
      </c>
    </row>
    <row r="159" spans="1:6" x14ac:dyDescent="0.3">
      <c r="A159" s="109" t="s">
        <v>40</v>
      </c>
      <c r="B159" s="108" t="s">
        <v>12</v>
      </c>
      <c r="C159" s="108">
        <v>82</v>
      </c>
      <c r="D159" s="108">
        <v>64</v>
      </c>
      <c r="E159" s="108">
        <v>2</v>
      </c>
      <c r="F159" s="108">
        <v>18</v>
      </c>
    </row>
    <row r="161" spans="1:6" x14ac:dyDescent="0.3">
      <c r="A161" s="109" t="s">
        <v>40</v>
      </c>
      <c r="B161" s="108" t="s">
        <v>13</v>
      </c>
      <c r="C161" s="108">
        <v>34</v>
      </c>
      <c r="D161" s="108">
        <v>34</v>
      </c>
      <c r="E161" s="108">
        <v>0</v>
      </c>
      <c r="F161" s="108">
        <v>0</v>
      </c>
    </row>
    <row r="163" spans="1:6" x14ac:dyDescent="0.3">
      <c r="A163" s="109" t="s">
        <v>41</v>
      </c>
      <c r="B163" s="108" t="s">
        <v>11</v>
      </c>
      <c r="C163" s="108">
        <v>1</v>
      </c>
      <c r="D163" s="108">
        <v>1</v>
      </c>
      <c r="E163" s="108">
        <v>0</v>
      </c>
      <c r="F163" s="108">
        <v>0</v>
      </c>
    </row>
    <row r="165" spans="1:6" x14ac:dyDescent="0.3">
      <c r="A165" s="109" t="s">
        <v>41</v>
      </c>
      <c r="B165" s="108" t="s">
        <v>12</v>
      </c>
      <c r="C165" s="108">
        <v>218</v>
      </c>
      <c r="D165" s="108">
        <v>214</v>
      </c>
      <c r="E165" s="108">
        <v>58</v>
      </c>
      <c r="F165" s="108">
        <v>4</v>
      </c>
    </row>
    <row r="167" spans="1:6" x14ac:dyDescent="0.3">
      <c r="A167" s="109" t="s">
        <v>41</v>
      </c>
      <c r="B167" s="108" t="s">
        <v>13</v>
      </c>
      <c r="C167" s="108">
        <v>27</v>
      </c>
      <c r="D167" s="108">
        <v>27</v>
      </c>
      <c r="E167" s="108">
        <v>12</v>
      </c>
      <c r="F167" s="108">
        <v>0</v>
      </c>
    </row>
    <row r="169" spans="1:6" x14ac:dyDescent="0.3">
      <c r="A169" s="109" t="s">
        <v>42</v>
      </c>
      <c r="B169" s="108" t="s">
        <v>11</v>
      </c>
      <c r="C169" s="108">
        <v>2</v>
      </c>
      <c r="D169" s="108">
        <v>2</v>
      </c>
      <c r="E169" s="108">
        <v>1</v>
      </c>
      <c r="F169" s="108">
        <v>0</v>
      </c>
    </row>
    <row r="171" spans="1:6" x14ac:dyDescent="0.3">
      <c r="A171" s="109" t="s">
        <v>42</v>
      </c>
      <c r="B171" s="108" t="s">
        <v>12</v>
      </c>
      <c r="C171" s="108">
        <v>276</v>
      </c>
      <c r="D171" s="108">
        <v>263</v>
      </c>
      <c r="E171" s="108">
        <v>46</v>
      </c>
      <c r="F171" s="108">
        <v>13</v>
      </c>
    </row>
    <row r="173" spans="1:6" x14ac:dyDescent="0.3">
      <c r="A173" s="109" t="s">
        <v>42</v>
      </c>
      <c r="B173" s="108" t="s">
        <v>13</v>
      </c>
      <c r="C173" s="108">
        <v>35</v>
      </c>
      <c r="D173" s="108">
        <v>34</v>
      </c>
      <c r="E173" s="108">
        <v>0</v>
      </c>
      <c r="F173" s="108">
        <v>1</v>
      </c>
    </row>
    <row r="175" spans="1:6" x14ac:dyDescent="0.3">
      <c r="A175" s="109" t="s">
        <v>43</v>
      </c>
      <c r="B175" s="108" t="s">
        <v>12</v>
      </c>
      <c r="C175" s="108">
        <v>41</v>
      </c>
      <c r="D175" s="108">
        <v>39</v>
      </c>
      <c r="E175" s="108">
        <v>13</v>
      </c>
      <c r="F175" s="108">
        <v>2</v>
      </c>
    </row>
    <row r="177" spans="1:8" x14ac:dyDescent="0.3">
      <c r="A177" s="109" t="s">
        <v>43</v>
      </c>
      <c r="B177" s="108" t="s">
        <v>13</v>
      </c>
      <c r="C177" s="108">
        <v>8</v>
      </c>
      <c r="D177" s="108">
        <v>8</v>
      </c>
      <c r="E177" s="108">
        <v>0</v>
      </c>
      <c r="F177" s="108">
        <v>0</v>
      </c>
    </row>
    <row r="179" spans="1:8" x14ac:dyDescent="0.3">
      <c r="A179" s="109" t="s">
        <v>44</v>
      </c>
      <c r="B179" s="108" t="s">
        <v>11</v>
      </c>
      <c r="C179" s="108">
        <v>201</v>
      </c>
      <c r="D179" s="108">
        <v>198</v>
      </c>
      <c r="E179" s="108">
        <v>22</v>
      </c>
      <c r="F179" s="108">
        <v>3</v>
      </c>
    </row>
    <row r="181" spans="1:8" x14ac:dyDescent="0.3">
      <c r="A181" s="109" t="s">
        <v>44</v>
      </c>
      <c r="B181" s="108" t="s">
        <v>12</v>
      </c>
      <c r="C181" s="3">
        <v>2335</v>
      </c>
      <c r="D181" s="3">
        <v>2133</v>
      </c>
      <c r="E181" s="108">
        <v>296</v>
      </c>
      <c r="F181" s="108">
        <v>202</v>
      </c>
    </row>
    <row r="183" spans="1:8" x14ac:dyDescent="0.3">
      <c r="A183" s="109" t="s">
        <v>44</v>
      </c>
      <c r="B183" s="108" t="s">
        <v>13</v>
      </c>
      <c r="C183" s="108">
        <v>210</v>
      </c>
      <c r="D183" s="108">
        <v>204</v>
      </c>
      <c r="E183" s="108">
        <v>19</v>
      </c>
      <c r="F183" s="108">
        <v>6</v>
      </c>
    </row>
    <row r="185" spans="1:8" x14ac:dyDescent="0.3">
      <c r="A185" s="109" t="s">
        <v>45</v>
      </c>
      <c r="B185" s="108" t="s">
        <v>11</v>
      </c>
      <c r="C185" s="108">
        <v>48</v>
      </c>
      <c r="D185" s="108">
        <v>0</v>
      </c>
      <c r="E185" s="108">
        <v>0</v>
      </c>
      <c r="F185" s="108">
        <v>48</v>
      </c>
    </row>
    <row r="187" spans="1:8" x14ac:dyDescent="0.3">
      <c r="A187" s="109" t="s">
        <v>45</v>
      </c>
      <c r="B187" s="108" t="s">
        <v>12</v>
      </c>
      <c r="C187" s="108">
        <v>392</v>
      </c>
      <c r="D187" s="108">
        <v>0</v>
      </c>
      <c r="E187" s="108">
        <v>6</v>
      </c>
      <c r="F187" s="108">
        <v>392</v>
      </c>
      <c r="H187" s="2">
        <f>SUM(C185:C189)</f>
        <v>518</v>
      </c>
    </row>
    <row r="189" spans="1:8" x14ac:dyDescent="0.3">
      <c r="A189" s="109" t="s">
        <v>45</v>
      </c>
      <c r="B189" s="108" t="s">
        <v>13</v>
      </c>
      <c r="C189" s="108">
        <v>78</v>
      </c>
      <c r="D189" s="108">
        <v>11</v>
      </c>
      <c r="E189" s="108">
        <v>1</v>
      </c>
      <c r="F189" s="108">
        <v>67</v>
      </c>
    </row>
    <row r="191" spans="1:8" x14ac:dyDescent="0.3">
      <c r="A191" s="109" t="s">
        <v>46</v>
      </c>
      <c r="B191" s="108" t="s">
        <v>11</v>
      </c>
      <c r="C191" s="108">
        <v>57</v>
      </c>
      <c r="D191" s="108">
        <v>57</v>
      </c>
      <c r="E191" s="108">
        <v>10</v>
      </c>
      <c r="F191" s="108">
        <v>0</v>
      </c>
    </row>
    <row r="193" spans="1:8" x14ac:dyDescent="0.3">
      <c r="A193" s="109" t="s">
        <v>46</v>
      </c>
      <c r="B193" s="108" t="s">
        <v>12</v>
      </c>
      <c r="C193" s="3">
        <v>1031</v>
      </c>
      <c r="D193" s="108">
        <v>842</v>
      </c>
      <c r="E193" s="108">
        <v>151</v>
      </c>
      <c r="F193" s="108">
        <v>189</v>
      </c>
    </row>
    <row r="194" spans="1:8" x14ac:dyDescent="0.3">
      <c r="H194" s="2">
        <f>SUM(C179:C183,C191:C201)</f>
        <v>5827</v>
      </c>
    </row>
    <row r="195" spans="1:8" x14ac:dyDescent="0.3">
      <c r="A195" s="109" t="s">
        <v>46</v>
      </c>
      <c r="B195" s="108" t="s">
        <v>13</v>
      </c>
      <c r="C195" s="108">
        <v>72</v>
      </c>
      <c r="D195" s="108">
        <v>72</v>
      </c>
      <c r="E195" s="108">
        <v>11</v>
      </c>
      <c r="F195" s="108">
        <v>0</v>
      </c>
    </row>
    <row r="197" spans="1:8" x14ac:dyDescent="0.3">
      <c r="A197" s="109" t="s">
        <v>47</v>
      </c>
      <c r="B197" s="108" t="s">
        <v>11</v>
      </c>
      <c r="C197" s="108">
        <v>113</v>
      </c>
      <c r="D197" s="108">
        <v>112</v>
      </c>
      <c r="E197" s="108">
        <v>14</v>
      </c>
      <c r="F197" s="108">
        <v>1</v>
      </c>
    </row>
    <row r="199" spans="1:8" x14ac:dyDescent="0.3">
      <c r="A199" s="109" t="s">
        <v>47</v>
      </c>
      <c r="B199" s="108" t="s">
        <v>12</v>
      </c>
      <c r="C199" s="3">
        <v>1645</v>
      </c>
      <c r="D199" s="3">
        <v>1611</v>
      </c>
      <c r="E199" s="108">
        <v>228</v>
      </c>
      <c r="F199" s="108">
        <v>34</v>
      </c>
    </row>
    <row r="201" spans="1:8" x14ac:dyDescent="0.3">
      <c r="A201" s="109" t="s">
        <v>47</v>
      </c>
      <c r="B201" s="108" t="s">
        <v>13</v>
      </c>
      <c r="C201" s="108">
        <v>163</v>
      </c>
      <c r="D201" s="108">
        <v>160</v>
      </c>
      <c r="E201" s="108">
        <v>18</v>
      </c>
      <c r="F201" s="108">
        <v>3</v>
      </c>
    </row>
    <row r="203" spans="1:8" x14ac:dyDescent="0.3">
      <c r="A203" s="109" t="s">
        <v>48</v>
      </c>
      <c r="B203" s="108" t="s">
        <v>11</v>
      </c>
      <c r="C203" s="108">
        <v>4</v>
      </c>
      <c r="D203" s="108">
        <v>4</v>
      </c>
      <c r="E203" s="108">
        <v>4</v>
      </c>
      <c r="F203" s="108">
        <v>0</v>
      </c>
    </row>
    <row r="205" spans="1:8" x14ac:dyDescent="0.3">
      <c r="A205" s="109" t="s">
        <v>48</v>
      </c>
      <c r="B205" s="108" t="s">
        <v>12</v>
      </c>
      <c r="C205" s="108">
        <v>53</v>
      </c>
      <c r="D205" s="108">
        <v>52</v>
      </c>
      <c r="E205" s="108">
        <v>11</v>
      </c>
      <c r="F205" s="108">
        <v>1</v>
      </c>
    </row>
    <row r="207" spans="1:8" x14ac:dyDescent="0.3">
      <c r="A207" s="109" t="s">
        <v>48</v>
      </c>
      <c r="B207" s="108" t="s">
        <v>13</v>
      </c>
      <c r="C207" s="108">
        <v>31</v>
      </c>
      <c r="D207" s="108">
        <v>31</v>
      </c>
      <c r="E207" s="108">
        <v>20</v>
      </c>
      <c r="F207" s="108">
        <v>0</v>
      </c>
    </row>
    <row r="209" spans="1:6" x14ac:dyDescent="0.3">
      <c r="A209" s="109" t="s">
        <v>49</v>
      </c>
      <c r="B209" s="108" t="s">
        <v>11</v>
      </c>
      <c r="C209" s="108">
        <v>2</v>
      </c>
      <c r="D209" s="108">
        <v>2</v>
      </c>
      <c r="E209" s="108">
        <v>1</v>
      </c>
      <c r="F209" s="108">
        <v>0</v>
      </c>
    </row>
    <row r="211" spans="1:6" x14ac:dyDescent="0.3">
      <c r="A211" s="109" t="s">
        <v>49</v>
      </c>
      <c r="B211" s="108" t="s">
        <v>12</v>
      </c>
      <c r="C211" s="108">
        <v>128</v>
      </c>
      <c r="D211" s="108">
        <v>118</v>
      </c>
      <c r="E211" s="108">
        <v>23</v>
      </c>
      <c r="F211" s="108">
        <v>10</v>
      </c>
    </row>
    <row r="213" spans="1:6" x14ac:dyDescent="0.3">
      <c r="A213" s="109" t="s">
        <v>49</v>
      </c>
      <c r="B213" s="108" t="s">
        <v>13</v>
      </c>
      <c r="C213" s="108">
        <v>21</v>
      </c>
      <c r="D213" s="108">
        <v>20</v>
      </c>
      <c r="E213" s="108">
        <v>8</v>
      </c>
      <c r="F213" s="108">
        <v>1</v>
      </c>
    </row>
    <row r="215" spans="1:6" x14ac:dyDescent="0.3">
      <c r="A215" s="109" t="s">
        <v>50</v>
      </c>
      <c r="B215" s="108" t="s">
        <v>11</v>
      </c>
      <c r="C215" s="108">
        <v>6</v>
      </c>
      <c r="D215" s="108">
        <v>6</v>
      </c>
      <c r="E215" s="108">
        <v>2</v>
      </c>
      <c r="F215" s="108">
        <v>0</v>
      </c>
    </row>
    <row r="217" spans="1:6" x14ac:dyDescent="0.3">
      <c r="A217" s="109" t="s">
        <v>50</v>
      </c>
      <c r="B217" s="108" t="s">
        <v>12</v>
      </c>
      <c r="C217" s="108">
        <v>67</v>
      </c>
      <c r="D217" s="108">
        <v>60</v>
      </c>
      <c r="E217" s="108">
        <v>16</v>
      </c>
      <c r="F217" s="108">
        <v>7</v>
      </c>
    </row>
    <row r="219" spans="1:6" x14ac:dyDescent="0.3">
      <c r="A219" s="109" t="s">
        <v>50</v>
      </c>
      <c r="B219" s="108" t="s">
        <v>13</v>
      </c>
      <c r="C219" s="108">
        <v>12</v>
      </c>
      <c r="D219" s="108">
        <v>12</v>
      </c>
      <c r="E219" s="108">
        <v>5</v>
      </c>
      <c r="F219" s="108">
        <v>0</v>
      </c>
    </row>
    <row r="221" spans="1:6" x14ac:dyDescent="0.3">
      <c r="A221" s="109" t="s">
        <v>51</v>
      </c>
      <c r="B221" s="108" t="s">
        <v>11</v>
      </c>
      <c r="C221" s="108">
        <v>1</v>
      </c>
      <c r="D221" s="108">
        <v>1</v>
      </c>
      <c r="E221" s="108">
        <v>0</v>
      </c>
      <c r="F221" s="108">
        <v>0</v>
      </c>
    </row>
    <row r="223" spans="1:6" x14ac:dyDescent="0.3">
      <c r="A223" s="109" t="s">
        <v>51</v>
      </c>
      <c r="B223" s="108" t="s">
        <v>12</v>
      </c>
      <c r="C223" s="108">
        <v>307</v>
      </c>
      <c r="D223" s="108">
        <v>282</v>
      </c>
      <c r="E223" s="108">
        <v>67</v>
      </c>
      <c r="F223" s="108">
        <v>25</v>
      </c>
    </row>
    <row r="225" spans="1:6" x14ac:dyDescent="0.3">
      <c r="A225" s="109" t="s">
        <v>51</v>
      </c>
      <c r="B225" s="108" t="s">
        <v>13</v>
      </c>
      <c r="C225" s="108">
        <v>34</v>
      </c>
      <c r="D225" s="108">
        <v>33</v>
      </c>
      <c r="E225" s="108">
        <v>11</v>
      </c>
      <c r="F225" s="108">
        <v>1</v>
      </c>
    </row>
    <row r="227" spans="1:6" x14ac:dyDescent="0.3">
      <c r="A227" s="109" t="s">
        <v>52</v>
      </c>
      <c r="B227" s="108" t="s">
        <v>11</v>
      </c>
      <c r="C227" s="108">
        <v>13</v>
      </c>
      <c r="D227" s="108">
        <v>13</v>
      </c>
      <c r="E227" s="108">
        <v>1</v>
      </c>
      <c r="F227" s="108">
        <v>0</v>
      </c>
    </row>
    <row r="229" spans="1:6" x14ac:dyDescent="0.3">
      <c r="A229" s="109" t="s">
        <v>52</v>
      </c>
      <c r="B229" s="108" t="s">
        <v>12</v>
      </c>
      <c r="C229" s="108">
        <v>315</v>
      </c>
      <c r="D229" s="108">
        <v>313</v>
      </c>
      <c r="E229" s="108">
        <v>25</v>
      </c>
      <c r="F229" s="108">
        <v>2</v>
      </c>
    </row>
    <row r="231" spans="1:6" x14ac:dyDescent="0.3">
      <c r="A231" s="109" t="s">
        <v>52</v>
      </c>
      <c r="B231" s="108" t="s">
        <v>13</v>
      </c>
      <c r="C231" s="108">
        <v>57</v>
      </c>
      <c r="D231" s="108">
        <v>56</v>
      </c>
      <c r="E231" s="108">
        <v>1</v>
      </c>
      <c r="F231" s="108">
        <v>1</v>
      </c>
    </row>
    <row r="233" spans="1:6" x14ac:dyDescent="0.3">
      <c r="A233" s="109" t="s">
        <v>53</v>
      </c>
      <c r="B233" s="108" t="s">
        <v>11</v>
      </c>
      <c r="C233" s="108">
        <v>2</v>
      </c>
      <c r="D233" s="108">
        <v>2</v>
      </c>
      <c r="E233" s="108">
        <v>1</v>
      </c>
      <c r="F233" s="108">
        <v>0</v>
      </c>
    </row>
    <row r="235" spans="1:6" x14ac:dyDescent="0.3">
      <c r="A235" s="109" t="s">
        <v>53</v>
      </c>
      <c r="B235" s="108" t="s">
        <v>12</v>
      </c>
      <c r="C235" s="108">
        <v>68</v>
      </c>
      <c r="D235" s="108">
        <v>65</v>
      </c>
      <c r="E235" s="108">
        <v>13</v>
      </c>
      <c r="F235" s="108">
        <v>3</v>
      </c>
    </row>
    <row r="237" spans="1:6" x14ac:dyDescent="0.3">
      <c r="A237" s="109" t="s">
        <v>53</v>
      </c>
      <c r="B237" s="108" t="s">
        <v>13</v>
      </c>
      <c r="C237" s="108">
        <v>11</v>
      </c>
      <c r="D237" s="108">
        <v>10</v>
      </c>
      <c r="E237" s="108">
        <v>0</v>
      </c>
      <c r="F237" s="108">
        <v>1</v>
      </c>
    </row>
    <row r="239" spans="1:6" x14ac:dyDescent="0.3">
      <c r="A239" s="109" t="s">
        <v>54</v>
      </c>
      <c r="B239" s="108" t="s">
        <v>11</v>
      </c>
      <c r="C239" s="108">
        <v>4</v>
      </c>
      <c r="D239" s="108">
        <v>4</v>
      </c>
      <c r="E239" s="108">
        <v>3</v>
      </c>
      <c r="F239" s="108">
        <v>0</v>
      </c>
    </row>
    <row r="241" spans="1:6" x14ac:dyDescent="0.3">
      <c r="A241" s="109" t="s">
        <v>54</v>
      </c>
      <c r="B241" s="108" t="s">
        <v>12</v>
      </c>
      <c r="C241" s="108">
        <v>103</v>
      </c>
      <c r="D241" s="108">
        <v>96</v>
      </c>
      <c r="E241" s="108">
        <v>11</v>
      </c>
      <c r="F241" s="108">
        <v>7</v>
      </c>
    </row>
    <row r="243" spans="1:6" x14ac:dyDescent="0.3">
      <c r="A243" s="109" t="s">
        <v>54</v>
      </c>
      <c r="B243" s="108" t="s">
        <v>13</v>
      </c>
      <c r="C243" s="108">
        <v>13</v>
      </c>
      <c r="D243" s="108">
        <v>13</v>
      </c>
      <c r="E243" s="108">
        <v>0</v>
      </c>
      <c r="F243" s="108">
        <v>0</v>
      </c>
    </row>
    <row r="245" spans="1:6" x14ac:dyDescent="0.3">
      <c r="A245" s="109" t="s">
        <v>55</v>
      </c>
      <c r="B245" s="108" t="s">
        <v>11</v>
      </c>
      <c r="C245" s="108">
        <v>16</v>
      </c>
      <c r="D245" s="108">
        <v>15</v>
      </c>
      <c r="E245" s="108">
        <v>5</v>
      </c>
      <c r="F245" s="108">
        <v>1</v>
      </c>
    </row>
    <row r="247" spans="1:6" x14ac:dyDescent="0.3">
      <c r="A247" s="109" t="s">
        <v>55</v>
      </c>
      <c r="B247" s="108" t="s">
        <v>12</v>
      </c>
      <c r="C247" s="108">
        <v>273</v>
      </c>
      <c r="D247" s="108">
        <v>267</v>
      </c>
      <c r="E247" s="108">
        <v>32</v>
      </c>
      <c r="F247" s="108">
        <v>6</v>
      </c>
    </row>
    <row r="249" spans="1:6" x14ac:dyDescent="0.3">
      <c r="A249" s="109" t="s">
        <v>55</v>
      </c>
      <c r="B249" s="108" t="s">
        <v>13</v>
      </c>
      <c r="C249" s="108">
        <v>74</v>
      </c>
      <c r="D249" s="108">
        <v>68</v>
      </c>
      <c r="E249" s="108">
        <v>23</v>
      </c>
      <c r="F249" s="108">
        <v>6</v>
      </c>
    </row>
    <row r="251" spans="1:6" x14ac:dyDescent="0.3">
      <c r="A251" s="109" t="s">
        <v>56</v>
      </c>
      <c r="B251" s="108" t="s">
        <v>12</v>
      </c>
      <c r="C251" s="108">
        <v>11</v>
      </c>
      <c r="D251" s="108">
        <v>10</v>
      </c>
      <c r="E251" s="108">
        <v>0</v>
      </c>
      <c r="F251" s="108">
        <v>1</v>
      </c>
    </row>
    <row r="253" spans="1:6" x14ac:dyDescent="0.3">
      <c r="A253" s="109" t="s">
        <v>56</v>
      </c>
      <c r="B253" s="108" t="s">
        <v>13</v>
      </c>
      <c r="C253" s="108">
        <v>32</v>
      </c>
      <c r="D253" s="108">
        <v>22</v>
      </c>
      <c r="E253" s="108">
        <v>20</v>
      </c>
      <c r="F253" s="108">
        <v>10</v>
      </c>
    </row>
    <row r="255" spans="1:6" x14ac:dyDescent="0.3">
      <c r="A255" s="109" t="s">
        <v>57</v>
      </c>
      <c r="B255" s="108" t="s">
        <v>11</v>
      </c>
      <c r="C255" s="108">
        <v>3</v>
      </c>
      <c r="D255" s="108">
        <v>3</v>
      </c>
      <c r="E255" s="108">
        <v>0</v>
      </c>
      <c r="F255" s="108">
        <v>0</v>
      </c>
    </row>
    <row r="257" spans="1:6" x14ac:dyDescent="0.3">
      <c r="A257" s="109" t="s">
        <v>57</v>
      </c>
      <c r="B257" s="108" t="s">
        <v>12</v>
      </c>
      <c r="C257" s="108">
        <v>78</v>
      </c>
      <c r="D257" s="108">
        <v>74</v>
      </c>
      <c r="E257" s="108">
        <v>16</v>
      </c>
      <c r="F257" s="108">
        <v>4</v>
      </c>
    </row>
    <row r="259" spans="1:6" x14ac:dyDescent="0.3">
      <c r="A259" s="109" t="s">
        <v>57</v>
      </c>
      <c r="B259" s="108" t="s">
        <v>13</v>
      </c>
      <c r="C259" s="108">
        <v>10</v>
      </c>
      <c r="D259" s="108">
        <v>10</v>
      </c>
      <c r="E259" s="108">
        <v>0</v>
      </c>
      <c r="F259" s="108">
        <v>0</v>
      </c>
    </row>
    <row r="261" spans="1:6" x14ac:dyDescent="0.3">
      <c r="A261" s="109" t="s">
        <v>58</v>
      </c>
      <c r="B261" s="108" t="s">
        <v>12</v>
      </c>
      <c r="C261" s="108">
        <v>25</v>
      </c>
      <c r="D261" s="108">
        <v>22</v>
      </c>
      <c r="E261" s="108">
        <v>0</v>
      </c>
      <c r="F261" s="108">
        <v>3</v>
      </c>
    </row>
    <row r="263" spans="1:6" x14ac:dyDescent="0.3">
      <c r="A263" s="109" t="s">
        <v>58</v>
      </c>
      <c r="B263" s="108" t="s">
        <v>13</v>
      </c>
      <c r="C263" s="108">
        <v>6</v>
      </c>
      <c r="D263" s="108">
        <v>6</v>
      </c>
      <c r="E263" s="108">
        <v>0</v>
      </c>
      <c r="F263" s="108">
        <v>0</v>
      </c>
    </row>
    <row r="265" spans="1:6" x14ac:dyDescent="0.3">
      <c r="A265" s="109" t="s">
        <v>59</v>
      </c>
      <c r="B265" s="108" t="s">
        <v>11</v>
      </c>
      <c r="C265" s="108">
        <v>2</v>
      </c>
      <c r="D265" s="108">
        <v>2</v>
      </c>
      <c r="E265" s="108">
        <v>0</v>
      </c>
      <c r="F265" s="108">
        <v>0</v>
      </c>
    </row>
    <row r="267" spans="1:6" x14ac:dyDescent="0.3">
      <c r="A267" s="109" t="s">
        <v>59</v>
      </c>
      <c r="B267" s="108" t="s">
        <v>12</v>
      </c>
      <c r="C267" s="108">
        <v>68</v>
      </c>
      <c r="D267" s="108">
        <v>65</v>
      </c>
      <c r="E267" s="108">
        <v>7</v>
      </c>
      <c r="F267" s="108">
        <v>3</v>
      </c>
    </row>
    <row r="269" spans="1:6" x14ac:dyDescent="0.3">
      <c r="A269" s="109" t="s">
        <v>59</v>
      </c>
      <c r="B269" s="108" t="s">
        <v>13</v>
      </c>
      <c r="C269" s="108">
        <v>5</v>
      </c>
      <c r="D269" s="108">
        <v>5</v>
      </c>
      <c r="E269" s="108">
        <v>0</v>
      </c>
      <c r="F269" s="108">
        <v>0</v>
      </c>
    </row>
    <row r="271" spans="1:6" x14ac:dyDescent="0.3">
      <c r="A271" s="109" t="s">
        <v>60</v>
      </c>
      <c r="B271" s="108" t="s">
        <v>12</v>
      </c>
      <c r="C271" s="108">
        <v>26</v>
      </c>
      <c r="D271" s="108">
        <v>26</v>
      </c>
      <c r="E271" s="108">
        <v>0</v>
      </c>
      <c r="F271" s="108">
        <v>0</v>
      </c>
    </row>
    <row r="273" spans="1:6" x14ac:dyDescent="0.3">
      <c r="A273" s="109" t="s">
        <v>60</v>
      </c>
      <c r="B273" s="108" t="s">
        <v>13</v>
      </c>
      <c r="C273" s="108">
        <v>21</v>
      </c>
      <c r="D273" s="108">
        <v>14</v>
      </c>
      <c r="E273" s="108">
        <v>6</v>
      </c>
      <c r="F273" s="108">
        <v>7</v>
      </c>
    </row>
    <row r="275" spans="1:6" x14ac:dyDescent="0.3">
      <c r="A275" s="109" t="s">
        <v>61</v>
      </c>
      <c r="B275" s="108" t="s">
        <v>11</v>
      </c>
      <c r="C275" s="108">
        <v>3</v>
      </c>
      <c r="D275" s="108">
        <v>3</v>
      </c>
      <c r="E275" s="108">
        <v>0</v>
      </c>
      <c r="F275" s="108">
        <v>0</v>
      </c>
    </row>
    <row r="277" spans="1:6" x14ac:dyDescent="0.3">
      <c r="A277" s="109" t="s">
        <v>61</v>
      </c>
      <c r="B277" s="108" t="s">
        <v>12</v>
      </c>
      <c r="C277" s="108">
        <v>126</v>
      </c>
      <c r="D277" s="108">
        <v>115</v>
      </c>
      <c r="E277" s="108">
        <v>22</v>
      </c>
      <c r="F277" s="108">
        <v>11</v>
      </c>
    </row>
    <row r="279" spans="1:6" x14ac:dyDescent="0.3">
      <c r="A279" s="109" t="s">
        <v>61</v>
      </c>
      <c r="B279" s="108" t="s">
        <v>13</v>
      </c>
      <c r="C279" s="108">
        <v>15</v>
      </c>
      <c r="D279" s="108">
        <v>14</v>
      </c>
      <c r="E279" s="108">
        <v>0</v>
      </c>
      <c r="F279" s="108">
        <v>1</v>
      </c>
    </row>
    <row r="281" spans="1:6" x14ac:dyDescent="0.3">
      <c r="A281" s="109" t="s">
        <v>62</v>
      </c>
      <c r="B281" s="108" t="s">
        <v>11</v>
      </c>
      <c r="C281" s="108">
        <v>1</v>
      </c>
      <c r="D281" s="108">
        <v>1</v>
      </c>
      <c r="E281" s="108">
        <v>0</v>
      </c>
      <c r="F281" s="108">
        <v>0</v>
      </c>
    </row>
    <row r="283" spans="1:6" x14ac:dyDescent="0.3">
      <c r="A283" s="109" t="s">
        <v>62</v>
      </c>
      <c r="B283" s="108" t="s">
        <v>12</v>
      </c>
      <c r="C283" s="108">
        <v>27</v>
      </c>
      <c r="D283" s="108">
        <v>22</v>
      </c>
      <c r="E283" s="108">
        <v>4</v>
      </c>
      <c r="F283" s="108">
        <v>5</v>
      </c>
    </row>
    <row r="285" spans="1:6" x14ac:dyDescent="0.3">
      <c r="A285" s="109" t="s">
        <v>62</v>
      </c>
      <c r="B285" s="108" t="s">
        <v>13</v>
      </c>
      <c r="C285" s="108">
        <v>5</v>
      </c>
      <c r="D285" s="108">
        <v>5</v>
      </c>
      <c r="E285" s="108">
        <v>0</v>
      </c>
      <c r="F285" s="108">
        <v>0</v>
      </c>
    </row>
    <row r="287" spans="1:6" x14ac:dyDescent="0.3">
      <c r="A287" s="109" t="s">
        <v>63</v>
      </c>
      <c r="B287" s="108" t="s">
        <v>11</v>
      </c>
      <c r="C287" s="108">
        <v>3</v>
      </c>
      <c r="D287" s="108">
        <v>3</v>
      </c>
      <c r="E287" s="108">
        <v>0</v>
      </c>
      <c r="F287" s="108">
        <v>0</v>
      </c>
    </row>
    <row r="289" spans="1:6" x14ac:dyDescent="0.3">
      <c r="A289" s="109" t="s">
        <v>63</v>
      </c>
      <c r="B289" s="108" t="s">
        <v>12</v>
      </c>
      <c r="C289" s="108">
        <v>98</v>
      </c>
      <c r="D289" s="108">
        <v>97</v>
      </c>
      <c r="E289" s="108">
        <v>8</v>
      </c>
      <c r="F289" s="108">
        <v>1</v>
      </c>
    </row>
    <row r="291" spans="1:6" x14ac:dyDescent="0.3">
      <c r="A291" s="109" t="s">
        <v>63</v>
      </c>
      <c r="B291" s="108" t="s">
        <v>13</v>
      </c>
      <c r="C291" s="108">
        <v>29</v>
      </c>
      <c r="D291" s="108">
        <v>29</v>
      </c>
      <c r="E291" s="108">
        <v>1</v>
      </c>
      <c r="F291" s="108">
        <v>0</v>
      </c>
    </row>
    <row r="293" spans="1:6" x14ac:dyDescent="0.3">
      <c r="A293" s="109" t="s">
        <v>64</v>
      </c>
      <c r="B293" s="108" t="s">
        <v>12</v>
      </c>
      <c r="C293" s="108">
        <v>79</v>
      </c>
      <c r="D293" s="108">
        <v>75</v>
      </c>
      <c r="E293" s="108">
        <v>3</v>
      </c>
      <c r="F293" s="108">
        <v>4</v>
      </c>
    </row>
    <row r="295" spans="1:6" x14ac:dyDescent="0.3">
      <c r="A295" s="109" t="s">
        <v>64</v>
      </c>
      <c r="B295" s="108" t="s">
        <v>13</v>
      </c>
      <c r="C295" s="108">
        <v>13</v>
      </c>
      <c r="D295" s="108">
        <v>13</v>
      </c>
      <c r="E295" s="108">
        <v>1</v>
      </c>
      <c r="F295" s="108">
        <v>0</v>
      </c>
    </row>
    <row r="297" spans="1:6" x14ac:dyDescent="0.3">
      <c r="A297" s="109" t="s">
        <v>65</v>
      </c>
      <c r="B297" s="108" t="s">
        <v>12</v>
      </c>
      <c r="C297" s="108">
        <v>32</v>
      </c>
      <c r="D297" s="108">
        <v>28</v>
      </c>
      <c r="E297" s="108">
        <v>0</v>
      </c>
      <c r="F297" s="108">
        <v>4</v>
      </c>
    </row>
    <row r="299" spans="1:6" x14ac:dyDescent="0.3">
      <c r="A299" s="109" t="s">
        <v>65</v>
      </c>
      <c r="B299" s="108" t="s">
        <v>13</v>
      </c>
      <c r="C299" s="108">
        <v>37</v>
      </c>
      <c r="D299" s="108">
        <v>15</v>
      </c>
      <c r="E299" s="108">
        <v>24</v>
      </c>
      <c r="F299" s="108">
        <v>22</v>
      </c>
    </row>
    <row r="301" spans="1:6" ht="28.8" x14ac:dyDescent="0.3">
      <c r="A301" s="109" t="s">
        <v>66</v>
      </c>
      <c r="B301" s="108" t="s">
        <v>11</v>
      </c>
      <c r="C301" s="108">
        <v>1</v>
      </c>
      <c r="D301" s="108">
        <v>1</v>
      </c>
      <c r="E301" s="108">
        <v>0</v>
      </c>
      <c r="F301" s="108">
        <v>0</v>
      </c>
    </row>
    <row r="303" spans="1:6" ht="28.8" x14ac:dyDescent="0.3">
      <c r="A303" s="109" t="s">
        <v>66</v>
      </c>
      <c r="B303" s="108" t="s">
        <v>12</v>
      </c>
      <c r="C303" s="108">
        <v>134</v>
      </c>
      <c r="D303" s="108">
        <v>130</v>
      </c>
      <c r="E303" s="108">
        <v>11</v>
      </c>
      <c r="F303" s="108">
        <v>4</v>
      </c>
    </row>
    <row r="305" spans="1:9" ht="28.8" x14ac:dyDescent="0.3">
      <c r="A305" s="109" t="s">
        <v>66</v>
      </c>
      <c r="B305" s="108" t="s">
        <v>13</v>
      </c>
      <c r="C305" s="108">
        <v>34</v>
      </c>
      <c r="D305" s="108">
        <v>32</v>
      </c>
      <c r="E305" s="108">
        <v>2</v>
      </c>
      <c r="F305" s="108">
        <v>2</v>
      </c>
      <c r="I305" s="2">
        <f>SUM(C307:C311)</f>
        <v>339</v>
      </c>
    </row>
    <row r="307" spans="1:9" ht="28.8" x14ac:dyDescent="0.3">
      <c r="A307" s="109" t="s">
        <v>67</v>
      </c>
      <c r="B307" s="108" t="s">
        <v>11</v>
      </c>
      <c r="C307" s="108">
        <v>6</v>
      </c>
      <c r="D307" s="108">
        <v>0</v>
      </c>
      <c r="E307" s="108">
        <v>0</v>
      </c>
      <c r="F307" s="108">
        <v>6</v>
      </c>
    </row>
    <row r="309" spans="1:9" ht="28.8" x14ac:dyDescent="0.3">
      <c r="A309" s="109" t="s">
        <v>67</v>
      </c>
      <c r="B309" s="108" t="s">
        <v>12</v>
      </c>
      <c r="C309" s="108">
        <v>247</v>
      </c>
      <c r="D309" s="108">
        <v>0</v>
      </c>
      <c r="E309" s="108">
        <v>1</v>
      </c>
      <c r="F309" s="108">
        <v>247</v>
      </c>
    </row>
    <row r="311" spans="1:9" ht="28.8" x14ac:dyDescent="0.3">
      <c r="A311" s="109" t="s">
        <v>67</v>
      </c>
      <c r="B311" s="108" t="s">
        <v>13</v>
      </c>
      <c r="C311" s="108">
        <v>86</v>
      </c>
      <c r="D311" s="108">
        <v>0</v>
      </c>
      <c r="E311" s="108">
        <v>1</v>
      </c>
      <c r="F311" s="108">
        <v>86</v>
      </c>
    </row>
    <row r="313" spans="1:9" x14ac:dyDescent="0.3">
      <c r="A313" s="109" t="s">
        <v>68</v>
      </c>
      <c r="B313" s="108" t="s">
        <v>11</v>
      </c>
      <c r="C313" s="108">
        <v>5</v>
      </c>
      <c r="D313" s="108">
        <v>5</v>
      </c>
      <c r="E313" s="108">
        <v>2</v>
      </c>
      <c r="F313" s="108">
        <v>0</v>
      </c>
    </row>
    <row r="315" spans="1:9" x14ac:dyDescent="0.3">
      <c r="A315" s="109" t="s">
        <v>68</v>
      </c>
      <c r="B315" s="108" t="s">
        <v>12</v>
      </c>
      <c r="C315" s="108">
        <v>98</v>
      </c>
      <c r="D315" s="108">
        <v>93</v>
      </c>
      <c r="E315" s="108">
        <v>26</v>
      </c>
      <c r="F315" s="108">
        <v>5</v>
      </c>
    </row>
    <row r="317" spans="1:9" x14ac:dyDescent="0.3">
      <c r="A317" s="109" t="s">
        <v>68</v>
      </c>
      <c r="B317" s="108" t="s">
        <v>13</v>
      </c>
      <c r="C317" s="108">
        <v>11</v>
      </c>
      <c r="D317" s="108">
        <v>11</v>
      </c>
      <c r="E317" s="108">
        <v>5</v>
      </c>
      <c r="F317" s="108">
        <v>0</v>
      </c>
    </row>
    <row r="319" spans="1:9" x14ac:dyDescent="0.3">
      <c r="A319" s="109" t="s">
        <v>69</v>
      </c>
      <c r="B319" s="108" t="s">
        <v>11</v>
      </c>
      <c r="C319" s="108">
        <v>8</v>
      </c>
      <c r="D319" s="108">
        <v>6</v>
      </c>
      <c r="E319" s="108">
        <v>1</v>
      </c>
      <c r="F319" s="108">
        <v>2</v>
      </c>
    </row>
    <row r="321" spans="1:6" x14ac:dyDescent="0.3">
      <c r="A321" s="109" t="s">
        <v>69</v>
      </c>
      <c r="B321" s="108" t="s">
        <v>12</v>
      </c>
      <c r="C321" s="108">
        <v>87</v>
      </c>
      <c r="D321" s="108">
        <v>78</v>
      </c>
      <c r="E321" s="108">
        <v>10</v>
      </c>
      <c r="F321" s="108">
        <v>9</v>
      </c>
    </row>
    <row r="323" spans="1:6" x14ac:dyDescent="0.3">
      <c r="A323" s="109" t="s">
        <v>69</v>
      </c>
      <c r="B323" s="108" t="s">
        <v>13</v>
      </c>
      <c r="C323" s="108">
        <v>16</v>
      </c>
      <c r="D323" s="108">
        <v>11</v>
      </c>
      <c r="E323" s="108">
        <v>2</v>
      </c>
      <c r="F323" s="108">
        <v>5</v>
      </c>
    </row>
    <row r="325" spans="1:6" x14ac:dyDescent="0.3">
      <c r="A325" s="109" t="s">
        <v>126</v>
      </c>
      <c r="B325" s="108" t="s">
        <v>11</v>
      </c>
      <c r="C325" s="108">
        <v>12</v>
      </c>
      <c r="D325" s="108">
        <v>0</v>
      </c>
      <c r="E325" s="108">
        <v>0</v>
      </c>
      <c r="F325" s="108">
        <v>12</v>
      </c>
    </row>
    <row r="327" spans="1:6" x14ac:dyDescent="0.3">
      <c r="A327" s="109" t="s">
        <v>126</v>
      </c>
      <c r="B327" s="108" t="s">
        <v>12</v>
      </c>
      <c r="C327" s="108">
        <v>63</v>
      </c>
      <c r="D327" s="108">
        <v>0</v>
      </c>
      <c r="E327" s="108">
        <v>0</v>
      </c>
      <c r="F327" s="108">
        <v>63</v>
      </c>
    </row>
    <row r="329" spans="1:6" x14ac:dyDescent="0.3">
      <c r="A329" s="109" t="s">
        <v>126</v>
      </c>
      <c r="B329" s="108" t="s">
        <v>13</v>
      </c>
      <c r="C329" s="108">
        <v>2</v>
      </c>
      <c r="D329" s="108">
        <v>0</v>
      </c>
      <c r="E329" s="108">
        <v>0</v>
      </c>
      <c r="F329" s="108">
        <v>2</v>
      </c>
    </row>
    <row r="331" spans="1:6" x14ac:dyDescent="0.3">
      <c r="A331" s="109" t="s">
        <v>70</v>
      </c>
      <c r="B331" s="108" t="s">
        <v>11</v>
      </c>
      <c r="C331" s="108">
        <v>8</v>
      </c>
      <c r="D331" s="108">
        <v>8</v>
      </c>
      <c r="E331" s="108">
        <v>2</v>
      </c>
      <c r="F331" s="108">
        <v>0</v>
      </c>
    </row>
    <row r="333" spans="1:6" x14ac:dyDescent="0.3">
      <c r="A333" s="109" t="s">
        <v>70</v>
      </c>
      <c r="B333" s="108" t="s">
        <v>12</v>
      </c>
      <c r="C333" s="108">
        <v>280</v>
      </c>
      <c r="D333" s="108">
        <v>257</v>
      </c>
      <c r="E333" s="108">
        <v>46</v>
      </c>
      <c r="F333" s="108">
        <v>23</v>
      </c>
    </row>
    <row r="335" spans="1:6" x14ac:dyDescent="0.3">
      <c r="A335" s="109" t="s">
        <v>70</v>
      </c>
      <c r="B335" s="108" t="s">
        <v>13</v>
      </c>
      <c r="C335" s="108">
        <v>18</v>
      </c>
      <c r="D335" s="108">
        <v>17</v>
      </c>
      <c r="E335" s="108">
        <v>3</v>
      </c>
      <c r="F335" s="108">
        <v>1</v>
      </c>
    </row>
    <row r="337" spans="1:8" x14ac:dyDescent="0.3">
      <c r="A337" s="109" t="s">
        <v>71</v>
      </c>
      <c r="B337" s="108" t="s">
        <v>11</v>
      </c>
      <c r="C337" s="108">
        <v>415</v>
      </c>
      <c r="D337" s="108">
        <v>405</v>
      </c>
      <c r="E337" s="108">
        <v>50</v>
      </c>
      <c r="F337" s="108">
        <v>10</v>
      </c>
    </row>
    <row r="339" spans="1:8" x14ac:dyDescent="0.3">
      <c r="A339" s="109" t="s">
        <v>71</v>
      </c>
      <c r="B339" s="108" t="s">
        <v>12</v>
      </c>
      <c r="C339" s="3">
        <v>7814</v>
      </c>
      <c r="D339" s="3">
        <v>7131</v>
      </c>
      <c r="E339" s="3">
        <v>1123</v>
      </c>
      <c r="F339" s="108">
        <v>683</v>
      </c>
    </row>
    <row r="341" spans="1:8" x14ac:dyDescent="0.3">
      <c r="A341" s="109" t="s">
        <v>71</v>
      </c>
      <c r="B341" s="108" t="s">
        <v>13</v>
      </c>
      <c r="C341" s="108">
        <v>629</v>
      </c>
      <c r="D341" s="108">
        <v>618</v>
      </c>
      <c r="E341" s="108">
        <v>81</v>
      </c>
      <c r="F341" s="108">
        <v>11</v>
      </c>
      <c r="H341" s="2">
        <f>SUM(C337:C341)</f>
        <v>8858</v>
      </c>
    </row>
    <row r="343" spans="1:8" ht="28.8" x14ac:dyDescent="0.3">
      <c r="A343" s="109" t="s">
        <v>72</v>
      </c>
      <c r="B343" s="108" t="s">
        <v>11</v>
      </c>
      <c r="C343" s="108">
        <v>1</v>
      </c>
      <c r="D343" s="108">
        <v>1</v>
      </c>
      <c r="E343" s="108">
        <v>0</v>
      </c>
      <c r="F343" s="108">
        <v>0</v>
      </c>
    </row>
    <row r="345" spans="1:8" ht="28.8" x14ac:dyDescent="0.3">
      <c r="A345" s="109" t="s">
        <v>72</v>
      </c>
      <c r="B345" s="108" t="s">
        <v>12</v>
      </c>
      <c r="C345" s="108">
        <v>76</v>
      </c>
      <c r="D345" s="108">
        <v>72</v>
      </c>
      <c r="E345" s="108">
        <v>24</v>
      </c>
      <c r="F345" s="108">
        <v>4</v>
      </c>
    </row>
    <row r="347" spans="1:8" ht="28.8" x14ac:dyDescent="0.3">
      <c r="A347" s="109" t="s">
        <v>72</v>
      </c>
      <c r="B347" s="108" t="s">
        <v>13</v>
      </c>
      <c r="C347" s="108">
        <v>38</v>
      </c>
      <c r="D347" s="108">
        <v>36</v>
      </c>
      <c r="E347" s="108">
        <v>1</v>
      </c>
      <c r="F347" s="108">
        <v>2</v>
      </c>
    </row>
    <row r="349" spans="1:8" ht="28.8" x14ac:dyDescent="0.3">
      <c r="A349" s="109" t="s">
        <v>73</v>
      </c>
      <c r="B349" s="108" t="s">
        <v>12</v>
      </c>
      <c r="C349" s="108">
        <v>240</v>
      </c>
      <c r="D349" s="108">
        <v>0</v>
      </c>
      <c r="E349" s="108">
        <v>2</v>
      </c>
      <c r="F349" s="108">
        <v>240</v>
      </c>
    </row>
    <row r="351" spans="1:8" ht="28.8" x14ac:dyDescent="0.3">
      <c r="A351" s="109" t="s">
        <v>73</v>
      </c>
      <c r="B351" s="108" t="s">
        <v>13</v>
      </c>
      <c r="C351" s="108">
        <v>5</v>
      </c>
      <c r="D351" s="108">
        <v>0</v>
      </c>
      <c r="E351" s="108">
        <v>0</v>
      </c>
      <c r="F351" s="108">
        <v>5</v>
      </c>
    </row>
    <row r="353" spans="1:8" ht="28.8" x14ac:dyDescent="0.3">
      <c r="A353" s="109" t="s">
        <v>74</v>
      </c>
      <c r="B353" s="108" t="s">
        <v>11</v>
      </c>
      <c r="C353" s="108">
        <v>3</v>
      </c>
      <c r="D353" s="108">
        <v>0</v>
      </c>
      <c r="E353" s="108">
        <v>0</v>
      </c>
      <c r="F353" s="108">
        <v>3</v>
      </c>
    </row>
    <row r="355" spans="1:8" ht="28.8" x14ac:dyDescent="0.3">
      <c r="A355" s="109" t="s">
        <v>74</v>
      </c>
      <c r="B355" s="108" t="s">
        <v>12</v>
      </c>
      <c r="C355" s="108">
        <v>259</v>
      </c>
      <c r="D355" s="108">
        <v>0</v>
      </c>
      <c r="E355" s="108">
        <v>12</v>
      </c>
      <c r="F355" s="108">
        <v>259</v>
      </c>
    </row>
    <row r="357" spans="1:8" ht="28.8" x14ac:dyDescent="0.3">
      <c r="A357" s="109" t="s">
        <v>74</v>
      </c>
      <c r="B357" s="108" t="s">
        <v>13</v>
      </c>
      <c r="C357" s="108">
        <v>2</v>
      </c>
      <c r="D357" s="108">
        <v>0</v>
      </c>
      <c r="E357" s="108">
        <v>0</v>
      </c>
      <c r="F357" s="108">
        <v>2</v>
      </c>
    </row>
    <row r="359" spans="1:8" x14ac:dyDescent="0.3">
      <c r="A359" s="109" t="s">
        <v>75</v>
      </c>
      <c r="B359" s="108" t="s">
        <v>11</v>
      </c>
      <c r="C359" s="108">
        <v>3</v>
      </c>
      <c r="D359" s="108">
        <v>0</v>
      </c>
      <c r="E359" s="108">
        <v>1</v>
      </c>
      <c r="F359" s="108">
        <v>3</v>
      </c>
    </row>
    <row r="361" spans="1:8" x14ac:dyDescent="0.3">
      <c r="A361" s="109" t="s">
        <v>75</v>
      </c>
      <c r="B361" s="108" t="s">
        <v>12</v>
      </c>
      <c r="C361" s="3">
        <v>1515</v>
      </c>
      <c r="D361" s="3">
        <v>1042</v>
      </c>
      <c r="E361" s="108">
        <v>586</v>
      </c>
      <c r="F361" s="108">
        <v>473</v>
      </c>
      <c r="H361" s="2">
        <f>SUM(C349:C371)</f>
        <v>4137</v>
      </c>
    </row>
    <row r="363" spans="1:8" x14ac:dyDescent="0.3">
      <c r="A363" s="109" t="s">
        <v>76</v>
      </c>
      <c r="B363" s="108" t="s">
        <v>11</v>
      </c>
      <c r="C363" s="108">
        <v>2</v>
      </c>
      <c r="D363" s="108">
        <v>0</v>
      </c>
      <c r="E363" s="108">
        <v>1</v>
      </c>
      <c r="F363" s="108">
        <v>2</v>
      </c>
    </row>
    <row r="365" spans="1:8" x14ac:dyDescent="0.3">
      <c r="A365" s="109" t="s">
        <v>76</v>
      </c>
      <c r="B365" s="108" t="s">
        <v>12</v>
      </c>
      <c r="C365" s="108">
        <v>390</v>
      </c>
      <c r="D365" s="108">
        <v>152</v>
      </c>
      <c r="E365" s="108">
        <v>69</v>
      </c>
      <c r="F365" s="108">
        <v>238</v>
      </c>
    </row>
    <row r="367" spans="1:8" x14ac:dyDescent="0.3">
      <c r="A367" s="109" t="s">
        <v>76</v>
      </c>
      <c r="B367" s="108" t="s">
        <v>13</v>
      </c>
      <c r="C367" s="108">
        <v>2</v>
      </c>
      <c r="D367" s="108">
        <v>0</v>
      </c>
      <c r="E367" s="108">
        <v>0</v>
      </c>
      <c r="F367" s="108">
        <v>2</v>
      </c>
    </row>
    <row r="369" spans="1:6" ht="28.8" x14ac:dyDescent="0.3">
      <c r="A369" s="109" t="s">
        <v>77</v>
      </c>
      <c r="B369" s="108" t="s">
        <v>11</v>
      </c>
      <c r="C369" s="108">
        <v>3</v>
      </c>
      <c r="D369" s="108">
        <v>0</v>
      </c>
      <c r="E369" s="108">
        <v>0</v>
      </c>
      <c r="F369" s="108">
        <v>3</v>
      </c>
    </row>
    <row r="371" spans="1:6" ht="28.8" x14ac:dyDescent="0.3">
      <c r="A371" s="109" t="s">
        <v>77</v>
      </c>
      <c r="B371" s="108" t="s">
        <v>12</v>
      </c>
      <c r="C371" s="3">
        <v>1713</v>
      </c>
      <c r="D371" s="3">
        <v>1111</v>
      </c>
      <c r="E371" s="108">
        <v>710</v>
      </c>
      <c r="F371" s="108">
        <v>602</v>
      </c>
    </row>
    <row r="373" spans="1:6" x14ac:dyDescent="0.3">
      <c r="A373" s="109" t="s">
        <v>78</v>
      </c>
      <c r="B373" s="108" t="s">
        <v>12</v>
      </c>
      <c r="C373" s="108">
        <v>1</v>
      </c>
      <c r="D373" s="108">
        <v>0</v>
      </c>
      <c r="E373" s="108">
        <v>1</v>
      </c>
      <c r="F373" s="108">
        <v>1</v>
      </c>
    </row>
    <row r="375" spans="1:6" x14ac:dyDescent="0.3">
      <c r="A375" s="109" t="s">
        <v>79</v>
      </c>
      <c r="B375" s="108" t="s">
        <v>12</v>
      </c>
      <c r="C375" s="108">
        <v>479</v>
      </c>
      <c r="D375" s="108">
        <v>469</v>
      </c>
      <c r="E375" s="108">
        <v>42</v>
      </c>
      <c r="F375" s="108">
        <v>10</v>
      </c>
    </row>
    <row r="377" spans="1:6" x14ac:dyDescent="0.3">
      <c r="A377" s="109" t="s">
        <v>79</v>
      </c>
      <c r="B377" s="108" t="s">
        <v>13</v>
      </c>
      <c r="C377" s="108">
        <v>54</v>
      </c>
      <c r="D377" s="108">
        <v>54</v>
      </c>
      <c r="E377" s="108">
        <v>0</v>
      </c>
      <c r="F377" s="108">
        <v>0</v>
      </c>
    </row>
    <row r="379" spans="1:6" x14ac:dyDescent="0.3">
      <c r="A379" s="109" t="s">
        <v>80</v>
      </c>
      <c r="B379" s="108" t="s">
        <v>11</v>
      </c>
      <c r="C379" s="108">
        <v>1</v>
      </c>
      <c r="D379" s="108">
        <v>1</v>
      </c>
      <c r="E379" s="108">
        <v>0</v>
      </c>
      <c r="F379" s="108">
        <v>0</v>
      </c>
    </row>
    <row r="381" spans="1:6" x14ac:dyDescent="0.3">
      <c r="A381" s="109" t="s">
        <v>80</v>
      </c>
      <c r="B381" s="108" t="s">
        <v>12</v>
      </c>
      <c r="C381" s="108">
        <v>180</v>
      </c>
      <c r="D381" s="108">
        <v>169</v>
      </c>
      <c r="E381" s="108">
        <v>23</v>
      </c>
      <c r="F381" s="108">
        <v>11</v>
      </c>
    </row>
    <row r="383" spans="1:6" x14ac:dyDescent="0.3">
      <c r="A383" s="109" t="s">
        <v>80</v>
      </c>
      <c r="B383" s="108" t="s">
        <v>13</v>
      </c>
      <c r="C383" s="108">
        <v>15</v>
      </c>
      <c r="D383" s="108">
        <v>14</v>
      </c>
      <c r="E383" s="108">
        <v>0</v>
      </c>
      <c r="F383" s="108">
        <v>1</v>
      </c>
    </row>
    <row r="385" spans="1:6" x14ac:dyDescent="0.3">
      <c r="A385" s="109" t="s">
        <v>81</v>
      </c>
      <c r="B385" s="108" t="s">
        <v>11</v>
      </c>
      <c r="C385" s="108">
        <v>3</v>
      </c>
      <c r="D385" s="108">
        <v>3</v>
      </c>
      <c r="E385" s="108">
        <v>1</v>
      </c>
      <c r="F385" s="108">
        <v>0</v>
      </c>
    </row>
    <row r="387" spans="1:6" x14ac:dyDescent="0.3">
      <c r="A387" s="109" t="s">
        <v>81</v>
      </c>
      <c r="B387" s="108" t="s">
        <v>12</v>
      </c>
      <c r="C387" s="108">
        <v>225</v>
      </c>
      <c r="D387" s="108">
        <v>218</v>
      </c>
      <c r="E387" s="108">
        <v>37</v>
      </c>
      <c r="F387" s="108">
        <v>7</v>
      </c>
    </row>
    <row r="389" spans="1:6" x14ac:dyDescent="0.3">
      <c r="A389" s="109" t="s">
        <v>81</v>
      </c>
      <c r="B389" s="108" t="s">
        <v>13</v>
      </c>
      <c r="C389" s="108">
        <v>42</v>
      </c>
      <c r="D389" s="108">
        <v>41</v>
      </c>
      <c r="E389" s="108">
        <v>14</v>
      </c>
      <c r="F389" s="108">
        <v>1</v>
      </c>
    </row>
    <row r="391" spans="1:6" x14ac:dyDescent="0.3">
      <c r="A391" s="109" t="s">
        <v>82</v>
      </c>
      <c r="B391" s="108" t="s">
        <v>11</v>
      </c>
      <c r="C391" s="108">
        <v>3</v>
      </c>
      <c r="D391" s="108">
        <v>3</v>
      </c>
      <c r="E391" s="108">
        <v>0</v>
      </c>
      <c r="F391" s="108">
        <v>0</v>
      </c>
    </row>
    <row r="393" spans="1:6" x14ac:dyDescent="0.3">
      <c r="A393" s="109" t="s">
        <v>82</v>
      </c>
      <c r="B393" s="108" t="s">
        <v>12</v>
      </c>
      <c r="C393" s="108">
        <v>56</v>
      </c>
      <c r="D393" s="108">
        <v>53</v>
      </c>
      <c r="E393" s="108">
        <v>0</v>
      </c>
      <c r="F393" s="108">
        <v>3</v>
      </c>
    </row>
    <row r="395" spans="1:6" x14ac:dyDescent="0.3">
      <c r="A395" s="109" t="s">
        <v>82</v>
      </c>
      <c r="B395" s="108" t="s">
        <v>13</v>
      </c>
      <c r="C395" s="108">
        <v>8</v>
      </c>
      <c r="D395" s="108">
        <v>8</v>
      </c>
      <c r="E395" s="108">
        <v>0</v>
      </c>
      <c r="F395" s="108">
        <v>0</v>
      </c>
    </row>
    <row r="397" spans="1:6" x14ac:dyDescent="0.3">
      <c r="A397" s="109" t="s">
        <v>83</v>
      </c>
      <c r="B397" s="108" t="s">
        <v>11</v>
      </c>
      <c r="C397" s="108">
        <v>10</v>
      </c>
      <c r="D397" s="108">
        <v>9</v>
      </c>
      <c r="E397" s="108">
        <v>6</v>
      </c>
      <c r="F397" s="108">
        <v>1</v>
      </c>
    </row>
    <row r="399" spans="1:6" x14ac:dyDescent="0.3">
      <c r="A399" s="109" t="s">
        <v>83</v>
      </c>
      <c r="B399" s="108" t="s">
        <v>12</v>
      </c>
      <c r="C399" s="108">
        <v>171</v>
      </c>
      <c r="D399" s="108">
        <v>130</v>
      </c>
      <c r="E399" s="108">
        <v>64</v>
      </c>
      <c r="F399" s="108">
        <v>41</v>
      </c>
    </row>
    <row r="401" spans="1:8" x14ac:dyDescent="0.3">
      <c r="A401" s="109" t="s">
        <v>83</v>
      </c>
      <c r="B401" s="108" t="s">
        <v>13</v>
      </c>
      <c r="C401" s="108">
        <v>23</v>
      </c>
      <c r="D401" s="108">
        <v>23</v>
      </c>
      <c r="E401" s="108">
        <v>12</v>
      </c>
      <c r="F401" s="108">
        <v>0</v>
      </c>
    </row>
    <row r="403" spans="1:8" x14ac:dyDescent="0.3">
      <c r="A403" s="109" t="s">
        <v>84</v>
      </c>
      <c r="B403" s="108" t="s">
        <v>11</v>
      </c>
      <c r="C403" s="108">
        <v>8</v>
      </c>
      <c r="D403" s="108">
        <v>8</v>
      </c>
      <c r="E403" s="108">
        <v>0</v>
      </c>
      <c r="F403" s="108">
        <v>0</v>
      </c>
    </row>
    <row r="405" spans="1:8" x14ac:dyDescent="0.3">
      <c r="A405" s="109" t="s">
        <v>84</v>
      </c>
      <c r="B405" s="108" t="s">
        <v>12</v>
      </c>
      <c r="C405" s="108">
        <v>156</v>
      </c>
      <c r="D405" s="108">
        <v>155</v>
      </c>
      <c r="E405" s="108">
        <v>18</v>
      </c>
      <c r="F405" s="108">
        <v>1</v>
      </c>
    </row>
    <row r="407" spans="1:8" x14ac:dyDescent="0.3">
      <c r="A407" s="109" t="s">
        <v>84</v>
      </c>
      <c r="B407" s="108" t="s">
        <v>13</v>
      </c>
      <c r="C407" s="108">
        <v>20</v>
      </c>
      <c r="D407" s="108">
        <v>19</v>
      </c>
      <c r="E407" s="108">
        <v>2</v>
      </c>
      <c r="F407" s="108">
        <v>1</v>
      </c>
    </row>
    <row r="409" spans="1:8" x14ac:dyDescent="0.3">
      <c r="A409" s="109" t="s">
        <v>85</v>
      </c>
      <c r="B409" s="108" t="s">
        <v>12</v>
      </c>
      <c r="C409" s="108">
        <v>19</v>
      </c>
      <c r="D409" s="108">
        <v>15</v>
      </c>
      <c r="E409" s="108">
        <v>2</v>
      </c>
      <c r="F409" s="108">
        <v>4</v>
      </c>
    </row>
    <row r="411" spans="1:8" x14ac:dyDescent="0.3">
      <c r="A411" s="109" t="s">
        <v>85</v>
      </c>
      <c r="B411" s="108" t="s">
        <v>13</v>
      </c>
      <c r="C411" s="108">
        <v>4</v>
      </c>
      <c r="D411" s="108">
        <v>4</v>
      </c>
      <c r="E411" s="108">
        <v>0</v>
      </c>
      <c r="F411" s="108">
        <v>0</v>
      </c>
    </row>
    <row r="413" spans="1:8" x14ac:dyDescent="0.3">
      <c r="A413" s="109" t="s">
        <v>86</v>
      </c>
      <c r="B413" s="108" t="s">
        <v>11</v>
      </c>
      <c r="C413" s="108">
        <v>38</v>
      </c>
      <c r="D413" s="108">
        <v>0</v>
      </c>
      <c r="E413" s="108">
        <v>0</v>
      </c>
      <c r="F413" s="108">
        <v>38</v>
      </c>
    </row>
    <row r="414" spans="1:8" x14ac:dyDescent="0.3">
      <c r="H414" s="2">
        <f>SUM(C413:C417)</f>
        <v>488</v>
      </c>
    </row>
    <row r="415" spans="1:8" x14ac:dyDescent="0.3">
      <c r="A415" s="109" t="s">
        <v>86</v>
      </c>
      <c r="B415" s="108" t="s">
        <v>12</v>
      </c>
      <c r="C415" s="108">
        <v>339</v>
      </c>
      <c r="D415" s="108">
        <v>0</v>
      </c>
      <c r="E415" s="108">
        <v>5</v>
      </c>
      <c r="F415" s="108">
        <v>339</v>
      </c>
    </row>
    <row r="417" spans="1:6" x14ac:dyDescent="0.3">
      <c r="A417" s="109" t="s">
        <v>86</v>
      </c>
      <c r="B417" s="108" t="s">
        <v>13</v>
      </c>
      <c r="C417" s="108">
        <v>111</v>
      </c>
      <c r="D417" s="108">
        <v>11</v>
      </c>
      <c r="E417" s="108">
        <v>2</v>
      </c>
      <c r="F417" s="108">
        <v>100</v>
      </c>
    </row>
    <row r="419" spans="1:6" x14ac:dyDescent="0.3">
      <c r="A419" s="109" t="s">
        <v>87</v>
      </c>
      <c r="B419" s="108" t="s">
        <v>11</v>
      </c>
      <c r="C419" s="108">
        <v>10</v>
      </c>
      <c r="D419" s="108">
        <v>9</v>
      </c>
      <c r="E419" s="108">
        <v>2</v>
      </c>
      <c r="F419" s="108">
        <v>1</v>
      </c>
    </row>
    <row r="421" spans="1:6" x14ac:dyDescent="0.3">
      <c r="A421" s="109" t="s">
        <v>87</v>
      </c>
      <c r="B421" s="108" t="s">
        <v>12</v>
      </c>
      <c r="C421" s="108">
        <v>983</v>
      </c>
      <c r="D421" s="108">
        <v>975</v>
      </c>
      <c r="E421" s="108">
        <v>178</v>
      </c>
      <c r="F421" s="108">
        <v>8</v>
      </c>
    </row>
    <row r="423" spans="1:6" x14ac:dyDescent="0.3">
      <c r="A423" s="109" t="s">
        <v>87</v>
      </c>
      <c r="B423" s="108" t="s">
        <v>13</v>
      </c>
      <c r="C423" s="108">
        <v>116</v>
      </c>
      <c r="D423" s="108">
        <v>116</v>
      </c>
      <c r="E423" s="108">
        <v>34</v>
      </c>
      <c r="F423" s="108">
        <v>0</v>
      </c>
    </row>
    <row r="425" spans="1:6" x14ac:dyDescent="0.3">
      <c r="A425" s="109" t="s">
        <v>88</v>
      </c>
      <c r="B425" s="108" t="s">
        <v>11</v>
      </c>
      <c r="C425" s="108">
        <v>2</v>
      </c>
      <c r="D425" s="108">
        <v>2</v>
      </c>
      <c r="E425" s="108">
        <v>0</v>
      </c>
      <c r="F425" s="108">
        <v>0</v>
      </c>
    </row>
    <row r="427" spans="1:6" x14ac:dyDescent="0.3">
      <c r="A427" s="109" t="s">
        <v>88</v>
      </c>
      <c r="B427" s="108" t="s">
        <v>12</v>
      </c>
      <c r="C427" s="108">
        <v>372</v>
      </c>
      <c r="D427" s="108">
        <v>356</v>
      </c>
      <c r="E427" s="108">
        <v>32</v>
      </c>
      <c r="F427" s="108">
        <v>16</v>
      </c>
    </row>
    <row r="429" spans="1:6" x14ac:dyDescent="0.3">
      <c r="A429" s="109" t="s">
        <v>88</v>
      </c>
      <c r="B429" s="108" t="s">
        <v>13</v>
      </c>
      <c r="C429" s="108">
        <v>40</v>
      </c>
      <c r="D429" s="108">
        <v>40</v>
      </c>
      <c r="E429" s="108">
        <v>0</v>
      </c>
      <c r="F429" s="108">
        <v>0</v>
      </c>
    </row>
    <row r="431" spans="1:6" x14ac:dyDescent="0.3">
      <c r="A431" s="109" t="s">
        <v>89</v>
      </c>
      <c r="B431" s="108" t="s">
        <v>11</v>
      </c>
      <c r="C431" s="108">
        <v>7</v>
      </c>
      <c r="D431" s="108">
        <v>7</v>
      </c>
      <c r="E431" s="108">
        <v>2</v>
      </c>
      <c r="F431" s="108">
        <v>0</v>
      </c>
    </row>
    <row r="433" spans="1:6" x14ac:dyDescent="0.3">
      <c r="A433" s="109" t="s">
        <v>89</v>
      </c>
      <c r="B433" s="108" t="s">
        <v>12</v>
      </c>
      <c r="C433" s="108">
        <v>462</v>
      </c>
      <c r="D433" s="108">
        <v>417</v>
      </c>
      <c r="E433" s="108">
        <v>119</v>
      </c>
      <c r="F433" s="108">
        <v>45</v>
      </c>
    </row>
    <row r="435" spans="1:6" x14ac:dyDescent="0.3">
      <c r="A435" s="109" t="s">
        <v>89</v>
      </c>
      <c r="B435" s="108" t="s">
        <v>13</v>
      </c>
      <c r="C435" s="108">
        <v>77</v>
      </c>
      <c r="D435" s="108">
        <v>77</v>
      </c>
      <c r="E435" s="108">
        <v>28</v>
      </c>
      <c r="F435" s="108">
        <v>0</v>
      </c>
    </row>
    <row r="437" spans="1:6" x14ac:dyDescent="0.3">
      <c r="A437" s="109" t="s">
        <v>90</v>
      </c>
      <c r="B437" s="108" t="s">
        <v>11</v>
      </c>
      <c r="C437" s="108">
        <v>13</v>
      </c>
      <c r="D437" s="108">
        <v>13</v>
      </c>
      <c r="E437" s="108">
        <v>0</v>
      </c>
      <c r="F437" s="108">
        <v>0</v>
      </c>
    </row>
    <row r="439" spans="1:6" x14ac:dyDescent="0.3">
      <c r="A439" s="109" t="s">
        <v>90</v>
      </c>
      <c r="B439" s="108" t="s">
        <v>12</v>
      </c>
      <c r="C439" s="108">
        <v>46</v>
      </c>
      <c r="D439" s="108">
        <v>44</v>
      </c>
      <c r="E439" s="108">
        <v>0</v>
      </c>
      <c r="F439" s="108">
        <v>2</v>
      </c>
    </row>
    <row r="441" spans="1:6" x14ac:dyDescent="0.3">
      <c r="A441" s="109" t="s">
        <v>90</v>
      </c>
      <c r="B441" s="108" t="s">
        <v>13</v>
      </c>
      <c r="C441" s="108">
        <v>16</v>
      </c>
      <c r="D441" s="108">
        <v>9</v>
      </c>
      <c r="E441" s="108">
        <v>2</v>
      </c>
      <c r="F441" s="108">
        <v>7</v>
      </c>
    </row>
    <row r="443" spans="1:6" x14ac:dyDescent="0.3">
      <c r="A443" s="109" t="s">
        <v>91</v>
      </c>
      <c r="B443" s="108" t="s">
        <v>11</v>
      </c>
      <c r="C443" s="108">
        <v>17</v>
      </c>
      <c r="D443" s="108">
        <v>8</v>
      </c>
      <c r="E443" s="108">
        <v>6</v>
      </c>
      <c r="F443" s="108">
        <v>9</v>
      </c>
    </row>
    <row r="445" spans="1:6" x14ac:dyDescent="0.3">
      <c r="A445" s="109" t="s">
        <v>91</v>
      </c>
      <c r="B445" s="108" t="s">
        <v>12</v>
      </c>
      <c r="C445" s="108">
        <v>365</v>
      </c>
      <c r="D445" s="108">
        <v>263</v>
      </c>
      <c r="E445" s="108">
        <v>128</v>
      </c>
      <c r="F445" s="108">
        <v>102</v>
      </c>
    </row>
    <row r="447" spans="1:6" x14ac:dyDescent="0.3">
      <c r="A447" s="109" t="s">
        <v>91</v>
      </c>
      <c r="B447" s="108" t="s">
        <v>13</v>
      </c>
      <c r="C447" s="108">
        <v>24</v>
      </c>
      <c r="D447" s="108">
        <v>18</v>
      </c>
      <c r="E447" s="108">
        <v>5</v>
      </c>
      <c r="F447" s="108">
        <v>6</v>
      </c>
    </row>
    <row r="449" spans="1:6" x14ac:dyDescent="0.3">
      <c r="A449" s="109" t="s">
        <v>92</v>
      </c>
      <c r="B449" s="108" t="s">
        <v>11</v>
      </c>
      <c r="C449" s="108">
        <v>3</v>
      </c>
      <c r="D449" s="108">
        <v>3</v>
      </c>
      <c r="E449" s="108">
        <v>0</v>
      </c>
      <c r="F449" s="108">
        <v>0</v>
      </c>
    </row>
    <row r="451" spans="1:6" x14ac:dyDescent="0.3">
      <c r="A451" s="109" t="s">
        <v>92</v>
      </c>
      <c r="B451" s="108" t="s">
        <v>12</v>
      </c>
      <c r="C451" s="108">
        <v>53</v>
      </c>
      <c r="D451" s="108">
        <v>51</v>
      </c>
      <c r="E451" s="108">
        <v>0</v>
      </c>
      <c r="F451" s="108">
        <v>2</v>
      </c>
    </row>
    <row r="453" spans="1:6" x14ac:dyDescent="0.3">
      <c r="A453" s="109" t="s">
        <v>92</v>
      </c>
      <c r="B453" s="108" t="s">
        <v>13</v>
      </c>
      <c r="C453" s="108">
        <v>5</v>
      </c>
      <c r="D453" s="108">
        <v>5</v>
      </c>
      <c r="E453" s="108">
        <v>0</v>
      </c>
      <c r="F453" s="108">
        <v>0</v>
      </c>
    </row>
    <row r="455" spans="1:6" x14ac:dyDescent="0.3">
      <c r="A455" s="109" t="s">
        <v>93</v>
      </c>
      <c r="B455" s="108" t="s">
        <v>11</v>
      </c>
      <c r="C455" s="108">
        <v>3</v>
      </c>
      <c r="D455" s="108">
        <v>3</v>
      </c>
      <c r="E455" s="108">
        <v>0</v>
      </c>
      <c r="F455" s="108">
        <v>0</v>
      </c>
    </row>
    <row r="457" spans="1:6" x14ac:dyDescent="0.3">
      <c r="A457" s="109" t="s">
        <v>93</v>
      </c>
      <c r="B457" s="108" t="s">
        <v>12</v>
      </c>
      <c r="C457" s="108">
        <v>142</v>
      </c>
      <c r="D457" s="108">
        <v>129</v>
      </c>
      <c r="E457" s="108">
        <v>17</v>
      </c>
      <c r="F457" s="108">
        <v>13</v>
      </c>
    </row>
    <row r="459" spans="1:6" x14ac:dyDescent="0.3">
      <c r="A459" s="109" t="s">
        <v>93</v>
      </c>
      <c r="B459" s="108" t="s">
        <v>13</v>
      </c>
      <c r="C459" s="108">
        <v>28</v>
      </c>
      <c r="D459" s="108">
        <v>28</v>
      </c>
      <c r="E459" s="108">
        <v>0</v>
      </c>
      <c r="F459" s="108">
        <v>0</v>
      </c>
    </row>
    <row r="461" spans="1:6" x14ac:dyDescent="0.3">
      <c r="A461" s="109" t="s">
        <v>94</v>
      </c>
      <c r="B461" s="108" t="s">
        <v>11</v>
      </c>
      <c r="C461" s="108">
        <v>1</v>
      </c>
      <c r="D461" s="108">
        <v>1</v>
      </c>
      <c r="E461" s="108">
        <v>0</v>
      </c>
      <c r="F461" s="108">
        <v>0</v>
      </c>
    </row>
    <row r="463" spans="1:6" x14ac:dyDescent="0.3">
      <c r="A463" s="109" t="s">
        <v>94</v>
      </c>
      <c r="B463" s="108" t="s">
        <v>12</v>
      </c>
      <c r="C463" s="108">
        <v>59</v>
      </c>
      <c r="D463" s="108">
        <v>54</v>
      </c>
      <c r="E463" s="108">
        <v>5</v>
      </c>
      <c r="F463" s="108">
        <v>5</v>
      </c>
    </row>
    <row r="465" spans="1:8" x14ac:dyDescent="0.3">
      <c r="A465" s="109" t="s">
        <v>94</v>
      </c>
      <c r="B465" s="108" t="s">
        <v>13</v>
      </c>
      <c r="C465" s="108">
        <v>11</v>
      </c>
      <c r="D465" s="108">
        <v>11</v>
      </c>
      <c r="E465" s="108">
        <v>0</v>
      </c>
      <c r="F465" s="108">
        <v>0</v>
      </c>
    </row>
    <row r="467" spans="1:8" ht="28.8" x14ac:dyDescent="0.3">
      <c r="A467" s="109" t="s">
        <v>95</v>
      </c>
      <c r="B467" s="108" t="s">
        <v>11</v>
      </c>
      <c r="C467" s="108">
        <v>380</v>
      </c>
      <c r="D467" s="108">
        <v>376</v>
      </c>
      <c r="E467" s="108">
        <v>13</v>
      </c>
      <c r="F467" s="108">
        <v>4</v>
      </c>
    </row>
    <row r="469" spans="1:8" ht="28.8" x14ac:dyDescent="0.3">
      <c r="A469" s="109" t="s">
        <v>95</v>
      </c>
      <c r="B469" s="108" t="s">
        <v>12</v>
      </c>
      <c r="C469" s="3">
        <v>6024</v>
      </c>
      <c r="D469" s="3">
        <v>5459</v>
      </c>
      <c r="E469" s="108">
        <v>596</v>
      </c>
      <c r="F469" s="108">
        <v>565</v>
      </c>
      <c r="H469" s="2">
        <f>SUM(C467:C471)</f>
        <v>6971</v>
      </c>
    </row>
    <row r="471" spans="1:8" ht="28.8" x14ac:dyDescent="0.3">
      <c r="A471" s="109" t="s">
        <v>95</v>
      </c>
      <c r="B471" s="108" t="s">
        <v>13</v>
      </c>
      <c r="C471" s="108">
        <v>567</v>
      </c>
      <c r="D471" s="108">
        <v>560</v>
      </c>
      <c r="E471" s="108">
        <v>18</v>
      </c>
      <c r="F471" s="108">
        <v>7</v>
      </c>
    </row>
    <row r="473" spans="1:8" x14ac:dyDescent="0.3">
      <c r="A473" s="109" t="s">
        <v>96</v>
      </c>
      <c r="B473" s="108" t="s">
        <v>12</v>
      </c>
      <c r="C473" s="108">
        <v>12</v>
      </c>
      <c r="D473" s="108">
        <v>12</v>
      </c>
      <c r="E473" s="108">
        <v>1</v>
      </c>
      <c r="F473" s="108">
        <v>0</v>
      </c>
    </row>
    <row r="475" spans="1:8" x14ac:dyDescent="0.3">
      <c r="A475" s="109" t="s">
        <v>96</v>
      </c>
      <c r="B475" s="108" t="s">
        <v>13</v>
      </c>
      <c r="C475" s="108">
        <v>7</v>
      </c>
      <c r="D475" s="108">
        <v>6</v>
      </c>
      <c r="E475" s="108">
        <v>1</v>
      </c>
      <c r="F475" s="108">
        <v>1</v>
      </c>
    </row>
    <row r="477" spans="1:8" ht="28.8" x14ac:dyDescent="0.3">
      <c r="A477" s="109" t="s">
        <v>97</v>
      </c>
      <c r="B477" s="108" t="s">
        <v>11</v>
      </c>
      <c r="C477" s="108">
        <v>1</v>
      </c>
      <c r="D477" s="108">
        <v>1</v>
      </c>
      <c r="E477" s="108">
        <v>0</v>
      </c>
      <c r="F477" s="108">
        <v>0</v>
      </c>
    </row>
    <row r="479" spans="1:8" ht="28.8" x14ac:dyDescent="0.3">
      <c r="A479" s="109" t="s">
        <v>97</v>
      </c>
      <c r="B479" s="108" t="s">
        <v>12</v>
      </c>
      <c r="C479" s="108">
        <v>54</v>
      </c>
      <c r="D479" s="108">
        <v>53</v>
      </c>
      <c r="E479" s="108">
        <v>0</v>
      </c>
      <c r="F479" s="108">
        <v>1</v>
      </c>
    </row>
    <row r="481" spans="1:6" ht="28.8" x14ac:dyDescent="0.3">
      <c r="A481" s="109" t="s">
        <v>97</v>
      </c>
      <c r="B481" s="108" t="s">
        <v>13</v>
      </c>
      <c r="C481" s="108">
        <v>18</v>
      </c>
      <c r="D481" s="108">
        <v>18</v>
      </c>
      <c r="E481" s="108">
        <v>0</v>
      </c>
      <c r="F481" s="108">
        <v>0</v>
      </c>
    </row>
    <row r="483" spans="1:6" x14ac:dyDescent="0.3">
      <c r="A483" s="109" t="s">
        <v>98</v>
      </c>
      <c r="B483" s="108" t="s">
        <v>11</v>
      </c>
      <c r="C483" s="108">
        <v>4</v>
      </c>
      <c r="D483" s="108">
        <v>4</v>
      </c>
      <c r="E483" s="108">
        <v>1</v>
      </c>
      <c r="F483" s="108">
        <v>0</v>
      </c>
    </row>
    <row r="485" spans="1:6" x14ac:dyDescent="0.3">
      <c r="A485" s="109" t="s">
        <v>98</v>
      </c>
      <c r="B485" s="108" t="s">
        <v>12</v>
      </c>
      <c r="C485" s="108">
        <v>57</v>
      </c>
      <c r="D485" s="108">
        <v>53</v>
      </c>
      <c r="E485" s="108">
        <v>14</v>
      </c>
      <c r="F485" s="108">
        <v>4</v>
      </c>
    </row>
    <row r="487" spans="1:6" x14ac:dyDescent="0.3">
      <c r="A487" s="109" t="s">
        <v>98</v>
      </c>
      <c r="B487" s="108" t="s">
        <v>13</v>
      </c>
      <c r="C487" s="108">
        <v>18</v>
      </c>
      <c r="D487" s="108">
        <v>18</v>
      </c>
      <c r="E487" s="108">
        <v>4</v>
      </c>
      <c r="F487" s="108">
        <v>0</v>
      </c>
    </row>
    <row r="489" spans="1:6" x14ac:dyDescent="0.3">
      <c r="A489" s="109" t="s">
        <v>99</v>
      </c>
      <c r="B489" s="108" t="s">
        <v>11</v>
      </c>
      <c r="C489" s="108">
        <v>5</v>
      </c>
      <c r="D489" s="108">
        <v>5</v>
      </c>
      <c r="E489" s="108">
        <v>0</v>
      </c>
      <c r="F489" s="108">
        <v>0</v>
      </c>
    </row>
    <row r="491" spans="1:6" x14ac:dyDescent="0.3">
      <c r="A491" s="109" t="s">
        <v>99</v>
      </c>
      <c r="B491" s="108" t="s">
        <v>12</v>
      </c>
      <c r="C491" s="108">
        <v>57</v>
      </c>
      <c r="D491" s="108">
        <v>53</v>
      </c>
      <c r="E491" s="108">
        <v>8</v>
      </c>
      <c r="F491" s="108">
        <v>4</v>
      </c>
    </row>
    <row r="493" spans="1:6" x14ac:dyDescent="0.3">
      <c r="A493" s="109" t="s">
        <v>99</v>
      </c>
      <c r="B493" s="108" t="s">
        <v>13</v>
      </c>
      <c r="C493" s="108">
        <v>3</v>
      </c>
      <c r="D493" s="108">
        <v>3</v>
      </c>
      <c r="E493" s="108">
        <v>0</v>
      </c>
      <c r="F493" s="108">
        <v>0</v>
      </c>
    </row>
    <row r="495" spans="1:6" x14ac:dyDescent="0.3">
      <c r="A495" s="109" t="s">
        <v>100</v>
      </c>
      <c r="B495" s="108" t="s">
        <v>11</v>
      </c>
      <c r="C495" s="108">
        <v>12</v>
      </c>
      <c r="D495" s="108">
        <v>0</v>
      </c>
      <c r="E495" s="108">
        <v>1</v>
      </c>
      <c r="F495" s="108">
        <v>12</v>
      </c>
    </row>
    <row r="497" spans="1:6" x14ac:dyDescent="0.3">
      <c r="A497" s="109" t="s">
        <v>100</v>
      </c>
      <c r="B497" s="108" t="s">
        <v>12</v>
      </c>
      <c r="C497" s="108">
        <v>64</v>
      </c>
      <c r="D497" s="108">
        <v>0</v>
      </c>
      <c r="E497" s="108">
        <v>1</v>
      </c>
      <c r="F497" s="108">
        <v>64</v>
      </c>
    </row>
    <row r="499" spans="1:6" x14ac:dyDescent="0.3">
      <c r="A499" s="109" t="s">
        <v>100</v>
      </c>
      <c r="B499" s="108" t="s">
        <v>13</v>
      </c>
      <c r="C499" s="108">
        <v>9</v>
      </c>
      <c r="D499" s="108">
        <v>0</v>
      </c>
      <c r="E499" s="108">
        <v>0</v>
      </c>
      <c r="F499" s="108">
        <v>9</v>
      </c>
    </row>
    <row r="501" spans="1:6" x14ac:dyDescent="0.3">
      <c r="A501" s="109" t="s">
        <v>101</v>
      </c>
      <c r="B501" s="108" t="s">
        <v>11</v>
      </c>
      <c r="C501" s="108">
        <v>2</v>
      </c>
      <c r="D501" s="108">
        <v>2</v>
      </c>
      <c r="E501" s="108">
        <v>0</v>
      </c>
      <c r="F501" s="108">
        <v>0</v>
      </c>
    </row>
    <row r="503" spans="1:6" x14ac:dyDescent="0.3">
      <c r="A503" s="109" t="s">
        <v>101</v>
      </c>
      <c r="B503" s="108" t="s">
        <v>12</v>
      </c>
      <c r="C503" s="108">
        <v>45</v>
      </c>
      <c r="D503" s="108">
        <v>45</v>
      </c>
      <c r="E503" s="108">
        <v>8</v>
      </c>
      <c r="F503" s="108">
        <v>0</v>
      </c>
    </row>
    <row r="505" spans="1:6" x14ac:dyDescent="0.3">
      <c r="A505" s="109" t="s">
        <v>101</v>
      </c>
      <c r="B505" s="108" t="s">
        <v>13</v>
      </c>
      <c r="C505" s="108">
        <v>3</v>
      </c>
      <c r="D505" s="108">
        <v>3</v>
      </c>
      <c r="E505" s="108">
        <v>0</v>
      </c>
      <c r="F505" s="108">
        <v>0</v>
      </c>
    </row>
    <row r="507" spans="1:6" x14ac:dyDescent="0.3">
      <c r="A507" s="109" t="s">
        <v>102</v>
      </c>
      <c r="B507" s="108" t="s">
        <v>11</v>
      </c>
      <c r="C507" s="108">
        <v>1</v>
      </c>
      <c r="D507" s="108">
        <v>1</v>
      </c>
      <c r="E507" s="108">
        <v>0</v>
      </c>
      <c r="F507" s="108">
        <v>0</v>
      </c>
    </row>
    <row r="509" spans="1:6" x14ac:dyDescent="0.3">
      <c r="A509" s="109" t="s">
        <v>102</v>
      </c>
      <c r="B509" s="108" t="s">
        <v>12</v>
      </c>
      <c r="C509" s="108">
        <v>60</v>
      </c>
      <c r="D509" s="108">
        <v>57</v>
      </c>
      <c r="E509" s="108">
        <v>5</v>
      </c>
      <c r="F509" s="108">
        <v>3</v>
      </c>
    </row>
    <row r="511" spans="1:6" x14ac:dyDescent="0.3">
      <c r="A511" s="109" t="s">
        <v>102</v>
      </c>
      <c r="B511" s="108" t="s">
        <v>13</v>
      </c>
      <c r="C511" s="108">
        <v>22</v>
      </c>
      <c r="D511" s="108">
        <v>21</v>
      </c>
      <c r="E511" s="108">
        <v>5</v>
      </c>
      <c r="F511" s="108">
        <v>1</v>
      </c>
    </row>
    <row r="513" spans="1:6" x14ac:dyDescent="0.3">
      <c r="A513" s="109" t="s">
        <v>103</v>
      </c>
      <c r="B513" s="108" t="s">
        <v>11</v>
      </c>
      <c r="C513" s="108">
        <v>32</v>
      </c>
      <c r="D513" s="108">
        <v>31</v>
      </c>
      <c r="E513" s="108">
        <v>13</v>
      </c>
      <c r="F513" s="108">
        <v>1</v>
      </c>
    </row>
    <row r="515" spans="1:6" x14ac:dyDescent="0.3">
      <c r="A515" s="109" t="s">
        <v>103</v>
      </c>
      <c r="B515" s="108" t="s">
        <v>12</v>
      </c>
      <c r="C515" s="108">
        <v>899</v>
      </c>
      <c r="D515" s="108">
        <v>830</v>
      </c>
      <c r="E515" s="108">
        <v>168</v>
      </c>
      <c r="F515" s="108">
        <v>69</v>
      </c>
    </row>
    <row r="517" spans="1:6" x14ac:dyDescent="0.3">
      <c r="A517" s="109" t="s">
        <v>103</v>
      </c>
      <c r="B517" s="108" t="s">
        <v>13</v>
      </c>
      <c r="C517" s="108">
        <v>54</v>
      </c>
      <c r="D517" s="108">
        <v>54</v>
      </c>
      <c r="E517" s="108">
        <v>18</v>
      </c>
      <c r="F517" s="108">
        <v>0</v>
      </c>
    </row>
    <row r="519" spans="1:6" x14ac:dyDescent="0.3">
      <c r="A519" s="109" t="s">
        <v>104</v>
      </c>
      <c r="B519" s="108" t="s">
        <v>11</v>
      </c>
      <c r="C519" s="108">
        <v>6</v>
      </c>
      <c r="D519" s="108">
        <v>6</v>
      </c>
      <c r="E519" s="108">
        <v>2</v>
      </c>
      <c r="F519" s="108">
        <v>0</v>
      </c>
    </row>
    <row r="521" spans="1:6" x14ac:dyDescent="0.3">
      <c r="A521" s="109" t="s">
        <v>104</v>
      </c>
      <c r="B521" s="108" t="s">
        <v>12</v>
      </c>
      <c r="C521" s="108">
        <v>595</v>
      </c>
      <c r="D521" s="108">
        <v>541</v>
      </c>
      <c r="E521" s="108">
        <v>148</v>
      </c>
      <c r="F521" s="108">
        <v>54</v>
      </c>
    </row>
    <row r="523" spans="1:6" x14ac:dyDescent="0.3">
      <c r="A523" s="109" t="s">
        <v>104</v>
      </c>
      <c r="B523" s="108" t="s">
        <v>13</v>
      </c>
      <c r="C523" s="108">
        <v>69</v>
      </c>
      <c r="D523" s="108">
        <v>67</v>
      </c>
      <c r="E523" s="108">
        <v>16</v>
      </c>
      <c r="F523" s="108">
        <v>2</v>
      </c>
    </row>
    <row r="525" spans="1:6" x14ac:dyDescent="0.3">
      <c r="A525" s="109" t="s">
        <v>105</v>
      </c>
      <c r="B525" s="108" t="s">
        <v>11</v>
      </c>
      <c r="C525" s="108">
        <v>5</v>
      </c>
      <c r="D525" s="108">
        <v>5</v>
      </c>
      <c r="E525" s="108">
        <v>0</v>
      </c>
      <c r="F525" s="108">
        <v>0</v>
      </c>
    </row>
    <row r="527" spans="1:6" x14ac:dyDescent="0.3">
      <c r="A527" s="109" t="s">
        <v>105</v>
      </c>
      <c r="B527" s="108" t="s">
        <v>12</v>
      </c>
      <c r="C527" s="108">
        <v>44</v>
      </c>
      <c r="D527" s="108">
        <v>39</v>
      </c>
      <c r="E527" s="108">
        <v>4</v>
      </c>
      <c r="F527" s="108">
        <v>5</v>
      </c>
    </row>
    <row r="529" spans="1:6" x14ac:dyDescent="0.3">
      <c r="A529" s="109" t="s">
        <v>105</v>
      </c>
      <c r="B529" s="108" t="s">
        <v>13</v>
      </c>
      <c r="C529" s="108">
        <v>8</v>
      </c>
      <c r="D529" s="108">
        <v>8</v>
      </c>
      <c r="E529" s="108">
        <v>0</v>
      </c>
      <c r="F529" s="108">
        <v>0</v>
      </c>
    </row>
    <row r="531" spans="1:6" ht="28.8" x14ac:dyDescent="0.3">
      <c r="A531" s="109" t="s">
        <v>107</v>
      </c>
      <c r="B531" s="108" t="s">
        <v>11</v>
      </c>
      <c r="C531" s="108">
        <v>85</v>
      </c>
      <c r="D531" s="108">
        <v>81</v>
      </c>
      <c r="E531" s="108">
        <v>1</v>
      </c>
      <c r="F531" s="108">
        <v>4</v>
      </c>
    </row>
    <row r="533" spans="1:6" ht="28.8" x14ac:dyDescent="0.3">
      <c r="A533" s="109" t="s">
        <v>107</v>
      </c>
      <c r="B533" s="108" t="s">
        <v>12</v>
      </c>
      <c r="C533" s="3">
        <v>2802</v>
      </c>
      <c r="D533" s="3">
        <v>2759</v>
      </c>
      <c r="E533" s="108">
        <v>141</v>
      </c>
      <c r="F533" s="108">
        <v>43</v>
      </c>
    </row>
    <row r="535" spans="1:6" ht="28.8" x14ac:dyDescent="0.3">
      <c r="A535" s="109" t="s">
        <v>107</v>
      </c>
      <c r="B535" s="108" t="s">
        <v>13</v>
      </c>
      <c r="C535" s="108">
        <v>452</v>
      </c>
      <c r="D535" s="108">
        <v>452</v>
      </c>
      <c r="E535" s="108">
        <v>9</v>
      </c>
      <c r="F535" s="108">
        <v>0</v>
      </c>
    </row>
    <row r="537" spans="1:6" x14ac:dyDescent="0.3">
      <c r="A537" s="109" t="s">
        <v>108</v>
      </c>
      <c r="B537" s="108" t="s">
        <v>11</v>
      </c>
      <c r="C537" s="108">
        <v>37</v>
      </c>
      <c r="D537" s="108">
        <v>36</v>
      </c>
      <c r="E537" s="108">
        <v>18</v>
      </c>
      <c r="F537" s="108">
        <v>1</v>
      </c>
    </row>
    <row r="539" spans="1:6" x14ac:dyDescent="0.3">
      <c r="A539" s="109" t="s">
        <v>108</v>
      </c>
      <c r="B539" s="108" t="s">
        <v>12</v>
      </c>
      <c r="C539" s="108">
        <v>489</v>
      </c>
      <c r="D539" s="108">
        <v>448</v>
      </c>
      <c r="E539" s="108">
        <v>95</v>
      </c>
      <c r="F539" s="108">
        <v>41</v>
      </c>
    </row>
    <row r="541" spans="1:6" x14ac:dyDescent="0.3">
      <c r="A541" s="109" t="s">
        <v>108</v>
      </c>
      <c r="B541" s="108" t="s">
        <v>13</v>
      </c>
      <c r="C541" s="108">
        <v>84</v>
      </c>
      <c r="D541" s="108">
        <v>83</v>
      </c>
      <c r="E541" s="108">
        <v>20</v>
      </c>
      <c r="F541" s="108">
        <v>1</v>
      </c>
    </row>
    <row r="543" spans="1:6" x14ac:dyDescent="0.3">
      <c r="A543" s="109" t="s">
        <v>109</v>
      </c>
      <c r="B543" s="108" t="s">
        <v>11</v>
      </c>
      <c r="C543" s="108">
        <v>16</v>
      </c>
      <c r="D543" s="108">
        <v>15</v>
      </c>
      <c r="E543" s="108">
        <v>1</v>
      </c>
      <c r="F543" s="108">
        <v>1</v>
      </c>
    </row>
    <row r="545" spans="1:6" x14ac:dyDescent="0.3">
      <c r="A545" s="109" t="s">
        <v>109</v>
      </c>
      <c r="B545" s="108" t="s">
        <v>12</v>
      </c>
      <c r="C545" s="3">
        <v>1420</v>
      </c>
      <c r="D545" s="3">
        <v>1338</v>
      </c>
      <c r="E545" s="108">
        <v>180</v>
      </c>
      <c r="F545" s="108">
        <v>82</v>
      </c>
    </row>
    <row r="547" spans="1:6" x14ac:dyDescent="0.3">
      <c r="A547" s="109" t="s">
        <v>109</v>
      </c>
      <c r="B547" s="108" t="s">
        <v>13</v>
      </c>
      <c r="C547" s="108">
        <v>190</v>
      </c>
      <c r="D547" s="108">
        <v>187</v>
      </c>
      <c r="E547" s="108">
        <v>9</v>
      </c>
      <c r="F547" s="108">
        <v>3</v>
      </c>
    </row>
    <row r="549" spans="1:6" x14ac:dyDescent="0.3">
      <c r="A549" s="109" t="s">
        <v>110</v>
      </c>
      <c r="B549" s="108" t="s">
        <v>11</v>
      </c>
      <c r="C549" s="108">
        <v>3</v>
      </c>
      <c r="D549" s="108">
        <v>3</v>
      </c>
      <c r="E549" s="108">
        <v>0</v>
      </c>
      <c r="F549" s="108">
        <v>0</v>
      </c>
    </row>
    <row r="551" spans="1:6" x14ac:dyDescent="0.3">
      <c r="A551" s="109" t="s">
        <v>110</v>
      </c>
      <c r="B551" s="108" t="s">
        <v>12</v>
      </c>
      <c r="C551" s="108">
        <v>51</v>
      </c>
      <c r="D551" s="108">
        <v>47</v>
      </c>
      <c r="E551" s="108">
        <v>2</v>
      </c>
      <c r="F551" s="108">
        <v>4</v>
      </c>
    </row>
    <row r="553" spans="1:6" x14ac:dyDescent="0.3">
      <c r="A553" s="109" t="s">
        <v>110</v>
      </c>
      <c r="B553" s="108" t="s">
        <v>13</v>
      </c>
      <c r="C553" s="108">
        <v>9</v>
      </c>
      <c r="D553" s="108">
        <v>9</v>
      </c>
      <c r="E553" s="108">
        <v>0</v>
      </c>
      <c r="F553" s="108">
        <v>0</v>
      </c>
    </row>
    <row r="555" spans="1:6" x14ac:dyDescent="0.3">
      <c r="A555" s="109" t="s">
        <v>111</v>
      </c>
      <c r="B555" s="108" t="s">
        <v>11</v>
      </c>
      <c r="C555" s="108">
        <v>1</v>
      </c>
      <c r="D555" s="108">
        <v>1</v>
      </c>
      <c r="E555" s="108">
        <v>0</v>
      </c>
      <c r="F555" s="108">
        <v>0</v>
      </c>
    </row>
    <row r="557" spans="1:6" x14ac:dyDescent="0.3">
      <c r="A557" s="109" t="s">
        <v>111</v>
      </c>
      <c r="B557" s="108" t="s">
        <v>12</v>
      </c>
      <c r="C557" s="108">
        <v>38</v>
      </c>
      <c r="D557" s="108">
        <v>38</v>
      </c>
      <c r="E557" s="108">
        <v>4</v>
      </c>
      <c r="F557" s="108">
        <v>0</v>
      </c>
    </row>
    <row r="559" spans="1:6" x14ac:dyDescent="0.3">
      <c r="A559" s="109" t="s">
        <v>111</v>
      </c>
      <c r="B559" s="108" t="s">
        <v>13</v>
      </c>
      <c r="C559" s="108">
        <v>9</v>
      </c>
      <c r="D559" s="108">
        <v>9</v>
      </c>
      <c r="E559" s="108">
        <v>0</v>
      </c>
      <c r="F559" s="108">
        <v>0</v>
      </c>
    </row>
    <row r="561" spans="1:6" x14ac:dyDescent="0.3">
      <c r="A561" s="109" t="s">
        <v>112</v>
      </c>
      <c r="B561" s="108" t="s">
        <v>11</v>
      </c>
      <c r="C561" s="108">
        <v>2</v>
      </c>
      <c r="D561" s="108">
        <v>2</v>
      </c>
      <c r="E561" s="108">
        <v>0</v>
      </c>
      <c r="F561" s="108">
        <v>0</v>
      </c>
    </row>
    <row r="563" spans="1:6" x14ac:dyDescent="0.3">
      <c r="A563" s="109" t="s">
        <v>112</v>
      </c>
      <c r="B563" s="108" t="s">
        <v>12</v>
      </c>
      <c r="C563" s="108">
        <v>111</v>
      </c>
      <c r="D563" s="108">
        <v>108</v>
      </c>
      <c r="E563" s="108">
        <v>11</v>
      </c>
      <c r="F563" s="108">
        <v>3</v>
      </c>
    </row>
    <row r="565" spans="1:6" x14ac:dyDescent="0.3">
      <c r="A565" s="109" t="s">
        <v>112</v>
      </c>
      <c r="B565" s="108" t="s">
        <v>13</v>
      </c>
      <c r="C565" s="108">
        <v>21</v>
      </c>
      <c r="D565" s="108">
        <v>20</v>
      </c>
      <c r="E565" s="108">
        <v>0</v>
      </c>
      <c r="F565" s="108">
        <v>1</v>
      </c>
    </row>
    <row r="567" spans="1:6" x14ac:dyDescent="0.3">
      <c r="A567" s="109" t="s">
        <v>113</v>
      </c>
      <c r="B567" s="108" t="s">
        <v>12</v>
      </c>
      <c r="C567" s="108">
        <v>22</v>
      </c>
      <c r="D567" s="108">
        <v>22</v>
      </c>
      <c r="E567" s="108">
        <v>3</v>
      </c>
      <c r="F567" s="108">
        <v>0</v>
      </c>
    </row>
    <row r="569" spans="1:6" x14ac:dyDescent="0.3">
      <c r="A569" s="109" t="s">
        <v>113</v>
      </c>
      <c r="B569" s="108" t="s">
        <v>13</v>
      </c>
      <c r="C569" s="108">
        <v>2</v>
      </c>
      <c r="D569" s="108">
        <v>2</v>
      </c>
      <c r="E569" s="108">
        <v>0</v>
      </c>
      <c r="F569" s="108">
        <v>0</v>
      </c>
    </row>
    <row r="571" spans="1:6" ht="28.8" x14ac:dyDescent="0.3">
      <c r="A571" s="109" t="s">
        <v>114</v>
      </c>
      <c r="B571" s="108" t="s">
        <v>11</v>
      </c>
      <c r="C571" s="108">
        <v>1</v>
      </c>
      <c r="D571" s="108">
        <v>1</v>
      </c>
      <c r="E571" s="108">
        <v>0</v>
      </c>
      <c r="F571" s="108">
        <v>0</v>
      </c>
    </row>
    <row r="573" spans="1:6" ht="28.8" x14ac:dyDescent="0.3">
      <c r="A573" s="109" t="s">
        <v>114</v>
      </c>
      <c r="B573" s="108" t="s">
        <v>12</v>
      </c>
      <c r="C573" s="108">
        <v>107</v>
      </c>
      <c r="D573" s="108">
        <v>103</v>
      </c>
      <c r="E573" s="108">
        <v>53</v>
      </c>
      <c r="F573" s="108">
        <v>4</v>
      </c>
    </row>
    <row r="575" spans="1:6" ht="28.8" x14ac:dyDescent="0.3">
      <c r="A575" s="109" t="s">
        <v>114</v>
      </c>
      <c r="B575" s="108" t="s">
        <v>13</v>
      </c>
      <c r="C575" s="108">
        <v>38</v>
      </c>
      <c r="D575" s="108">
        <v>37</v>
      </c>
      <c r="E575" s="108">
        <v>3</v>
      </c>
      <c r="F575" s="108">
        <v>1</v>
      </c>
    </row>
    <row r="577" spans="1:6" x14ac:dyDescent="0.3">
      <c r="A577" s="109" t="s">
        <v>115</v>
      </c>
      <c r="B577" s="108" t="s">
        <v>11</v>
      </c>
      <c r="C577" s="108">
        <v>17</v>
      </c>
      <c r="D577" s="108">
        <v>16</v>
      </c>
      <c r="E577" s="108">
        <v>2</v>
      </c>
      <c r="F577" s="108">
        <v>1</v>
      </c>
    </row>
    <row r="579" spans="1:6" x14ac:dyDescent="0.3">
      <c r="A579" s="109" t="s">
        <v>115</v>
      </c>
      <c r="B579" s="108" t="s">
        <v>12</v>
      </c>
      <c r="C579" s="108">
        <v>113</v>
      </c>
      <c r="D579" s="108">
        <v>97</v>
      </c>
      <c r="E579" s="108">
        <v>18</v>
      </c>
      <c r="F579" s="108">
        <v>16</v>
      </c>
    </row>
    <row r="581" spans="1:6" x14ac:dyDescent="0.3">
      <c r="A581" s="109" t="s">
        <v>115</v>
      </c>
      <c r="B581" s="108" t="s">
        <v>13</v>
      </c>
      <c r="C581" s="108">
        <v>27</v>
      </c>
      <c r="D581" s="108">
        <v>24</v>
      </c>
      <c r="E581" s="108">
        <v>5</v>
      </c>
      <c r="F581" s="108">
        <v>3</v>
      </c>
    </row>
    <row r="583" spans="1:6" x14ac:dyDescent="0.3">
      <c r="A583" s="109" t="s">
        <v>116</v>
      </c>
      <c r="B583" s="108" t="s">
        <v>11</v>
      </c>
      <c r="C583" s="108">
        <v>1</v>
      </c>
      <c r="D583" s="108">
        <v>1</v>
      </c>
      <c r="E583" s="108">
        <v>0</v>
      </c>
      <c r="F583" s="108">
        <v>0</v>
      </c>
    </row>
    <row r="585" spans="1:6" x14ac:dyDescent="0.3">
      <c r="A585" s="109" t="s">
        <v>116</v>
      </c>
      <c r="B585" s="108" t="s">
        <v>12</v>
      </c>
      <c r="C585" s="108">
        <v>77</v>
      </c>
      <c r="D585" s="108">
        <v>76</v>
      </c>
      <c r="E585" s="108">
        <v>11</v>
      </c>
      <c r="F585" s="108">
        <v>1</v>
      </c>
    </row>
    <row r="587" spans="1:6" x14ac:dyDescent="0.3">
      <c r="A587" s="109" t="s">
        <v>116</v>
      </c>
      <c r="B587" s="108" t="s">
        <v>13</v>
      </c>
      <c r="C587" s="108">
        <v>15</v>
      </c>
      <c r="D587" s="108">
        <v>13</v>
      </c>
      <c r="E587" s="108">
        <v>3</v>
      </c>
      <c r="F587" s="108">
        <v>2</v>
      </c>
    </row>
    <row r="589" spans="1:6" x14ac:dyDescent="0.3">
      <c r="A589" s="109" t="s">
        <v>117</v>
      </c>
      <c r="B589" s="108" t="s">
        <v>11</v>
      </c>
      <c r="C589" s="108">
        <v>1</v>
      </c>
      <c r="D589" s="108">
        <v>1</v>
      </c>
      <c r="E589" s="108">
        <v>0</v>
      </c>
      <c r="F589" s="108">
        <v>0</v>
      </c>
    </row>
    <row r="591" spans="1:6" x14ac:dyDescent="0.3">
      <c r="A591" s="109" t="s">
        <v>117</v>
      </c>
      <c r="B591" s="108" t="s">
        <v>12</v>
      </c>
      <c r="C591" s="108">
        <v>91</v>
      </c>
      <c r="D591" s="108">
        <v>89</v>
      </c>
      <c r="E591" s="108">
        <v>11</v>
      </c>
      <c r="F591" s="108">
        <v>2</v>
      </c>
    </row>
    <row r="593" spans="1:6" x14ac:dyDescent="0.3">
      <c r="A593" s="109" t="s">
        <v>117</v>
      </c>
      <c r="B593" s="108" t="s">
        <v>13</v>
      </c>
      <c r="C593" s="108">
        <v>6</v>
      </c>
      <c r="D593" s="108">
        <v>5</v>
      </c>
      <c r="E593" s="108">
        <v>2</v>
      </c>
      <c r="F593" s="108">
        <v>1</v>
      </c>
    </row>
    <row r="595" spans="1:6" x14ac:dyDescent="0.3">
      <c r="A595" s="109" t="s">
        <v>118</v>
      </c>
      <c r="B595" s="108" t="s">
        <v>11</v>
      </c>
      <c r="C595" s="108">
        <v>86</v>
      </c>
      <c r="D595" s="108">
        <v>86</v>
      </c>
      <c r="E595" s="108">
        <v>4</v>
      </c>
      <c r="F595" s="108">
        <v>0</v>
      </c>
    </row>
    <row r="597" spans="1:6" x14ac:dyDescent="0.3">
      <c r="A597" s="109" t="s">
        <v>118</v>
      </c>
      <c r="B597" s="108" t="s">
        <v>12</v>
      </c>
      <c r="C597" s="3">
        <v>1429</v>
      </c>
      <c r="D597" s="3">
        <v>1249</v>
      </c>
      <c r="E597" s="108">
        <v>239</v>
      </c>
      <c r="F597" s="108">
        <v>180</v>
      </c>
    </row>
    <row r="599" spans="1:6" x14ac:dyDescent="0.3">
      <c r="A599" s="109" t="s">
        <v>118</v>
      </c>
      <c r="B599" s="108" t="s">
        <v>13</v>
      </c>
      <c r="C599" s="108">
        <v>132</v>
      </c>
      <c r="D599" s="108">
        <v>129</v>
      </c>
      <c r="E599" s="108">
        <v>2</v>
      </c>
      <c r="F599" s="108">
        <v>3</v>
      </c>
    </row>
    <row r="601" spans="1:6" x14ac:dyDescent="0.3">
      <c r="A601" s="109" t="s">
        <v>119</v>
      </c>
      <c r="B601" s="108" t="s">
        <v>11</v>
      </c>
      <c r="C601" s="108">
        <v>2</v>
      </c>
      <c r="D601" s="108">
        <v>2</v>
      </c>
      <c r="E601" s="108">
        <v>0</v>
      </c>
      <c r="F601" s="108">
        <v>0</v>
      </c>
    </row>
    <row r="603" spans="1:6" x14ac:dyDescent="0.3">
      <c r="A603" s="109" t="s">
        <v>119</v>
      </c>
      <c r="B603" s="108" t="s">
        <v>12</v>
      </c>
      <c r="C603" s="108">
        <v>69</v>
      </c>
      <c r="D603" s="108">
        <v>65</v>
      </c>
      <c r="E603" s="108">
        <v>8</v>
      </c>
      <c r="F603" s="108">
        <v>4</v>
      </c>
    </row>
    <row r="605" spans="1:6" x14ac:dyDescent="0.3">
      <c r="A605" s="109" t="s">
        <v>119</v>
      </c>
      <c r="B605" s="108" t="s">
        <v>13</v>
      </c>
      <c r="C605" s="108">
        <v>7</v>
      </c>
      <c r="D605" s="108">
        <v>7</v>
      </c>
      <c r="E605" s="108">
        <v>0</v>
      </c>
      <c r="F605" s="108">
        <v>0</v>
      </c>
    </row>
    <row r="607" spans="1:6" x14ac:dyDescent="0.3">
      <c r="A607" s="109" t="s">
        <v>149</v>
      </c>
      <c r="B607" s="108" t="s">
        <v>12</v>
      </c>
      <c r="C607" s="108">
        <v>4</v>
      </c>
      <c r="D607" s="108">
        <v>0</v>
      </c>
      <c r="E607" s="108">
        <v>4</v>
      </c>
      <c r="F607" s="108">
        <v>4</v>
      </c>
    </row>
    <row r="609" spans="1:6" x14ac:dyDescent="0.3">
      <c r="A609" s="109" t="s">
        <v>120</v>
      </c>
      <c r="B609" s="108" t="s">
        <v>12</v>
      </c>
      <c r="C609" s="108">
        <v>26</v>
      </c>
      <c r="D609" s="108">
        <v>24</v>
      </c>
      <c r="E609" s="108">
        <v>11</v>
      </c>
      <c r="F609" s="108">
        <v>2</v>
      </c>
    </row>
    <row r="611" spans="1:6" x14ac:dyDescent="0.3">
      <c r="A611" s="109" t="s">
        <v>120</v>
      </c>
      <c r="B611" s="108" t="s">
        <v>13</v>
      </c>
      <c r="C611" s="108">
        <v>4</v>
      </c>
      <c r="D611" s="108">
        <v>4</v>
      </c>
      <c r="E611" s="108">
        <v>0</v>
      </c>
      <c r="F611" s="108">
        <v>0</v>
      </c>
    </row>
    <row r="613" spans="1:6" x14ac:dyDescent="0.3">
      <c r="A613" s="109" t="s">
        <v>121</v>
      </c>
      <c r="B613" s="108" t="s">
        <v>11</v>
      </c>
      <c r="C613" s="108">
        <v>18</v>
      </c>
      <c r="D613" s="108">
        <v>17</v>
      </c>
      <c r="E613" s="108">
        <v>7</v>
      </c>
      <c r="F613" s="108">
        <v>1</v>
      </c>
    </row>
    <row r="615" spans="1:6" x14ac:dyDescent="0.3">
      <c r="A615" s="109" t="s">
        <v>121</v>
      </c>
      <c r="B615" s="108" t="s">
        <v>12</v>
      </c>
      <c r="C615" s="108">
        <v>196</v>
      </c>
      <c r="D615" s="108">
        <v>187</v>
      </c>
      <c r="E615" s="108">
        <v>35</v>
      </c>
      <c r="F615" s="108">
        <v>9</v>
      </c>
    </row>
    <row r="617" spans="1:6" x14ac:dyDescent="0.3">
      <c r="A617" s="109" t="s">
        <v>121</v>
      </c>
      <c r="B617" s="108" t="s">
        <v>13</v>
      </c>
      <c r="C617" s="108">
        <v>26</v>
      </c>
      <c r="D617" s="108">
        <v>26</v>
      </c>
      <c r="E617" s="108">
        <v>6</v>
      </c>
      <c r="F617" s="108">
        <v>0</v>
      </c>
    </row>
    <row r="619" spans="1:6" x14ac:dyDescent="0.3">
      <c r="A619" s="109" t="s">
        <v>122</v>
      </c>
      <c r="B619" s="108" t="s">
        <v>11</v>
      </c>
      <c r="C619" s="108">
        <v>15</v>
      </c>
      <c r="D619" s="108">
        <v>13</v>
      </c>
      <c r="E619" s="108">
        <v>2</v>
      </c>
      <c r="F619" s="108">
        <v>2</v>
      </c>
    </row>
    <row r="621" spans="1:6" x14ac:dyDescent="0.3">
      <c r="A621" s="109" t="s">
        <v>122</v>
      </c>
      <c r="B621" s="108" t="s">
        <v>12</v>
      </c>
      <c r="C621" s="108">
        <v>753</v>
      </c>
      <c r="D621" s="108">
        <v>664</v>
      </c>
      <c r="E621" s="108">
        <v>177</v>
      </c>
      <c r="F621" s="108">
        <v>89</v>
      </c>
    </row>
    <row r="623" spans="1:6" x14ac:dyDescent="0.3">
      <c r="A623" s="109" t="s">
        <v>122</v>
      </c>
      <c r="B623" s="108" t="s">
        <v>13</v>
      </c>
      <c r="C623" s="108">
        <v>95</v>
      </c>
      <c r="D623" s="108">
        <v>89</v>
      </c>
      <c r="E623" s="108">
        <v>25</v>
      </c>
      <c r="F623" s="108">
        <v>6</v>
      </c>
    </row>
    <row r="625" spans="1:6" x14ac:dyDescent="0.3">
      <c r="A625" s="109" t="s">
        <v>123</v>
      </c>
      <c r="B625" s="108" t="s">
        <v>11</v>
      </c>
      <c r="C625" s="108">
        <v>3</v>
      </c>
      <c r="D625" s="108">
        <v>3</v>
      </c>
      <c r="E625" s="108">
        <v>0</v>
      </c>
      <c r="F625" s="108">
        <v>0</v>
      </c>
    </row>
    <row r="627" spans="1:6" x14ac:dyDescent="0.3">
      <c r="A627" s="109" t="s">
        <v>123</v>
      </c>
      <c r="B627" s="108" t="s">
        <v>12</v>
      </c>
      <c r="C627" s="108">
        <v>47</v>
      </c>
      <c r="D627" s="108">
        <v>45</v>
      </c>
      <c r="E627" s="108">
        <v>4</v>
      </c>
      <c r="F627" s="108">
        <v>2</v>
      </c>
    </row>
    <row r="629" spans="1:6" x14ac:dyDescent="0.3">
      <c r="A629" s="109" t="s">
        <v>123</v>
      </c>
      <c r="B629" s="108" t="s">
        <v>13</v>
      </c>
      <c r="C629" s="108">
        <v>7</v>
      </c>
      <c r="D629" s="108">
        <v>7</v>
      </c>
      <c r="E629" s="108">
        <v>0</v>
      </c>
      <c r="F629" s="108">
        <v>0</v>
      </c>
    </row>
    <row r="631" spans="1:6" x14ac:dyDescent="0.3">
      <c r="A631" s="40" t="s">
        <v>124</v>
      </c>
      <c r="B631" s="38"/>
      <c r="C631" s="39">
        <v>62261</v>
      </c>
      <c r="D631" s="39">
        <v>54071</v>
      </c>
      <c r="E631" s="39">
        <v>9145</v>
      </c>
      <c r="F631" s="39">
        <v>8190</v>
      </c>
    </row>
    <row r="632" spans="1:6" x14ac:dyDescent="0.3">
      <c r="A632" s="177"/>
      <c r="B632" s="177"/>
      <c r="C632" s="177"/>
      <c r="D632" s="177"/>
      <c r="E632" s="177"/>
      <c r="F632" s="177"/>
    </row>
  </sheetData>
  <mergeCells count="7">
    <mergeCell ref="A3:A4"/>
    <mergeCell ref="B3:B4"/>
    <mergeCell ref="A632:F632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J628"/>
  <sheetViews>
    <sheetView showGridLines="0" topLeftCell="A309" workbookViewId="0">
      <selection activeCell="C627" sqref="C627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8" x14ac:dyDescent="0.3">
      <c r="A1" s="93" t="s">
        <v>152</v>
      </c>
    </row>
    <row r="2" spans="1:8" x14ac:dyDescent="0.3">
      <c r="A2" s="93" t="s">
        <v>151</v>
      </c>
      <c r="B2" s="93" t="s">
        <v>242</v>
      </c>
      <c r="C2" s="93" t="s">
        <v>1</v>
      </c>
      <c r="D2" s="93" t="s">
        <v>2</v>
      </c>
      <c r="E2" s="93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31" t="s">
        <v>10</v>
      </c>
      <c r="B5" s="30" t="s">
        <v>11</v>
      </c>
      <c r="C5" s="93">
        <v>5</v>
      </c>
      <c r="D5" s="93">
        <v>5</v>
      </c>
      <c r="E5" s="93">
        <v>0</v>
      </c>
      <c r="F5" s="93">
        <v>0</v>
      </c>
    </row>
    <row r="7" spans="1:8" x14ac:dyDescent="0.3">
      <c r="A7" s="31" t="s">
        <v>10</v>
      </c>
      <c r="B7" s="30" t="s">
        <v>12</v>
      </c>
      <c r="C7" s="93">
        <v>100</v>
      </c>
      <c r="D7" s="93">
        <v>90</v>
      </c>
      <c r="E7" s="93">
        <v>21</v>
      </c>
      <c r="F7" s="93">
        <v>10</v>
      </c>
    </row>
    <row r="9" spans="1:8" x14ac:dyDescent="0.3">
      <c r="A9" s="31" t="s">
        <v>10</v>
      </c>
      <c r="B9" s="30" t="s">
        <v>13</v>
      </c>
      <c r="C9" s="93">
        <v>32</v>
      </c>
      <c r="D9" s="93">
        <v>32</v>
      </c>
      <c r="E9" s="93">
        <v>0</v>
      </c>
      <c r="F9" s="93">
        <v>0</v>
      </c>
    </row>
    <row r="11" spans="1:8" x14ac:dyDescent="0.3">
      <c r="A11" s="31" t="s">
        <v>14</v>
      </c>
      <c r="B11" s="30" t="s">
        <v>11</v>
      </c>
      <c r="C11" s="93">
        <v>72</v>
      </c>
      <c r="D11" s="93">
        <v>0</v>
      </c>
      <c r="E11" s="93">
        <v>0</v>
      </c>
      <c r="F11" s="93">
        <v>72</v>
      </c>
    </row>
    <row r="12" spans="1:8" x14ac:dyDescent="0.3">
      <c r="H12">
        <f>SUM(C11:C15)</f>
        <v>769</v>
      </c>
    </row>
    <row r="13" spans="1:8" x14ac:dyDescent="0.3">
      <c r="A13" s="31" t="s">
        <v>14</v>
      </c>
      <c r="B13" s="30" t="s">
        <v>12</v>
      </c>
      <c r="C13" s="93">
        <v>435</v>
      </c>
      <c r="D13" s="93">
        <v>0</v>
      </c>
      <c r="E13" s="93">
        <v>2</v>
      </c>
      <c r="F13" s="93">
        <v>435</v>
      </c>
    </row>
    <row r="15" spans="1:8" x14ac:dyDescent="0.3">
      <c r="A15" s="31" t="s">
        <v>14</v>
      </c>
      <c r="B15" s="30" t="s">
        <v>13</v>
      </c>
      <c r="C15" s="93">
        <v>262</v>
      </c>
      <c r="D15" s="93">
        <v>55</v>
      </c>
      <c r="E15" s="93">
        <v>2</v>
      </c>
      <c r="F15" s="93">
        <v>207</v>
      </c>
    </row>
    <row r="17" spans="1:6" x14ac:dyDescent="0.3">
      <c r="A17" s="31" t="s">
        <v>15</v>
      </c>
      <c r="B17" s="30" t="s">
        <v>11</v>
      </c>
      <c r="C17" s="93">
        <v>223</v>
      </c>
      <c r="D17" s="93">
        <v>220</v>
      </c>
      <c r="E17" s="93">
        <v>44</v>
      </c>
      <c r="F17" s="93">
        <v>3</v>
      </c>
    </row>
    <row r="19" spans="1:6" x14ac:dyDescent="0.3">
      <c r="A19" s="31" t="s">
        <v>15</v>
      </c>
      <c r="B19" s="30" t="s">
        <v>12</v>
      </c>
      <c r="C19" s="32">
        <v>2922</v>
      </c>
      <c r="D19" s="32">
        <v>2616</v>
      </c>
      <c r="E19" s="93">
        <v>433</v>
      </c>
      <c r="F19" s="93">
        <v>306</v>
      </c>
    </row>
    <row r="21" spans="1:6" x14ac:dyDescent="0.3">
      <c r="A21" s="31" t="s">
        <v>15</v>
      </c>
      <c r="B21" s="30" t="s">
        <v>13</v>
      </c>
      <c r="C21" s="93">
        <v>375</v>
      </c>
      <c r="D21" s="93">
        <v>368</v>
      </c>
      <c r="E21" s="93">
        <v>83</v>
      </c>
      <c r="F21" s="93">
        <v>7</v>
      </c>
    </row>
    <row r="23" spans="1:6" x14ac:dyDescent="0.3">
      <c r="A23" s="31" t="s">
        <v>16</v>
      </c>
      <c r="B23" s="30" t="s">
        <v>11</v>
      </c>
      <c r="C23" s="93">
        <v>3</v>
      </c>
      <c r="D23" s="93">
        <v>3</v>
      </c>
      <c r="E23" s="93">
        <v>2</v>
      </c>
      <c r="F23" s="93">
        <v>0</v>
      </c>
    </row>
    <row r="25" spans="1:6" x14ac:dyDescent="0.3">
      <c r="A25" s="31" t="s">
        <v>16</v>
      </c>
      <c r="B25" s="30" t="s">
        <v>12</v>
      </c>
      <c r="C25" s="93">
        <v>207</v>
      </c>
      <c r="D25" s="93">
        <v>199</v>
      </c>
      <c r="E25" s="93">
        <v>37</v>
      </c>
      <c r="F25" s="93">
        <v>8</v>
      </c>
    </row>
    <row r="27" spans="1:6" x14ac:dyDescent="0.3">
      <c r="A27" s="31" t="s">
        <v>16</v>
      </c>
      <c r="B27" s="30" t="s">
        <v>13</v>
      </c>
      <c r="C27" s="93">
        <v>30</v>
      </c>
      <c r="D27" s="93">
        <v>29</v>
      </c>
      <c r="E27" s="93">
        <v>9</v>
      </c>
      <c r="F27" s="93">
        <v>1</v>
      </c>
    </row>
    <row r="29" spans="1:6" x14ac:dyDescent="0.3">
      <c r="A29" s="31" t="s">
        <v>17</v>
      </c>
      <c r="B29" s="30" t="s">
        <v>11</v>
      </c>
      <c r="C29" s="93">
        <v>1</v>
      </c>
      <c r="D29" s="93">
        <v>1</v>
      </c>
      <c r="E29" s="93">
        <v>0</v>
      </c>
      <c r="F29" s="93">
        <v>0</v>
      </c>
    </row>
    <row r="31" spans="1:6" x14ac:dyDescent="0.3">
      <c r="A31" s="31" t="s">
        <v>17</v>
      </c>
      <c r="B31" s="30" t="s">
        <v>12</v>
      </c>
      <c r="C31" s="93">
        <v>212</v>
      </c>
      <c r="D31" s="93">
        <v>198</v>
      </c>
      <c r="E31" s="93">
        <v>11</v>
      </c>
      <c r="F31" s="93">
        <v>14</v>
      </c>
    </row>
    <row r="33" spans="1:6" x14ac:dyDescent="0.3">
      <c r="A33" s="31" t="s">
        <v>17</v>
      </c>
      <c r="B33" s="30" t="s">
        <v>13</v>
      </c>
      <c r="C33" s="93">
        <v>55</v>
      </c>
      <c r="D33" s="93">
        <v>51</v>
      </c>
      <c r="E33" s="93">
        <v>1</v>
      </c>
      <c r="F33" s="93">
        <v>4</v>
      </c>
    </row>
    <row r="35" spans="1:6" x14ac:dyDescent="0.3">
      <c r="A35" s="31" t="s">
        <v>18</v>
      </c>
      <c r="B35" s="30" t="s">
        <v>11</v>
      </c>
      <c r="C35" s="93">
        <v>3</v>
      </c>
      <c r="D35" s="93">
        <v>3</v>
      </c>
      <c r="E35" s="93">
        <v>0</v>
      </c>
      <c r="F35" s="93">
        <v>0</v>
      </c>
    </row>
    <row r="37" spans="1:6" x14ac:dyDescent="0.3">
      <c r="A37" s="31" t="s">
        <v>18</v>
      </c>
      <c r="B37" s="30" t="s">
        <v>12</v>
      </c>
      <c r="C37" s="93">
        <v>199</v>
      </c>
      <c r="D37" s="93">
        <v>184</v>
      </c>
      <c r="E37" s="93">
        <v>68</v>
      </c>
      <c r="F37" s="93">
        <v>15</v>
      </c>
    </row>
    <row r="39" spans="1:6" x14ac:dyDescent="0.3">
      <c r="A39" s="31" t="s">
        <v>18</v>
      </c>
      <c r="B39" s="30" t="s">
        <v>13</v>
      </c>
      <c r="C39" s="93">
        <v>26</v>
      </c>
      <c r="D39" s="93">
        <v>25</v>
      </c>
      <c r="E39" s="93">
        <v>1</v>
      </c>
      <c r="F39" s="93">
        <v>1</v>
      </c>
    </row>
    <row r="41" spans="1:6" x14ac:dyDescent="0.3">
      <c r="A41" s="31" t="s">
        <v>19</v>
      </c>
      <c r="B41" s="30" t="s">
        <v>12</v>
      </c>
      <c r="C41" s="93">
        <v>1</v>
      </c>
      <c r="D41" s="93">
        <v>0</v>
      </c>
      <c r="E41" s="93">
        <v>0</v>
      </c>
      <c r="F41" s="93">
        <v>1</v>
      </c>
    </row>
    <row r="43" spans="1:6" x14ac:dyDescent="0.3">
      <c r="A43" s="31" t="s">
        <v>19</v>
      </c>
      <c r="B43" s="30" t="s">
        <v>13</v>
      </c>
      <c r="C43" s="93">
        <v>5</v>
      </c>
      <c r="D43" s="93">
        <v>5</v>
      </c>
      <c r="E43" s="93">
        <v>0</v>
      </c>
      <c r="F43" s="93">
        <v>0</v>
      </c>
    </row>
    <row r="45" spans="1:6" x14ac:dyDescent="0.3">
      <c r="A45" s="31" t="s">
        <v>20</v>
      </c>
      <c r="B45" s="30" t="s">
        <v>11</v>
      </c>
      <c r="C45" s="93">
        <v>68</v>
      </c>
      <c r="D45" s="93">
        <v>66</v>
      </c>
      <c r="E45" s="93">
        <v>12</v>
      </c>
      <c r="F45" s="93">
        <v>2</v>
      </c>
    </row>
    <row r="47" spans="1:6" x14ac:dyDescent="0.3">
      <c r="A47" s="31" t="s">
        <v>20</v>
      </c>
      <c r="B47" s="30" t="s">
        <v>12</v>
      </c>
      <c r="C47" s="93">
        <v>784</v>
      </c>
      <c r="D47" s="93">
        <v>685</v>
      </c>
      <c r="E47" s="93">
        <v>184</v>
      </c>
      <c r="F47" s="93">
        <v>99</v>
      </c>
    </row>
    <row r="49" spans="1:6" x14ac:dyDescent="0.3">
      <c r="A49" s="31" t="s">
        <v>20</v>
      </c>
      <c r="B49" s="30" t="s">
        <v>13</v>
      </c>
      <c r="C49" s="93">
        <v>162</v>
      </c>
      <c r="D49" s="93">
        <v>160</v>
      </c>
      <c r="E49" s="93">
        <v>21</v>
      </c>
      <c r="F49" s="93">
        <v>2</v>
      </c>
    </row>
    <row r="51" spans="1:6" x14ac:dyDescent="0.3">
      <c r="A51" s="31" t="s">
        <v>21</v>
      </c>
      <c r="B51" s="30" t="s">
        <v>11</v>
      </c>
      <c r="C51" s="93">
        <v>6</v>
      </c>
      <c r="D51" s="93">
        <v>6</v>
      </c>
      <c r="E51" s="93">
        <v>1</v>
      </c>
      <c r="F51" s="93">
        <v>0</v>
      </c>
    </row>
    <row r="53" spans="1:6" x14ac:dyDescent="0.3">
      <c r="A53" s="31" t="s">
        <v>21</v>
      </c>
      <c r="B53" s="30" t="s">
        <v>12</v>
      </c>
      <c r="C53" s="93">
        <v>615</v>
      </c>
      <c r="D53" s="93">
        <v>589</v>
      </c>
      <c r="E53" s="93">
        <v>91</v>
      </c>
      <c r="F53" s="93">
        <v>26</v>
      </c>
    </row>
    <row r="55" spans="1:6" x14ac:dyDescent="0.3">
      <c r="A55" s="31" t="s">
        <v>21</v>
      </c>
      <c r="B55" s="30" t="s">
        <v>13</v>
      </c>
      <c r="C55" s="93">
        <v>114</v>
      </c>
      <c r="D55" s="93">
        <v>114</v>
      </c>
      <c r="E55" s="93">
        <v>19</v>
      </c>
      <c r="F55" s="93">
        <v>0</v>
      </c>
    </row>
    <row r="57" spans="1:6" x14ac:dyDescent="0.3">
      <c r="A57" s="31" t="s">
        <v>22</v>
      </c>
      <c r="B57" s="30" t="s">
        <v>11</v>
      </c>
      <c r="C57" s="93">
        <v>4</v>
      </c>
      <c r="D57" s="93">
        <v>4</v>
      </c>
      <c r="E57" s="93">
        <v>0</v>
      </c>
      <c r="F57" s="93">
        <v>0</v>
      </c>
    </row>
    <row r="59" spans="1:6" x14ac:dyDescent="0.3">
      <c r="A59" s="31" t="s">
        <v>22</v>
      </c>
      <c r="B59" s="30" t="s">
        <v>12</v>
      </c>
      <c r="C59" s="93">
        <v>95</v>
      </c>
      <c r="D59" s="93">
        <v>89</v>
      </c>
      <c r="E59" s="93">
        <v>16</v>
      </c>
      <c r="F59" s="93">
        <v>6</v>
      </c>
    </row>
    <row r="61" spans="1:6" x14ac:dyDescent="0.3">
      <c r="A61" s="31" t="s">
        <v>22</v>
      </c>
      <c r="B61" s="30" t="s">
        <v>13</v>
      </c>
      <c r="C61" s="93">
        <v>14</v>
      </c>
      <c r="D61" s="93">
        <v>14</v>
      </c>
      <c r="E61" s="93">
        <v>7</v>
      </c>
      <c r="F61" s="93">
        <v>0</v>
      </c>
    </row>
    <row r="63" spans="1:6" x14ac:dyDescent="0.3">
      <c r="A63" s="31" t="s">
        <v>23</v>
      </c>
      <c r="B63" s="30" t="s">
        <v>11</v>
      </c>
      <c r="C63" s="93">
        <v>24</v>
      </c>
      <c r="D63" s="93">
        <v>23</v>
      </c>
      <c r="E63" s="93">
        <v>2</v>
      </c>
      <c r="F63" s="93">
        <v>1</v>
      </c>
    </row>
    <row r="65" spans="1:6" x14ac:dyDescent="0.3">
      <c r="A65" s="31" t="s">
        <v>23</v>
      </c>
      <c r="B65" s="30" t="s">
        <v>12</v>
      </c>
      <c r="C65" s="93">
        <v>425</v>
      </c>
      <c r="D65" s="93">
        <v>406</v>
      </c>
      <c r="E65" s="93">
        <v>68</v>
      </c>
      <c r="F65" s="93">
        <v>19</v>
      </c>
    </row>
    <row r="67" spans="1:6" x14ac:dyDescent="0.3">
      <c r="A67" s="31" t="s">
        <v>23</v>
      </c>
      <c r="B67" s="30" t="s">
        <v>13</v>
      </c>
      <c r="C67" s="93">
        <v>74</v>
      </c>
      <c r="D67" s="93">
        <v>71</v>
      </c>
      <c r="E67" s="93">
        <v>1</v>
      </c>
      <c r="F67" s="93">
        <v>3</v>
      </c>
    </row>
    <row r="69" spans="1:6" x14ac:dyDescent="0.3">
      <c r="A69" s="31" t="s">
        <v>24</v>
      </c>
      <c r="B69" s="30" t="s">
        <v>11</v>
      </c>
      <c r="C69" s="93">
        <v>65</v>
      </c>
      <c r="D69" s="93">
        <v>64</v>
      </c>
      <c r="E69" s="93">
        <v>8</v>
      </c>
      <c r="F69" s="93">
        <v>1</v>
      </c>
    </row>
    <row r="71" spans="1:6" x14ac:dyDescent="0.3">
      <c r="A71" s="31" t="s">
        <v>24</v>
      </c>
      <c r="B71" s="30" t="s">
        <v>12</v>
      </c>
      <c r="C71" s="93">
        <v>543</v>
      </c>
      <c r="D71" s="93">
        <v>505</v>
      </c>
      <c r="E71" s="93">
        <v>90</v>
      </c>
      <c r="F71" s="93">
        <v>38</v>
      </c>
    </row>
    <row r="73" spans="1:6" x14ac:dyDescent="0.3">
      <c r="A73" s="31" t="s">
        <v>24</v>
      </c>
      <c r="B73" s="30" t="s">
        <v>13</v>
      </c>
      <c r="C73" s="93">
        <v>51</v>
      </c>
      <c r="D73" s="93">
        <v>50</v>
      </c>
      <c r="E73" s="93">
        <v>6</v>
      </c>
      <c r="F73" s="93">
        <v>1</v>
      </c>
    </row>
    <row r="75" spans="1:6" x14ac:dyDescent="0.3">
      <c r="A75" s="31" t="s">
        <v>25</v>
      </c>
      <c r="B75" s="30" t="s">
        <v>11</v>
      </c>
      <c r="C75" s="93">
        <v>1</v>
      </c>
      <c r="D75" s="93">
        <v>1</v>
      </c>
      <c r="E75" s="93">
        <v>1</v>
      </c>
      <c r="F75" s="93">
        <v>0</v>
      </c>
    </row>
    <row r="77" spans="1:6" x14ac:dyDescent="0.3">
      <c r="A77" s="31" t="s">
        <v>25</v>
      </c>
      <c r="B77" s="30" t="s">
        <v>12</v>
      </c>
      <c r="C77" s="93">
        <v>315</v>
      </c>
      <c r="D77" s="93">
        <v>288</v>
      </c>
      <c r="E77" s="93">
        <v>57</v>
      </c>
      <c r="F77" s="93">
        <v>27</v>
      </c>
    </row>
    <row r="79" spans="1:6" x14ac:dyDescent="0.3">
      <c r="A79" s="31" t="s">
        <v>25</v>
      </c>
      <c r="B79" s="30" t="s">
        <v>13</v>
      </c>
      <c r="C79" s="93">
        <v>40</v>
      </c>
      <c r="D79" s="93">
        <v>38</v>
      </c>
      <c r="E79" s="93">
        <v>11</v>
      </c>
      <c r="F79" s="93">
        <v>2</v>
      </c>
    </row>
    <row r="81" spans="1:6" x14ac:dyDescent="0.3">
      <c r="A81" s="31" t="s">
        <v>26</v>
      </c>
      <c r="B81" s="30" t="s">
        <v>11</v>
      </c>
      <c r="C81" s="93">
        <v>4</v>
      </c>
      <c r="D81" s="93">
        <v>4</v>
      </c>
      <c r="E81" s="93">
        <v>2</v>
      </c>
      <c r="F81" s="93">
        <v>0</v>
      </c>
    </row>
    <row r="83" spans="1:6" x14ac:dyDescent="0.3">
      <c r="A83" s="31" t="s">
        <v>26</v>
      </c>
      <c r="B83" s="30" t="s">
        <v>12</v>
      </c>
      <c r="C83" s="93">
        <v>67</v>
      </c>
      <c r="D83" s="93">
        <v>64</v>
      </c>
      <c r="E83" s="93">
        <v>11</v>
      </c>
      <c r="F83" s="93">
        <v>3</v>
      </c>
    </row>
    <row r="85" spans="1:6" x14ac:dyDescent="0.3">
      <c r="A85" s="31" t="s">
        <v>26</v>
      </c>
      <c r="B85" s="30" t="s">
        <v>13</v>
      </c>
      <c r="C85" s="93">
        <v>10</v>
      </c>
      <c r="D85" s="93">
        <v>10</v>
      </c>
      <c r="E85" s="93">
        <v>0</v>
      </c>
      <c r="F85" s="93">
        <v>0</v>
      </c>
    </row>
    <row r="87" spans="1:6" x14ac:dyDescent="0.3">
      <c r="A87" s="31" t="s">
        <v>27</v>
      </c>
      <c r="B87" s="30" t="s">
        <v>11</v>
      </c>
      <c r="C87" s="93">
        <v>10</v>
      </c>
      <c r="D87" s="93">
        <v>10</v>
      </c>
      <c r="E87" s="93">
        <v>6</v>
      </c>
      <c r="F87" s="93">
        <v>0</v>
      </c>
    </row>
    <row r="89" spans="1:6" x14ac:dyDescent="0.3">
      <c r="A89" s="31" t="s">
        <v>27</v>
      </c>
      <c r="B89" s="30" t="s">
        <v>12</v>
      </c>
      <c r="C89" s="93">
        <v>337</v>
      </c>
      <c r="D89" s="93">
        <v>323</v>
      </c>
      <c r="E89" s="93">
        <v>135</v>
      </c>
      <c r="F89" s="93">
        <v>14</v>
      </c>
    </row>
    <row r="91" spans="1:6" x14ac:dyDescent="0.3">
      <c r="A91" s="31" t="s">
        <v>27</v>
      </c>
      <c r="B91" s="30" t="s">
        <v>13</v>
      </c>
      <c r="C91" s="93">
        <v>106</v>
      </c>
      <c r="D91" s="93">
        <v>105</v>
      </c>
      <c r="E91" s="93">
        <v>22</v>
      </c>
      <c r="F91" s="93">
        <v>1</v>
      </c>
    </row>
    <row r="93" spans="1:6" x14ac:dyDescent="0.3">
      <c r="A93" s="31" t="s">
        <v>28</v>
      </c>
      <c r="B93" s="30" t="s">
        <v>12</v>
      </c>
      <c r="C93" s="93">
        <v>24</v>
      </c>
      <c r="D93" s="93">
        <v>20</v>
      </c>
      <c r="E93" s="93">
        <v>3</v>
      </c>
      <c r="F93" s="93">
        <v>4</v>
      </c>
    </row>
    <row r="95" spans="1:6" x14ac:dyDescent="0.3">
      <c r="A95" s="31" t="s">
        <v>28</v>
      </c>
      <c r="B95" s="30" t="s">
        <v>13</v>
      </c>
      <c r="C95" s="93">
        <v>9</v>
      </c>
      <c r="D95" s="93">
        <v>9</v>
      </c>
      <c r="E95" s="93">
        <v>0</v>
      </c>
      <c r="F95" s="93">
        <v>0</v>
      </c>
    </row>
    <row r="97" spans="1:6" x14ac:dyDescent="0.3">
      <c r="A97" s="31" t="s">
        <v>29</v>
      </c>
      <c r="B97" s="30" t="s">
        <v>12</v>
      </c>
      <c r="C97" s="93">
        <v>31</v>
      </c>
      <c r="D97" s="93">
        <v>30</v>
      </c>
      <c r="E97" s="93">
        <v>1</v>
      </c>
      <c r="F97" s="93">
        <v>1</v>
      </c>
    </row>
    <row r="99" spans="1:6" x14ac:dyDescent="0.3">
      <c r="A99" s="31" t="s">
        <v>29</v>
      </c>
      <c r="B99" s="30" t="s">
        <v>13</v>
      </c>
      <c r="C99" s="93">
        <v>13</v>
      </c>
      <c r="D99" s="93">
        <v>13</v>
      </c>
      <c r="E99" s="93">
        <v>0</v>
      </c>
      <c r="F99" s="93">
        <v>0</v>
      </c>
    </row>
    <row r="101" spans="1:6" x14ac:dyDescent="0.3">
      <c r="A101" s="31" t="s">
        <v>30</v>
      </c>
      <c r="B101" s="30" t="s">
        <v>11</v>
      </c>
      <c r="C101" s="93">
        <v>3</v>
      </c>
      <c r="D101" s="93">
        <v>3</v>
      </c>
      <c r="E101" s="93">
        <v>0</v>
      </c>
      <c r="F101" s="93">
        <v>0</v>
      </c>
    </row>
    <row r="103" spans="1:6" x14ac:dyDescent="0.3">
      <c r="A103" s="31" t="s">
        <v>30</v>
      </c>
      <c r="B103" s="30" t="s">
        <v>12</v>
      </c>
      <c r="C103" s="93">
        <v>72</v>
      </c>
      <c r="D103" s="93">
        <v>56</v>
      </c>
      <c r="E103" s="93">
        <v>20</v>
      </c>
      <c r="F103" s="93">
        <v>16</v>
      </c>
    </row>
    <row r="105" spans="1:6" x14ac:dyDescent="0.3">
      <c r="A105" s="31" t="s">
        <v>30</v>
      </c>
      <c r="B105" s="30" t="s">
        <v>13</v>
      </c>
      <c r="C105" s="93">
        <v>31</v>
      </c>
      <c r="D105" s="93">
        <v>25</v>
      </c>
      <c r="E105" s="93">
        <v>9</v>
      </c>
      <c r="F105" s="93">
        <v>6</v>
      </c>
    </row>
    <row r="107" spans="1:6" x14ac:dyDescent="0.3">
      <c r="A107" s="31" t="s">
        <v>31</v>
      </c>
      <c r="B107" s="30" t="s">
        <v>11</v>
      </c>
      <c r="C107" s="93">
        <v>6</v>
      </c>
      <c r="D107" s="93">
        <v>6</v>
      </c>
      <c r="E107" s="93">
        <v>0</v>
      </c>
      <c r="F107" s="93">
        <v>0</v>
      </c>
    </row>
    <row r="109" spans="1:6" x14ac:dyDescent="0.3">
      <c r="A109" s="31" t="s">
        <v>31</v>
      </c>
      <c r="B109" s="30" t="s">
        <v>12</v>
      </c>
      <c r="C109" s="93">
        <v>469</v>
      </c>
      <c r="D109" s="93">
        <v>459</v>
      </c>
      <c r="E109" s="93">
        <v>101</v>
      </c>
      <c r="F109" s="93">
        <v>10</v>
      </c>
    </row>
    <row r="111" spans="1:6" x14ac:dyDescent="0.3">
      <c r="A111" s="31" t="s">
        <v>31</v>
      </c>
      <c r="B111" s="30" t="s">
        <v>13</v>
      </c>
      <c r="C111" s="93">
        <v>73</v>
      </c>
      <c r="D111" s="93">
        <v>72</v>
      </c>
      <c r="E111" s="93">
        <v>26</v>
      </c>
      <c r="F111" s="93">
        <v>1</v>
      </c>
    </row>
    <row r="113" spans="1:6" ht="28.8" x14ac:dyDescent="0.3">
      <c r="A113" s="31" t="s">
        <v>32</v>
      </c>
      <c r="B113" s="30" t="s">
        <v>11</v>
      </c>
      <c r="C113" s="93">
        <v>56</v>
      </c>
      <c r="D113" s="93">
        <v>51</v>
      </c>
      <c r="E113" s="93">
        <v>0</v>
      </c>
      <c r="F113" s="93">
        <v>5</v>
      </c>
    </row>
    <row r="115" spans="1:6" ht="28.8" x14ac:dyDescent="0.3">
      <c r="A115" s="31" t="s">
        <v>32</v>
      </c>
      <c r="B115" s="30" t="s">
        <v>12</v>
      </c>
      <c r="C115" s="32">
        <v>1201</v>
      </c>
      <c r="D115" s="93">
        <v>857</v>
      </c>
      <c r="E115" s="93">
        <v>80</v>
      </c>
      <c r="F115" s="93">
        <v>344</v>
      </c>
    </row>
    <row r="117" spans="1:6" ht="28.8" x14ac:dyDescent="0.3">
      <c r="A117" s="31" t="s">
        <v>32</v>
      </c>
      <c r="B117" s="30" t="s">
        <v>13</v>
      </c>
      <c r="C117" s="93">
        <v>176</v>
      </c>
      <c r="D117" s="93">
        <v>174</v>
      </c>
      <c r="E117" s="93">
        <v>2</v>
      </c>
      <c r="F117" s="93">
        <v>2</v>
      </c>
    </row>
    <row r="119" spans="1:6" ht="28.8" x14ac:dyDescent="0.3">
      <c r="A119" s="31" t="s">
        <v>33</v>
      </c>
      <c r="B119" s="30" t="s">
        <v>11</v>
      </c>
      <c r="C119" s="93">
        <v>80</v>
      </c>
      <c r="D119" s="93">
        <v>80</v>
      </c>
      <c r="E119" s="93">
        <v>4</v>
      </c>
      <c r="F119" s="93">
        <v>0</v>
      </c>
    </row>
    <row r="121" spans="1:6" ht="28.8" x14ac:dyDescent="0.3">
      <c r="A121" s="31" t="s">
        <v>33</v>
      </c>
      <c r="B121" s="30" t="s">
        <v>12</v>
      </c>
      <c r="C121" s="93">
        <v>944</v>
      </c>
      <c r="D121" s="93">
        <v>944</v>
      </c>
      <c r="E121" s="93">
        <v>100</v>
      </c>
      <c r="F121" s="93">
        <v>0</v>
      </c>
    </row>
    <row r="123" spans="1:6" ht="28.8" x14ac:dyDescent="0.3">
      <c r="A123" s="31" t="s">
        <v>33</v>
      </c>
      <c r="B123" s="30" t="s">
        <v>13</v>
      </c>
      <c r="C123" s="93">
        <v>172</v>
      </c>
      <c r="D123" s="93">
        <v>171</v>
      </c>
      <c r="E123" s="93">
        <v>1</v>
      </c>
      <c r="F123" s="93">
        <v>1</v>
      </c>
    </row>
    <row r="125" spans="1:6" ht="28.8" x14ac:dyDescent="0.3">
      <c r="A125" s="31" t="s">
        <v>34</v>
      </c>
      <c r="B125" s="30" t="s">
        <v>11</v>
      </c>
      <c r="C125" s="93">
        <v>117</v>
      </c>
      <c r="D125" s="93">
        <v>117</v>
      </c>
      <c r="E125" s="93">
        <v>2</v>
      </c>
      <c r="F125" s="93">
        <v>0</v>
      </c>
    </row>
    <row r="127" spans="1:6" ht="28.8" x14ac:dyDescent="0.3">
      <c r="A127" s="31" t="s">
        <v>34</v>
      </c>
      <c r="B127" s="30" t="s">
        <v>12</v>
      </c>
      <c r="C127" s="93">
        <v>882</v>
      </c>
      <c r="D127" s="93">
        <v>882</v>
      </c>
      <c r="E127" s="93">
        <v>154</v>
      </c>
      <c r="F127" s="93">
        <v>0</v>
      </c>
    </row>
    <row r="129" spans="1:6" ht="28.8" x14ac:dyDescent="0.3">
      <c r="A129" s="31" t="s">
        <v>34</v>
      </c>
      <c r="B129" s="30" t="s">
        <v>13</v>
      </c>
      <c r="C129" s="93">
        <v>138</v>
      </c>
      <c r="D129" s="93">
        <v>138</v>
      </c>
      <c r="E129" s="93">
        <v>2</v>
      </c>
      <c r="F129" s="93">
        <v>0</v>
      </c>
    </row>
    <row r="131" spans="1:6" x14ac:dyDescent="0.3">
      <c r="A131" s="31" t="s">
        <v>35</v>
      </c>
      <c r="B131" s="30" t="s">
        <v>12</v>
      </c>
      <c r="C131" s="93">
        <v>72</v>
      </c>
      <c r="D131" s="93">
        <v>68</v>
      </c>
      <c r="E131" s="93">
        <v>17</v>
      </c>
      <c r="F131" s="93">
        <v>4</v>
      </c>
    </row>
    <row r="133" spans="1:6" x14ac:dyDescent="0.3">
      <c r="A133" s="31" t="s">
        <v>35</v>
      </c>
      <c r="B133" s="30" t="s">
        <v>13</v>
      </c>
      <c r="C133" s="93">
        <v>6</v>
      </c>
      <c r="D133" s="93">
        <v>6</v>
      </c>
      <c r="E133" s="93">
        <v>0</v>
      </c>
      <c r="F133" s="93">
        <v>0</v>
      </c>
    </row>
    <row r="135" spans="1:6" x14ac:dyDescent="0.3">
      <c r="A135" s="31" t="s">
        <v>36</v>
      </c>
      <c r="B135" s="30" t="s">
        <v>11</v>
      </c>
      <c r="C135" s="93">
        <v>5</v>
      </c>
      <c r="D135" s="93">
        <v>5</v>
      </c>
      <c r="E135" s="93">
        <v>0</v>
      </c>
      <c r="F135" s="93">
        <v>0</v>
      </c>
    </row>
    <row r="137" spans="1:6" x14ac:dyDescent="0.3">
      <c r="A137" s="31" t="s">
        <v>36</v>
      </c>
      <c r="B137" s="30" t="s">
        <v>12</v>
      </c>
      <c r="C137" s="93">
        <v>219</v>
      </c>
      <c r="D137" s="93">
        <v>203</v>
      </c>
      <c r="E137" s="93">
        <v>35</v>
      </c>
      <c r="F137" s="93">
        <v>16</v>
      </c>
    </row>
    <row r="139" spans="1:6" x14ac:dyDescent="0.3">
      <c r="A139" s="31" t="s">
        <v>36</v>
      </c>
      <c r="B139" s="30" t="s">
        <v>13</v>
      </c>
      <c r="C139" s="93">
        <v>30</v>
      </c>
      <c r="D139" s="93">
        <v>29</v>
      </c>
      <c r="E139" s="93">
        <v>0</v>
      </c>
      <c r="F139" s="93">
        <v>1</v>
      </c>
    </row>
    <row r="141" spans="1:6" x14ac:dyDescent="0.3">
      <c r="A141" s="31" t="s">
        <v>37</v>
      </c>
      <c r="B141" s="30" t="s">
        <v>11</v>
      </c>
      <c r="C141" s="93">
        <v>26</v>
      </c>
      <c r="D141" s="93">
        <v>26</v>
      </c>
      <c r="E141" s="93">
        <v>3</v>
      </c>
      <c r="F141" s="93">
        <v>0</v>
      </c>
    </row>
    <row r="143" spans="1:6" x14ac:dyDescent="0.3">
      <c r="A143" s="31" t="s">
        <v>37</v>
      </c>
      <c r="B143" s="30" t="s">
        <v>12</v>
      </c>
      <c r="C143" s="93">
        <v>309</v>
      </c>
      <c r="D143" s="93">
        <v>288</v>
      </c>
      <c r="E143" s="93">
        <v>48</v>
      </c>
      <c r="F143" s="93">
        <v>21</v>
      </c>
    </row>
    <row r="145" spans="1:6" x14ac:dyDescent="0.3">
      <c r="A145" s="31" t="s">
        <v>37</v>
      </c>
      <c r="B145" s="30" t="s">
        <v>13</v>
      </c>
      <c r="C145" s="93">
        <v>39</v>
      </c>
      <c r="D145" s="93">
        <v>38</v>
      </c>
      <c r="E145" s="93">
        <v>6</v>
      </c>
      <c r="F145" s="93">
        <v>1</v>
      </c>
    </row>
    <row r="147" spans="1:6" x14ac:dyDescent="0.3">
      <c r="A147" s="31" t="s">
        <v>38</v>
      </c>
      <c r="B147" s="30" t="s">
        <v>11</v>
      </c>
      <c r="C147" s="93">
        <v>67</v>
      </c>
      <c r="D147" s="93">
        <v>65</v>
      </c>
      <c r="E147" s="93">
        <v>5</v>
      </c>
      <c r="F147" s="93">
        <v>2</v>
      </c>
    </row>
    <row r="149" spans="1:6" x14ac:dyDescent="0.3">
      <c r="A149" s="31" t="s">
        <v>38</v>
      </c>
      <c r="B149" s="30" t="s">
        <v>12</v>
      </c>
      <c r="C149" s="93">
        <v>696</v>
      </c>
      <c r="D149" s="93">
        <v>563</v>
      </c>
      <c r="E149" s="93">
        <v>172</v>
      </c>
      <c r="F149" s="93">
        <v>133</v>
      </c>
    </row>
    <row r="151" spans="1:6" x14ac:dyDescent="0.3">
      <c r="A151" s="31" t="s">
        <v>38</v>
      </c>
      <c r="B151" s="30" t="s">
        <v>13</v>
      </c>
      <c r="C151" s="93">
        <v>124</v>
      </c>
      <c r="D151" s="93">
        <v>119</v>
      </c>
      <c r="E151" s="93">
        <v>5</v>
      </c>
      <c r="F151" s="93">
        <v>5</v>
      </c>
    </row>
    <row r="153" spans="1:6" x14ac:dyDescent="0.3">
      <c r="A153" s="31" t="s">
        <v>39</v>
      </c>
      <c r="B153" s="30" t="s">
        <v>11</v>
      </c>
      <c r="C153" s="93">
        <v>4</v>
      </c>
      <c r="D153" s="93">
        <v>4</v>
      </c>
      <c r="E153" s="93">
        <v>0</v>
      </c>
      <c r="F153" s="93">
        <v>0</v>
      </c>
    </row>
    <row r="155" spans="1:6" x14ac:dyDescent="0.3">
      <c r="A155" s="31" t="s">
        <v>39</v>
      </c>
      <c r="B155" s="30" t="s">
        <v>12</v>
      </c>
      <c r="C155" s="93">
        <v>81</v>
      </c>
      <c r="D155" s="93">
        <v>77</v>
      </c>
      <c r="E155" s="93">
        <v>15</v>
      </c>
      <c r="F155" s="93">
        <v>4</v>
      </c>
    </row>
    <row r="157" spans="1:6" x14ac:dyDescent="0.3">
      <c r="A157" s="31" t="s">
        <v>39</v>
      </c>
      <c r="B157" s="30" t="s">
        <v>13</v>
      </c>
      <c r="C157" s="93">
        <v>28</v>
      </c>
      <c r="D157" s="93">
        <v>28</v>
      </c>
      <c r="E157" s="93">
        <v>1</v>
      </c>
      <c r="F157" s="93">
        <v>0</v>
      </c>
    </row>
    <row r="159" spans="1:6" x14ac:dyDescent="0.3">
      <c r="A159" s="31" t="s">
        <v>40</v>
      </c>
      <c r="B159" s="30" t="s">
        <v>11</v>
      </c>
      <c r="C159" s="93">
        <v>1</v>
      </c>
      <c r="D159" s="93">
        <v>1</v>
      </c>
      <c r="E159" s="93">
        <v>0</v>
      </c>
      <c r="F159" s="93">
        <v>0</v>
      </c>
    </row>
    <row r="161" spans="1:6" x14ac:dyDescent="0.3">
      <c r="A161" s="31" t="s">
        <v>40</v>
      </c>
      <c r="B161" s="30" t="s">
        <v>12</v>
      </c>
      <c r="C161" s="93">
        <v>60</v>
      </c>
      <c r="D161" s="93">
        <v>48</v>
      </c>
      <c r="E161" s="93">
        <v>10</v>
      </c>
      <c r="F161" s="93">
        <v>12</v>
      </c>
    </row>
    <row r="163" spans="1:6" x14ac:dyDescent="0.3">
      <c r="A163" s="31" t="s">
        <v>40</v>
      </c>
      <c r="B163" s="30" t="s">
        <v>13</v>
      </c>
      <c r="C163" s="93">
        <v>24</v>
      </c>
      <c r="D163" s="93">
        <v>24</v>
      </c>
      <c r="E163" s="93">
        <v>0</v>
      </c>
      <c r="F163" s="93">
        <v>0</v>
      </c>
    </row>
    <row r="165" spans="1:6" x14ac:dyDescent="0.3">
      <c r="A165" s="31" t="s">
        <v>41</v>
      </c>
      <c r="B165" s="30" t="s">
        <v>11</v>
      </c>
      <c r="C165" s="93">
        <v>1</v>
      </c>
      <c r="D165" s="93">
        <v>1</v>
      </c>
      <c r="E165" s="93">
        <v>1</v>
      </c>
      <c r="F165" s="93">
        <v>0</v>
      </c>
    </row>
    <row r="167" spans="1:6" x14ac:dyDescent="0.3">
      <c r="A167" s="31" t="s">
        <v>41</v>
      </c>
      <c r="B167" s="30" t="s">
        <v>12</v>
      </c>
      <c r="C167" s="93">
        <v>198</v>
      </c>
      <c r="D167" s="93">
        <v>194</v>
      </c>
      <c r="E167" s="93">
        <v>30</v>
      </c>
      <c r="F167" s="93">
        <v>4</v>
      </c>
    </row>
    <row r="169" spans="1:6" x14ac:dyDescent="0.3">
      <c r="A169" s="31" t="s">
        <v>41</v>
      </c>
      <c r="B169" s="30" t="s">
        <v>13</v>
      </c>
      <c r="C169" s="93">
        <v>28</v>
      </c>
      <c r="D169" s="93">
        <v>27</v>
      </c>
      <c r="E169" s="93">
        <v>8</v>
      </c>
      <c r="F169" s="93">
        <v>1</v>
      </c>
    </row>
    <row r="171" spans="1:6" x14ac:dyDescent="0.3">
      <c r="A171" s="31" t="s">
        <v>42</v>
      </c>
      <c r="B171" s="30" t="s">
        <v>11</v>
      </c>
      <c r="C171" s="93">
        <v>18</v>
      </c>
      <c r="D171" s="93">
        <v>18</v>
      </c>
      <c r="E171" s="93">
        <v>1</v>
      </c>
      <c r="F171" s="93">
        <v>0</v>
      </c>
    </row>
    <row r="173" spans="1:6" x14ac:dyDescent="0.3">
      <c r="A173" s="31" t="s">
        <v>42</v>
      </c>
      <c r="B173" s="30" t="s">
        <v>12</v>
      </c>
      <c r="C173" s="93">
        <v>246</v>
      </c>
      <c r="D173" s="93">
        <v>233</v>
      </c>
      <c r="E173" s="93">
        <v>52</v>
      </c>
      <c r="F173" s="93">
        <v>13</v>
      </c>
    </row>
    <row r="175" spans="1:6" x14ac:dyDescent="0.3">
      <c r="A175" s="31" t="s">
        <v>42</v>
      </c>
      <c r="B175" s="30" t="s">
        <v>13</v>
      </c>
      <c r="C175" s="93">
        <v>38</v>
      </c>
      <c r="D175" s="93">
        <v>38</v>
      </c>
      <c r="E175" s="93">
        <v>1</v>
      </c>
      <c r="F175" s="93">
        <v>0</v>
      </c>
    </row>
    <row r="177" spans="1:9" x14ac:dyDescent="0.3">
      <c r="A177" s="31" t="s">
        <v>43</v>
      </c>
      <c r="B177" s="30" t="s">
        <v>12</v>
      </c>
      <c r="C177" s="93">
        <v>31</v>
      </c>
      <c r="D177" s="93">
        <v>27</v>
      </c>
      <c r="E177" s="93">
        <v>10</v>
      </c>
      <c r="F177" s="93">
        <v>4</v>
      </c>
    </row>
    <row r="179" spans="1:9" x14ac:dyDescent="0.3">
      <c r="A179" s="31" t="s">
        <v>43</v>
      </c>
      <c r="B179" s="30" t="s">
        <v>13</v>
      </c>
      <c r="C179" s="93">
        <v>5</v>
      </c>
      <c r="D179" s="93">
        <v>5</v>
      </c>
      <c r="E179" s="93">
        <v>0</v>
      </c>
      <c r="F179" s="93">
        <v>0</v>
      </c>
    </row>
    <row r="181" spans="1:9" x14ac:dyDescent="0.3">
      <c r="A181" s="31" t="s">
        <v>44</v>
      </c>
      <c r="B181" s="30" t="s">
        <v>11</v>
      </c>
      <c r="C181" s="93">
        <v>298</v>
      </c>
      <c r="D181" s="93">
        <v>289</v>
      </c>
      <c r="E181" s="93">
        <v>27</v>
      </c>
      <c r="F181" s="93">
        <v>9</v>
      </c>
    </row>
    <row r="183" spans="1:9" x14ac:dyDescent="0.3">
      <c r="A183" s="31" t="s">
        <v>44</v>
      </c>
      <c r="B183" s="30" t="s">
        <v>12</v>
      </c>
      <c r="C183" s="32">
        <v>2419</v>
      </c>
      <c r="D183" s="32">
        <v>2149</v>
      </c>
      <c r="E183" s="93">
        <v>332</v>
      </c>
      <c r="F183" s="93">
        <v>270</v>
      </c>
    </row>
    <row r="185" spans="1:9" x14ac:dyDescent="0.3">
      <c r="A185" s="31" t="s">
        <v>44</v>
      </c>
      <c r="B185" s="30" t="s">
        <v>13</v>
      </c>
      <c r="C185" s="93">
        <v>298</v>
      </c>
      <c r="D185" s="93">
        <v>280</v>
      </c>
      <c r="E185" s="93">
        <v>24</v>
      </c>
      <c r="F185" s="93">
        <v>18</v>
      </c>
    </row>
    <row r="187" spans="1:9" x14ac:dyDescent="0.3">
      <c r="A187" s="31" t="s">
        <v>45</v>
      </c>
      <c r="B187" s="30" t="s">
        <v>11</v>
      </c>
      <c r="C187" s="93">
        <v>39</v>
      </c>
      <c r="D187" s="93">
        <v>0</v>
      </c>
      <c r="E187" s="93">
        <v>0</v>
      </c>
      <c r="F187" s="93">
        <v>39</v>
      </c>
    </row>
    <row r="189" spans="1:9" x14ac:dyDescent="0.3">
      <c r="A189" s="31" t="s">
        <v>45</v>
      </c>
      <c r="B189" s="30" t="s">
        <v>12</v>
      </c>
      <c r="C189" s="93">
        <v>405</v>
      </c>
      <c r="D189" s="93">
        <v>0</v>
      </c>
      <c r="E189" s="93">
        <v>5</v>
      </c>
      <c r="F189" s="93">
        <v>405</v>
      </c>
    </row>
    <row r="190" spans="1:9" x14ac:dyDescent="0.3">
      <c r="I190">
        <f>SUM(C187:C191)</f>
        <v>552</v>
      </c>
    </row>
    <row r="191" spans="1:9" x14ac:dyDescent="0.3">
      <c r="A191" s="31" t="s">
        <v>45</v>
      </c>
      <c r="B191" s="30" t="s">
        <v>13</v>
      </c>
      <c r="C191" s="93">
        <v>108</v>
      </c>
      <c r="D191" s="93">
        <v>27</v>
      </c>
      <c r="E191" s="93">
        <v>0</v>
      </c>
      <c r="F191" s="93">
        <v>81</v>
      </c>
    </row>
    <row r="193" spans="1:9" x14ac:dyDescent="0.3">
      <c r="A193" s="31" t="s">
        <v>46</v>
      </c>
      <c r="B193" s="30" t="s">
        <v>11</v>
      </c>
      <c r="C193" s="93">
        <v>94</v>
      </c>
      <c r="D193" s="93">
        <v>93</v>
      </c>
      <c r="E193" s="93">
        <v>13</v>
      </c>
      <c r="F193" s="93">
        <v>1</v>
      </c>
    </row>
    <row r="194" spans="1:9" x14ac:dyDescent="0.3">
      <c r="I194">
        <f>SUM(C181:C185,C193:C203)</f>
        <v>6218</v>
      </c>
    </row>
    <row r="195" spans="1:9" x14ac:dyDescent="0.3">
      <c r="A195" s="31" t="s">
        <v>46</v>
      </c>
      <c r="B195" s="30" t="s">
        <v>12</v>
      </c>
      <c r="C195" s="32">
        <v>1052</v>
      </c>
      <c r="D195" s="93">
        <v>820</v>
      </c>
      <c r="E195" s="93">
        <v>204</v>
      </c>
      <c r="F195" s="93">
        <v>232</v>
      </c>
    </row>
    <row r="197" spans="1:9" x14ac:dyDescent="0.3">
      <c r="A197" s="31" t="s">
        <v>46</v>
      </c>
      <c r="B197" s="30" t="s">
        <v>13</v>
      </c>
      <c r="C197" s="93">
        <v>101</v>
      </c>
      <c r="D197" s="93">
        <v>100</v>
      </c>
      <c r="E197" s="93">
        <v>21</v>
      </c>
      <c r="F197" s="93">
        <v>1</v>
      </c>
    </row>
    <row r="199" spans="1:9" x14ac:dyDescent="0.3">
      <c r="A199" s="31" t="s">
        <v>47</v>
      </c>
      <c r="B199" s="30" t="s">
        <v>11</v>
      </c>
      <c r="C199" s="93">
        <v>130</v>
      </c>
      <c r="D199" s="93">
        <v>127</v>
      </c>
      <c r="E199" s="93">
        <v>24</v>
      </c>
      <c r="F199" s="93">
        <v>3</v>
      </c>
    </row>
    <row r="201" spans="1:9" x14ac:dyDescent="0.3">
      <c r="A201" s="31" t="s">
        <v>47</v>
      </c>
      <c r="B201" s="30" t="s">
        <v>12</v>
      </c>
      <c r="C201" s="32">
        <v>1636</v>
      </c>
      <c r="D201" s="32">
        <v>1532</v>
      </c>
      <c r="E201" s="93">
        <v>367</v>
      </c>
      <c r="F201" s="93">
        <v>104</v>
      </c>
    </row>
    <row r="203" spans="1:9" x14ac:dyDescent="0.3">
      <c r="A203" s="31" t="s">
        <v>47</v>
      </c>
      <c r="B203" s="30" t="s">
        <v>13</v>
      </c>
      <c r="C203" s="93">
        <v>190</v>
      </c>
      <c r="D203" s="93">
        <v>185</v>
      </c>
      <c r="E203" s="93">
        <v>23</v>
      </c>
      <c r="F203" s="93">
        <v>5</v>
      </c>
    </row>
    <row r="205" spans="1:9" x14ac:dyDescent="0.3">
      <c r="A205" s="31" t="s">
        <v>48</v>
      </c>
      <c r="B205" s="30" t="s">
        <v>11</v>
      </c>
      <c r="C205" s="93">
        <v>1</v>
      </c>
      <c r="D205" s="93">
        <v>1</v>
      </c>
      <c r="E205" s="93">
        <v>1</v>
      </c>
      <c r="F205" s="93">
        <v>0</v>
      </c>
    </row>
    <row r="207" spans="1:9" x14ac:dyDescent="0.3">
      <c r="A207" s="31" t="s">
        <v>48</v>
      </c>
      <c r="B207" s="30" t="s">
        <v>12</v>
      </c>
      <c r="C207" s="93">
        <v>45</v>
      </c>
      <c r="D207" s="93">
        <v>44</v>
      </c>
      <c r="E207" s="93">
        <v>6</v>
      </c>
      <c r="F207" s="93">
        <v>1</v>
      </c>
    </row>
    <row r="209" spans="1:6" x14ac:dyDescent="0.3">
      <c r="A209" s="31" t="s">
        <v>48</v>
      </c>
      <c r="B209" s="30" t="s">
        <v>13</v>
      </c>
      <c r="C209" s="93">
        <v>15</v>
      </c>
      <c r="D209" s="93">
        <v>15</v>
      </c>
      <c r="E209" s="93">
        <v>6</v>
      </c>
      <c r="F209" s="93">
        <v>0</v>
      </c>
    </row>
    <row r="211" spans="1:6" x14ac:dyDescent="0.3">
      <c r="A211" s="31" t="s">
        <v>49</v>
      </c>
      <c r="B211" s="30" t="s">
        <v>12</v>
      </c>
      <c r="C211" s="93">
        <v>125</v>
      </c>
      <c r="D211" s="93">
        <v>117</v>
      </c>
      <c r="E211" s="93">
        <v>26</v>
      </c>
      <c r="F211" s="93">
        <v>8</v>
      </c>
    </row>
    <row r="213" spans="1:6" x14ac:dyDescent="0.3">
      <c r="A213" s="31" t="s">
        <v>49</v>
      </c>
      <c r="B213" s="30" t="s">
        <v>13</v>
      </c>
      <c r="C213" s="93">
        <v>24</v>
      </c>
      <c r="D213" s="93">
        <v>22</v>
      </c>
      <c r="E213" s="93">
        <v>10</v>
      </c>
      <c r="F213" s="93">
        <v>2</v>
      </c>
    </row>
    <row r="215" spans="1:6" x14ac:dyDescent="0.3">
      <c r="A215" s="31" t="s">
        <v>50</v>
      </c>
      <c r="B215" s="30" t="s">
        <v>11</v>
      </c>
      <c r="C215" s="93">
        <v>2</v>
      </c>
      <c r="D215" s="93">
        <v>2</v>
      </c>
      <c r="E215" s="93">
        <v>0</v>
      </c>
      <c r="F215" s="93">
        <v>0</v>
      </c>
    </row>
    <row r="217" spans="1:6" x14ac:dyDescent="0.3">
      <c r="A217" s="31" t="s">
        <v>50</v>
      </c>
      <c r="B217" s="30" t="s">
        <v>12</v>
      </c>
      <c r="C217" s="93">
        <v>52</v>
      </c>
      <c r="D217" s="93">
        <v>43</v>
      </c>
      <c r="E217" s="93">
        <v>8</v>
      </c>
      <c r="F217" s="93">
        <v>9</v>
      </c>
    </row>
    <row r="219" spans="1:6" x14ac:dyDescent="0.3">
      <c r="A219" s="31" t="s">
        <v>50</v>
      </c>
      <c r="B219" s="30" t="s">
        <v>13</v>
      </c>
      <c r="C219" s="93">
        <v>16</v>
      </c>
      <c r="D219" s="93">
        <v>11</v>
      </c>
      <c r="E219" s="93">
        <v>9</v>
      </c>
      <c r="F219" s="93">
        <v>5</v>
      </c>
    </row>
    <row r="221" spans="1:6" x14ac:dyDescent="0.3">
      <c r="A221" s="31" t="s">
        <v>51</v>
      </c>
      <c r="B221" s="30" t="s">
        <v>11</v>
      </c>
      <c r="C221" s="93">
        <v>5</v>
      </c>
      <c r="D221" s="93">
        <v>5</v>
      </c>
      <c r="E221" s="93">
        <v>0</v>
      </c>
      <c r="F221" s="93">
        <v>0</v>
      </c>
    </row>
    <row r="223" spans="1:6" x14ac:dyDescent="0.3">
      <c r="A223" s="31" t="s">
        <v>51</v>
      </c>
      <c r="B223" s="30" t="s">
        <v>12</v>
      </c>
      <c r="C223" s="93">
        <v>227</v>
      </c>
      <c r="D223" s="93">
        <v>207</v>
      </c>
      <c r="E223" s="93">
        <v>62</v>
      </c>
      <c r="F223" s="93">
        <v>20</v>
      </c>
    </row>
    <row r="225" spans="1:6" x14ac:dyDescent="0.3">
      <c r="A225" s="31" t="s">
        <v>51</v>
      </c>
      <c r="B225" s="30" t="s">
        <v>13</v>
      </c>
      <c r="C225" s="93">
        <v>31</v>
      </c>
      <c r="D225" s="93">
        <v>31</v>
      </c>
      <c r="E225" s="93">
        <v>5</v>
      </c>
      <c r="F225" s="93">
        <v>0</v>
      </c>
    </row>
    <row r="227" spans="1:6" x14ac:dyDescent="0.3">
      <c r="A227" s="31" t="s">
        <v>52</v>
      </c>
      <c r="B227" s="30" t="s">
        <v>11</v>
      </c>
      <c r="C227" s="93">
        <v>21</v>
      </c>
      <c r="D227" s="93">
        <v>21</v>
      </c>
      <c r="E227" s="93">
        <v>0</v>
      </c>
      <c r="F227" s="93">
        <v>0</v>
      </c>
    </row>
    <row r="229" spans="1:6" x14ac:dyDescent="0.3">
      <c r="A229" s="31" t="s">
        <v>52</v>
      </c>
      <c r="B229" s="30" t="s">
        <v>12</v>
      </c>
      <c r="C229" s="93">
        <v>252</v>
      </c>
      <c r="D229" s="93">
        <v>247</v>
      </c>
      <c r="E229" s="93">
        <v>20</v>
      </c>
      <c r="F229" s="93">
        <v>5</v>
      </c>
    </row>
    <row r="231" spans="1:6" x14ac:dyDescent="0.3">
      <c r="A231" s="31" t="s">
        <v>52</v>
      </c>
      <c r="B231" s="30" t="s">
        <v>13</v>
      </c>
      <c r="C231" s="93">
        <v>70</v>
      </c>
      <c r="D231" s="93">
        <v>70</v>
      </c>
      <c r="E231" s="93">
        <v>6</v>
      </c>
      <c r="F231" s="93">
        <v>0</v>
      </c>
    </row>
    <row r="233" spans="1:6" x14ac:dyDescent="0.3">
      <c r="A233" s="31" t="s">
        <v>53</v>
      </c>
      <c r="B233" s="30" t="s">
        <v>11</v>
      </c>
      <c r="C233" s="93">
        <v>2</v>
      </c>
      <c r="D233" s="93">
        <v>2</v>
      </c>
      <c r="E233" s="93">
        <v>0</v>
      </c>
      <c r="F233" s="93">
        <v>0</v>
      </c>
    </row>
    <row r="235" spans="1:6" x14ac:dyDescent="0.3">
      <c r="A235" s="31" t="s">
        <v>53</v>
      </c>
      <c r="B235" s="30" t="s">
        <v>12</v>
      </c>
      <c r="C235" s="93">
        <v>42</v>
      </c>
      <c r="D235" s="93">
        <v>41</v>
      </c>
      <c r="E235" s="93">
        <v>15</v>
      </c>
      <c r="F235" s="93">
        <v>1</v>
      </c>
    </row>
    <row r="237" spans="1:6" x14ac:dyDescent="0.3">
      <c r="A237" s="31" t="s">
        <v>53</v>
      </c>
      <c r="B237" s="30" t="s">
        <v>13</v>
      </c>
      <c r="C237" s="93">
        <v>12</v>
      </c>
      <c r="D237" s="93">
        <v>9</v>
      </c>
      <c r="E237" s="93">
        <v>0</v>
      </c>
      <c r="F237" s="93">
        <v>3</v>
      </c>
    </row>
    <row r="239" spans="1:6" x14ac:dyDescent="0.3">
      <c r="A239" s="31" t="s">
        <v>54</v>
      </c>
      <c r="B239" s="30" t="s">
        <v>11</v>
      </c>
      <c r="C239" s="93">
        <v>4</v>
      </c>
      <c r="D239" s="93">
        <v>3</v>
      </c>
      <c r="E239" s="93">
        <v>0</v>
      </c>
      <c r="F239" s="93">
        <v>1</v>
      </c>
    </row>
    <row r="241" spans="1:6" x14ac:dyDescent="0.3">
      <c r="A241" s="31" t="s">
        <v>54</v>
      </c>
      <c r="B241" s="30" t="s">
        <v>12</v>
      </c>
      <c r="C241" s="93">
        <v>97</v>
      </c>
      <c r="D241" s="93">
        <v>91</v>
      </c>
      <c r="E241" s="93">
        <v>18</v>
      </c>
      <c r="F241" s="93">
        <v>6</v>
      </c>
    </row>
    <row r="243" spans="1:6" x14ac:dyDescent="0.3">
      <c r="A243" s="31" t="s">
        <v>54</v>
      </c>
      <c r="B243" s="30" t="s">
        <v>13</v>
      </c>
      <c r="C243" s="93">
        <v>14</v>
      </c>
      <c r="D243" s="93">
        <v>14</v>
      </c>
      <c r="E243" s="93">
        <v>0</v>
      </c>
      <c r="F243" s="93">
        <v>0</v>
      </c>
    </row>
    <row r="245" spans="1:6" x14ac:dyDescent="0.3">
      <c r="A245" s="31" t="s">
        <v>55</v>
      </c>
      <c r="B245" s="30" t="s">
        <v>11</v>
      </c>
      <c r="C245" s="93">
        <v>7</v>
      </c>
      <c r="D245" s="93">
        <v>7</v>
      </c>
      <c r="E245" s="93">
        <v>0</v>
      </c>
      <c r="F245" s="93">
        <v>0</v>
      </c>
    </row>
    <row r="247" spans="1:6" x14ac:dyDescent="0.3">
      <c r="A247" s="31" t="s">
        <v>55</v>
      </c>
      <c r="B247" s="30" t="s">
        <v>12</v>
      </c>
      <c r="C247" s="93">
        <v>240</v>
      </c>
      <c r="D247" s="93">
        <v>233</v>
      </c>
      <c r="E247" s="93">
        <v>13</v>
      </c>
      <c r="F247" s="93">
        <v>7</v>
      </c>
    </row>
    <row r="249" spans="1:6" x14ac:dyDescent="0.3">
      <c r="A249" s="31" t="s">
        <v>55</v>
      </c>
      <c r="B249" s="30" t="s">
        <v>13</v>
      </c>
      <c r="C249" s="93">
        <v>48</v>
      </c>
      <c r="D249" s="93">
        <v>48</v>
      </c>
      <c r="E249" s="93">
        <v>0</v>
      </c>
      <c r="F249" s="93">
        <v>0</v>
      </c>
    </row>
    <row r="251" spans="1:6" x14ac:dyDescent="0.3">
      <c r="A251" s="31" t="s">
        <v>56</v>
      </c>
      <c r="B251" s="30" t="s">
        <v>12</v>
      </c>
      <c r="C251" s="93">
        <v>5</v>
      </c>
      <c r="D251" s="93">
        <v>5</v>
      </c>
      <c r="E251" s="93">
        <v>0</v>
      </c>
      <c r="F251" s="93">
        <v>0</v>
      </c>
    </row>
    <row r="253" spans="1:6" x14ac:dyDescent="0.3">
      <c r="A253" s="31" t="s">
        <v>56</v>
      </c>
      <c r="B253" s="30" t="s">
        <v>13</v>
      </c>
      <c r="C253" s="93">
        <v>6</v>
      </c>
      <c r="D253" s="93">
        <v>6</v>
      </c>
      <c r="E253" s="93">
        <v>0</v>
      </c>
      <c r="F253" s="93">
        <v>0</v>
      </c>
    </row>
    <row r="255" spans="1:6" x14ac:dyDescent="0.3">
      <c r="A255" s="31" t="s">
        <v>57</v>
      </c>
      <c r="B255" s="30" t="s">
        <v>11</v>
      </c>
      <c r="C255" s="93">
        <v>5</v>
      </c>
      <c r="D255" s="93">
        <v>5</v>
      </c>
      <c r="E255" s="93">
        <v>0</v>
      </c>
      <c r="F255" s="93">
        <v>0</v>
      </c>
    </row>
    <row r="257" spans="1:6" x14ac:dyDescent="0.3">
      <c r="A257" s="31" t="s">
        <v>57</v>
      </c>
      <c r="B257" s="30" t="s">
        <v>12</v>
      </c>
      <c r="C257" s="93">
        <v>57</v>
      </c>
      <c r="D257" s="93">
        <v>54</v>
      </c>
      <c r="E257" s="93">
        <v>10</v>
      </c>
      <c r="F257" s="93">
        <v>3</v>
      </c>
    </row>
    <row r="259" spans="1:6" x14ac:dyDescent="0.3">
      <c r="A259" s="31" t="s">
        <v>57</v>
      </c>
      <c r="B259" s="30" t="s">
        <v>13</v>
      </c>
      <c r="C259" s="93">
        <v>9</v>
      </c>
      <c r="D259" s="93">
        <v>9</v>
      </c>
      <c r="E259" s="93">
        <v>0</v>
      </c>
      <c r="F259" s="93">
        <v>0</v>
      </c>
    </row>
    <row r="261" spans="1:6" x14ac:dyDescent="0.3">
      <c r="A261" s="31" t="s">
        <v>58</v>
      </c>
      <c r="B261" s="30" t="s">
        <v>11</v>
      </c>
      <c r="C261" s="93">
        <v>1</v>
      </c>
      <c r="D261" s="93">
        <v>1</v>
      </c>
      <c r="E261" s="93">
        <v>0</v>
      </c>
      <c r="F261" s="93">
        <v>0</v>
      </c>
    </row>
    <row r="263" spans="1:6" x14ac:dyDescent="0.3">
      <c r="A263" s="31" t="s">
        <v>58</v>
      </c>
      <c r="B263" s="30" t="s">
        <v>12</v>
      </c>
      <c r="C263" s="93">
        <v>20</v>
      </c>
      <c r="D263" s="93">
        <v>19</v>
      </c>
      <c r="E263" s="93">
        <v>2</v>
      </c>
      <c r="F263" s="93">
        <v>1</v>
      </c>
    </row>
    <row r="265" spans="1:6" x14ac:dyDescent="0.3">
      <c r="A265" s="31" t="s">
        <v>58</v>
      </c>
      <c r="B265" s="30" t="s">
        <v>13</v>
      </c>
      <c r="C265" s="93">
        <v>19</v>
      </c>
      <c r="D265" s="93">
        <v>18</v>
      </c>
      <c r="E265" s="93">
        <v>1</v>
      </c>
      <c r="F265" s="93">
        <v>1</v>
      </c>
    </row>
    <row r="267" spans="1:6" x14ac:dyDescent="0.3">
      <c r="A267" s="31" t="s">
        <v>59</v>
      </c>
      <c r="B267" s="30" t="s">
        <v>11</v>
      </c>
      <c r="C267" s="93">
        <v>8</v>
      </c>
      <c r="D267" s="93">
        <v>8</v>
      </c>
      <c r="E267" s="93">
        <v>0</v>
      </c>
      <c r="F267" s="93">
        <v>0</v>
      </c>
    </row>
    <row r="269" spans="1:6" x14ac:dyDescent="0.3">
      <c r="A269" s="31" t="s">
        <v>59</v>
      </c>
      <c r="B269" s="30" t="s">
        <v>12</v>
      </c>
      <c r="C269" s="93">
        <v>79</v>
      </c>
      <c r="D269" s="93">
        <v>79</v>
      </c>
      <c r="E269" s="93">
        <v>15</v>
      </c>
      <c r="F269" s="93">
        <v>0</v>
      </c>
    </row>
    <row r="271" spans="1:6" x14ac:dyDescent="0.3">
      <c r="A271" s="31" t="s">
        <v>59</v>
      </c>
      <c r="B271" s="30" t="s">
        <v>13</v>
      </c>
      <c r="C271" s="93">
        <v>16</v>
      </c>
      <c r="D271" s="93">
        <v>16</v>
      </c>
      <c r="E271" s="93">
        <v>1</v>
      </c>
      <c r="F271" s="93">
        <v>0</v>
      </c>
    </row>
    <row r="273" spans="1:6" x14ac:dyDescent="0.3">
      <c r="A273" s="31" t="s">
        <v>60</v>
      </c>
      <c r="B273" s="30" t="s">
        <v>12</v>
      </c>
      <c r="C273" s="93">
        <v>23</v>
      </c>
      <c r="D273" s="93">
        <v>23</v>
      </c>
      <c r="E273" s="93">
        <v>0</v>
      </c>
      <c r="F273" s="93">
        <v>0</v>
      </c>
    </row>
    <row r="275" spans="1:6" x14ac:dyDescent="0.3">
      <c r="A275" s="31" t="s">
        <v>60</v>
      </c>
      <c r="B275" s="30" t="s">
        <v>13</v>
      </c>
      <c r="C275" s="93">
        <v>7</v>
      </c>
      <c r="D275" s="93">
        <v>7</v>
      </c>
      <c r="E275" s="93">
        <v>0</v>
      </c>
      <c r="F275" s="93">
        <v>0</v>
      </c>
    </row>
    <row r="277" spans="1:6" x14ac:dyDescent="0.3">
      <c r="A277" s="31" t="s">
        <v>61</v>
      </c>
      <c r="B277" s="30" t="s">
        <v>11</v>
      </c>
      <c r="C277" s="93">
        <v>5</v>
      </c>
      <c r="D277" s="93">
        <v>5</v>
      </c>
      <c r="E277" s="93">
        <v>0</v>
      </c>
      <c r="F277" s="93">
        <v>0</v>
      </c>
    </row>
    <row r="279" spans="1:6" x14ac:dyDescent="0.3">
      <c r="A279" s="31" t="s">
        <v>61</v>
      </c>
      <c r="B279" s="30" t="s">
        <v>12</v>
      </c>
      <c r="C279" s="93">
        <v>152</v>
      </c>
      <c r="D279" s="93">
        <v>145</v>
      </c>
      <c r="E279" s="93">
        <v>36</v>
      </c>
      <c r="F279" s="93">
        <v>7</v>
      </c>
    </row>
    <row r="281" spans="1:6" x14ac:dyDescent="0.3">
      <c r="A281" s="31" t="s">
        <v>61</v>
      </c>
      <c r="B281" s="30" t="s">
        <v>13</v>
      </c>
      <c r="C281" s="93">
        <v>17</v>
      </c>
      <c r="D281" s="93">
        <v>17</v>
      </c>
      <c r="E281" s="93">
        <v>2</v>
      </c>
      <c r="F281" s="93">
        <v>0</v>
      </c>
    </row>
    <row r="283" spans="1:6" x14ac:dyDescent="0.3">
      <c r="A283" s="31" t="s">
        <v>62</v>
      </c>
      <c r="B283" s="30" t="s">
        <v>11</v>
      </c>
      <c r="C283" s="93">
        <v>1</v>
      </c>
      <c r="D283" s="93">
        <v>1</v>
      </c>
      <c r="E283" s="93">
        <v>0</v>
      </c>
      <c r="F283" s="93">
        <v>0</v>
      </c>
    </row>
    <row r="285" spans="1:6" x14ac:dyDescent="0.3">
      <c r="A285" s="31" t="s">
        <v>62</v>
      </c>
      <c r="B285" s="30" t="s">
        <v>12</v>
      </c>
      <c r="C285" s="93">
        <v>28</v>
      </c>
      <c r="D285" s="93">
        <v>26</v>
      </c>
      <c r="E285" s="93">
        <v>3</v>
      </c>
      <c r="F285" s="93">
        <v>2</v>
      </c>
    </row>
    <row r="287" spans="1:6" x14ac:dyDescent="0.3">
      <c r="A287" s="31" t="s">
        <v>62</v>
      </c>
      <c r="B287" s="30" t="s">
        <v>13</v>
      </c>
      <c r="C287" s="93">
        <v>8</v>
      </c>
      <c r="D287" s="93">
        <v>8</v>
      </c>
      <c r="E287" s="93">
        <v>0</v>
      </c>
      <c r="F287" s="93">
        <v>0</v>
      </c>
    </row>
    <row r="289" spans="1:6" x14ac:dyDescent="0.3">
      <c r="A289" s="31" t="s">
        <v>63</v>
      </c>
      <c r="B289" s="30" t="s">
        <v>11</v>
      </c>
      <c r="C289" s="93">
        <v>4</v>
      </c>
      <c r="D289" s="93">
        <v>4</v>
      </c>
      <c r="E289" s="93">
        <v>0</v>
      </c>
      <c r="F289" s="93">
        <v>0</v>
      </c>
    </row>
    <row r="291" spans="1:6" x14ac:dyDescent="0.3">
      <c r="A291" s="31" t="s">
        <v>63</v>
      </c>
      <c r="B291" s="30" t="s">
        <v>12</v>
      </c>
      <c r="C291" s="93">
        <v>120</v>
      </c>
      <c r="D291" s="93">
        <v>120</v>
      </c>
      <c r="E291" s="93">
        <v>9</v>
      </c>
      <c r="F291" s="93">
        <v>0</v>
      </c>
    </row>
    <row r="293" spans="1:6" x14ac:dyDescent="0.3">
      <c r="A293" s="31" t="s">
        <v>63</v>
      </c>
      <c r="B293" s="30" t="s">
        <v>13</v>
      </c>
      <c r="C293" s="93">
        <v>23</v>
      </c>
      <c r="D293" s="93">
        <v>17</v>
      </c>
      <c r="E293" s="93">
        <v>0</v>
      </c>
      <c r="F293" s="93">
        <v>6</v>
      </c>
    </row>
    <row r="295" spans="1:6" x14ac:dyDescent="0.3">
      <c r="A295" s="31" t="s">
        <v>64</v>
      </c>
      <c r="B295" s="30" t="s">
        <v>12</v>
      </c>
      <c r="C295" s="93">
        <v>57</v>
      </c>
      <c r="D295" s="93">
        <v>52</v>
      </c>
      <c r="E295" s="93">
        <v>7</v>
      </c>
      <c r="F295" s="93">
        <v>5</v>
      </c>
    </row>
    <row r="297" spans="1:6" x14ac:dyDescent="0.3">
      <c r="A297" s="31" t="s">
        <v>64</v>
      </c>
      <c r="B297" s="30" t="s">
        <v>13</v>
      </c>
      <c r="C297" s="93">
        <v>16</v>
      </c>
      <c r="D297" s="93">
        <v>16</v>
      </c>
      <c r="E297" s="93">
        <v>1</v>
      </c>
      <c r="F297" s="93">
        <v>0</v>
      </c>
    </row>
    <row r="299" spans="1:6" x14ac:dyDescent="0.3">
      <c r="A299" s="31" t="s">
        <v>65</v>
      </c>
      <c r="B299" s="30" t="s">
        <v>12</v>
      </c>
      <c r="C299" s="93">
        <v>27</v>
      </c>
      <c r="D299" s="93">
        <v>26</v>
      </c>
      <c r="E299" s="93">
        <v>1</v>
      </c>
      <c r="F299" s="93">
        <v>1</v>
      </c>
    </row>
    <row r="301" spans="1:6" x14ac:dyDescent="0.3">
      <c r="A301" s="31" t="s">
        <v>65</v>
      </c>
      <c r="B301" s="30" t="s">
        <v>13</v>
      </c>
      <c r="C301" s="93">
        <v>4</v>
      </c>
      <c r="D301" s="93">
        <v>4</v>
      </c>
      <c r="E301" s="93">
        <v>0</v>
      </c>
      <c r="F301" s="93">
        <v>0</v>
      </c>
    </row>
    <row r="303" spans="1:6" ht="28.8" x14ac:dyDescent="0.3">
      <c r="A303" s="31" t="s">
        <v>66</v>
      </c>
      <c r="B303" s="30" t="s">
        <v>11</v>
      </c>
      <c r="C303" s="93">
        <v>19</v>
      </c>
      <c r="D303" s="93">
        <v>19</v>
      </c>
      <c r="E303" s="93">
        <v>0</v>
      </c>
      <c r="F303" s="93">
        <v>0</v>
      </c>
    </row>
    <row r="305" spans="1:8" ht="28.8" x14ac:dyDescent="0.3">
      <c r="A305" s="31" t="s">
        <v>66</v>
      </c>
      <c r="B305" s="30" t="s">
        <v>12</v>
      </c>
      <c r="C305" s="93">
        <v>98</v>
      </c>
      <c r="D305" s="93">
        <v>98</v>
      </c>
      <c r="E305" s="93">
        <v>7</v>
      </c>
      <c r="F305" s="93">
        <v>0</v>
      </c>
    </row>
    <row r="307" spans="1:8" ht="28.8" x14ac:dyDescent="0.3">
      <c r="A307" s="31" t="s">
        <v>66</v>
      </c>
      <c r="B307" s="30" t="s">
        <v>13</v>
      </c>
      <c r="C307" s="93">
        <v>17</v>
      </c>
      <c r="D307" s="93">
        <v>17</v>
      </c>
      <c r="E307" s="93">
        <v>0</v>
      </c>
      <c r="F307" s="93">
        <v>0</v>
      </c>
    </row>
    <row r="309" spans="1:8" ht="28.8" x14ac:dyDescent="0.3">
      <c r="A309" s="31" t="s">
        <v>67</v>
      </c>
      <c r="B309" s="30" t="s">
        <v>11</v>
      </c>
      <c r="C309" s="93">
        <v>8</v>
      </c>
      <c r="D309" s="93">
        <v>0</v>
      </c>
      <c r="E309" s="93">
        <v>0</v>
      </c>
      <c r="F309" s="93">
        <v>8</v>
      </c>
    </row>
    <row r="311" spans="1:8" ht="28.8" x14ac:dyDescent="0.3">
      <c r="A311" s="31" t="s">
        <v>67</v>
      </c>
      <c r="B311" s="30" t="s">
        <v>12</v>
      </c>
      <c r="C311" s="93">
        <v>170</v>
      </c>
      <c r="D311" s="93">
        <v>0</v>
      </c>
      <c r="E311" s="93">
        <v>0</v>
      </c>
      <c r="F311" s="93">
        <v>170</v>
      </c>
      <c r="H311">
        <f>SUM(C309:C313)</f>
        <v>274</v>
      </c>
    </row>
    <row r="313" spans="1:8" ht="28.8" x14ac:dyDescent="0.3">
      <c r="A313" s="31" t="s">
        <v>67</v>
      </c>
      <c r="B313" s="30" t="s">
        <v>13</v>
      </c>
      <c r="C313" s="93">
        <v>96</v>
      </c>
      <c r="D313" s="93">
        <v>0</v>
      </c>
      <c r="E313" s="93">
        <v>0</v>
      </c>
      <c r="F313" s="93">
        <v>96</v>
      </c>
    </row>
    <row r="315" spans="1:8" x14ac:dyDescent="0.3">
      <c r="A315" s="31" t="s">
        <v>68</v>
      </c>
      <c r="B315" s="30" t="s">
        <v>11</v>
      </c>
      <c r="C315" s="93">
        <v>1</v>
      </c>
      <c r="D315" s="93">
        <v>1</v>
      </c>
      <c r="E315" s="93">
        <v>1</v>
      </c>
      <c r="F315" s="93">
        <v>0</v>
      </c>
    </row>
    <row r="317" spans="1:8" x14ac:dyDescent="0.3">
      <c r="A317" s="31" t="s">
        <v>68</v>
      </c>
      <c r="B317" s="30" t="s">
        <v>12</v>
      </c>
      <c r="C317" s="93">
        <v>122</v>
      </c>
      <c r="D317" s="93">
        <v>118</v>
      </c>
      <c r="E317" s="93">
        <v>36</v>
      </c>
      <c r="F317" s="93">
        <v>4</v>
      </c>
    </row>
    <row r="319" spans="1:8" x14ac:dyDescent="0.3">
      <c r="A319" s="31" t="s">
        <v>68</v>
      </c>
      <c r="B319" s="30" t="s">
        <v>13</v>
      </c>
      <c r="C319" s="93">
        <v>24</v>
      </c>
      <c r="D319" s="93">
        <v>19</v>
      </c>
      <c r="E319" s="93">
        <v>12</v>
      </c>
      <c r="F319" s="93">
        <v>5</v>
      </c>
    </row>
    <row r="321" spans="1:6" x14ac:dyDescent="0.3">
      <c r="A321" s="31" t="s">
        <v>69</v>
      </c>
      <c r="B321" s="30" t="s">
        <v>11</v>
      </c>
      <c r="C321" s="93">
        <v>25</v>
      </c>
      <c r="D321" s="93">
        <v>25</v>
      </c>
      <c r="E321" s="93">
        <v>0</v>
      </c>
      <c r="F321" s="93">
        <v>0</v>
      </c>
    </row>
    <row r="323" spans="1:6" x14ac:dyDescent="0.3">
      <c r="A323" s="31" t="s">
        <v>69</v>
      </c>
      <c r="B323" s="30" t="s">
        <v>12</v>
      </c>
      <c r="C323" s="93">
        <v>71</v>
      </c>
      <c r="D323" s="93">
        <v>65</v>
      </c>
      <c r="E323" s="93">
        <v>8</v>
      </c>
      <c r="F323" s="93">
        <v>6</v>
      </c>
    </row>
    <row r="325" spans="1:6" x14ac:dyDescent="0.3">
      <c r="A325" s="31" t="s">
        <v>69</v>
      </c>
      <c r="B325" s="30" t="s">
        <v>13</v>
      </c>
      <c r="C325" s="93">
        <v>18</v>
      </c>
      <c r="D325" s="93">
        <v>18</v>
      </c>
      <c r="E325" s="93">
        <v>2</v>
      </c>
      <c r="F325" s="93">
        <v>0</v>
      </c>
    </row>
    <row r="327" spans="1:6" x14ac:dyDescent="0.3">
      <c r="A327" s="31" t="s">
        <v>70</v>
      </c>
      <c r="B327" s="30" t="s">
        <v>11</v>
      </c>
      <c r="C327" s="93">
        <v>14</v>
      </c>
      <c r="D327" s="93">
        <v>13</v>
      </c>
      <c r="E327" s="93">
        <v>8</v>
      </c>
      <c r="F327" s="93">
        <v>1</v>
      </c>
    </row>
    <row r="329" spans="1:6" x14ac:dyDescent="0.3">
      <c r="A329" s="31" t="s">
        <v>70</v>
      </c>
      <c r="B329" s="30" t="s">
        <v>12</v>
      </c>
      <c r="C329" s="93">
        <v>252</v>
      </c>
      <c r="D329" s="93">
        <v>233</v>
      </c>
      <c r="E329" s="93">
        <v>67</v>
      </c>
      <c r="F329" s="93">
        <v>19</v>
      </c>
    </row>
    <row r="331" spans="1:6" x14ac:dyDescent="0.3">
      <c r="A331" s="31" t="s">
        <v>70</v>
      </c>
      <c r="B331" s="30" t="s">
        <v>13</v>
      </c>
      <c r="C331" s="93">
        <v>50</v>
      </c>
      <c r="D331" s="93">
        <v>50</v>
      </c>
      <c r="E331" s="93">
        <v>11</v>
      </c>
      <c r="F331" s="93">
        <v>0</v>
      </c>
    </row>
    <row r="333" spans="1:6" ht="28.8" x14ac:dyDescent="0.3">
      <c r="A333" s="31" t="s">
        <v>167</v>
      </c>
      <c r="B333" s="30" t="s">
        <v>12</v>
      </c>
      <c r="C333" s="93">
        <v>1</v>
      </c>
      <c r="D333" s="93">
        <v>0</v>
      </c>
      <c r="E333" s="93">
        <v>1</v>
      </c>
      <c r="F333" s="93">
        <v>1</v>
      </c>
    </row>
    <row r="335" spans="1:6" x14ac:dyDescent="0.3">
      <c r="A335" s="31" t="s">
        <v>71</v>
      </c>
      <c r="B335" s="30" t="s">
        <v>11</v>
      </c>
      <c r="C335" s="93">
        <v>473</v>
      </c>
      <c r="D335" s="93">
        <v>466</v>
      </c>
      <c r="E335" s="93">
        <v>54</v>
      </c>
      <c r="F335" s="93">
        <v>7</v>
      </c>
    </row>
    <row r="337" spans="1:9" x14ac:dyDescent="0.3">
      <c r="A337" s="31" t="s">
        <v>71</v>
      </c>
      <c r="B337" s="30" t="s">
        <v>12</v>
      </c>
      <c r="C337" s="32">
        <v>8185</v>
      </c>
      <c r="D337" s="32">
        <v>7488</v>
      </c>
      <c r="E337" s="32">
        <v>1293</v>
      </c>
      <c r="F337" s="93">
        <v>697</v>
      </c>
    </row>
    <row r="339" spans="1:9" x14ac:dyDescent="0.3">
      <c r="A339" s="31" t="s">
        <v>71</v>
      </c>
      <c r="B339" s="30" t="s">
        <v>13</v>
      </c>
      <c r="C339" s="93">
        <v>847</v>
      </c>
      <c r="D339" s="93">
        <v>829</v>
      </c>
      <c r="E339" s="93">
        <v>99</v>
      </c>
      <c r="F339" s="93">
        <v>18</v>
      </c>
      <c r="I339">
        <f>SUM(C335:C339)</f>
        <v>9505</v>
      </c>
    </row>
    <row r="341" spans="1:9" ht="28.8" x14ac:dyDescent="0.3">
      <c r="A341" s="31" t="s">
        <v>72</v>
      </c>
      <c r="B341" s="30" t="s">
        <v>11</v>
      </c>
      <c r="C341" s="93">
        <v>11</v>
      </c>
      <c r="D341" s="93">
        <v>11</v>
      </c>
      <c r="E341" s="93">
        <v>0</v>
      </c>
      <c r="F341" s="93">
        <v>0</v>
      </c>
    </row>
    <row r="343" spans="1:9" ht="28.8" x14ac:dyDescent="0.3">
      <c r="A343" s="31" t="s">
        <v>72</v>
      </c>
      <c r="B343" s="30" t="s">
        <v>12</v>
      </c>
      <c r="C343" s="93">
        <v>171</v>
      </c>
      <c r="D343" s="93">
        <v>163</v>
      </c>
      <c r="E343" s="93">
        <v>21</v>
      </c>
      <c r="F343" s="93">
        <v>8</v>
      </c>
    </row>
    <row r="345" spans="1:9" ht="28.8" x14ac:dyDescent="0.3">
      <c r="A345" s="31" t="s">
        <v>72</v>
      </c>
      <c r="B345" s="30" t="s">
        <v>13</v>
      </c>
      <c r="C345" s="93">
        <v>154</v>
      </c>
      <c r="D345" s="93">
        <v>153</v>
      </c>
      <c r="E345" s="93">
        <v>2</v>
      </c>
      <c r="F345" s="93">
        <v>1</v>
      </c>
    </row>
    <row r="347" spans="1:9" ht="28.8" x14ac:dyDescent="0.3">
      <c r="A347" s="31" t="s">
        <v>73</v>
      </c>
      <c r="B347" s="30" t="s">
        <v>11</v>
      </c>
      <c r="C347" s="93">
        <v>2</v>
      </c>
      <c r="D347" s="93">
        <v>0</v>
      </c>
      <c r="E347" s="93">
        <v>0</v>
      </c>
      <c r="F347" s="93">
        <v>2</v>
      </c>
    </row>
    <row r="349" spans="1:9" ht="28.8" x14ac:dyDescent="0.3">
      <c r="A349" s="31" t="s">
        <v>73</v>
      </c>
      <c r="B349" s="30" t="s">
        <v>12</v>
      </c>
      <c r="C349" s="93">
        <v>397</v>
      </c>
      <c r="D349" s="93">
        <v>0</v>
      </c>
      <c r="E349" s="93">
        <v>5</v>
      </c>
      <c r="F349" s="93">
        <v>397</v>
      </c>
    </row>
    <row r="351" spans="1:9" ht="28.8" x14ac:dyDescent="0.3">
      <c r="A351" s="31" t="s">
        <v>73</v>
      </c>
      <c r="B351" s="30" t="s">
        <v>13</v>
      </c>
      <c r="C351" s="93">
        <v>37</v>
      </c>
      <c r="D351" s="93">
        <v>28</v>
      </c>
      <c r="E351" s="93">
        <v>1</v>
      </c>
      <c r="F351" s="93">
        <v>9</v>
      </c>
    </row>
    <row r="353" spans="1:10" ht="28.8" x14ac:dyDescent="0.3">
      <c r="A353" s="31" t="s">
        <v>74</v>
      </c>
      <c r="B353" s="30" t="s">
        <v>11</v>
      </c>
      <c r="C353" s="93">
        <v>4</v>
      </c>
      <c r="D353" s="93">
        <v>0</v>
      </c>
      <c r="E353" s="93">
        <v>0</v>
      </c>
      <c r="F353" s="93">
        <v>4</v>
      </c>
    </row>
    <row r="355" spans="1:10" ht="28.8" x14ac:dyDescent="0.3">
      <c r="A355" s="31" t="s">
        <v>74</v>
      </c>
      <c r="B355" s="30" t="s">
        <v>12</v>
      </c>
      <c r="C355" s="93">
        <v>453</v>
      </c>
      <c r="D355" s="93">
        <v>0</v>
      </c>
      <c r="E355" s="93">
        <v>17</v>
      </c>
      <c r="F355" s="93">
        <v>453</v>
      </c>
    </row>
    <row r="357" spans="1:10" ht="28.8" x14ac:dyDescent="0.3">
      <c r="A357" s="31" t="s">
        <v>74</v>
      </c>
      <c r="B357" s="30" t="s">
        <v>13</v>
      </c>
      <c r="C357" s="93">
        <v>12</v>
      </c>
      <c r="D357" s="93">
        <v>11</v>
      </c>
      <c r="E357" s="93">
        <v>0</v>
      </c>
      <c r="F357" s="93">
        <v>1</v>
      </c>
      <c r="J357">
        <f>SUM(C347:C375)</f>
        <v>5558</v>
      </c>
    </row>
    <row r="359" spans="1:10" x14ac:dyDescent="0.3">
      <c r="A359" s="31" t="s">
        <v>75</v>
      </c>
      <c r="B359" s="30" t="s">
        <v>11</v>
      </c>
      <c r="C359" s="93">
        <v>5</v>
      </c>
      <c r="D359" s="93">
        <v>0</v>
      </c>
      <c r="E359" s="93">
        <v>0</v>
      </c>
      <c r="F359" s="93">
        <v>5</v>
      </c>
    </row>
    <row r="361" spans="1:10" x14ac:dyDescent="0.3">
      <c r="A361" s="31" t="s">
        <v>75</v>
      </c>
      <c r="B361" s="30" t="s">
        <v>12</v>
      </c>
      <c r="C361" s="32">
        <v>1970</v>
      </c>
      <c r="D361" s="32">
        <v>1326</v>
      </c>
      <c r="E361" s="93">
        <v>786</v>
      </c>
      <c r="F361" s="93">
        <v>644</v>
      </c>
    </row>
    <row r="363" spans="1:10" x14ac:dyDescent="0.3">
      <c r="A363" s="31" t="s">
        <v>75</v>
      </c>
      <c r="B363" s="30" t="s">
        <v>13</v>
      </c>
      <c r="C363" s="93">
        <v>3</v>
      </c>
      <c r="D363" s="93">
        <v>0</v>
      </c>
      <c r="E363" s="93">
        <v>1</v>
      </c>
      <c r="F363" s="93">
        <v>3</v>
      </c>
    </row>
    <row r="365" spans="1:10" x14ac:dyDescent="0.3">
      <c r="A365" s="31" t="s">
        <v>76</v>
      </c>
      <c r="B365" s="30" t="s">
        <v>11</v>
      </c>
      <c r="C365" s="93">
        <v>2</v>
      </c>
      <c r="D365" s="93">
        <v>0</v>
      </c>
      <c r="E365" s="93">
        <v>0</v>
      </c>
      <c r="F365" s="93">
        <v>2</v>
      </c>
    </row>
    <row r="367" spans="1:10" x14ac:dyDescent="0.3">
      <c r="A367" s="31" t="s">
        <v>76</v>
      </c>
      <c r="B367" s="30" t="s">
        <v>12</v>
      </c>
      <c r="C367" s="93">
        <v>554</v>
      </c>
      <c r="D367" s="93">
        <v>197</v>
      </c>
      <c r="E367" s="93">
        <v>84</v>
      </c>
      <c r="F367" s="93">
        <v>357</v>
      </c>
    </row>
    <row r="369" spans="1:6" x14ac:dyDescent="0.3">
      <c r="A369" s="31" t="s">
        <v>76</v>
      </c>
      <c r="B369" s="30" t="s">
        <v>13</v>
      </c>
      <c r="C369" s="93">
        <v>6</v>
      </c>
      <c r="D369" s="93">
        <v>4</v>
      </c>
      <c r="E369" s="93">
        <v>0</v>
      </c>
      <c r="F369" s="93">
        <v>2</v>
      </c>
    </row>
    <row r="371" spans="1:6" ht="28.8" x14ac:dyDescent="0.3">
      <c r="A371" s="31" t="s">
        <v>77</v>
      </c>
      <c r="B371" s="30" t="s">
        <v>11</v>
      </c>
      <c r="C371" s="93">
        <v>6</v>
      </c>
      <c r="D371" s="93">
        <v>0</v>
      </c>
      <c r="E371" s="93">
        <v>1</v>
      </c>
      <c r="F371" s="93">
        <v>6</v>
      </c>
    </row>
    <row r="373" spans="1:6" ht="28.8" x14ac:dyDescent="0.3">
      <c r="A373" s="31" t="s">
        <v>77</v>
      </c>
      <c r="B373" s="30" t="s">
        <v>12</v>
      </c>
      <c r="C373" s="32">
        <v>2106</v>
      </c>
      <c r="D373" s="32">
        <v>1181</v>
      </c>
      <c r="E373" s="93">
        <v>739</v>
      </c>
      <c r="F373" s="93">
        <v>925</v>
      </c>
    </row>
    <row r="375" spans="1:6" ht="28.8" x14ac:dyDescent="0.3">
      <c r="A375" s="31" t="s">
        <v>77</v>
      </c>
      <c r="B375" s="30" t="s">
        <v>13</v>
      </c>
      <c r="C375" s="93">
        <v>1</v>
      </c>
      <c r="D375" s="93">
        <v>0</v>
      </c>
      <c r="E375" s="93">
        <v>0</v>
      </c>
      <c r="F375" s="93">
        <v>1</v>
      </c>
    </row>
    <row r="377" spans="1:6" x14ac:dyDescent="0.3">
      <c r="A377" s="31" t="s">
        <v>78</v>
      </c>
      <c r="B377" s="30" t="s">
        <v>13</v>
      </c>
      <c r="C377" s="93">
        <v>3</v>
      </c>
      <c r="D377" s="93">
        <v>0</v>
      </c>
      <c r="E377" s="93">
        <v>3</v>
      </c>
      <c r="F377" s="93">
        <v>3</v>
      </c>
    </row>
    <row r="379" spans="1:6" x14ac:dyDescent="0.3">
      <c r="A379" s="31" t="s">
        <v>79</v>
      </c>
      <c r="B379" s="30" t="s">
        <v>12</v>
      </c>
      <c r="C379" s="93">
        <v>360</v>
      </c>
      <c r="D379" s="93">
        <v>353</v>
      </c>
      <c r="E379" s="93">
        <v>27</v>
      </c>
      <c r="F379" s="93">
        <v>7</v>
      </c>
    </row>
    <row r="381" spans="1:6" x14ac:dyDescent="0.3">
      <c r="A381" s="31" t="s">
        <v>79</v>
      </c>
      <c r="B381" s="30" t="s">
        <v>13</v>
      </c>
      <c r="C381" s="93">
        <v>47</v>
      </c>
      <c r="D381" s="93">
        <v>47</v>
      </c>
      <c r="E381" s="93">
        <v>0</v>
      </c>
      <c r="F381" s="93">
        <v>0</v>
      </c>
    </row>
    <row r="383" spans="1:6" x14ac:dyDescent="0.3">
      <c r="A383" s="31" t="s">
        <v>80</v>
      </c>
      <c r="B383" s="30" t="s">
        <v>11</v>
      </c>
      <c r="C383" s="93">
        <v>3</v>
      </c>
      <c r="D383" s="93">
        <v>3</v>
      </c>
      <c r="E383" s="93">
        <v>0</v>
      </c>
      <c r="F383" s="93">
        <v>0</v>
      </c>
    </row>
    <row r="385" spans="1:6" x14ac:dyDescent="0.3">
      <c r="A385" s="31" t="s">
        <v>80</v>
      </c>
      <c r="B385" s="30" t="s">
        <v>12</v>
      </c>
      <c r="C385" s="93">
        <v>182</v>
      </c>
      <c r="D385" s="93">
        <v>174</v>
      </c>
      <c r="E385" s="93">
        <v>55</v>
      </c>
      <c r="F385" s="93">
        <v>8</v>
      </c>
    </row>
    <row r="387" spans="1:6" x14ac:dyDescent="0.3">
      <c r="A387" s="31" t="s">
        <v>80</v>
      </c>
      <c r="B387" s="30" t="s">
        <v>13</v>
      </c>
      <c r="C387" s="93">
        <v>31</v>
      </c>
      <c r="D387" s="93">
        <v>31</v>
      </c>
      <c r="E387" s="93">
        <v>0</v>
      </c>
      <c r="F387" s="93">
        <v>0</v>
      </c>
    </row>
    <row r="389" spans="1:6" x14ac:dyDescent="0.3">
      <c r="A389" s="31" t="s">
        <v>81</v>
      </c>
      <c r="B389" s="30" t="s">
        <v>11</v>
      </c>
      <c r="C389" s="93">
        <v>1</v>
      </c>
      <c r="D389" s="93">
        <v>1</v>
      </c>
      <c r="E389" s="93">
        <v>0</v>
      </c>
      <c r="F389" s="93">
        <v>0</v>
      </c>
    </row>
    <row r="391" spans="1:6" x14ac:dyDescent="0.3">
      <c r="A391" s="31" t="s">
        <v>81</v>
      </c>
      <c r="B391" s="30" t="s">
        <v>12</v>
      </c>
      <c r="C391" s="93">
        <v>217</v>
      </c>
      <c r="D391" s="93">
        <v>202</v>
      </c>
      <c r="E391" s="93">
        <v>37</v>
      </c>
      <c r="F391" s="93">
        <v>15</v>
      </c>
    </row>
    <row r="393" spans="1:6" x14ac:dyDescent="0.3">
      <c r="A393" s="31" t="s">
        <v>81</v>
      </c>
      <c r="B393" s="30" t="s">
        <v>13</v>
      </c>
      <c r="C393" s="93">
        <v>30</v>
      </c>
      <c r="D393" s="93">
        <v>28</v>
      </c>
      <c r="E393" s="93">
        <v>13</v>
      </c>
      <c r="F393" s="93">
        <v>2</v>
      </c>
    </row>
    <row r="395" spans="1:6" x14ac:dyDescent="0.3">
      <c r="A395" s="31" t="s">
        <v>82</v>
      </c>
      <c r="B395" s="30" t="s">
        <v>11</v>
      </c>
      <c r="C395" s="93">
        <v>2</v>
      </c>
      <c r="D395" s="93">
        <v>2</v>
      </c>
      <c r="E395" s="93">
        <v>0</v>
      </c>
      <c r="F395" s="93">
        <v>0</v>
      </c>
    </row>
    <row r="397" spans="1:6" x14ac:dyDescent="0.3">
      <c r="A397" s="31" t="s">
        <v>82</v>
      </c>
      <c r="B397" s="30" t="s">
        <v>12</v>
      </c>
      <c r="C397" s="93">
        <v>30</v>
      </c>
      <c r="D397" s="93">
        <v>28</v>
      </c>
      <c r="E397" s="93">
        <v>6</v>
      </c>
      <c r="F397" s="93">
        <v>2</v>
      </c>
    </row>
    <row r="399" spans="1:6" x14ac:dyDescent="0.3">
      <c r="A399" s="31" t="s">
        <v>82</v>
      </c>
      <c r="B399" s="30" t="s">
        <v>13</v>
      </c>
      <c r="C399" s="93">
        <v>12</v>
      </c>
      <c r="D399" s="93">
        <v>12</v>
      </c>
      <c r="E399" s="93">
        <v>0</v>
      </c>
      <c r="F399" s="93">
        <v>0</v>
      </c>
    </row>
    <row r="401" spans="1:6" x14ac:dyDescent="0.3">
      <c r="A401" s="31" t="s">
        <v>83</v>
      </c>
      <c r="B401" s="30" t="s">
        <v>11</v>
      </c>
      <c r="C401" s="93">
        <v>5</v>
      </c>
      <c r="D401" s="93">
        <v>5</v>
      </c>
      <c r="E401" s="93">
        <v>5</v>
      </c>
      <c r="F401" s="93">
        <v>0</v>
      </c>
    </row>
    <row r="403" spans="1:6" x14ac:dyDescent="0.3">
      <c r="A403" s="31" t="s">
        <v>83</v>
      </c>
      <c r="B403" s="30" t="s">
        <v>12</v>
      </c>
      <c r="C403" s="93">
        <v>128</v>
      </c>
      <c r="D403" s="93">
        <v>99</v>
      </c>
      <c r="E403" s="93">
        <v>40</v>
      </c>
      <c r="F403" s="93">
        <v>29</v>
      </c>
    </row>
    <row r="405" spans="1:6" x14ac:dyDescent="0.3">
      <c r="A405" s="31" t="s">
        <v>83</v>
      </c>
      <c r="B405" s="30" t="s">
        <v>13</v>
      </c>
      <c r="C405" s="93">
        <v>29</v>
      </c>
      <c r="D405" s="93">
        <v>27</v>
      </c>
      <c r="E405" s="93">
        <v>4</v>
      </c>
      <c r="F405" s="93">
        <v>2</v>
      </c>
    </row>
    <row r="407" spans="1:6" x14ac:dyDescent="0.3">
      <c r="A407" s="31" t="s">
        <v>84</v>
      </c>
      <c r="B407" s="30" t="s">
        <v>11</v>
      </c>
      <c r="C407" s="93">
        <v>6</v>
      </c>
      <c r="D407" s="93">
        <v>6</v>
      </c>
      <c r="E407" s="93">
        <v>0</v>
      </c>
      <c r="F407" s="93">
        <v>0</v>
      </c>
    </row>
    <row r="409" spans="1:6" x14ac:dyDescent="0.3">
      <c r="A409" s="31" t="s">
        <v>84</v>
      </c>
      <c r="B409" s="30" t="s">
        <v>12</v>
      </c>
      <c r="C409" s="93">
        <v>151</v>
      </c>
      <c r="D409" s="93">
        <v>148</v>
      </c>
      <c r="E409" s="93">
        <v>12</v>
      </c>
      <c r="F409" s="93">
        <v>3</v>
      </c>
    </row>
    <row r="411" spans="1:6" x14ac:dyDescent="0.3">
      <c r="A411" s="31" t="s">
        <v>84</v>
      </c>
      <c r="B411" s="30" t="s">
        <v>13</v>
      </c>
      <c r="C411" s="93">
        <v>12</v>
      </c>
      <c r="D411" s="93">
        <v>12</v>
      </c>
      <c r="E411" s="93">
        <v>0</v>
      </c>
      <c r="F411" s="93">
        <v>0</v>
      </c>
    </row>
    <row r="413" spans="1:6" x14ac:dyDescent="0.3">
      <c r="A413" s="31" t="s">
        <v>85</v>
      </c>
      <c r="B413" s="30" t="s">
        <v>12</v>
      </c>
      <c r="C413" s="93">
        <v>26</v>
      </c>
      <c r="D413" s="93">
        <v>22</v>
      </c>
      <c r="E413" s="93">
        <v>1</v>
      </c>
      <c r="F413" s="93">
        <v>4</v>
      </c>
    </row>
    <row r="415" spans="1:6" x14ac:dyDescent="0.3">
      <c r="A415" s="31" t="s">
        <v>85</v>
      </c>
      <c r="B415" s="30" t="s">
        <v>13</v>
      </c>
      <c r="C415" s="93">
        <v>4</v>
      </c>
      <c r="D415" s="93">
        <v>4</v>
      </c>
      <c r="E415" s="93">
        <v>0</v>
      </c>
      <c r="F415" s="93">
        <v>0</v>
      </c>
    </row>
    <row r="417" spans="1:8" x14ac:dyDescent="0.3">
      <c r="A417" s="31" t="s">
        <v>86</v>
      </c>
      <c r="B417" s="30" t="s">
        <v>11</v>
      </c>
      <c r="C417" s="93">
        <v>51</v>
      </c>
      <c r="D417" s="93">
        <v>0</v>
      </c>
      <c r="E417" s="93">
        <v>1</v>
      </c>
      <c r="F417" s="93">
        <v>51</v>
      </c>
    </row>
    <row r="419" spans="1:8" x14ac:dyDescent="0.3">
      <c r="A419" s="31" t="s">
        <v>86</v>
      </c>
      <c r="B419" s="30" t="s">
        <v>12</v>
      </c>
      <c r="C419" s="93">
        <v>352</v>
      </c>
      <c r="D419" s="93">
        <v>0</v>
      </c>
      <c r="E419" s="93">
        <v>4</v>
      </c>
      <c r="F419" s="93">
        <v>352</v>
      </c>
      <c r="H419">
        <f>SUM(C417:C421)</f>
        <v>541</v>
      </c>
    </row>
    <row r="421" spans="1:8" x14ac:dyDescent="0.3">
      <c r="A421" s="31" t="s">
        <v>86</v>
      </c>
      <c r="B421" s="30" t="s">
        <v>13</v>
      </c>
      <c r="C421" s="93">
        <v>138</v>
      </c>
      <c r="D421" s="93">
        <v>12</v>
      </c>
      <c r="E421" s="93">
        <v>5</v>
      </c>
      <c r="F421" s="93">
        <v>126</v>
      </c>
    </row>
    <row r="423" spans="1:8" x14ac:dyDescent="0.3">
      <c r="A423" s="31" t="s">
        <v>87</v>
      </c>
      <c r="B423" s="30" t="s">
        <v>11</v>
      </c>
      <c r="C423" s="93">
        <v>14</v>
      </c>
      <c r="D423" s="93">
        <v>13</v>
      </c>
      <c r="E423" s="93">
        <v>5</v>
      </c>
      <c r="F423" s="93">
        <v>1</v>
      </c>
    </row>
    <row r="425" spans="1:8" x14ac:dyDescent="0.3">
      <c r="A425" s="31" t="s">
        <v>87</v>
      </c>
      <c r="B425" s="30" t="s">
        <v>12</v>
      </c>
      <c r="C425" s="93">
        <v>828</v>
      </c>
      <c r="D425" s="93">
        <v>822</v>
      </c>
      <c r="E425" s="93">
        <v>135</v>
      </c>
      <c r="F425" s="93">
        <v>6</v>
      </c>
    </row>
    <row r="427" spans="1:8" x14ac:dyDescent="0.3">
      <c r="A427" s="31" t="s">
        <v>87</v>
      </c>
      <c r="B427" s="30" t="s">
        <v>13</v>
      </c>
      <c r="C427" s="93">
        <v>122</v>
      </c>
      <c r="D427" s="93">
        <v>122</v>
      </c>
      <c r="E427" s="93">
        <v>42</v>
      </c>
      <c r="F427" s="93">
        <v>0</v>
      </c>
    </row>
    <row r="429" spans="1:8" x14ac:dyDescent="0.3">
      <c r="A429" s="31" t="s">
        <v>88</v>
      </c>
      <c r="B429" s="30" t="s">
        <v>11</v>
      </c>
      <c r="C429" s="93">
        <v>3</v>
      </c>
      <c r="D429" s="93">
        <v>2</v>
      </c>
      <c r="E429" s="93">
        <v>0</v>
      </c>
      <c r="F429" s="93">
        <v>1</v>
      </c>
    </row>
    <row r="431" spans="1:8" x14ac:dyDescent="0.3">
      <c r="A431" s="31" t="s">
        <v>88</v>
      </c>
      <c r="B431" s="30" t="s">
        <v>12</v>
      </c>
      <c r="C431" s="93">
        <v>261</v>
      </c>
      <c r="D431" s="93">
        <v>256</v>
      </c>
      <c r="E431" s="93">
        <v>41</v>
      </c>
      <c r="F431" s="93">
        <v>5</v>
      </c>
    </row>
    <row r="433" spans="1:6" x14ac:dyDescent="0.3">
      <c r="A433" s="31" t="s">
        <v>88</v>
      </c>
      <c r="B433" s="30" t="s">
        <v>13</v>
      </c>
      <c r="C433" s="93">
        <v>50</v>
      </c>
      <c r="D433" s="93">
        <v>50</v>
      </c>
      <c r="E433" s="93">
        <v>2</v>
      </c>
      <c r="F433" s="93">
        <v>0</v>
      </c>
    </row>
    <row r="435" spans="1:6" x14ac:dyDescent="0.3">
      <c r="A435" s="31" t="s">
        <v>89</v>
      </c>
      <c r="B435" s="30" t="s">
        <v>11</v>
      </c>
      <c r="C435" s="93">
        <v>11</v>
      </c>
      <c r="D435" s="93">
        <v>11</v>
      </c>
      <c r="E435" s="93">
        <v>3</v>
      </c>
      <c r="F435" s="93">
        <v>0</v>
      </c>
    </row>
    <row r="437" spans="1:6" x14ac:dyDescent="0.3">
      <c r="A437" s="31" t="s">
        <v>89</v>
      </c>
      <c r="B437" s="30" t="s">
        <v>12</v>
      </c>
      <c r="C437" s="93">
        <v>447</v>
      </c>
      <c r="D437" s="93">
        <v>389</v>
      </c>
      <c r="E437" s="93">
        <v>112</v>
      </c>
      <c r="F437" s="93">
        <v>58</v>
      </c>
    </row>
    <row r="439" spans="1:6" x14ac:dyDescent="0.3">
      <c r="A439" s="31" t="s">
        <v>89</v>
      </c>
      <c r="B439" s="30" t="s">
        <v>13</v>
      </c>
      <c r="C439" s="93">
        <v>79</v>
      </c>
      <c r="D439" s="93">
        <v>78</v>
      </c>
      <c r="E439" s="93">
        <v>30</v>
      </c>
      <c r="F439" s="93">
        <v>1</v>
      </c>
    </row>
    <row r="441" spans="1:6" x14ac:dyDescent="0.3">
      <c r="A441" s="31" t="s">
        <v>90</v>
      </c>
      <c r="B441" s="30" t="s">
        <v>11</v>
      </c>
      <c r="C441" s="93">
        <v>17</v>
      </c>
      <c r="D441" s="93">
        <v>16</v>
      </c>
      <c r="E441" s="93">
        <v>0</v>
      </c>
      <c r="F441" s="93">
        <v>1</v>
      </c>
    </row>
    <row r="443" spans="1:6" x14ac:dyDescent="0.3">
      <c r="A443" s="31" t="s">
        <v>90</v>
      </c>
      <c r="B443" s="30" t="s">
        <v>12</v>
      </c>
      <c r="C443" s="93">
        <v>42</v>
      </c>
      <c r="D443" s="93">
        <v>40</v>
      </c>
      <c r="E443" s="93">
        <v>1</v>
      </c>
      <c r="F443" s="93">
        <v>2</v>
      </c>
    </row>
    <row r="445" spans="1:6" x14ac:dyDescent="0.3">
      <c r="A445" s="31" t="s">
        <v>90</v>
      </c>
      <c r="B445" s="30" t="s">
        <v>13</v>
      </c>
      <c r="C445" s="93">
        <v>9</v>
      </c>
      <c r="D445" s="93">
        <v>9</v>
      </c>
      <c r="E445" s="93">
        <v>0</v>
      </c>
      <c r="F445" s="93">
        <v>0</v>
      </c>
    </row>
    <row r="447" spans="1:6" x14ac:dyDescent="0.3">
      <c r="A447" s="31" t="s">
        <v>91</v>
      </c>
      <c r="B447" s="30" t="s">
        <v>11</v>
      </c>
      <c r="C447" s="93">
        <v>14</v>
      </c>
      <c r="D447" s="93">
        <v>14</v>
      </c>
      <c r="E447" s="93">
        <v>3</v>
      </c>
      <c r="F447" s="93">
        <v>0</v>
      </c>
    </row>
    <row r="449" spans="1:6" x14ac:dyDescent="0.3">
      <c r="A449" s="31" t="s">
        <v>91</v>
      </c>
      <c r="B449" s="30" t="s">
        <v>12</v>
      </c>
      <c r="C449" s="93">
        <v>279</v>
      </c>
      <c r="D449" s="93">
        <v>263</v>
      </c>
      <c r="E449" s="93">
        <v>82</v>
      </c>
      <c r="F449" s="93">
        <v>16</v>
      </c>
    </row>
    <row r="451" spans="1:6" x14ac:dyDescent="0.3">
      <c r="A451" s="31" t="s">
        <v>91</v>
      </c>
      <c r="B451" s="30" t="s">
        <v>13</v>
      </c>
      <c r="C451" s="93">
        <v>23</v>
      </c>
      <c r="D451" s="93">
        <v>23</v>
      </c>
      <c r="E451" s="93">
        <v>8</v>
      </c>
      <c r="F451" s="93">
        <v>0</v>
      </c>
    </row>
    <row r="453" spans="1:6" x14ac:dyDescent="0.3">
      <c r="A453" s="31" t="s">
        <v>92</v>
      </c>
      <c r="B453" s="30" t="s">
        <v>11</v>
      </c>
      <c r="C453" s="93">
        <v>5</v>
      </c>
      <c r="D453" s="93">
        <v>5</v>
      </c>
      <c r="E453" s="93">
        <v>0</v>
      </c>
      <c r="F453" s="93">
        <v>0</v>
      </c>
    </row>
    <row r="455" spans="1:6" x14ac:dyDescent="0.3">
      <c r="A455" s="31" t="s">
        <v>92</v>
      </c>
      <c r="B455" s="30" t="s">
        <v>12</v>
      </c>
      <c r="C455" s="93">
        <v>40</v>
      </c>
      <c r="D455" s="93">
        <v>37</v>
      </c>
      <c r="E455" s="93">
        <v>6</v>
      </c>
      <c r="F455" s="93">
        <v>3</v>
      </c>
    </row>
    <row r="457" spans="1:6" x14ac:dyDescent="0.3">
      <c r="A457" s="31" t="s">
        <v>92</v>
      </c>
      <c r="B457" s="30" t="s">
        <v>13</v>
      </c>
      <c r="C457" s="93">
        <v>3</v>
      </c>
      <c r="D457" s="93">
        <v>3</v>
      </c>
      <c r="E457" s="93">
        <v>0</v>
      </c>
      <c r="F457" s="93">
        <v>0</v>
      </c>
    </row>
    <row r="459" spans="1:6" x14ac:dyDescent="0.3">
      <c r="A459" s="31" t="s">
        <v>93</v>
      </c>
      <c r="B459" s="30" t="s">
        <v>11</v>
      </c>
      <c r="C459" s="93">
        <v>2</v>
      </c>
      <c r="D459" s="93">
        <v>2</v>
      </c>
      <c r="E459" s="93">
        <v>1</v>
      </c>
      <c r="F459" s="93">
        <v>0</v>
      </c>
    </row>
    <row r="461" spans="1:6" x14ac:dyDescent="0.3">
      <c r="A461" s="31" t="s">
        <v>93</v>
      </c>
      <c r="B461" s="30" t="s">
        <v>12</v>
      </c>
      <c r="C461" s="93">
        <v>155</v>
      </c>
      <c r="D461" s="93">
        <v>141</v>
      </c>
      <c r="E461" s="93">
        <v>25</v>
      </c>
      <c r="F461" s="93">
        <v>14</v>
      </c>
    </row>
    <row r="463" spans="1:6" x14ac:dyDescent="0.3">
      <c r="A463" s="31" t="s">
        <v>93</v>
      </c>
      <c r="B463" s="30" t="s">
        <v>13</v>
      </c>
      <c r="C463" s="93">
        <v>43</v>
      </c>
      <c r="D463" s="93">
        <v>43</v>
      </c>
      <c r="E463" s="93">
        <v>4</v>
      </c>
      <c r="F463" s="93">
        <v>0</v>
      </c>
    </row>
    <row r="465" spans="1:9" x14ac:dyDescent="0.3">
      <c r="A465" s="31" t="s">
        <v>94</v>
      </c>
      <c r="B465" s="30" t="s">
        <v>11</v>
      </c>
      <c r="C465" s="93">
        <v>1</v>
      </c>
      <c r="D465" s="93">
        <v>1</v>
      </c>
      <c r="E465" s="93">
        <v>0</v>
      </c>
      <c r="F465" s="93">
        <v>0</v>
      </c>
    </row>
    <row r="467" spans="1:9" x14ac:dyDescent="0.3">
      <c r="A467" s="31" t="s">
        <v>94</v>
      </c>
      <c r="B467" s="30" t="s">
        <v>12</v>
      </c>
      <c r="C467" s="93">
        <v>42</v>
      </c>
      <c r="D467" s="93">
        <v>39</v>
      </c>
      <c r="E467" s="93">
        <v>4</v>
      </c>
      <c r="F467" s="93">
        <v>3</v>
      </c>
    </row>
    <row r="469" spans="1:9" x14ac:dyDescent="0.3">
      <c r="A469" s="31" t="s">
        <v>94</v>
      </c>
      <c r="B469" s="30" t="s">
        <v>13</v>
      </c>
      <c r="C469" s="93">
        <v>10</v>
      </c>
      <c r="D469" s="93">
        <v>10</v>
      </c>
      <c r="E469" s="93">
        <v>0</v>
      </c>
      <c r="F469" s="93">
        <v>0</v>
      </c>
    </row>
    <row r="471" spans="1:9" ht="28.8" x14ac:dyDescent="0.3">
      <c r="A471" s="31" t="s">
        <v>95</v>
      </c>
      <c r="B471" s="30" t="s">
        <v>11</v>
      </c>
      <c r="C471" s="93">
        <v>465</v>
      </c>
      <c r="D471" s="93">
        <v>459</v>
      </c>
      <c r="E471" s="93">
        <v>18</v>
      </c>
      <c r="F471" s="93">
        <v>6</v>
      </c>
    </row>
    <row r="473" spans="1:9" ht="28.8" x14ac:dyDescent="0.3">
      <c r="A473" s="31" t="s">
        <v>95</v>
      </c>
      <c r="B473" s="30" t="s">
        <v>12</v>
      </c>
      <c r="C473" s="32">
        <v>5829</v>
      </c>
      <c r="D473" s="32">
        <v>5213</v>
      </c>
      <c r="E473" s="93">
        <v>720</v>
      </c>
      <c r="F473" s="93">
        <v>616</v>
      </c>
    </row>
    <row r="475" spans="1:9" ht="28.8" x14ac:dyDescent="0.3">
      <c r="A475" s="31" t="s">
        <v>95</v>
      </c>
      <c r="B475" s="30" t="s">
        <v>13</v>
      </c>
      <c r="C475" s="93">
        <v>664</v>
      </c>
      <c r="D475" s="93">
        <v>655</v>
      </c>
      <c r="E475" s="93">
        <v>16</v>
      </c>
      <c r="F475" s="93">
        <v>9</v>
      </c>
      <c r="I475">
        <f>SUM(C471:C475)</f>
        <v>6958</v>
      </c>
    </row>
    <row r="477" spans="1:9" x14ac:dyDescent="0.3">
      <c r="A477" s="31" t="s">
        <v>96</v>
      </c>
      <c r="B477" s="30" t="s">
        <v>12</v>
      </c>
      <c r="C477" s="93">
        <v>26</v>
      </c>
      <c r="D477" s="93">
        <v>25</v>
      </c>
      <c r="E477" s="93">
        <v>3</v>
      </c>
      <c r="F477" s="93">
        <v>1</v>
      </c>
    </row>
    <row r="479" spans="1:9" x14ac:dyDescent="0.3">
      <c r="A479" s="31" t="s">
        <v>96</v>
      </c>
      <c r="B479" s="30" t="s">
        <v>13</v>
      </c>
      <c r="C479" s="93">
        <v>6</v>
      </c>
      <c r="D479" s="93">
        <v>6</v>
      </c>
      <c r="E479" s="93">
        <v>0</v>
      </c>
      <c r="F479" s="93">
        <v>0</v>
      </c>
    </row>
    <row r="481" spans="1:6" ht="28.8" x14ac:dyDescent="0.3">
      <c r="A481" s="31" t="s">
        <v>97</v>
      </c>
      <c r="B481" s="30" t="s">
        <v>12</v>
      </c>
      <c r="C481" s="93">
        <v>105</v>
      </c>
      <c r="D481" s="93">
        <v>104</v>
      </c>
      <c r="E481" s="93">
        <v>3</v>
      </c>
      <c r="F481" s="93">
        <v>1</v>
      </c>
    </row>
    <row r="483" spans="1:6" ht="28.8" x14ac:dyDescent="0.3">
      <c r="A483" s="31" t="s">
        <v>97</v>
      </c>
      <c r="B483" s="30" t="s">
        <v>13</v>
      </c>
      <c r="C483" s="93">
        <v>16</v>
      </c>
      <c r="D483" s="93">
        <v>16</v>
      </c>
      <c r="E483" s="93">
        <v>0</v>
      </c>
      <c r="F483" s="93">
        <v>0</v>
      </c>
    </row>
    <row r="485" spans="1:6" x14ac:dyDescent="0.3">
      <c r="A485" s="31" t="s">
        <v>98</v>
      </c>
      <c r="B485" s="30" t="s">
        <v>11</v>
      </c>
      <c r="C485" s="93">
        <v>10</v>
      </c>
      <c r="D485" s="93">
        <v>10</v>
      </c>
      <c r="E485" s="93">
        <v>0</v>
      </c>
      <c r="F485" s="93">
        <v>0</v>
      </c>
    </row>
    <row r="487" spans="1:6" x14ac:dyDescent="0.3">
      <c r="A487" s="31" t="s">
        <v>98</v>
      </c>
      <c r="B487" s="30" t="s">
        <v>12</v>
      </c>
      <c r="C487" s="93">
        <v>54</v>
      </c>
      <c r="D487" s="93">
        <v>48</v>
      </c>
      <c r="E487" s="93">
        <v>4</v>
      </c>
      <c r="F487" s="93">
        <v>6</v>
      </c>
    </row>
    <row r="489" spans="1:6" x14ac:dyDescent="0.3">
      <c r="A489" s="31" t="s">
        <v>98</v>
      </c>
      <c r="B489" s="30" t="s">
        <v>13</v>
      </c>
      <c r="C489" s="93">
        <v>9</v>
      </c>
      <c r="D489" s="93">
        <v>9</v>
      </c>
      <c r="E489" s="93">
        <v>0</v>
      </c>
      <c r="F489" s="93">
        <v>0</v>
      </c>
    </row>
    <row r="491" spans="1:6" x14ac:dyDescent="0.3">
      <c r="A491" s="31" t="s">
        <v>99</v>
      </c>
      <c r="B491" s="30" t="s">
        <v>11</v>
      </c>
      <c r="C491" s="93">
        <v>9</v>
      </c>
      <c r="D491" s="93">
        <v>9</v>
      </c>
      <c r="E491" s="93">
        <v>0</v>
      </c>
      <c r="F491" s="93">
        <v>0</v>
      </c>
    </row>
    <row r="493" spans="1:6" x14ac:dyDescent="0.3">
      <c r="A493" s="31" t="s">
        <v>99</v>
      </c>
      <c r="B493" s="30" t="s">
        <v>12</v>
      </c>
      <c r="C493" s="93">
        <v>59</v>
      </c>
      <c r="D493" s="93">
        <v>52</v>
      </c>
      <c r="E493" s="93">
        <v>14</v>
      </c>
      <c r="F493" s="93">
        <v>7</v>
      </c>
    </row>
    <row r="495" spans="1:6" x14ac:dyDescent="0.3">
      <c r="A495" s="31" t="s">
        <v>99</v>
      </c>
      <c r="B495" s="30" t="s">
        <v>13</v>
      </c>
      <c r="C495" s="93">
        <v>9</v>
      </c>
      <c r="D495" s="93">
        <v>9</v>
      </c>
      <c r="E495" s="93">
        <v>0</v>
      </c>
      <c r="F495" s="93">
        <v>0</v>
      </c>
    </row>
    <row r="497" spans="1:6" x14ac:dyDescent="0.3">
      <c r="A497" s="31" t="s">
        <v>100</v>
      </c>
      <c r="B497" s="30" t="s">
        <v>11</v>
      </c>
      <c r="C497" s="93">
        <v>7</v>
      </c>
      <c r="D497" s="93">
        <v>0</v>
      </c>
      <c r="E497" s="93">
        <v>0</v>
      </c>
      <c r="F497" s="93">
        <v>7</v>
      </c>
    </row>
    <row r="499" spans="1:6" x14ac:dyDescent="0.3">
      <c r="A499" s="31" t="s">
        <v>100</v>
      </c>
      <c r="B499" s="30" t="s">
        <v>12</v>
      </c>
      <c r="C499" s="93">
        <v>57</v>
      </c>
      <c r="D499" s="93">
        <v>0</v>
      </c>
      <c r="E499" s="93">
        <v>6</v>
      </c>
      <c r="F499" s="93">
        <v>57</v>
      </c>
    </row>
    <row r="501" spans="1:6" x14ac:dyDescent="0.3">
      <c r="A501" s="31" t="s">
        <v>100</v>
      </c>
      <c r="B501" s="30" t="s">
        <v>13</v>
      </c>
      <c r="C501" s="93">
        <v>9</v>
      </c>
      <c r="D501" s="93">
        <v>1</v>
      </c>
      <c r="E501" s="93">
        <v>0</v>
      </c>
      <c r="F501" s="93">
        <v>8</v>
      </c>
    </row>
    <row r="503" spans="1:6" x14ac:dyDescent="0.3">
      <c r="A503" s="31" t="s">
        <v>101</v>
      </c>
      <c r="B503" s="30" t="s">
        <v>11</v>
      </c>
      <c r="C503" s="93">
        <v>2</v>
      </c>
      <c r="D503" s="93">
        <v>2</v>
      </c>
      <c r="E503" s="93">
        <v>0</v>
      </c>
      <c r="F503" s="93">
        <v>0</v>
      </c>
    </row>
    <row r="505" spans="1:6" x14ac:dyDescent="0.3">
      <c r="A505" s="31" t="s">
        <v>101</v>
      </c>
      <c r="B505" s="30" t="s">
        <v>12</v>
      </c>
      <c r="C505" s="93">
        <v>47</v>
      </c>
      <c r="D505" s="93">
        <v>45</v>
      </c>
      <c r="E505" s="93">
        <v>14</v>
      </c>
      <c r="F505" s="93">
        <v>2</v>
      </c>
    </row>
    <row r="507" spans="1:6" x14ac:dyDescent="0.3">
      <c r="A507" s="31" t="s">
        <v>101</v>
      </c>
      <c r="B507" s="30" t="s">
        <v>13</v>
      </c>
      <c r="C507" s="93">
        <v>8</v>
      </c>
      <c r="D507" s="93">
        <v>8</v>
      </c>
      <c r="E507" s="93">
        <v>1</v>
      </c>
      <c r="F507" s="93">
        <v>0</v>
      </c>
    </row>
    <row r="509" spans="1:6" x14ac:dyDescent="0.3">
      <c r="A509" s="31" t="s">
        <v>102</v>
      </c>
      <c r="B509" s="30" t="s">
        <v>12</v>
      </c>
      <c r="C509" s="93">
        <v>38</v>
      </c>
      <c r="D509" s="93">
        <v>38</v>
      </c>
      <c r="E509" s="93">
        <v>0</v>
      </c>
      <c r="F509" s="93">
        <v>0</v>
      </c>
    </row>
    <row r="511" spans="1:6" x14ac:dyDescent="0.3">
      <c r="A511" s="31" t="s">
        <v>102</v>
      </c>
      <c r="B511" s="30" t="s">
        <v>13</v>
      </c>
      <c r="C511" s="93">
        <v>11</v>
      </c>
      <c r="D511" s="93">
        <v>11</v>
      </c>
      <c r="E511" s="93">
        <v>0</v>
      </c>
      <c r="F511" s="93">
        <v>0</v>
      </c>
    </row>
    <row r="513" spans="1:6" x14ac:dyDescent="0.3">
      <c r="A513" s="31" t="s">
        <v>103</v>
      </c>
      <c r="B513" s="30" t="s">
        <v>11</v>
      </c>
      <c r="C513" s="93">
        <v>32</v>
      </c>
      <c r="D513" s="93">
        <v>31</v>
      </c>
      <c r="E513" s="93">
        <v>9</v>
      </c>
      <c r="F513" s="93">
        <v>1</v>
      </c>
    </row>
    <row r="515" spans="1:6" x14ac:dyDescent="0.3">
      <c r="A515" s="31" t="s">
        <v>103</v>
      </c>
      <c r="B515" s="30" t="s">
        <v>12</v>
      </c>
      <c r="C515" s="93">
        <v>789</v>
      </c>
      <c r="D515" s="93">
        <v>735</v>
      </c>
      <c r="E515" s="93">
        <v>156</v>
      </c>
      <c r="F515" s="93">
        <v>54</v>
      </c>
    </row>
    <row r="517" spans="1:6" x14ac:dyDescent="0.3">
      <c r="A517" s="31" t="s">
        <v>103</v>
      </c>
      <c r="B517" s="30" t="s">
        <v>13</v>
      </c>
      <c r="C517" s="93">
        <v>69</v>
      </c>
      <c r="D517" s="93">
        <v>67</v>
      </c>
      <c r="E517" s="93">
        <v>14</v>
      </c>
      <c r="F517" s="93">
        <v>2</v>
      </c>
    </row>
    <row r="519" spans="1:6" x14ac:dyDescent="0.3">
      <c r="A519" s="31" t="s">
        <v>104</v>
      </c>
      <c r="B519" s="30" t="s">
        <v>11</v>
      </c>
      <c r="C519" s="93">
        <v>11</v>
      </c>
      <c r="D519" s="93">
        <v>10</v>
      </c>
      <c r="E519" s="93">
        <v>3</v>
      </c>
      <c r="F519" s="93">
        <v>1</v>
      </c>
    </row>
    <row r="521" spans="1:6" x14ac:dyDescent="0.3">
      <c r="A521" s="31" t="s">
        <v>104</v>
      </c>
      <c r="B521" s="30" t="s">
        <v>12</v>
      </c>
      <c r="C521" s="93">
        <v>556</v>
      </c>
      <c r="D521" s="93">
        <v>502</v>
      </c>
      <c r="E521" s="93">
        <v>151</v>
      </c>
      <c r="F521" s="93">
        <v>54</v>
      </c>
    </row>
    <row r="523" spans="1:6" x14ac:dyDescent="0.3">
      <c r="A523" s="31" t="s">
        <v>104</v>
      </c>
      <c r="B523" s="30" t="s">
        <v>13</v>
      </c>
      <c r="C523" s="93">
        <v>76</v>
      </c>
      <c r="D523" s="93">
        <v>75</v>
      </c>
      <c r="E523" s="93">
        <v>16</v>
      </c>
      <c r="F523" s="93">
        <v>1</v>
      </c>
    </row>
    <row r="525" spans="1:6" x14ac:dyDescent="0.3">
      <c r="A525" s="31" t="s">
        <v>105</v>
      </c>
      <c r="B525" s="30" t="s">
        <v>11</v>
      </c>
      <c r="C525" s="93">
        <v>3</v>
      </c>
      <c r="D525" s="93">
        <v>3</v>
      </c>
      <c r="E525" s="93">
        <v>0</v>
      </c>
      <c r="F525" s="93">
        <v>0</v>
      </c>
    </row>
    <row r="527" spans="1:6" x14ac:dyDescent="0.3">
      <c r="A527" s="31" t="s">
        <v>105</v>
      </c>
      <c r="B527" s="30" t="s">
        <v>12</v>
      </c>
      <c r="C527" s="93">
        <v>62</v>
      </c>
      <c r="D527" s="93">
        <v>55</v>
      </c>
      <c r="E527" s="93">
        <v>9</v>
      </c>
      <c r="F527" s="93">
        <v>7</v>
      </c>
    </row>
    <row r="529" spans="1:6" x14ac:dyDescent="0.3">
      <c r="A529" s="31" t="s">
        <v>105</v>
      </c>
      <c r="B529" s="30" t="s">
        <v>13</v>
      </c>
      <c r="C529" s="93">
        <v>13</v>
      </c>
      <c r="D529" s="93">
        <v>10</v>
      </c>
      <c r="E529" s="93">
        <v>0</v>
      </c>
      <c r="F529" s="93">
        <v>3</v>
      </c>
    </row>
    <row r="531" spans="1:6" ht="28.8" x14ac:dyDescent="0.3">
      <c r="A531" s="31" t="s">
        <v>107</v>
      </c>
      <c r="B531" s="30" t="s">
        <v>11</v>
      </c>
      <c r="C531" s="93">
        <v>100</v>
      </c>
      <c r="D531" s="93">
        <v>99</v>
      </c>
      <c r="E531" s="93">
        <v>3</v>
      </c>
      <c r="F531" s="93">
        <v>1</v>
      </c>
    </row>
    <row r="533" spans="1:6" ht="28.8" x14ac:dyDescent="0.3">
      <c r="A533" s="31" t="s">
        <v>107</v>
      </c>
      <c r="B533" s="30" t="s">
        <v>12</v>
      </c>
      <c r="C533" s="32">
        <v>2838</v>
      </c>
      <c r="D533" s="32">
        <v>2802</v>
      </c>
      <c r="E533" s="93">
        <v>201</v>
      </c>
      <c r="F533" s="93">
        <v>36</v>
      </c>
    </row>
    <row r="535" spans="1:6" ht="28.8" x14ac:dyDescent="0.3">
      <c r="A535" s="31" t="s">
        <v>107</v>
      </c>
      <c r="B535" s="30" t="s">
        <v>13</v>
      </c>
      <c r="C535" s="93">
        <v>606</v>
      </c>
      <c r="D535" s="93">
        <v>603</v>
      </c>
      <c r="E535" s="93">
        <v>14</v>
      </c>
      <c r="F535" s="93">
        <v>3</v>
      </c>
    </row>
    <row r="537" spans="1:6" x14ac:dyDescent="0.3">
      <c r="A537" s="31" t="s">
        <v>108</v>
      </c>
      <c r="B537" s="30" t="s">
        <v>11</v>
      </c>
      <c r="C537" s="93">
        <v>18</v>
      </c>
      <c r="D537" s="93">
        <v>18</v>
      </c>
      <c r="E537" s="93">
        <v>2</v>
      </c>
      <c r="F537" s="93">
        <v>0</v>
      </c>
    </row>
    <row r="539" spans="1:6" x14ac:dyDescent="0.3">
      <c r="A539" s="31" t="s">
        <v>108</v>
      </c>
      <c r="B539" s="30" t="s">
        <v>12</v>
      </c>
      <c r="C539" s="93">
        <v>397</v>
      </c>
      <c r="D539" s="93">
        <v>368</v>
      </c>
      <c r="E539" s="93">
        <v>124</v>
      </c>
      <c r="F539" s="93">
        <v>29</v>
      </c>
    </row>
    <row r="541" spans="1:6" x14ac:dyDescent="0.3">
      <c r="A541" s="31" t="s">
        <v>108</v>
      </c>
      <c r="B541" s="30" t="s">
        <v>13</v>
      </c>
      <c r="C541" s="93">
        <v>114</v>
      </c>
      <c r="D541" s="93">
        <v>113</v>
      </c>
      <c r="E541" s="93">
        <v>26</v>
      </c>
      <c r="F541" s="93">
        <v>1</v>
      </c>
    </row>
    <row r="543" spans="1:6" x14ac:dyDescent="0.3">
      <c r="A543" s="31" t="s">
        <v>109</v>
      </c>
      <c r="B543" s="30" t="s">
        <v>11</v>
      </c>
      <c r="C543" s="93">
        <v>8</v>
      </c>
      <c r="D543" s="93">
        <v>8</v>
      </c>
      <c r="E543" s="93">
        <v>2</v>
      </c>
      <c r="F543" s="93">
        <v>0</v>
      </c>
    </row>
    <row r="545" spans="1:6" x14ac:dyDescent="0.3">
      <c r="A545" s="31" t="s">
        <v>109</v>
      </c>
      <c r="B545" s="30" t="s">
        <v>12</v>
      </c>
      <c r="C545" s="32">
        <v>1127</v>
      </c>
      <c r="D545" s="32">
        <v>1060</v>
      </c>
      <c r="E545" s="93">
        <v>159</v>
      </c>
      <c r="F545" s="93">
        <v>67</v>
      </c>
    </row>
    <row r="547" spans="1:6" x14ac:dyDescent="0.3">
      <c r="A547" s="31" t="s">
        <v>109</v>
      </c>
      <c r="B547" s="30" t="s">
        <v>13</v>
      </c>
      <c r="C547" s="93">
        <v>174</v>
      </c>
      <c r="D547" s="93">
        <v>174</v>
      </c>
      <c r="E547" s="93">
        <v>3</v>
      </c>
      <c r="F547" s="93">
        <v>0</v>
      </c>
    </row>
    <row r="549" spans="1:6" x14ac:dyDescent="0.3">
      <c r="A549" s="31" t="s">
        <v>110</v>
      </c>
      <c r="B549" s="30" t="s">
        <v>12</v>
      </c>
      <c r="C549" s="93">
        <v>28</v>
      </c>
      <c r="D549" s="93">
        <v>28</v>
      </c>
      <c r="E549" s="93">
        <v>0</v>
      </c>
      <c r="F549" s="93">
        <v>0</v>
      </c>
    </row>
    <row r="551" spans="1:6" x14ac:dyDescent="0.3">
      <c r="A551" s="31" t="s">
        <v>110</v>
      </c>
      <c r="B551" s="30" t="s">
        <v>13</v>
      </c>
      <c r="C551" s="93">
        <v>2</v>
      </c>
      <c r="D551" s="93">
        <v>2</v>
      </c>
      <c r="E551" s="93">
        <v>0</v>
      </c>
      <c r="F551" s="93">
        <v>0</v>
      </c>
    </row>
    <row r="553" spans="1:6" x14ac:dyDescent="0.3">
      <c r="A553" s="31" t="s">
        <v>111</v>
      </c>
      <c r="B553" s="30" t="s">
        <v>11</v>
      </c>
      <c r="C553" s="93">
        <v>1</v>
      </c>
      <c r="D553" s="93">
        <v>1</v>
      </c>
      <c r="E553" s="93">
        <v>0</v>
      </c>
      <c r="F553" s="93">
        <v>0</v>
      </c>
    </row>
    <row r="555" spans="1:6" x14ac:dyDescent="0.3">
      <c r="A555" s="31" t="s">
        <v>111</v>
      </c>
      <c r="B555" s="30" t="s">
        <v>12</v>
      </c>
      <c r="C555" s="93">
        <v>28</v>
      </c>
      <c r="D555" s="93">
        <v>28</v>
      </c>
      <c r="E555" s="93">
        <v>3</v>
      </c>
      <c r="F555" s="93">
        <v>0</v>
      </c>
    </row>
    <row r="557" spans="1:6" x14ac:dyDescent="0.3">
      <c r="A557" s="31" t="s">
        <v>111</v>
      </c>
      <c r="B557" s="30" t="s">
        <v>13</v>
      </c>
      <c r="C557" s="93">
        <v>7</v>
      </c>
      <c r="D557" s="93">
        <v>7</v>
      </c>
      <c r="E557" s="93">
        <v>0</v>
      </c>
      <c r="F557" s="93">
        <v>0</v>
      </c>
    </row>
    <row r="559" spans="1:6" x14ac:dyDescent="0.3">
      <c r="A559" s="31" t="s">
        <v>112</v>
      </c>
      <c r="B559" s="30" t="s">
        <v>11</v>
      </c>
      <c r="C559" s="93">
        <v>3</v>
      </c>
      <c r="D559" s="93">
        <v>2</v>
      </c>
      <c r="E559" s="93">
        <v>1</v>
      </c>
      <c r="F559" s="93">
        <v>1</v>
      </c>
    </row>
    <row r="561" spans="1:6" x14ac:dyDescent="0.3">
      <c r="A561" s="31" t="s">
        <v>112</v>
      </c>
      <c r="B561" s="30" t="s">
        <v>12</v>
      </c>
      <c r="C561" s="93">
        <v>124</v>
      </c>
      <c r="D561" s="93">
        <v>115</v>
      </c>
      <c r="E561" s="93">
        <v>33</v>
      </c>
      <c r="F561" s="93">
        <v>9</v>
      </c>
    </row>
    <row r="563" spans="1:6" x14ac:dyDescent="0.3">
      <c r="A563" s="31" t="s">
        <v>112</v>
      </c>
      <c r="B563" s="30" t="s">
        <v>13</v>
      </c>
      <c r="C563" s="93">
        <v>28</v>
      </c>
      <c r="D563" s="93">
        <v>20</v>
      </c>
      <c r="E563" s="93">
        <v>1</v>
      </c>
      <c r="F563" s="93">
        <v>8</v>
      </c>
    </row>
    <row r="565" spans="1:6" x14ac:dyDescent="0.3">
      <c r="A565" s="31" t="s">
        <v>113</v>
      </c>
      <c r="B565" s="30" t="s">
        <v>11</v>
      </c>
      <c r="C565" s="93">
        <v>1</v>
      </c>
      <c r="D565" s="93">
        <v>1</v>
      </c>
      <c r="E565" s="93">
        <v>0</v>
      </c>
      <c r="F565" s="93">
        <v>0</v>
      </c>
    </row>
    <row r="567" spans="1:6" x14ac:dyDescent="0.3">
      <c r="A567" s="31" t="s">
        <v>113</v>
      </c>
      <c r="B567" s="30" t="s">
        <v>12</v>
      </c>
      <c r="C567" s="93">
        <v>19</v>
      </c>
      <c r="D567" s="93">
        <v>19</v>
      </c>
      <c r="E567" s="93">
        <v>4</v>
      </c>
      <c r="F567" s="93">
        <v>0</v>
      </c>
    </row>
    <row r="569" spans="1:6" x14ac:dyDescent="0.3">
      <c r="A569" s="31" t="s">
        <v>113</v>
      </c>
      <c r="B569" s="30" t="s">
        <v>13</v>
      </c>
      <c r="C569" s="93">
        <v>2</v>
      </c>
      <c r="D569" s="93">
        <v>2</v>
      </c>
      <c r="E569" s="93">
        <v>0</v>
      </c>
      <c r="F569" s="93">
        <v>0</v>
      </c>
    </row>
    <row r="571" spans="1:6" ht="28.8" x14ac:dyDescent="0.3">
      <c r="A571" s="31" t="s">
        <v>114</v>
      </c>
      <c r="B571" s="30" t="s">
        <v>11</v>
      </c>
      <c r="C571" s="93">
        <v>2</v>
      </c>
      <c r="D571" s="93">
        <v>2</v>
      </c>
      <c r="E571" s="93">
        <v>1</v>
      </c>
      <c r="F571" s="93">
        <v>0</v>
      </c>
    </row>
    <row r="573" spans="1:6" ht="28.8" x14ac:dyDescent="0.3">
      <c r="A573" s="31" t="s">
        <v>114</v>
      </c>
      <c r="B573" s="30" t="s">
        <v>12</v>
      </c>
      <c r="C573" s="93">
        <v>173</v>
      </c>
      <c r="D573" s="93">
        <v>165</v>
      </c>
      <c r="E573" s="93">
        <v>87</v>
      </c>
      <c r="F573" s="93">
        <v>8</v>
      </c>
    </row>
    <row r="575" spans="1:6" ht="28.8" x14ac:dyDescent="0.3">
      <c r="A575" s="31" t="s">
        <v>114</v>
      </c>
      <c r="B575" s="30" t="s">
        <v>13</v>
      </c>
      <c r="C575" s="93">
        <v>58</v>
      </c>
      <c r="D575" s="93">
        <v>57</v>
      </c>
      <c r="E575" s="93">
        <v>6</v>
      </c>
      <c r="F575" s="93">
        <v>1</v>
      </c>
    </row>
    <row r="577" spans="1:6" x14ac:dyDescent="0.3">
      <c r="A577" s="31" t="s">
        <v>115</v>
      </c>
      <c r="B577" s="30" t="s">
        <v>11</v>
      </c>
      <c r="C577" s="93">
        <v>5</v>
      </c>
      <c r="D577" s="93">
        <v>5</v>
      </c>
      <c r="E577" s="93">
        <v>0</v>
      </c>
      <c r="F577" s="93">
        <v>0</v>
      </c>
    </row>
    <row r="579" spans="1:6" x14ac:dyDescent="0.3">
      <c r="A579" s="31" t="s">
        <v>115</v>
      </c>
      <c r="B579" s="30" t="s">
        <v>12</v>
      </c>
      <c r="C579" s="93">
        <v>65</v>
      </c>
      <c r="D579" s="93">
        <v>61</v>
      </c>
      <c r="E579" s="93">
        <v>0</v>
      </c>
      <c r="F579" s="93">
        <v>4</v>
      </c>
    </row>
    <row r="581" spans="1:6" x14ac:dyDescent="0.3">
      <c r="A581" s="31" t="s">
        <v>115</v>
      </c>
      <c r="B581" s="30" t="s">
        <v>13</v>
      </c>
      <c r="C581" s="93">
        <v>24</v>
      </c>
      <c r="D581" s="93">
        <v>24</v>
      </c>
      <c r="E581" s="93">
        <v>0</v>
      </c>
      <c r="F581" s="93">
        <v>0</v>
      </c>
    </row>
    <row r="583" spans="1:6" x14ac:dyDescent="0.3">
      <c r="A583" s="31" t="s">
        <v>116</v>
      </c>
      <c r="B583" s="30" t="s">
        <v>11</v>
      </c>
      <c r="C583" s="93">
        <v>1</v>
      </c>
      <c r="D583" s="93">
        <v>1</v>
      </c>
      <c r="E583" s="93">
        <v>0</v>
      </c>
      <c r="F583" s="93">
        <v>0</v>
      </c>
    </row>
    <row r="585" spans="1:6" x14ac:dyDescent="0.3">
      <c r="A585" s="31" t="s">
        <v>116</v>
      </c>
      <c r="B585" s="30" t="s">
        <v>12</v>
      </c>
      <c r="C585" s="93">
        <v>72</v>
      </c>
      <c r="D585" s="93">
        <v>71</v>
      </c>
      <c r="E585" s="93">
        <v>8</v>
      </c>
      <c r="F585" s="93">
        <v>1</v>
      </c>
    </row>
    <row r="587" spans="1:6" x14ac:dyDescent="0.3">
      <c r="A587" s="31" t="s">
        <v>116</v>
      </c>
      <c r="B587" s="30" t="s">
        <v>13</v>
      </c>
      <c r="C587" s="93">
        <v>25</v>
      </c>
      <c r="D587" s="93">
        <v>25</v>
      </c>
      <c r="E587" s="93">
        <v>9</v>
      </c>
      <c r="F587" s="93">
        <v>0</v>
      </c>
    </row>
    <row r="589" spans="1:6" x14ac:dyDescent="0.3">
      <c r="A589" s="31" t="s">
        <v>117</v>
      </c>
      <c r="B589" s="30" t="s">
        <v>11</v>
      </c>
      <c r="C589" s="93">
        <v>2</v>
      </c>
      <c r="D589" s="93">
        <v>2</v>
      </c>
      <c r="E589" s="93">
        <v>0</v>
      </c>
      <c r="F589" s="93">
        <v>0</v>
      </c>
    </row>
    <row r="591" spans="1:6" x14ac:dyDescent="0.3">
      <c r="A591" s="31" t="s">
        <v>117</v>
      </c>
      <c r="B591" s="30" t="s">
        <v>12</v>
      </c>
      <c r="C591" s="93">
        <v>87</v>
      </c>
      <c r="D591" s="93">
        <v>85</v>
      </c>
      <c r="E591" s="93">
        <v>16</v>
      </c>
      <c r="F591" s="93">
        <v>2</v>
      </c>
    </row>
    <row r="593" spans="1:6" x14ac:dyDescent="0.3">
      <c r="A593" s="31" t="s">
        <v>117</v>
      </c>
      <c r="B593" s="30" t="s">
        <v>13</v>
      </c>
      <c r="C593" s="93">
        <v>3</v>
      </c>
      <c r="D593" s="93">
        <v>3</v>
      </c>
      <c r="E593" s="93">
        <v>1</v>
      </c>
      <c r="F593" s="93">
        <v>0</v>
      </c>
    </row>
    <row r="595" spans="1:6" x14ac:dyDescent="0.3">
      <c r="A595" s="31" t="s">
        <v>118</v>
      </c>
      <c r="B595" s="30" t="s">
        <v>11</v>
      </c>
      <c r="C595" s="93">
        <v>106</v>
      </c>
      <c r="D595" s="93">
        <v>99</v>
      </c>
      <c r="E595" s="93">
        <v>2</v>
      </c>
      <c r="F595" s="93">
        <v>7</v>
      </c>
    </row>
    <row r="597" spans="1:6" x14ac:dyDescent="0.3">
      <c r="A597" s="31" t="s">
        <v>118</v>
      </c>
      <c r="B597" s="30" t="s">
        <v>12</v>
      </c>
      <c r="C597" s="32">
        <v>1406</v>
      </c>
      <c r="D597" s="32">
        <v>1208</v>
      </c>
      <c r="E597" s="93">
        <v>239</v>
      </c>
      <c r="F597" s="93">
        <v>198</v>
      </c>
    </row>
    <row r="599" spans="1:6" x14ac:dyDescent="0.3">
      <c r="A599" s="31" t="s">
        <v>118</v>
      </c>
      <c r="B599" s="30" t="s">
        <v>13</v>
      </c>
      <c r="C599" s="93">
        <v>183</v>
      </c>
      <c r="D599" s="93">
        <v>178</v>
      </c>
      <c r="E599" s="93">
        <v>4</v>
      </c>
      <c r="F599" s="93">
        <v>5</v>
      </c>
    </row>
    <row r="601" spans="1:6" x14ac:dyDescent="0.3">
      <c r="A601" s="31" t="s">
        <v>119</v>
      </c>
      <c r="B601" s="30" t="s">
        <v>12</v>
      </c>
      <c r="C601" s="93">
        <v>52</v>
      </c>
      <c r="D601" s="93">
        <v>47</v>
      </c>
      <c r="E601" s="93">
        <v>10</v>
      </c>
      <c r="F601" s="93">
        <v>5</v>
      </c>
    </row>
    <row r="603" spans="1:6" x14ac:dyDescent="0.3">
      <c r="A603" s="31" t="s">
        <v>119</v>
      </c>
      <c r="B603" s="30" t="s">
        <v>13</v>
      </c>
      <c r="C603" s="93">
        <v>7</v>
      </c>
      <c r="D603" s="93">
        <v>7</v>
      </c>
      <c r="E603" s="93">
        <v>0</v>
      </c>
      <c r="F603" s="93">
        <v>0</v>
      </c>
    </row>
    <row r="605" spans="1:6" x14ac:dyDescent="0.3">
      <c r="A605" s="31" t="s">
        <v>120</v>
      </c>
      <c r="B605" s="30" t="s">
        <v>12</v>
      </c>
      <c r="C605" s="93">
        <v>35</v>
      </c>
      <c r="D605" s="93">
        <v>25</v>
      </c>
      <c r="E605" s="93">
        <v>13</v>
      </c>
      <c r="F605" s="93">
        <v>10</v>
      </c>
    </row>
    <row r="607" spans="1:6" x14ac:dyDescent="0.3">
      <c r="A607" s="31" t="s">
        <v>120</v>
      </c>
      <c r="B607" s="30" t="s">
        <v>13</v>
      </c>
      <c r="C607" s="93">
        <v>5</v>
      </c>
      <c r="D607" s="93">
        <v>5</v>
      </c>
      <c r="E607" s="93">
        <v>0</v>
      </c>
      <c r="F607" s="93">
        <v>0</v>
      </c>
    </row>
    <row r="609" spans="1:6" x14ac:dyDescent="0.3">
      <c r="A609" s="31" t="s">
        <v>121</v>
      </c>
      <c r="B609" s="30" t="s">
        <v>11</v>
      </c>
      <c r="C609" s="93">
        <v>3</v>
      </c>
      <c r="D609" s="93">
        <v>3</v>
      </c>
      <c r="E609" s="93">
        <v>2</v>
      </c>
      <c r="F609" s="93">
        <v>0</v>
      </c>
    </row>
    <row r="611" spans="1:6" x14ac:dyDescent="0.3">
      <c r="A611" s="31" t="s">
        <v>121</v>
      </c>
      <c r="B611" s="30" t="s">
        <v>12</v>
      </c>
      <c r="C611" s="93">
        <v>154</v>
      </c>
      <c r="D611" s="93">
        <v>139</v>
      </c>
      <c r="E611" s="93">
        <v>29</v>
      </c>
      <c r="F611" s="93">
        <v>15</v>
      </c>
    </row>
    <row r="613" spans="1:6" x14ac:dyDescent="0.3">
      <c r="A613" s="31" t="s">
        <v>121</v>
      </c>
      <c r="B613" s="30" t="s">
        <v>13</v>
      </c>
      <c r="C613" s="93">
        <v>31</v>
      </c>
      <c r="D613" s="93">
        <v>31</v>
      </c>
      <c r="E613" s="93">
        <v>12</v>
      </c>
      <c r="F613" s="93">
        <v>0</v>
      </c>
    </row>
    <row r="615" spans="1:6" x14ac:dyDescent="0.3">
      <c r="A615" s="31" t="s">
        <v>122</v>
      </c>
      <c r="B615" s="30" t="s">
        <v>11</v>
      </c>
      <c r="C615" s="93">
        <v>13</v>
      </c>
      <c r="D615" s="93">
        <v>12</v>
      </c>
      <c r="E615" s="93">
        <v>2</v>
      </c>
      <c r="F615" s="93">
        <v>1</v>
      </c>
    </row>
    <row r="617" spans="1:6" x14ac:dyDescent="0.3">
      <c r="A617" s="31" t="s">
        <v>122</v>
      </c>
      <c r="B617" s="30" t="s">
        <v>12</v>
      </c>
      <c r="C617" s="93">
        <v>696</v>
      </c>
      <c r="D617" s="93">
        <v>629</v>
      </c>
      <c r="E617" s="93">
        <v>196</v>
      </c>
      <c r="F617" s="93">
        <v>67</v>
      </c>
    </row>
    <row r="619" spans="1:6" x14ac:dyDescent="0.3">
      <c r="A619" s="31" t="s">
        <v>122</v>
      </c>
      <c r="B619" s="30" t="s">
        <v>13</v>
      </c>
      <c r="C619" s="93">
        <v>98</v>
      </c>
      <c r="D619" s="93">
        <v>95</v>
      </c>
      <c r="E619" s="93">
        <v>27</v>
      </c>
      <c r="F619" s="93">
        <v>3</v>
      </c>
    </row>
    <row r="621" spans="1:6" x14ac:dyDescent="0.3">
      <c r="A621" s="31" t="s">
        <v>123</v>
      </c>
      <c r="B621" s="30" t="s">
        <v>11</v>
      </c>
      <c r="C621" s="93">
        <v>5</v>
      </c>
      <c r="D621" s="93">
        <v>0</v>
      </c>
      <c r="E621" s="93">
        <v>3</v>
      </c>
      <c r="F621" s="93">
        <v>5</v>
      </c>
    </row>
    <row r="623" spans="1:6" x14ac:dyDescent="0.3">
      <c r="A623" s="31" t="s">
        <v>123</v>
      </c>
      <c r="B623" s="30" t="s">
        <v>12</v>
      </c>
      <c r="C623" s="93">
        <v>42</v>
      </c>
      <c r="D623" s="93">
        <v>39</v>
      </c>
      <c r="E623" s="93">
        <v>3</v>
      </c>
      <c r="F623" s="93">
        <v>3</v>
      </c>
    </row>
    <row r="625" spans="1:6" x14ac:dyDescent="0.3">
      <c r="A625" s="31" t="s">
        <v>123</v>
      </c>
      <c r="B625" s="30" t="s">
        <v>13</v>
      </c>
      <c r="C625" s="93">
        <v>30</v>
      </c>
      <c r="D625" s="93">
        <v>24</v>
      </c>
      <c r="E625" s="93">
        <v>12</v>
      </c>
      <c r="F625" s="93">
        <v>6</v>
      </c>
    </row>
    <row r="627" spans="1:6" x14ac:dyDescent="0.3">
      <c r="A627" s="28" t="s">
        <v>124</v>
      </c>
      <c r="B627" s="27"/>
      <c r="C627" s="26">
        <v>63558</v>
      </c>
      <c r="D627" s="26">
        <v>54450</v>
      </c>
      <c r="E627" s="26">
        <v>10131</v>
      </c>
      <c r="F627" s="26">
        <v>9108</v>
      </c>
    </row>
    <row r="628" spans="1:6" x14ac:dyDescent="0.3">
      <c r="A628" s="179"/>
      <c r="B628" s="179"/>
      <c r="C628" s="179"/>
      <c r="D628" s="179"/>
      <c r="E628" s="179"/>
      <c r="F628" s="179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5549" r:id="rId3" name="Control 13">
          <controlPr defaultSize="0" r:id="rId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65549" r:id="rId3" name="Control 13"/>
      </mc:Fallback>
    </mc:AlternateContent>
    <mc:AlternateContent xmlns:mc="http://schemas.openxmlformats.org/markup-compatibility/2006">
      <mc:Choice Requires="x14">
        <control shapeId="65548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8" r:id="rId5" name="Control 12"/>
      </mc:Fallback>
    </mc:AlternateContent>
    <mc:AlternateContent xmlns:mc="http://schemas.openxmlformats.org/markup-compatibility/2006">
      <mc:Choice Requires="x14">
        <control shapeId="65547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7" r:id="rId7" name="Control 11"/>
      </mc:Fallback>
    </mc:AlternateContent>
    <mc:AlternateContent xmlns:mc="http://schemas.openxmlformats.org/markup-compatibility/2006">
      <mc:Choice Requires="x14">
        <control shapeId="65546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65546" r:id="rId9" name="Control 10"/>
      </mc:Fallback>
    </mc:AlternateContent>
    <mc:AlternateContent xmlns:mc="http://schemas.openxmlformats.org/markup-compatibility/2006">
      <mc:Choice Requires="x14">
        <control shapeId="65545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65545" r:id="rId11" name="Control 9"/>
      </mc:Fallback>
    </mc:AlternateContent>
    <mc:AlternateContent xmlns:mc="http://schemas.openxmlformats.org/markup-compatibility/2006">
      <mc:Choice Requires="x14">
        <control shapeId="65544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5544" r:id="rId13" name="Control 8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0000"/>
  </sheetPr>
  <dimension ref="A1:J626"/>
  <sheetViews>
    <sheetView showGridLines="0" workbookViewId="0">
      <selection activeCell="G3" sqref="A3:XFD4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114" bestFit="1" customWidth="1"/>
    <col min="4" max="4" width="10.6640625" style="114" bestFit="1" customWidth="1"/>
    <col min="5" max="5" width="19.88671875" style="114" bestFit="1" customWidth="1"/>
    <col min="6" max="6" width="18.33203125" style="114" bestFit="1" customWidth="1"/>
    <col min="7" max="16384" width="9.109375" style="114"/>
  </cols>
  <sheetData>
    <row r="1" spans="1:8" x14ac:dyDescent="0.3">
      <c r="A1" s="122" t="s">
        <v>152</v>
      </c>
    </row>
    <row r="2" spans="1:8" x14ac:dyDescent="0.3">
      <c r="A2" s="122" t="s">
        <v>151</v>
      </c>
      <c r="B2" s="122" t="s">
        <v>253</v>
      </c>
      <c r="C2" s="122" t="s">
        <v>1</v>
      </c>
      <c r="D2" s="122" t="s">
        <v>2</v>
      </c>
      <c r="E2" s="122" t="s">
        <v>3</v>
      </c>
    </row>
    <row r="3" spans="1:8" s="2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2" customFormat="1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16" t="s">
        <v>10</v>
      </c>
      <c r="B5" s="117" t="s">
        <v>11</v>
      </c>
      <c r="C5" s="122">
        <v>4</v>
      </c>
      <c r="D5" s="122">
        <v>4</v>
      </c>
      <c r="E5" s="122">
        <v>0</v>
      </c>
      <c r="F5" s="122">
        <v>0</v>
      </c>
    </row>
    <row r="7" spans="1:8" x14ac:dyDescent="0.3">
      <c r="A7" s="116" t="s">
        <v>10</v>
      </c>
      <c r="B7" s="117" t="s">
        <v>12</v>
      </c>
      <c r="C7" s="122">
        <v>173</v>
      </c>
      <c r="D7" s="122">
        <v>164</v>
      </c>
      <c r="E7" s="122">
        <v>26</v>
      </c>
      <c r="F7" s="122">
        <v>9</v>
      </c>
    </row>
    <row r="9" spans="1:8" x14ac:dyDescent="0.3">
      <c r="A9" s="116" t="s">
        <v>10</v>
      </c>
      <c r="B9" s="117" t="s">
        <v>13</v>
      </c>
      <c r="C9" s="122">
        <v>13</v>
      </c>
      <c r="D9" s="122">
        <v>13</v>
      </c>
      <c r="E9" s="122">
        <v>0</v>
      </c>
      <c r="F9" s="122">
        <v>0</v>
      </c>
    </row>
    <row r="11" spans="1:8" x14ac:dyDescent="0.3">
      <c r="A11" s="116" t="s">
        <v>14</v>
      </c>
      <c r="B11" s="117" t="s">
        <v>11</v>
      </c>
      <c r="C11" s="122">
        <v>79</v>
      </c>
      <c r="D11" s="122">
        <v>0</v>
      </c>
      <c r="E11" s="122">
        <v>0</v>
      </c>
      <c r="F11" s="122">
        <v>79</v>
      </c>
    </row>
    <row r="12" spans="1:8" x14ac:dyDescent="0.3">
      <c r="H12" s="114">
        <f>SUM(C11:C15)</f>
        <v>848</v>
      </c>
    </row>
    <row r="13" spans="1:8" x14ac:dyDescent="0.3">
      <c r="A13" s="116" t="s">
        <v>14</v>
      </c>
      <c r="B13" s="117" t="s">
        <v>12</v>
      </c>
      <c r="C13" s="122">
        <v>545</v>
      </c>
      <c r="D13" s="122">
        <v>0</v>
      </c>
      <c r="E13" s="122">
        <v>7</v>
      </c>
      <c r="F13" s="122">
        <v>545</v>
      </c>
    </row>
    <row r="15" spans="1:8" x14ac:dyDescent="0.3">
      <c r="A15" s="116" t="s">
        <v>14</v>
      </c>
      <c r="B15" s="117" t="s">
        <v>13</v>
      </c>
      <c r="C15" s="122">
        <v>224</v>
      </c>
      <c r="D15" s="122">
        <v>40</v>
      </c>
      <c r="E15" s="122">
        <v>1</v>
      </c>
      <c r="F15" s="122">
        <v>184</v>
      </c>
    </row>
    <row r="17" spans="1:6" x14ac:dyDescent="0.3">
      <c r="A17" s="116" t="s">
        <v>15</v>
      </c>
      <c r="B17" s="117" t="s">
        <v>11</v>
      </c>
      <c r="C17" s="122">
        <v>181</v>
      </c>
      <c r="D17" s="122">
        <v>178</v>
      </c>
      <c r="E17" s="122">
        <v>55</v>
      </c>
      <c r="F17" s="122">
        <v>3</v>
      </c>
    </row>
    <row r="19" spans="1:6" x14ac:dyDescent="0.3">
      <c r="A19" s="116" t="s">
        <v>15</v>
      </c>
      <c r="B19" s="117" t="s">
        <v>12</v>
      </c>
      <c r="C19" s="118">
        <v>3046</v>
      </c>
      <c r="D19" s="118">
        <v>2806</v>
      </c>
      <c r="E19" s="122">
        <v>508</v>
      </c>
      <c r="F19" s="122">
        <v>240</v>
      </c>
    </row>
    <row r="21" spans="1:6" x14ac:dyDescent="0.3">
      <c r="A21" s="116" t="s">
        <v>15</v>
      </c>
      <c r="B21" s="117" t="s">
        <v>13</v>
      </c>
      <c r="C21" s="122">
        <v>252</v>
      </c>
      <c r="D21" s="122">
        <v>246</v>
      </c>
      <c r="E21" s="122">
        <v>56</v>
      </c>
      <c r="F21" s="122">
        <v>6</v>
      </c>
    </row>
    <row r="23" spans="1:6" x14ac:dyDescent="0.3">
      <c r="A23" s="116" t="s">
        <v>16</v>
      </c>
      <c r="B23" s="117" t="s">
        <v>11</v>
      </c>
      <c r="C23" s="122">
        <v>2</v>
      </c>
      <c r="D23" s="122">
        <v>2</v>
      </c>
      <c r="E23" s="122">
        <v>0</v>
      </c>
      <c r="F23" s="122">
        <v>0</v>
      </c>
    </row>
    <row r="25" spans="1:6" x14ac:dyDescent="0.3">
      <c r="A25" s="116" t="s">
        <v>16</v>
      </c>
      <c r="B25" s="117" t="s">
        <v>12</v>
      </c>
      <c r="C25" s="122">
        <v>222</v>
      </c>
      <c r="D25" s="122">
        <v>217</v>
      </c>
      <c r="E25" s="122">
        <v>16</v>
      </c>
      <c r="F25" s="122">
        <v>5</v>
      </c>
    </row>
    <row r="27" spans="1:6" x14ac:dyDescent="0.3">
      <c r="A27" s="116" t="s">
        <v>16</v>
      </c>
      <c r="B27" s="117" t="s">
        <v>13</v>
      </c>
      <c r="C27" s="122">
        <v>31</v>
      </c>
      <c r="D27" s="122">
        <v>31</v>
      </c>
      <c r="E27" s="122">
        <v>0</v>
      </c>
      <c r="F27" s="122">
        <v>0</v>
      </c>
    </row>
    <row r="29" spans="1:6" x14ac:dyDescent="0.3">
      <c r="A29" s="116" t="s">
        <v>17</v>
      </c>
      <c r="B29" s="117" t="s">
        <v>12</v>
      </c>
      <c r="C29" s="122">
        <v>309</v>
      </c>
      <c r="D29" s="122">
        <v>300</v>
      </c>
      <c r="E29" s="122">
        <v>13</v>
      </c>
      <c r="F29" s="122">
        <v>9</v>
      </c>
    </row>
    <row r="31" spans="1:6" x14ac:dyDescent="0.3">
      <c r="A31" s="116" t="s">
        <v>17</v>
      </c>
      <c r="B31" s="117" t="s">
        <v>13</v>
      </c>
      <c r="C31" s="122">
        <v>52</v>
      </c>
      <c r="D31" s="122">
        <v>51</v>
      </c>
      <c r="E31" s="122">
        <v>1</v>
      </c>
      <c r="F31" s="122">
        <v>1</v>
      </c>
    </row>
    <row r="33" spans="1:6" x14ac:dyDescent="0.3">
      <c r="A33" s="116" t="s">
        <v>18</v>
      </c>
      <c r="B33" s="117" t="s">
        <v>11</v>
      </c>
      <c r="C33" s="122">
        <v>1</v>
      </c>
      <c r="D33" s="122">
        <v>1</v>
      </c>
      <c r="E33" s="122">
        <v>1</v>
      </c>
      <c r="F33" s="122">
        <v>0</v>
      </c>
    </row>
    <row r="35" spans="1:6" x14ac:dyDescent="0.3">
      <c r="A35" s="116" t="s">
        <v>18</v>
      </c>
      <c r="B35" s="117" t="s">
        <v>12</v>
      </c>
      <c r="C35" s="122">
        <v>203</v>
      </c>
      <c r="D35" s="122">
        <v>185</v>
      </c>
      <c r="E35" s="122">
        <v>59</v>
      </c>
      <c r="F35" s="122">
        <v>18</v>
      </c>
    </row>
    <row r="37" spans="1:6" x14ac:dyDescent="0.3">
      <c r="A37" s="116" t="s">
        <v>18</v>
      </c>
      <c r="B37" s="117" t="s">
        <v>13</v>
      </c>
      <c r="C37" s="122">
        <v>18</v>
      </c>
      <c r="D37" s="122">
        <v>17</v>
      </c>
      <c r="E37" s="122">
        <v>1</v>
      </c>
      <c r="F37" s="122">
        <v>1</v>
      </c>
    </row>
    <row r="39" spans="1:6" x14ac:dyDescent="0.3">
      <c r="A39" s="116" t="s">
        <v>19</v>
      </c>
      <c r="B39" s="117" t="s">
        <v>12</v>
      </c>
      <c r="C39" s="122">
        <v>2</v>
      </c>
      <c r="D39" s="122">
        <v>0</v>
      </c>
      <c r="E39" s="122">
        <v>0</v>
      </c>
      <c r="F39" s="122">
        <v>2</v>
      </c>
    </row>
    <row r="41" spans="1:6" x14ac:dyDescent="0.3">
      <c r="A41" s="116" t="s">
        <v>19</v>
      </c>
      <c r="B41" s="117" t="s">
        <v>13</v>
      </c>
      <c r="C41" s="122">
        <v>5</v>
      </c>
      <c r="D41" s="122">
        <v>5</v>
      </c>
      <c r="E41" s="122">
        <v>0</v>
      </c>
      <c r="F41" s="122">
        <v>0</v>
      </c>
    </row>
    <row r="43" spans="1:6" x14ac:dyDescent="0.3">
      <c r="A43" s="116" t="s">
        <v>20</v>
      </c>
      <c r="B43" s="117" t="s">
        <v>11</v>
      </c>
      <c r="C43" s="122">
        <v>85</v>
      </c>
      <c r="D43" s="122">
        <v>84</v>
      </c>
      <c r="E43" s="122">
        <v>11</v>
      </c>
      <c r="F43" s="122">
        <v>1</v>
      </c>
    </row>
    <row r="45" spans="1:6" x14ac:dyDescent="0.3">
      <c r="A45" s="116" t="s">
        <v>20</v>
      </c>
      <c r="B45" s="117" t="s">
        <v>12</v>
      </c>
      <c r="C45" s="122">
        <v>875</v>
      </c>
      <c r="D45" s="122">
        <v>759</v>
      </c>
      <c r="E45" s="122">
        <v>178</v>
      </c>
      <c r="F45" s="122">
        <v>116</v>
      </c>
    </row>
    <row r="47" spans="1:6" x14ac:dyDescent="0.3">
      <c r="A47" s="116" t="s">
        <v>20</v>
      </c>
      <c r="B47" s="117" t="s">
        <v>13</v>
      </c>
      <c r="C47" s="122">
        <v>163</v>
      </c>
      <c r="D47" s="122">
        <v>163</v>
      </c>
      <c r="E47" s="122">
        <v>27</v>
      </c>
      <c r="F47" s="122">
        <v>0</v>
      </c>
    </row>
    <row r="49" spans="1:6" x14ac:dyDescent="0.3">
      <c r="A49" s="116" t="s">
        <v>21</v>
      </c>
      <c r="B49" s="117" t="s">
        <v>11</v>
      </c>
      <c r="C49" s="122">
        <v>6</v>
      </c>
      <c r="D49" s="122">
        <v>6</v>
      </c>
      <c r="E49" s="122">
        <v>1</v>
      </c>
      <c r="F49" s="122">
        <v>0</v>
      </c>
    </row>
    <row r="51" spans="1:6" x14ac:dyDescent="0.3">
      <c r="A51" s="116" t="s">
        <v>21</v>
      </c>
      <c r="B51" s="117" t="s">
        <v>12</v>
      </c>
      <c r="C51" s="122">
        <v>635</v>
      </c>
      <c r="D51" s="122">
        <v>597</v>
      </c>
      <c r="E51" s="122">
        <v>87</v>
      </c>
      <c r="F51" s="122">
        <v>38</v>
      </c>
    </row>
    <row r="53" spans="1:6" x14ac:dyDescent="0.3">
      <c r="A53" s="116" t="s">
        <v>21</v>
      </c>
      <c r="B53" s="117" t="s">
        <v>13</v>
      </c>
      <c r="C53" s="122">
        <v>101</v>
      </c>
      <c r="D53" s="122">
        <v>101</v>
      </c>
      <c r="E53" s="122">
        <v>16</v>
      </c>
      <c r="F53" s="122">
        <v>0</v>
      </c>
    </row>
    <row r="55" spans="1:6" x14ac:dyDescent="0.3">
      <c r="A55" s="116" t="s">
        <v>22</v>
      </c>
      <c r="B55" s="117" t="s">
        <v>12</v>
      </c>
      <c r="C55" s="122">
        <v>85</v>
      </c>
      <c r="D55" s="122">
        <v>78</v>
      </c>
      <c r="E55" s="122">
        <v>12</v>
      </c>
      <c r="F55" s="122">
        <v>7</v>
      </c>
    </row>
    <row r="57" spans="1:6" x14ac:dyDescent="0.3">
      <c r="A57" s="116" t="s">
        <v>22</v>
      </c>
      <c r="B57" s="117" t="s">
        <v>13</v>
      </c>
      <c r="C57" s="122">
        <v>27</v>
      </c>
      <c r="D57" s="122">
        <v>27</v>
      </c>
      <c r="E57" s="122">
        <v>7</v>
      </c>
      <c r="F57" s="122">
        <v>0</v>
      </c>
    </row>
    <row r="59" spans="1:6" x14ac:dyDescent="0.3">
      <c r="A59" s="116" t="s">
        <v>23</v>
      </c>
      <c r="B59" s="117" t="s">
        <v>11</v>
      </c>
      <c r="C59" s="122">
        <v>28</v>
      </c>
      <c r="D59" s="122">
        <v>28</v>
      </c>
      <c r="E59" s="122">
        <v>0</v>
      </c>
      <c r="F59" s="122">
        <v>0</v>
      </c>
    </row>
    <row r="61" spans="1:6" x14ac:dyDescent="0.3">
      <c r="A61" s="116" t="s">
        <v>23</v>
      </c>
      <c r="B61" s="117" t="s">
        <v>12</v>
      </c>
      <c r="C61" s="122">
        <v>392</v>
      </c>
      <c r="D61" s="122">
        <v>378</v>
      </c>
      <c r="E61" s="122">
        <v>63</v>
      </c>
      <c r="F61" s="122">
        <v>14</v>
      </c>
    </row>
    <row r="63" spans="1:6" x14ac:dyDescent="0.3">
      <c r="A63" s="116" t="s">
        <v>23</v>
      </c>
      <c r="B63" s="117" t="s">
        <v>13</v>
      </c>
      <c r="C63" s="122">
        <v>66</v>
      </c>
      <c r="D63" s="122">
        <v>60</v>
      </c>
      <c r="E63" s="122">
        <v>2</v>
      </c>
      <c r="F63" s="122">
        <v>6</v>
      </c>
    </row>
    <row r="65" spans="1:6" x14ac:dyDescent="0.3">
      <c r="A65" s="116" t="s">
        <v>24</v>
      </c>
      <c r="B65" s="117" t="s">
        <v>11</v>
      </c>
      <c r="C65" s="122">
        <v>21</v>
      </c>
      <c r="D65" s="122">
        <v>21</v>
      </c>
      <c r="E65" s="122">
        <v>7</v>
      </c>
      <c r="F65" s="122">
        <v>0</v>
      </c>
    </row>
    <row r="67" spans="1:6" x14ac:dyDescent="0.3">
      <c r="A67" s="116" t="s">
        <v>24</v>
      </c>
      <c r="B67" s="117" t="s">
        <v>12</v>
      </c>
      <c r="C67" s="122">
        <v>580</v>
      </c>
      <c r="D67" s="122">
        <v>547</v>
      </c>
      <c r="E67" s="122">
        <v>93</v>
      </c>
      <c r="F67" s="122">
        <v>33</v>
      </c>
    </row>
    <row r="69" spans="1:6" x14ac:dyDescent="0.3">
      <c r="A69" s="116" t="s">
        <v>24</v>
      </c>
      <c r="B69" s="117" t="s">
        <v>13</v>
      </c>
      <c r="C69" s="122">
        <v>31</v>
      </c>
      <c r="D69" s="122">
        <v>30</v>
      </c>
      <c r="E69" s="122">
        <v>6</v>
      </c>
      <c r="F69" s="122">
        <v>1</v>
      </c>
    </row>
    <row r="71" spans="1:6" x14ac:dyDescent="0.3">
      <c r="A71" s="116" t="s">
        <v>25</v>
      </c>
      <c r="B71" s="117" t="s">
        <v>11</v>
      </c>
      <c r="C71" s="122">
        <v>1</v>
      </c>
      <c r="D71" s="122">
        <v>1</v>
      </c>
      <c r="E71" s="122">
        <v>1</v>
      </c>
      <c r="F71" s="122">
        <v>0</v>
      </c>
    </row>
    <row r="73" spans="1:6" x14ac:dyDescent="0.3">
      <c r="A73" s="116" t="s">
        <v>25</v>
      </c>
      <c r="B73" s="117" t="s">
        <v>12</v>
      </c>
      <c r="C73" s="122">
        <v>407</v>
      </c>
      <c r="D73" s="122">
        <v>380</v>
      </c>
      <c r="E73" s="122">
        <v>66</v>
      </c>
      <c r="F73" s="122">
        <v>27</v>
      </c>
    </row>
    <row r="75" spans="1:6" x14ac:dyDescent="0.3">
      <c r="A75" s="116" t="s">
        <v>25</v>
      </c>
      <c r="B75" s="117" t="s">
        <v>13</v>
      </c>
      <c r="C75" s="122">
        <v>60</v>
      </c>
      <c r="D75" s="122">
        <v>58</v>
      </c>
      <c r="E75" s="122">
        <v>17</v>
      </c>
      <c r="F75" s="122">
        <v>2</v>
      </c>
    </row>
    <row r="77" spans="1:6" x14ac:dyDescent="0.3">
      <c r="A77" s="116" t="s">
        <v>26</v>
      </c>
      <c r="B77" s="117" t="s">
        <v>11</v>
      </c>
      <c r="C77" s="122">
        <v>1</v>
      </c>
      <c r="D77" s="122">
        <v>1</v>
      </c>
      <c r="E77" s="122">
        <v>0</v>
      </c>
      <c r="F77" s="122">
        <v>0</v>
      </c>
    </row>
    <row r="79" spans="1:6" x14ac:dyDescent="0.3">
      <c r="A79" s="116" t="s">
        <v>26</v>
      </c>
      <c r="B79" s="117" t="s">
        <v>12</v>
      </c>
      <c r="C79" s="122">
        <v>46</v>
      </c>
      <c r="D79" s="122">
        <v>44</v>
      </c>
      <c r="E79" s="122">
        <v>5</v>
      </c>
      <c r="F79" s="122">
        <v>2</v>
      </c>
    </row>
    <row r="81" spans="1:6" x14ac:dyDescent="0.3">
      <c r="A81" s="116" t="s">
        <v>26</v>
      </c>
      <c r="B81" s="117" t="s">
        <v>13</v>
      </c>
      <c r="C81" s="122">
        <v>14</v>
      </c>
      <c r="D81" s="122">
        <v>14</v>
      </c>
      <c r="E81" s="122">
        <v>1</v>
      </c>
      <c r="F81" s="122">
        <v>0</v>
      </c>
    </row>
    <row r="83" spans="1:6" x14ac:dyDescent="0.3">
      <c r="A83" s="116" t="s">
        <v>27</v>
      </c>
      <c r="B83" s="117" t="s">
        <v>11</v>
      </c>
      <c r="C83" s="122">
        <v>2</v>
      </c>
      <c r="D83" s="122">
        <v>2</v>
      </c>
      <c r="E83" s="122">
        <v>1</v>
      </c>
      <c r="F83" s="122">
        <v>0</v>
      </c>
    </row>
    <row r="85" spans="1:6" x14ac:dyDescent="0.3">
      <c r="A85" s="116" t="s">
        <v>27</v>
      </c>
      <c r="B85" s="117" t="s">
        <v>12</v>
      </c>
      <c r="C85" s="122">
        <v>358</v>
      </c>
      <c r="D85" s="122">
        <v>347</v>
      </c>
      <c r="E85" s="122">
        <v>117</v>
      </c>
      <c r="F85" s="122">
        <v>11</v>
      </c>
    </row>
    <row r="87" spans="1:6" x14ac:dyDescent="0.3">
      <c r="A87" s="116" t="s">
        <v>27</v>
      </c>
      <c r="B87" s="117" t="s">
        <v>13</v>
      </c>
      <c r="C87" s="122">
        <v>126</v>
      </c>
      <c r="D87" s="122">
        <v>126</v>
      </c>
      <c r="E87" s="122">
        <v>26</v>
      </c>
      <c r="F87" s="122">
        <v>0</v>
      </c>
    </row>
    <row r="89" spans="1:6" x14ac:dyDescent="0.3">
      <c r="A89" s="116" t="s">
        <v>28</v>
      </c>
      <c r="B89" s="117" t="s">
        <v>11</v>
      </c>
      <c r="C89" s="122">
        <v>1</v>
      </c>
      <c r="D89" s="122">
        <v>1</v>
      </c>
      <c r="E89" s="122">
        <v>0</v>
      </c>
      <c r="F89" s="122">
        <v>0</v>
      </c>
    </row>
    <row r="91" spans="1:6" x14ac:dyDescent="0.3">
      <c r="A91" s="116" t="s">
        <v>28</v>
      </c>
      <c r="B91" s="117" t="s">
        <v>12</v>
      </c>
      <c r="C91" s="122">
        <v>32</v>
      </c>
      <c r="D91" s="122">
        <v>23</v>
      </c>
      <c r="E91" s="122">
        <v>1</v>
      </c>
      <c r="F91" s="122">
        <v>9</v>
      </c>
    </row>
    <row r="93" spans="1:6" x14ac:dyDescent="0.3">
      <c r="A93" s="116" t="s">
        <v>28</v>
      </c>
      <c r="B93" s="117" t="s">
        <v>13</v>
      </c>
      <c r="C93" s="122">
        <v>12</v>
      </c>
      <c r="D93" s="122">
        <v>12</v>
      </c>
      <c r="E93" s="122">
        <v>0</v>
      </c>
      <c r="F93" s="122">
        <v>0</v>
      </c>
    </row>
    <row r="95" spans="1:6" x14ac:dyDescent="0.3">
      <c r="A95" s="116" t="s">
        <v>29</v>
      </c>
      <c r="B95" s="117" t="s">
        <v>11</v>
      </c>
      <c r="C95" s="122">
        <v>1</v>
      </c>
      <c r="D95" s="122">
        <v>0</v>
      </c>
      <c r="E95" s="122">
        <v>0</v>
      </c>
      <c r="F95" s="122">
        <v>1</v>
      </c>
    </row>
    <row r="97" spans="1:6" x14ac:dyDescent="0.3">
      <c r="A97" s="116" t="s">
        <v>29</v>
      </c>
      <c r="B97" s="117" t="s">
        <v>12</v>
      </c>
      <c r="C97" s="122">
        <v>52</v>
      </c>
      <c r="D97" s="122">
        <v>50</v>
      </c>
      <c r="E97" s="122">
        <v>1</v>
      </c>
      <c r="F97" s="122">
        <v>2</v>
      </c>
    </row>
    <row r="99" spans="1:6" x14ac:dyDescent="0.3">
      <c r="A99" s="116" t="s">
        <v>29</v>
      </c>
      <c r="B99" s="117" t="s">
        <v>13</v>
      </c>
      <c r="C99" s="122">
        <v>6</v>
      </c>
      <c r="D99" s="122">
        <v>6</v>
      </c>
      <c r="E99" s="122">
        <v>0</v>
      </c>
      <c r="F99" s="122">
        <v>0</v>
      </c>
    </row>
    <row r="101" spans="1:6" x14ac:dyDescent="0.3">
      <c r="A101" s="116" t="s">
        <v>30</v>
      </c>
      <c r="B101" s="117" t="s">
        <v>11</v>
      </c>
      <c r="C101" s="122">
        <v>1</v>
      </c>
      <c r="D101" s="122">
        <v>1</v>
      </c>
      <c r="E101" s="122">
        <v>0</v>
      </c>
      <c r="F101" s="122">
        <v>0</v>
      </c>
    </row>
    <row r="103" spans="1:6" x14ac:dyDescent="0.3">
      <c r="A103" s="116" t="s">
        <v>30</v>
      </c>
      <c r="B103" s="117" t="s">
        <v>12</v>
      </c>
      <c r="C103" s="122">
        <v>49</v>
      </c>
      <c r="D103" s="122">
        <v>48</v>
      </c>
      <c r="E103" s="122">
        <v>5</v>
      </c>
      <c r="F103" s="122">
        <v>1</v>
      </c>
    </row>
    <row r="105" spans="1:6" x14ac:dyDescent="0.3">
      <c r="A105" s="116" t="s">
        <v>30</v>
      </c>
      <c r="B105" s="117" t="s">
        <v>13</v>
      </c>
      <c r="C105" s="122">
        <v>4</v>
      </c>
      <c r="D105" s="122">
        <v>4</v>
      </c>
      <c r="E105" s="122">
        <v>0</v>
      </c>
      <c r="F105" s="122">
        <v>0</v>
      </c>
    </row>
    <row r="107" spans="1:6" x14ac:dyDescent="0.3">
      <c r="A107" s="116" t="s">
        <v>31</v>
      </c>
      <c r="B107" s="117" t="s">
        <v>201</v>
      </c>
      <c r="C107" s="122">
        <v>1</v>
      </c>
      <c r="D107" s="122">
        <v>1</v>
      </c>
      <c r="E107" s="122">
        <v>0</v>
      </c>
      <c r="F107" s="122">
        <v>0</v>
      </c>
    </row>
    <row r="109" spans="1:6" x14ac:dyDescent="0.3">
      <c r="A109" s="116" t="s">
        <v>31</v>
      </c>
      <c r="B109" s="117" t="s">
        <v>11</v>
      </c>
      <c r="C109" s="122">
        <v>22</v>
      </c>
      <c r="D109" s="122">
        <v>22</v>
      </c>
      <c r="E109" s="122">
        <v>2</v>
      </c>
      <c r="F109" s="122">
        <v>0</v>
      </c>
    </row>
    <row r="111" spans="1:6" x14ac:dyDescent="0.3">
      <c r="A111" s="116" t="s">
        <v>31</v>
      </c>
      <c r="B111" s="117" t="s">
        <v>12</v>
      </c>
      <c r="C111" s="122">
        <v>554</v>
      </c>
      <c r="D111" s="122">
        <v>537</v>
      </c>
      <c r="E111" s="122">
        <v>99</v>
      </c>
      <c r="F111" s="122">
        <v>17</v>
      </c>
    </row>
    <row r="113" spans="1:6" x14ac:dyDescent="0.3">
      <c r="A113" s="116" t="s">
        <v>31</v>
      </c>
      <c r="B113" s="117" t="s">
        <v>13</v>
      </c>
      <c r="C113" s="122">
        <v>72</v>
      </c>
      <c r="D113" s="122">
        <v>70</v>
      </c>
      <c r="E113" s="122">
        <v>15</v>
      </c>
      <c r="F113" s="122">
        <v>2</v>
      </c>
    </row>
    <row r="115" spans="1:6" ht="28.8" x14ac:dyDescent="0.3">
      <c r="A115" s="116" t="s">
        <v>32</v>
      </c>
      <c r="B115" s="117" t="s">
        <v>11</v>
      </c>
      <c r="C115" s="122">
        <v>68</v>
      </c>
      <c r="D115" s="122">
        <v>64</v>
      </c>
      <c r="E115" s="122">
        <v>3</v>
      </c>
      <c r="F115" s="122">
        <v>4</v>
      </c>
    </row>
    <row r="117" spans="1:6" ht="28.8" x14ac:dyDescent="0.3">
      <c r="A117" s="116" t="s">
        <v>32</v>
      </c>
      <c r="B117" s="117" t="s">
        <v>12</v>
      </c>
      <c r="C117" s="118">
        <v>1155</v>
      </c>
      <c r="D117" s="122">
        <v>835</v>
      </c>
      <c r="E117" s="122">
        <v>77</v>
      </c>
      <c r="F117" s="122">
        <v>320</v>
      </c>
    </row>
    <row r="119" spans="1:6" ht="28.8" x14ac:dyDescent="0.3">
      <c r="A119" s="116" t="s">
        <v>32</v>
      </c>
      <c r="B119" s="117" t="s">
        <v>13</v>
      </c>
      <c r="C119" s="122">
        <v>124</v>
      </c>
      <c r="D119" s="122">
        <v>120</v>
      </c>
      <c r="E119" s="122">
        <v>2</v>
      </c>
      <c r="F119" s="122">
        <v>4</v>
      </c>
    </row>
    <row r="121" spans="1:6" ht="28.8" x14ac:dyDescent="0.3">
      <c r="A121" s="116" t="s">
        <v>33</v>
      </c>
      <c r="B121" s="117" t="s">
        <v>11</v>
      </c>
      <c r="C121" s="122">
        <v>57</v>
      </c>
      <c r="D121" s="122">
        <v>57</v>
      </c>
      <c r="E121" s="122">
        <v>1</v>
      </c>
      <c r="F121" s="122">
        <v>0</v>
      </c>
    </row>
    <row r="123" spans="1:6" ht="28.8" x14ac:dyDescent="0.3">
      <c r="A123" s="116" t="s">
        <v>33</v>
      </c>
      <c r="B123" s="117" t="s">
        <v>12</v>
      </c>
      <c r="C123" s="122">
        <v>956</v>
      </c>
      <c r="D123" s="122">
        <v>956</v>
      </c>
      <c r="E123" s="122">
        <v>81</v>
      </c>
      <c r="F123" s="122">
        <v>0</v>
      </c>
    </row>
    <row r="125" spans="1:6" ht="28.8" x14ac:dyDescent="0.3">
      <c r="A125" s="116" t="s">
        <v>33</v>
      </c>
      <c r="B125" s="117" t="s">
        <v>13</v>
      </c>
      <c r="C125" s="122">
        <v>156</v>
      </c>
      <c r="D125" s="122">
        <v>156</v>
      </c>
      <c r="E125" s="122">
        <v>2</v>
      </c>
      <c r="F125" s="122">
        <v>0</v>
      </c>
    </row>
    <row r="127" spans="1:6" ht="28.8" x14ac:dyDescent="0.3">
      <c r="A127" s="116" t="s">
        <v>34</v>
      </c>
      <c r="B127" s="117" t="s">
        <v>11</v>
      </c>
      <c r="C127" s="122">
        <v>92</v>
      </c>
      <c r="D127" s="122">
        <v>92</v>
      </c>
      <c r="E127" s="122">
        <v>2</v>
      </c>
      <c r="F127" s="122">
        <v>0</v>
      </c>
    </row>
    <row r="129" spans="1:6" ht="28.8" x14ac:dyDescent="0.3">
      <c r="A129" s="116" t="s">
        <v>34</v>
      </c>
      <c r="B129" s="117" t="s">
        <v>12</v>
      </c>
      <c r="C129" s="122">
        <v>859</v>
      </c>
      <c r="D129" s="122">
        <v>859</v>
      </c>
      <c r="E129" s="122">
        <v>157</v>
      </c>
      <c r="F129" s="122">
        <v>0</v>
      </c>
    </row>
    <row r="131" spans="1:6" ht="28.8" x14ac:dyDescent="0.3">
      <c r="A131" s="116" t="s">
        <v>34</v>
      </c>
      <c r="B131" s="117" t="s">
        <v>13</v>
      </c>
      <c r="C131" s="122">
        <v>108</v>
      </c>
      <c r="D131" s="122">
        <v>108</v>
      </c>
      <c r="E131" s="122">
        <v>8</v>
      </c>
      <c r="F131" s="122">
        <v>0</v>
      </c>
    </row>
    <row r="133" spans="1:6" x14ac:dyDescent="0.3">
      <c r="A133" s="116" t="s">
        <v>35</v>
      </c>
      <c r="B133" s="117" t="s">
        <v>12</v>
      </c>
      <c r="C133" s="122">
        <v>66</v>
      </c>
      <c r="D133" s="122">
        <v>63</v>
      </c>
      <c r="E133" s="122">
        <v>9</v>
      </c>
      <c r="F133" s="122">
        <v>3</v>
      </c>
    </row>
    <row r="135" spans="1:6" x14ac:dyDescent="0.3">
      <c r="A135" s="116" t="s">
        <v>35</v>
      </c>
      <c r="B135" s="117" t="s">
        <v>13</v>
      </c>
      <c r="C135" s="122">
        <v>10</v>
      </c>
      <c r="D135" s="122">
        <v>10</v>
      </c>
      <c r="E135" s="122">
        <v>0</v>
      </c>
      <c r="F135" s="122">
        <v>0</v>
      </c>
    </row>
    <row r="137" spans="1:6" x14ac:dyDescent="0.3">
      <c r="A137" s="116" t="s">
        <v>36</v>
      </c>
      <c r="B137" s="117" t="s">
        <v>11</v>
      </c>
      <c r="C137" s="122">
        <v>12</v>
      </c>
      <c r="D137" s="122">
        <v>12</v>
      </c>
      <c r="E137" s="122">
        <v>0</v>
      </c>
      <c r="F137" s="122">
        <v>0</v>
      </c>
    </row>
    <row r="139" spans="1:6" x14ac:dyDescent="0.3">
      <c r="A139" s="116" t="s">
        <v>36</v>
      </c>
      <c r="B139" s="117" t="s">
        <v>12</v>
      </c>
      <c r="C139" s="122">
        <v>225</v>
      </c>
      <c r="D139" s="122">
        <v>220</v>
      </c>
      <c r="E139" s="122">
        <v>23</v>
      </c>
      <c r="F139" s="122">
        <v>5</v>
      </c>
    </row>
    <row r="141" spans="1:6" x14ac:dyDescent="0.3">
      <c r="A141" s="116" t="s">
        <v>36</v>
      </c>
      <c r="B141" s="117" t="s">
        <v>13</v>
      </c>
      <c r="C141" s="122">
        <v>28</v>
      </c>
      <c r="D141" s="122">
        <v>27</v>
      </c>
      <c r="E141" s="122">
        <v>1</v>
      </c>
      <c r="F141" s="122">
        <v>1</v>
      </c>
    </row>
    <row r="143" spans="1:6" x14ac:dyDescent="0.3">
      <c r="A143" s="116" t="s">
        <v>37</v>
      </c>
      <c r="B143" s="117" t="s">
        <v>11</v>
      </c>
      <c r="C143" s="122">
        <v>26</v>
      </c>
      <c r="D143" s="122">
        <v>26</v>
      </c>
      <c r="E143" s="122">
        <v>6</v>
      </c>
      <c r="F143" s="122">
        <v>0</v>
      </c>
    </row>
    <row r="145" spans="1:6" x14ac:dyDescent="0.3">
      <c r="A145" s="116" t="s">
        <v>37</v>
      </c>
      <c r="B145" s="117" t="s">
        <v>12</v>
      </c>
      <c r="C145" s="122">
        <v>361</v>
      </c>
      <c r="D145" s="122">
        <v>317</v>
      </c>
      <c r="E145" s="122">
        <v>44</v>
      </c>
      <c r="F145" s="122">
        <v>44</v>
      </c>
    </row>
    <row r="147" spans="1:6" x14ac:dyDescent="0.3">
      <c r="A147" s="116" t="s">
        <v>37</v>
      </c>
      <c r="B147" s="117" t="s">
        <v>13</v>
      </c>
      <c r="C147" s="122">
        <v>39</v>
      </c>
      <c r="D147" s="122">
        <v>39</v>
      </c>
      <c r="E147" s="122">
        <v>2</v>
      </c>
      <c r="F147" s="122">
        <v>0</v>
      </c>
    </row>
    <row r="149" spans="1:6" x14ac:dyDescent="0.3">
      <c r="A149" s="116" t="s">
        <v>38</v>
      </c>
      <c r="B149" s="117" t="s">
        <v>11</v>
      </c>
      <c r="C149" s="122">
        <v>42</v>
      </c>
      <c r="D149" s="122">
        <v>41</v>
      </c>
      <c r="E149" s="122">
        <v>3</v>
      </c>
      <c r="F149" s="122">
        <v>1</v>
      </c>
    </row>
    <row r="151" spans="1:6" x14ac:dyDescent="0.3">
      <c r="A151" s="116" t="s">
        <v>38</v>
      </c>
      <c r="B151" s="117" t="s">
        <v>12</v>
      </c>
      <c r="C151" s="122">
        <v>694</v>
      </c>
      <c r="D151" s="122">
        <v>587</v>
      </c>
      <c r="E151" s="122">
        <v>147</v>
      </c>
      <c r="F151" s="122">
        <v>107</v>
      </c>
    </row>
    <row r="153" spans="1:6" x14ac:dyDescent="0.3">
      <c r="A153" s="116" t="s">
        <v>38</v>
      </c>
      <c r="B153" s="117" t="s">
        <v>13</v>
      </c>
      <c r="C153" s="122">
        <v>114</v>
      </c>
      <c r="D153" s="122">
        <v>113</v>
      </c>
      <c r="E153" s="122">
        <v>4</v>
      </c>
      <c r="F153" s="122">
        <v>1</v>
      </c>
    </row>
    <row r="155" spans="1:6" x14ac:dyDescent="0.3">
      <c r="A155" s="116" t="s">
        <v>39</v>
      </c>
      <c r="B155" s="117" t="s">
        <v>11</v>
      </c>
      <c r="C155" s="122">
        <v>3</v>
      </c>
      <c r="D155" s="122">
        <v>3</v>
      </c>
      <c r="E155" s="122">
        <v>0</v>
      </c>
      <c r="F155" s="122">
        <v>0</v>
      </c>
    </row>
    <row r="157" spans="1:6" x14ac:dyDescent="0.3">
      <c r="A157" s="116" t="s">
        <v>39</v>
      </c>
      <c r="B157" s="117" t="s">
        <v>12</v>
      </c>
      <c r="C157" s="122">
        <v>74</v>
      </c>
      <c r="D157" s="122">
        <v>70</v>
      </c>
      <c r="E157" s="122">
        <v>11</v>
      </c>
      <c r="F157" s="122">
        <v>4</v>
      </c>
    </row>
    <row r="159" spans="1:6" x14ac:dyDescent="0.3">
      <c r="A159" s="116" t="s">
        <v>39</v>
      </c>
      <c r="B159" s="117" t="s">
        <v>13</v>
      </c>
      <c r="C159" s="122">
        <v>11</v>
      </c>
      <c r="D159" s="122">
        <v>11</v>
      </c>
      <c r="E159" s="122">
        <v>0</v>
      </c>
      <c r="F159" s="122">
        <v>0</v>
      </c>
    </row>
    <row r="161" spans="1:6" x14ac:dyDescent="0.3">
      <c r="A161" s="116" t="s">
        <v>40</v>
      </c>
      <c r="B161" s="117" t="s">
        <v>11</v>
      </c>
      <c r="C161" s="122">
        <v>4</v>
      </c>
      <c r="D161" s="122">
        <v>4</v>
      </c>
      <c r="E161" s="122">
        <v>0</v>
      </c>
      <c r="F161" s="122">
        <v>0</v>
      </c>
    </row>
    <row r="163" spans="1:6" x14ac:dyDescent="0.3">
      <c r="A163" s="116" t="s">
        <v>40</v>
      </c>
      <c r="B163" s="117" t="s">
        <v>12</v>
      </c>
      <c r="C163" s="122">
        <v>104</v>
      </c>
      <c r="D163" s="122">
        <v>97</v>
      </c>
      <c r="E163" s="122">
        <v>7</v>
      </c>
      <c r="F163" s="122">
        <v>7</v>
      </c>
    </row>
    <row r="165" spans="1:6" x14ac:dyDescent="0.3">
      <c r="A165" s="116" t="s">
        <v>40</v>
      </c>
      <c r="B165" s="117" t="s">
        <v>13</v>
      </c>
      <c r="C165" s="122">
        <v>44</v>
      </c>
      <c r="D165" s="122">
        <v>43</v>
      </c>
      <c r="E165" s="122">
        <v>0</v>
      </c>
      <c r="F165" s="122">
        <v>1</v>
      </c>
    </row>
    <row r="167" spans="1:6" x14ac:dyDescent="0.3">
      <c r="A167" s="116" t="s">
        <v>41</v>
      </c>
      <c r="B167" s="117" t="s">
        <v>11</v>
      </c>
      <c r="C167" s="122">
        <v>3</v>
      </c>
      <c r="D167" s="122">
        <v>3</v>
      </c>
      <c r="E167" s="122">
        <v>1</v>
      </c>
      <c r="F167" s="122">
        <v>0</v>
      </c>
    </row>
    <row r="169" spans="1:6" x14ac:dyDescent="0.3">
      <c r="A169" s="116" t="s">
        <v>41</v>
      </c>
      <c r="B169" s="117" t="s">
        <v>12</v>
      </c>
      <c r="C169" s="122">
        <v>227</v>
      </c>
      <c r="D169" s="122">
        <v>220</v>
      </c>
      <c r="E169" s="122">
        <v>60</v>
      </c>
      <c r="F169" s="122">
        <v>7</v>
      </c>
    </row>
    <row r="171" spans="1:6" x14ac:dyDescent="0.3">
      <c r="A171" s="116" t="s">
        <v>41</v>
      </c>
      <c r="B171" s="117" t="s">
        <v>13</v>
      </c>
      <c r="C171" s="122">
        <v>36</v>
      </c>
      <c r="D171" s="122">
        <v>36</v>
      </c>
      <c r="E171" s="122">
        <v>16</v>
      </c>
      <c r="F171" s="122">
        <v>0</v>
      </c>
    </row>
    <row r="173" spans="1:6" x14ac:dyDescent="0.3">
      <c r="A173" s="116" t="s">
        <v>42</v>
      </c>
      <c r="B173" s="117" t="s">
        <v>11</v>
      </c>
      <c r="C173" s="122">
        <v>16</v>
      </c>
      <c r="D173" s="122">
        <v>16</v>
      </c>
      <c r="E173" s="122">
        <v>2</v>
      </c>
      <c r="F173" s="122">
        <v>0</v>
      </c>
    </row>
    <row r="175" spans="1:6" x14ac:dyDescent="0.3">
      <c r="A175" s="116" t="s">
        <v>42</v>
      </c>
      <c r="B175" s="117" t="s">
        <v>12</v>
      </c>
      <c r="C175" s="122">
        <v>289</v>
      </c>
      <c r="D175" s="122">
        <v>278</v>
      </c>
      <c r="E175" s="122">
        <v>49</v>
      </c>
      <c r="F175" s="122">
        <v>11</v>
      </c>
    </row>
    <row r="177" spans="1:9" x14ac:dyDescent="0.3">
      <c r="A177" s="116" t="s">
        <v>42</v>
      </c>
      <c r="B177" s="117" t="s">
        <v>13</v>
      </c>
      <c r="C177" s="122">
        <v>33</v>
      </c>
      <c r="D177" s="122">
        <v>32</v>
      </c>
      <c r="E177" s="122">
        <v>1</v>
      </c>
      <c r="F177" s="122">
        <v>1</v>
      </c>
    </row>
    <row r="179" spans="1:9" x14ac:dyDescent="0.3">
      <c r="A179" s="116" t="s">
        <v>43</v>
      </c>
      <c r="B179" s="117" t="s">
        <v>12</v>
      </c>
      <c r="C179" s="122">
        <v>21</v>
      </c>
      <c r="D179" s="122">
        <v>16</v>
      </c>
      <c r="E179" s="122">
        <v>9</v>
      </c>
      <c r="F179" s="122">
        <v>5</v>
      </c>
    </row>
    <row r="181" spans="1:9" x14ac:dyDescent="0.3">
      <c r="A181" s="116" t="s">
        <v>43</v>
      </c>
      <c r="B181" s="117" t="s">
        <v>13</v>
      </c>
      <c r="C181" s="122">
        <v>1</v>
      </c>
      <c r="D181" s="122">
        <v>1</v>
      </c>
      <c r="E181" s="122">
        <v>0</v>
      </c>
      <c r="F181" s="122">
        <v>0</v>
      </c>
    </row>
    <row r="183" spans="1:9" x14ac:dyDescent="0.3">
      <c r="A183" s="116" t="s">
        <v>44</v>
      </c>
      <c r="B183" s="117" t="s">
        <v>11</v>
      </c>
      <c r="C183" s="122">
        <v>252</v>
      </c>
      <c r="D183" s="122">
        <v>250</v>
      </c>
      <c r="E183" s="122">
        <v>32</v>
      </c>
      <c r="F183" s="122">
        <v>2</v>
      </c>
    </row>
    <row r="185" spans="1:9" x14ac:dyDescent="0.3">
      <c r="A185" s="116" t="s">
        <v>44</v>
      </c>
      <c r="B185" s="117" t="s">
        <v>12</v>
      </c>
      <c r="C185" s="118">
        <v>2433</v>
      </c>
      <c r="D185" s="118">
        <v>2176</v>
      </c>
      <c r="E185" s="122">
        <v>309</v>
      </c>
      <c r="F185" s="122">
        <v>257</v>
      </c>
    </row>
    <row r="187" spans="1:9" x14ac:dyDescent="0.3">
      <c r="A187" s="116" t="s">
        <v>44</v>
      </c>
      <c r="B187" s="117" t="s">
        <v>13</v>
      </c>
      <c r="C187" s="122">
        <v>254</v>
      </c>
      <c r="D187" s="122">
        <v>245</v>
      </c>
      <c r="E187" s="122">
        <v>7</v>
      </c>
      <c r="F187" s="122">
        <v>9</v>
      </c>
    </row>
    <row r="189" spans="1:9" x14ac:dyDescent="0.3">
      <c r="A189" s="116" t="s">
        <v>45</v>
      </c>
      <c r="B189" s="117" t="s">
        <v>11</v>
      </c>
      <c r="C189" s="122">
        <v>50</v>
      </c>
      <c r="D189" s="122">
        <v>0</v>
      </c>
      <c r="E189" s="122">
        <v>0</v>
      </c>
      <c r="F189" s="122">
        <v>50</v>
      </c>
      <c r="G189" s="114">
        <f>SUM(C183:C187,C195:C199,C201:C205)</f>
        <v>5995</v>
      </c>
    </row>
    <row r="191" spans="1:9" x14ac:dyDescent="0.3">
      <c r="A191" s="116" t="s">
        <v>45</v>
      </c>
      <c r="B191" s="117" t="s">
        <v>12</v>
      </c>
      <c r="C191" s="122">
        <v>358</v>
      </c>
      <c r="D191" s="122">
        <v>0</v>
      </c>
      <c r="E191" s="122">
        <v>3</v>
      </c>
      <c r="F191" s="122">
        <v>358</v>
      </c>
      <c r="I191" s="114">
        <f>SUM(C189:C193)</f>
        <v>492</v>
      </c>
    </row>
    <row r="193" spans="1:6" x14ac:dyDescent="0.3">
      <c r="A193" s="116" t="s">
        <v>45</v>
      </c>
      <c r="B193" s="117" t="s">
        <v>13</v>
      </c>
      <c r="C193" s="122">
        <v>84</v>
      </c>
      <c r="D193" s="122">
        <v>25</v>
      </c>
      <c r="E193" s="122">
        <v>2</v>
      </c>
      <c r="F193" s="122">
        <v>59</v>
      </c>
    </row>
    <row r="195" spans="1:6" x14ac:dyDescent="0.3">
      <c r="A195" s="116" t="s">
        <v>46</v>
      </c>
      <c r="B195" s="117" t="s">
        <v>11</v>
      </c>
      <c r="C195" s="122">
        <v>60</v>
      </c>
      <c r="D195" s="122">
        <v>60</v>
      </c>
      <c r="E195" s="122">
        <v>4</v>
      </c>
      <c r="F195" s="122">
        <v>0</v>
      </c>
    </row>
    <row r="197" spans="1:6" x14ac:dyDescent="0.3">
      <c r="A197" s="116" t="s">
        <v>46</v>
      </c>
      <c r="B197" s="117" t="s">
        <v>12</v>
      </c>
      <c r="C197" s="118">
        <v>1078</v>
      </c>
      <c r="D197" s="122">
        <v>918</v>
      </c>
      <c r="E197" s="122">
        <v>194</v>
      </c>
      <c r="F197" s="122">
        <v>160</v>
      </c>
    </row>
    <row r="199" spans="1:6" x14ac:dyDescent="0.3">
      <c r="A199" s="116" t="s">
        <v>46</v>
      </c>
      <c r="B199" s="117" t="s">
        <v>13</v>
      </c>
      <c r="C199" s="122">
        <v>74</v>
      </c>
      <c r="D199" s="122">
        <v>74</v>
      </c>
      <c r="E199" s="122">
        <v>9</v>
      </c>
      <c r="F199" s="122">
        <v>0</v>
      </c>
    </row>
    <row r="201" spans="1:6" x14ac:dyDescent="0.3">
      <c r="A201" s="116" t="s">
        <v>47</v>
      </c>
      <c r="B201" s="117" t="s">
        <v>11</v>
      </c>
      <c r="C201" s="122">
        <v>143</v>
      </c>
      <c r="D201" s="122">
        <v>143</v>
      </c>
      <c r="E201" s="122">
        <v>21</v>
      </c>
      <c r="F201" s="122">
        <v>0</v>
      </c>
    </row>
    <row r="203" spans="1:6" x14ac:dyDescent="0.3">
      <c r="A203" s="116" t="s">
        <v>47</v>
      </c>
      <c r="B203" s="117" t="s">
        <v>12</v>
      </c>
      <c r="C203" s="118">
        <v>1554</v>
      </c>
      <c r="D203" s="118">
        <v>1513</v>
      </c>
      <c r="E203" s="122">
        <v>243</v>
      </c>
      <c r="F203" s="122">
        <v>41</v>
      </c>
    </row>
    <row r="205" spans="1:6" x14ac:dyDescent="0.3">
      <c r="A205" s="116" t="s">
        <v>47</v>
      </c>
      <c r="B205" s="117" t="s">
        <v>13</v>
      </c>
      <c r="C205" s="122">
        <v>147</v>
      </c>
      <c r="D205" s="122">
        <v>145</v>
      </c>
      <c r="E205" s="122">
        <v>24</v>
      </c>
      <c r="F205" s="122">
        <v>2</v>
      </c>
    </row>
    <row r="207" spans="1:6" x14ac:dyDescent="0.3">
      <c r="A207" s="116" t="s">
        <v>48</v>
      </c>
      <c r="B207" s="117" t="s">
        <v>11</v>
      </c>
      <c r="C207" s="122">
        <v>5</v>
      </c>
      <c r="D207" s="122">
        <v>5</v>
      </c>
      <c r="E207" s="122">
        <v>2</v>
      </c>
      <c r="F207" s="122">
        <v>0</v>
      </c>
    </row>
    <row r="209" spans="1:6" x14ac:dyDescent="0.3">
      <c r="A209" s="116" t="s">
        <v>48</v>
      </c>
      <c r="B209" s="117" t="s">
        <v>12</v>
      </c>
      <c r="C209" s="122">
        <v>44</v>
      </c>
      <c r="D209" s="122">
        <v>43</v>
      </c>
      <c r="E209" s="122">
        <v>3</v>
      </c>
      <c r="F209" s="122">
        <v>1</v>
      </c>
    </row>
    <row r="211" spans="1:6" x14ac:dyDescent="0.3">
      <c r="A211" s="116" t="s">
        <v>48</v>
      </c>
      <c r="B211" s="117" t="s">
        <v>13</v>
      </c>
      <c r="C211" s="122">
        <v>20</v>
      </c>
      <c r="D211" s="122">
        <v>20</v>
      </c>
      <c r="E211" s="122">
        <v>7</v>
      </c>
      <c r="F211" s="122">
        <v>0</v>
      </c>
    </row>
    <row r="213" spans="1:6" x14ac:dyDescent="0.3">
      <c r="A213" s="116" t="s">
        <v>49</v>
      </c>
      <c r="B213" s="117" t="s">
        <v>11</v>
      </c>
      <c r="C213" s="122">
        <v>1</v>
      </c>
      <c r="D213" s="122">
        <v>1</v>
      </c>
      <c r="E213" s="122">
        <v>0</v>
      </c>
      <c r="F213" s="122">
        <v>0</v>
      </c>
    </row>
    <row r="215" spans="1:6" x14ac:dyDescent="0.3">
      <c r="A215" s="116" t="s">
        <v>49</v>
      </c>
      <c r="B215" s="117" t="s">
        <v>12</v>
      </c>
      <c r="C215" s="122">
        <v>143</v>
      </c>
      <c r="D215" s="122">
        <v>141</v>
      </c>
      <c r="E215" s="122">
        <v>28</v>
      </c>
      <c r="F215" s="122">
        <v>2</v>
      </c>
    </row>
    <row r="217" spans="1:6" x14ac:dyDescent="0.3">
      <c r="A217" s="116" t="s">
        <v>49</v>
      </c>
      <c r="B217" s="117" t="s">
        <v>13</v>
      </c>
      <c r="C217" s="122">
        <v>20</v>
      </c>
      <c r="D217" s="122">
        <v>20</v>
      </c>
      <c r="E217" s="122">
        <v>8</v>
      </c>
      <c r="F217" s="122">
        <v>0</v>
      </c>
    </row>
    <row r="219" spans="1:6" x14ac:dyDescent="0.3">
      <c r="A219" s="116" t="s">
        <v>50</v>
      </c>
      <c r="B219" s="117" t="s">
        <v>11</v>
      </c>
      <c r="C219" s="122">
        <v>2</v>
      </c>
      <c r="D219" s="122">
        <v>2</v>
      </c>
      <c r="E219" s="122">
        <v>0</v>
      </c>
      <c r="F219" s="122">
        <v>0</v>
      </c>
    </row>
    <row r="221" spans="1:6" x14ac:dyDescent="0.3">
      <c r="A221" s="116" t="s">
        <v>50</v>
      </c>
      <c r="B221" s="117" t="s">
        <v>12</v>
      </c>
      <c r="C221" s="122">
        <v>57</v>
      </c>
      <c r="D221" s="122">
        <v>51</v>
      </c>
      <c r="E221" s="122">
        <v>14</v>
      </c>
      <c r="F221" s="122">
        <v>6</v>
      </c>
    </row>
    <row r="223" spans="1:6" x14ac:dyDescent="0.3">
      <c r="A223" s="116" t="s">
        <v>50</v>
      </c>
      <c r="B223" s="117" t="s">
        <v>13</v>
      </c>
      <c r="C223" s="122">
        <v>13</v>
      </c>
      <c r="D223" s="122">
        <v>13</v>
      </c>
      <c r="E223" s="122">
        <v>4</v>
      </c>
      <c r="F223" s="122">
        <v>0</v>
      </c>
    </row>
    <row r="225" spans="1:6" x14ac:dyDescent="0.3">
      <c r="A225" s="116" t="s">
        <v>51</v>
      </c>
      <c r="B225" s="117" t="s">
        <v>11</v>
      </c>
      <c r="C225" s="122">
        <v>3</v>
      </c>
      <c r="D225" s="122">
        <v>3</v>
      </c>
      <c r="E225" s="122">
        <v>1</v>
      </c>
      <c r="F225" s="122">
        <v>0</v>
      </c>
    </row>
    <row r="227" spans="1:6" x14ac:dyDescent="0.3">
      <c r="A227" s="116" t="s">
        <v>51</v>
      </c>
      <c r="B227" s="117" t="s">
        <v>12</v>
      </c>
      <c r="C227" s="122">
        <v>290</v>
      </c>
      <c r="D227" s="122">
        <v>269</v>
      </c>
      <c r="E227" s="122">
        <v>67</v>
      </c>
      <c r="F227" s="122">
        <v>21</v>
      </c>
    </row>
    <row r="229" spans="1:6" x14ac:dyDescent="0.3">
      <c r="A229" s="116" t="s">
        <v>51</v>
      </c>
      <c r="B229" s="117" t="s">
        <v>13</v>
      </c>
      <c r="C229" s="122">
        <v>16</v>
      </c>
      <c r="D229" s="122">
        <v>16</v>
      </c>
      <c r="E229" s="122">
        <v>7</v>
      </c>
      <c r="F229" s="122">
        <v>0</v>
      </c>
    </row>
    <row r="231" spans="1:6" x14ac:dyDescent="0.3">
      <c r="A231" s="116" t="s">
        <v>52</v>
      </c>
      <c r="B231" s="117" t="s">
        <v>11</v>
      </c>
      <c r="C231" s="122">
        <v>16</v>
      </c>
      <c r="D231" s="122">
        <v>16</v>
      </c>
      <c r="E231" s="122">
        <v>0</v>
      </c>
      <c r="F231" s="122">
        <v>0</v>
      </c>
    </row>
    <row r="233" spans="1:6" x14ac:dyDescent="0.3">
      <c r="A233" s="116" t="s">
        <v>52</v>
      </c>
      <c r="B233" s="117" t="s">
        <v>12</v>
      </c>
      <c r="C233" s="122">
        <v>327</v>
      </c>
      <c r="D233" s="122">
        <v>318</v>
      </c>
      <c r="E233" s="122">
        <v>20</v>
      </c>
      <c r="F233" s="122">
        <v>9</v>
      </c>
    </row>
    <row r="235" spans="1:6" x14ac:dyDescent="0.3">
      <c r="A235" s="116" t="s">
        <v>52</v>
      </c>
      <c r="B235" s="117" t="s">
        <v>13</v>
      </c>
      <c r="C235" s="122">
        <v>63</v>
      </c>
      <c r="D235" s="122">
        <v>62</v>
      </c>
      <c r="E235" s="122">
        <v>2</v>
      </c>
      <c r="F235" s="122">
        <v>1</v>
      </c>
    </row>
    <row r="237" spans="1:6" x14ac:dyDescent="0.3">
      <c r="A237" s="116" t="s">
        <v>53</v>
      </c>
      <c r="B237" s="117" t="s">
        <v>11</v>
      </c>
      <c r="C237" s="122">
        <v>1</v>
      </c>
      <c r="D237" s="122">
        <v>1</v>
      </c>
      <c r="E237" s="122">
        <v>0</v>
      </c>
      <c r="F237" s="122">
        <v>0</v>
      </c>
    </row>
    <row r="239" spans="1:6" x14ac:dyDescent="0.3">
      <c r="A239" s="116" t="s">
        <v>53</v>
      </c>
      <c r="B239" s="117" t="s">
        <v>12</v>
      </c>
      <c r="C239" s="122">
        <v>57</v>
      </c>
      <c r="D239" s="122">
        <v>55</v>
      </c>
      <c r="E239" s="122">
        <v>14</v>
      </c>
      <c r="F239" s="122">
        <v>2</v>
      </c>
    </row>
    <row r="241" spans="1:6" x14ac:dyDescent="0.3">
      <c r="A241" s="116" t="s">
        <v>53</v>
      </c>
      <c r="B241" s="117" t="s">
        <v>13</v>
      </c>
      <c r="C241" s="122">
        <v>7</v>
      </c>
      <c r="D241" s="122">
        <v>7</v>
      </c>
      <c r="E241" s="122">
        <v>1</v>
      </c>
      <c r="F241" s="122">
        <v>0</v>
      </c>
    </row>
    <row r="243" spans="1:6" x14ac:dyDescent="0.3">
      <c r="A243" s="116" t="s">
        <v>54</v>
      </c>
      <c r="B243" s="117" t="s">
        <v>11</v>
      </c>
      <c r="C243" s="122">
        <v>2</v>
      </c>
      <c r="D243" s="122">
        <v>2</v>
      </c>
      <c r="E243" s="122">
        <v>0</v>
      </c>
      <c r="F243" s="122">
        <v>0</v>
      </c>
    </row>
    <row r="245" spans="1:6" x14ac:dyDescent="0.3">
      <c r="A245" s="116" t="s">
        <v>54</v>
      </c>
      <c r="B245" s="117" t="s">
        <v>12</v>
      </c>
      <c r="C245" s="122">
        <v>108</v>
      </c>
      <c r="D245" s="122">
        <v>100</v>
      </c>
      <c r="E245" s="122">
        <v>17</v>
      </c>
      <c r="F245" s="122">
        <v>8</v>
      </c>
    </row>
    <row r="247" spans="1:6" x14ac:dyDescent="0.3">
      <c r="A247" s="116" t="s">
        <v>54</v>
      </c>
      <c r="B247" s="117" t="s">
        <v>13</v>
      </c>
      <c r="C247" s="122">
        <v>6</v>
      </c>
      <c r="D247" s="122">
        <v>6</v>
      </c>
      <c r="E247" s="122">
        <v>0</v>
      </c>
      <c r="F247" s="122">
        <v>0</v>
      </c>
    </row>
    <row r="249" spans="1:6" x14ac:dyDescent="0.3">
      <c r="A249" s="116" t="s">
        <v>55</v>
      </c>
      <c r="B249" s="117" t="s">
        <v>11</v>
      </c>
      <c r="C249" s="122">
        <v>11</v>
      </c>
      <c r="D249" s="122">
        <v>11</v>
      </c>
      <c r="E249" s="122">
        <v>4</v>
      </c>
      <c r="F249" s="122">
        <v>0</v>
      </c>
    </row>
    <row r="251" spans="1:6" x14ac:dyDescent="0.3">
      <c r="A251" s="116" t="s">
        <v>55</v>
      </c>
      <c r="B251" s="117" t="s">
        <v>12</v>
      </c>
      <c r="C251" s="122">
        <v>305</v>
      </c>
      <c r="D251" s="122">
        <v>297</v>
      </c>
      <c r="E251" s="122">
        <v>60</v>
      </c>
      <c r="F251" s="122">
        <v>8</v>
      </c>
    </row>
    <row r="253" spans="1:6" x14ac:dyDescent="0.3">
      <c r="A253" s="116" t="s">
        <v>55</v>
      </c>
      <c r="B253" s="117" t="s">
        <v>13</v>
      </c>
      <c r="C253" s="122">
        <v>55</v>
      </c>
      <c r="D253" s="122">
        <v>55</v>
      </c>
      <c r="E253" s="122">
        <v>16</v>
      </c>
      <c r="F253" s="122">
        <v>0</v>
      </c>
    </row>
    <row r="255" spans="1:6" x14ac:dyDescent="0.3">
      <c r="A255" s="116" t="s">
        <v>56</v>
      </c>
      <c r="B255" s="117" t="s">
        <v>12</v>
      </c>
      <c r="C255" s="122">
        <v>5</v>
      </c>
      <c r="D255" s="122">
        <v>4</v>
      </c>
      <c r="E255" s="122">
        <v>0</v>
      </c>
      <c r="F255" s="122">
        <v>1</v>
      </c>
    </row>
    <row r="257" spans="1:6" x14ac:dyDescent="0.3">
      <c r="A257" s="116" t="s">
        <v>56</v>
      </c>
      <c r="B257" s="117" t="s">
        <v>13</v>
      </c>
      <c r="C257" s="122">
        <v>61</v>
      </c>
      <c r="D257" s="122">
        <v>47</v>
      </c>
      <c r="E257" s="122">
        <v>28</v>
      </c>
      <c r="F257" s="122">
        <v>14</v>
      </c>
    </row>
    <row r="259" spans="1:6" x14ac:dyDescent="0.3">
      <c r="A259" s="116" t="s">
        <v>57</v>
      </c>
      <c r="B259" s="117" t="s">
        <v>12</v>
      </c>
      <c r="C259" s="122">
        <v>56</v>
      </c>
      <c r="D259" s="122">
        <v>56</v>
      </c>
      <c r="E259" s="122">
        <v>8</v>
      </c>
      <c r="F259" s="122">
        <v>0</v>
      </c>
    </row>
    <row r="261" spans="1:6" x14ac:dyDescent="0.3">
      <c r="A261" s="116" t="s">
        <v>57</v>
      </c>
      <c r="B261" s="117" t="s">
        <v>13</v>
      </c>
      <c r="C261" s="122">
        <v>5</v>
      </c>
      <c r="D261" s="122">
        <v>5</v>
      </c>
      <c r="E261" s="122">
        <v>0</v>
      </c>
      <c r="F261" s="122">
        <v>0</v>
      </c>
    </row>
    <row r="263" spans="1:6" x14ac:dyDescent="0.3">
      <c r="A263" s="116" t="s">
        <v>58</v>
      </c>
      <c r="B263" s="117" t="s">
        <v>11</v>
      </c>
      <c r="C263" s="122">
        <v>3</v>
      </c>
      <c r="D263" s="122">
        <v>3</v>
      </c>
      <c r="E263" s="122">
        <v>0</v>
      </c>
      <c r="F263" s="122">
        <v>0</v>
      </c>
    </row>
    <row r="265" spans="1:6" x14ac:dyDescent="0.3">
      <c r="A265" s="116" t="s">
        <v>58</v>
      </c>
      <c r="B265" s="117" t="s">
        <v>12</v>
      </c>
      <c r="C265" s="122">
        <v>18</v>
      </c>
      <c r="D265" s="122">
        <v>18</v>
      </c>
      <c r="E265" s="122">
        <v>2</v>
      </c>
      <c r="F265" s="122">
        <v>0</v>
      </c>
    </row>
    <row r="267" spans="1:6" x14ac:dyDescent="0.3">
      <c r="A267" s="116" t="s">
        <v>58</v>
      </c>
      <c r="B267" s="117" t="s">
        <v>13</v>
      </c>
      <c r="C267" s="122">
        <v>11</v>
      </c>
      <c r="D267" s="122">
        <v>11</v>
      </c>
      <c r="E267" s="122">
        <v>0</v>
      </c>
      <c r="F267" s="122">
        <v>0</v>
      </c>
    </row>
    <row r="269" spans="1:6" x14ac:dyDescent="0.3">
      <c r="A269" s="116" t="s">
        <v>59</v>
      </c>
      <c r="B269" s="117" t="s">
        <v>11</v>
      </c>
      <c r="C269" s="122">
        <v>10</v>
      </c>
      <c r="D269" s="122">
        <v>10</v>
      </c>
      <c r="E269" s="122">
        <v>0</v>
      </c>
      <c r="F269" s="122">
        <v>0</v>
      </c>
    </row>
    <row r="271" spans="1:6" x14ac:dyDescent="0.3">
      <c r="A271" s="116" t="s">
        <v>59</v>
      </c>
      <c r="B271" s="117" t="s">
        <v>12</v>
      </c>
      <c r="C271" s="122">
        <v>87</v>
      </c>
      <c r="D271" s="122">
        <v>85</v>
      </c>
      <c r="E271" s="122">
        <v>21</v>
      </c>
      <c r="F271" s="122">
        <v>2</v>
      </c>
    </row>
    <row r="273" spans="1:6" x14ac:dyDescent="0.3">
      <c r="A273" s="116" t="s">
        <v>59</v>
      </c>
      <c r="B273" s="117" t="s">
        <v>13</v>
      </c>
      <c r="C273" s="122">
        <v>9</v>
      </c>
      <c r="D273" s="122">
        <v>9</v>
      </c>
      <c r="E273" s="122">
        <v>0</v>
      </c>
      <c r="F273" s="122">
        <v>0</v>
      </c>
    </row>
    <row r="275" spans="1:6" x14ac:dyDescent="0.3">
      <c r="A275" s="116" t="s">
        <v>60</v>
      </c>
      <c r="B275" s="117" t="s">
        <v>11</v>
      </c>
      <c r="C275" s="122">
        <v>1</v>
      </c>
      <c r="D275" s="122">
        <v>1</v>
      </c>
      <c r="E275" s="122">
        <v>0</v>
      </c>
      <c r="F275" s="122">
        <v>0</v>
      </c>
    </row>
    <row r="277" spans="1:6" x14ac:dyDescent="0.3">
      <c r="A277" s="116" t="s">
        <v>60</v>
      </c>
      <c r="B277" s="117" t="s">
        <v>12</v>
      </c>
      <c r="C277" s="122">
        <v>32</v>
      </c>
      <c r="D277" s="122">
        <v>32</v>
      </c>
      <c r="E277" s="122">
        <v>1</v>
      </c>
      <c r="F277" s="122">
        <v>0</v>
      </c>
    </row>
    <row r="279" spans="1:6" x14ac:dyDescent="0.3">
      <c r="A279" s="116" t="s">
        <v>60</v>
      </c>
      <c r="B279" s="117" t="s">
        <v>13</v>
      </c>
      <c r="C279" s="122">
        <v>81</v>
      </c>
      <c r="D279" s="122">
        <v>30</v>
      </c>
      <c r="E279" s="122">
        <v>45</v>
      </c>
      <c r="F279" s="122">
        <v>51</v>
      </c>
    </row>
    <row r="281" spans="1:6" x14ac:dyDescent="0.3">
      <c r="A281" s="116" t="s">
        <v>61</v>
      </c>
      <c r="B281" s="117" t="s">
        <v>11</v>
      </c>
      <c r="C281" s="122">
        <v>2</v>
      </c>
      <c r="D281" s="122">
        <v>2</v>
      </c>
      <c r="E281" s="122">
        <v>0</v>
      </c>
      <c r="F281" s="122">
        <v>0</v>
      </c>
    </row>
    <row r="283" spans="1:6" x14ac:dyDescent="0.3">
      <c r="A283" s="116" t="s">
        <v>61</v>
      </c>
      <c r="B283" s="117" t="s">
        <v>12</v>
      </c>
      <c r="C283" s="122">
        <v>138</v>
      </c>
      <c r="D283" s="122">
        <v>132</v>
      </c>
      <c r="E283" s="122">
        <v>28</v>
      </c>
      <c r="F283" s="122">
        <v>6</v>
      </c>
    </row>
    <row r="285" spans="1:6" x14ac:dyDescent="0.3">
      <c r="A285" s="116" t="s">
        <v>61</v>
      </c>
      <c r="B285" s="117" t="s">
        <v>13</v>
      </c>
      <c r="C285" s="122">
        <v>10</v>
      </c>
      <c r="D285" s="122">
        <v>10</v>
      </c>
      <c r="E285" s="122">
        <v>0</v>
      </c>
      <c r="F285" s="122">
        <v>0</v>
      </c>
    </row>
    <row r="287" spans="1:6" x14ac:dyDescent="0.3">
      <c r="A287" s="116" t="s">
        <v>62</v>
      </c>
      <c r="B287" s="117" t="s">
        <v>12</v>
      </c>
      <c r="C287" s="122">
        <v>33</v>
      </c>
      <c r="D287" s="122">
        <v>29</v>
      </c>
      <c r="E287" s="122">
        <v>4</v>
      </c>
      <c r="F287" s="122">
        <v>4</v>
      </c>
    </row>
    <row r="289" spans="1:6" x14ac:dyDescent="0.3">
      <c r="A289" s="116" t="s">
        <v>62</v>
      </c>
      <c r="B289" s="117" t="s">
        <v>13</v>
      </c>
      <c r="C289" s="122">
        <v>2</v>
      </c>
      <c r="D289" s="122">
        <v>2</v>
      </c>
      <c r="E289" s="122">
        <v>0</v>
      </c>
      <c r="F289" s="122">
        <v>0</v>
      </c>
    </row>
    <row r="291" spans="1:6" x14ac:dyDescent="0.3">
      <c r="A291" s="116" t="s">
        <v>63</v>
      </c>
      <c r="B291" s="117" t="s">
        <v>11</v>
      </c>
      <c r="C291" s="122">
        <v>3</v>
      </c>
      <c r="D291" s="122">
        <v>3</v>
      </c>
      <c r="E291" s="122">
        <v>0</v>
      </c>
      <c r="F291" s="122">
        <v>0</v>
      </c>
    </row>
    <row r="293" spans="1:6" x14ac:dyDescent="0.3">
      <c r="A293" s="116" t="s">
        <v>63</v>
      </c>
      <c r="B293" s="117" t="s">
        <v>12</v>
      </c>
      <c r="C293" s="122">
        <v>116</v>
      </c>
      <c r="D293" s="122">
        <v>116</v>
      </c>
      <c r="E293" s="122">
        <v>19</v>
      </c>
      <c r="F293" s="122">
        <v>0</v>
      </c>
    </row>
    <row r="295" spans="1:6" x14ac:dyDescent="0.3">
      <c r="A295" s="116" t="s">
        <v>63</v>
      </c>
      <c r="B295" s="117" t="s">
        <v>13</v>
      </c>
      <c r="C295" s="122">
        <v>31</v>
      </c>
      <c r="D295" s="122">
        <v>31</v>
      </c>
      <c r="E295" s="122">
        <v>1</v>
      </c>
      <c r="F295" s="122">
        <v>0</v>
      </c>
    </row>
    <row r="297" spans="1:6" x14ac:dyDescent="0.3">
      <c r="A297" s="116" t="s">
        <v>64</v>
      </c>
      <c r="B297" s="117" t="s">
        <v>12</v>
      </c>
      <c r="C297" s="122">
        <v>48</v>
      </c>
      <c r="D297" s="122">
        <v>45</v>
      </c>
      <c r="E297" s="122">
        <v>3</v>
      </c>
      <c r="F297" s="122">
        <v>3</v>
      </c>
    </row>
    <row r="299" spans="1:6" x14ac:dyDescent="0.3">
      <c r="A299" s="116" t="s">
        <v>64</v>
      </c>
      <c r="B299" s="117" t="s">
        <v>13</v>
      </c>
      <c r="C299" s="122">
        <v>11</v>
      </c>
      <c r="D299" s="122">
        <v>11</v>
      </c>
      <c r="E299" s="122">
        <v>0</v>
      </c>
      <c r="F299" s="122">
        <v>0</v>
      </c>
    </row>
    <row r="301" spans="1:6" x14ac:dyDescent="0.3">
      <c r="A301" s="116" t="s">
        <v>65</v>
      </c>
      <c r="B301" s="117" t="s">
        <v>12</v>
      </c>
      <c r="C301" s="122">
        <v>31</v>
      </c>
      <c r="D301" s="122">
        <v>29</v>
      </c>
      <c r="E301" s="122">
        <v>2</v>
      </c>
      <c r="F301" s="122">
        <v>2</v>
      </c>
    </row>
    <row r="303" spans="1:6" x14ac:dyDescent="0.3">
      <c r="A303" s="116" t="s">
        <v>65</v>
      </c>
      <c r="B303" s="117" t="s">
        <v>13</v>
      </c>
      <c r="C303" s="122">
        <v>72</v>
      </c>
      <c r="D303" s="122">
        <v>39</v>
      </c>
      <c r="E303" s="122">
        <v>34</v>
      </c>
      <c r="F303" s="122">
        <v>33</v>
      </c>
    </row>
    <row r="305" spans="1:10" ht="28.8" x14ac:dyDescent="0.3">
      <c r="A305" s="116" t="s">
        <v>66</v>
      </c>
      <c r="B305" s="117" t="s">
        <v>11</v>
      </c>
      <c r="C305" s="122">
        <v>2</v>
      </c>
      <c r="D305" s="122">
        <v>2</v>
      </c>
      <c r="E305" s="122">
        <v>0</v>
      </c>
      <c r="F305" s="122">
        <v>0</v>
      </c>
    </row>
    <row r="307" spans="1:10" ht="28.8" x14ac:dyDescent="0.3">
      <c r="A307" s="116" t="s">
        <v>66</v>
      </c>
      <c r="B307" s="117" t="s">
        <v>12</v>
      </c>
      <c r="C307" s="122">
        <v>100</v>
      </c>
      <c r="D307" s="122">
        <v>99</v>
      </c>
      <c r="E307" s="122">
        <v>10</v>
      </c>
      <c r="F307" s="122">
        <v>1</v>
      </c>
    </row>
    <row r="309" spans="1:10" ht="28.8" x14ac:dyDescent="0.3">
      <c r="A309" s="116" t="s">
        <v>66</v>
      </c>
      <c r="B309" s="117" t="s">
        <v>13</v>
      </c>
      <c r="C309" s="122">
        <v>13</v>
      </c>
      <c r="D309" s="122">
        <v>13</v>
      </c>
      <c r="E309" s="122">
        <v>0</v>
      </c>
      <c r="F309" s="122">
        <v>0</v>
      </c>
    </row>
    <row r="311" spans="1:10" ht="28.8" x14ac:dyDescent="0.3">
      <c r="A311" s="116" t="s">
        <v>67</v>
      </c>
      <c r="B311" s="117" t="s">
        <v>11</v>
      </c>
      <c r="C311" s="122">
        <v>11</v>
      </c>
      <c r="D311" s="122">
        <v>0</v>
      </c>
      <c r="E311" s="122">
        <v>0</v>
      </c>
      <c r="F311" s="122">
        <v>11</v>
      </c>
    </row>
    <row r="313" spans="1:10" ht="28.8" x14ac:dyDescent="0.3">
      <c r="A313" s="116" t="s">
        <v>67</v>
      </c>
      <c r="B313" s="117" t="s">
        <v>12</v>
      </c>
      <c r="C313" s="122">
        <v>250</v>
      </c>
      <c r="D313" s="122">
        <v>0</v>
      </c>
      <c r="E313" s="122">
        <v>0</v>
      </c>
      <c r="F313" s="122">
        <v>250</v>
      </c>
      <c r="J313" s="114">
        <f>SUM(C311:C315)</f>
        <v>352</v>
      </c>
    </row>
    <row r="315" spans="1:10" ht="28.8" x14ac:dyDescent="0.3">
      <c r="A315" s="116" t="s">
        <v>67</v>
      </c>
      <c r="B315" s="117" t="s">
        <v>13</v>
      </c>
      <c r="C315" s="122">
        <v>91</v>
      </c>
      <c r="D315" s="122">
        <v>0</v>
      </c>
      <c r="E315" s="122">
        <v>0</v>
      </c>
      <c r="F315" s="122">
        <v>91</v>
      </c>
    </row>
    <row r="317" spans="1:10" x14ac:dyDescent="0.3">
      <c r="A317" s="116" t="s">
        <v>68</v>
      </c>
      <c r="B317" s="117" t="s">
        <v>11</v>
      </c>
      <c r="C317" s="122">
        <v>6</v>
      </c>
      <c r="D317" s="122">
        <v>4</v>
      </c>
      <c r="E317" s="122">
        <v>2</v>
      </c>
      <c r="F317" s="122">
        <v>2</v>
      </c>
    </row>
    <row r="319" spans="1:10" x14ac:dyDescent="0.3">
      <c r="A319" s="116" t="s">
        <v>68</v>
      </c>
      <c r="B319" s="117" t="s">
        <v>12</v>
      </c>
      <c r="C319" s="122">
        <v>84</v>
      </c>
      <c r="D319" s="122">
        <v>76</v>
      </c>
      <c r="E319" s="122">
        <v>23</v>
      </c>
      <c r="F319" s="122">
        <v>8</v>
      </c>
    </row>
    <row r="321" spans="1:6" x14ac:dyDescent="0.3">
      <c r="A321" s="116" t="s">
        <v>68</v>
      </c>
      <c r="B321" s="117" t="s">
        <v>13</v>
      </c>
      <c r="C321" s="122">
        <v>6</v>
      </c>
      <c r="D321" s="122">
        <v>6</v>
      </c>
      <c r="E321" s="122">
        <v>4</v>
      </c>
      <c r="F321" s="122">
        <v>0</v>
      </c>
    </row>
    <row r="323" spans="1:6" x14ac:dyDescent="0.3">
      <c r="A323" s="116" t="s">
        <v>69</v>
      </c>
      <c r="B323" s="117" t="s">
        <v>11</v>
      </c>
      <c r="C323" s="122">
        <v>12</v>
      </c>
      <c r="D323" s="122">
        <v>10</v>
      </c>
      <c r="E323" s="122">
        <v>0</v>
      </c>
      <c r="F323" s="122">
        <v>2</v>
      </c>
    </row>
    <row r="325" spans="1:6" x14ac:dyDescent="0.3">
      <c r="A325" s="116" t="s">
        <v>69</v>
      </c>
      <c r="B325" s="117" t="s">
        <v>12</v>
      </c>
      <c r="C325" s="122">
        <v>126</v>
      </c>
      <c r="D325" s="122">
        <v>83</v>
      </c>
      <c r="E325" s="122">
        <v>10</v>
      </c>
      <c r="F325" s="122">
        <v>43</v>
      </c>
    </row>
    <row r="327" spans="1:6" x14ac:dyDescent="0.3">
      <c r="A327" s="116" t="s">
        <v>69</v>
      </c>
      <c r="B327" s="117" t="s">
        <v>13</v>
      </c>
      <c r="C327" s="122">
        <v>17</v>
      </c>
      <c r="D327" s="122">
        <v>10</v>
      </c>
      <c r="E327" s="122">
        <v>0</v>
      </c>
      <c r="F327" s="122">
        <v>7</v>
      </c>
    </row>
    <row r="329" spans="1:6" x14ac:dyDescent="0.3">
      <c r="A329" s="116" t="s">
        <v>126</v>
      </c>
      <c r="B329" s="117" t="s">
        <v>11</v>
      </c>
      <c r="C329" s="122">
        <v>7</v>
      </c>
      <c r="D329" s="122">
        <v>0</v>
      </c>
      <c r="E329" s="122">
        <v>0</v>
      </c>
      <c r="F329" s="122">
        <v>7</v>
      </c>
    </row>
    <row r="331" spans="1:6" x14ac:dyDescent="0.3">
      <c r="A331" s="116" t="s">
        <v>126</v>
      </c>
      <c r="B331" s="117" t="s">
        <v>12</v>
      </c>
      <c r="C331" s="122">
        <v>70</v>
      </c>
      <c r="D331" s="122">
        <v>0</v>
      </c>
      <c r="E331" s="122">
        <v>1</v>
      </c>
      <c r="F331" s="122">
        <v>70</v>
      </c>
    </row>
    <row r="333" spans="1:6" x14ac:dyDescent="0.3">
      <c r="A333" s="116" t="s">
        <v>70</v>
      </c>
      <c r="B333" s="117" t="s">
        <v>11</v>
      </c>
      <c r="C333" s="122">
        <v>10</v>
      </c>
      <c r="D333" s="122">
        <v>10</v>
      </c>
      <c r="E333" s="122">
        <v>3</v>
      </c>
      <c r="F333" s="122">
        <v>0</v>
      </c>
    </row>
    <row r="335" spans="1:6" x14ac:dyDescent="0.3">
      <c r="A335" s="116" t="s">
        <v>70</v>
      </c>
      <c r="B335" s="117" t="s">
        <v>12</v>
      </c>
      <c r="C335" s="122">
        <v>297</v>
      </c>
      <c r="D335" s="122">
        <v>276</v>
      </c>
      <c r="E335" s="122">
        <v>52</v>
      </c>
      <c r="F335" s="122">
        <v>21</v>
      </c>
    </row>
    <row r="337" spans="1:7" x14ac:dyDescent="0.3">
      <c r="A337" s="116" t="s">
        <v>70</v>
      </c>
      <c r="B337" s="117" t="s">
        <v>13</v>
      </c>
      <c r="C337" s="122">
        <v>36</v>
      </c>
      <c r="D337" s="122">
        <v>36</v>
      </c>
      <c r="E337" s="122">
        <v>6</v>
      </c>
      <c r="F337" s="122">
        <v>0</v>
      </c>
    </row>
    <row r="339" spans="1:7" ht="28.8" x14ac:dyDescent="0.3">
      <c r="A339" s="116" t="s">
        <v>167</v>
      </c>
      <c r="B339" s="117" t="s">
        <v>12</v>
      </c>
      <c r="C339" s="122">
        <v>1</v>
      </c>
      <c r="D339" s="122">
        <v>0</v>
      </c>
      <c r="E339" s="122">
        <v>1</v>
      </c>
      <c r="F339" s="122">
        <v>1</v>
      </c>
    </row>
    <row r="341" spans="1:7" x14ac:dyDescent="0.3">
      <c r="A341" s="116" t="s">
        <v>71</v>
      </c>
      <c r="B341" s="117" t="s">
        <v>11</v>
      </c>
      <c r="C341" s="122">
        <v>489</v>
      </c>
      <c r="D341" s="122">
        <v>479</v>
      </c>
      <c r="E341" s="122">
        <v>57</v>
      </c>
      <c r="F341" s="122">
        <v>10</v>
      </c>
    </row>
    <row r="343" spans="1:7" x14ac:dyDescent="0.3">
      <c r="A343" s="116" t="s">
        <v>71</v>
      </c>
      <c r="B343" s="117" t="s">
        <v>12</v>
      </c>
      <c r="C343" s="118">
        <v>8682</v>
      </c>
      <c r="D343" s="118">
        <v>7996</v>
      </c>
      <c r="E343" s="118">
        <v>1071</v>
      </c>
      <c r="F343" s="122">
        <v>686</v>
      </c>
      <c r="G343" s="114">
        <f>SUM(C341:C345)</f>
        <v>9881</v>
      </c>
    </row>
    <row r="345" spans="1:7" x14ac:dyDescent="0.3">
      <c r="A345" s="116" t="s">
        <v>71</v>
      </c>
      <c r="B345" s="117" t="s">
        <v>13</v>
      </c>
      <c r="C345" s="122">
        <v>710</v>
      </c>
      <c r="D345" s="122">
        <v>705</v>
      </c>
      <c r="E345" s="122">
        <v>70</v>
      </c>
      <c r="F345" s="122">
        <v>5</v>
      </c>
    </row>
    <row r="347" spans="1:7" ht="28.8" x14ac:dyDescent="0.3">
      <c r="A347" s="116" t="s">
        <v>72</v>
      </c>
      <c r="B347" s="117" t="s">
        <v>12</v>
      </c>
      <c r="C347" s="122">
        <v>75</v>
      </c>
      <c r="D347" s="122">
        <v>69</v>
      </c>
      <c r="E347" s="122">
        <v>32</v>
      </c>
      <c r="F347" s="122">
        <v>6</v>
      </c>
    </row>
    <row r="349" spans="1:7" ht="28.8" x14ac:dyDescent="0.3">
      <c r="A349" s="116" t="s">
        <v>72</v>
      </c>
      <c r="B349" s="117" t="s">
        <v>13</v>
      </c>
      <c r="C349" s="122">
        <v>59</v>
      </c>
      <c r="D349" s="122">
        <v>59</v>
      </c>
      <c r="E349" s="122">
        <v>0</v>
      </c>
      <c r="F349" s="122">
        <v>0</v>
      </c>
    </row>
    <row r="351" spans="1:7" ht="28.8" x14ac:dyDescent="0.3">
      <c r="A351" s="116" t="s">
        <v>73</v>
      </c>
      <c r="B351" s="117" t="s">
        <v>11</v>
      </c>
      <c r="C351" s="122" t="s">
        <v>257</v>
      </c>
      <c r="D351" s="122">
        <v>0</v>
      </c>
      <c r="E351" s="122">
        <v>0</v>
      </c>
      <c r="F351" s="122">
        <v>1</v>
      </c>
    </row>
    <row r="353" spans="1:9" ht="28.8" x14ac:dyDescent="0.3">
      <c r="A353" s="116" t="s">
        <v>73</v>
      </c>
      <c r="B353" s="117" t="s">
        <v>12</v>
      </c>
      <c r="C353" s="122">
        <v>349</v>
      </c>
      <c r="D353" s="122">
        <v>0</v>
      </c>
      <c r="E353" s="122">
        <v>7</v>
      </c>
      <c r="F353" s="122">
        <v>349</v>
      </c>
    </row>
    <row r="355" spans="1:9" ht="28.8" x14ac:dyDescent="0.3">
      <c r="A355" s="116" t="s">
        <v>73</v>
      </c>
      <c r="B355" s="117" t="s">
        <v>13</v>
      </c>
      <c r="C355" s="122">
        <v>2</v>
      </c>
      <c r="D355" s="122">
        <v>0</v>
      </c>
      <c r="E355" s="122">
        <v>0</v>
      </c>
      <c r="F355" s="122">
        <v>2</v>
      </c>
    </row>
    <row r="357" spans="1:9" ht="28.8" x14ac:dyDescent="0.3">
      <c r="A357" s="116" t="s">
        <v>74</v>
      </c>
      <c r="B357" s="117" t="s">
        <v>11</v>
      </c>
      <c r="C357" s="122">
        <v>2</v>
      </c>
      <c r="D357" s="122">
        <v>0</v>
      </c>
      <c r="E357" s="122">
        <v>0</v>
      </c>
      <c r="F357" s="122">
        <v>2</v>
      </c>
      <c r="I357" s="114">
        <f>SUM(C353:C379)</f>
        <v>4533</v>
      </c>
    </row>
    <row r="359" spans="1:9" ht="28.8" x14ac:dyDescent="0.3">
      <c r="A359" s="116" t="s">
        <v>74</v>
      </c>
      <c r="B359" s="117" t="s">
        <v>12</v>
      </c>
      <c r="C359" s="122">
        <v>308</v>
      </c>
      <c r="D359" s="122">
        <v>0</v>
      </c>
      <c r="E359" s="122">
        <v>7</v>
      </c>
      <c r="F359" s="122">
        <v>308</v>
      </c>
    </row>
    <row r="361" spans="1:9" ht="28.8" x14ac:dyDescent="0.3">
      <c r="A361" s="116" t="s">
        <v>74</v>
      </c>
      <c r="B361" s="117" t="s">
        <v>13</v>
      </c>
      <c r="C361" s="122">
        <v>3</v>
      </c>
      <c r="D361" s="122">
        <v>1</v>
      </c>
      <c r="E361" s="122">
        <v>0</v>
      </c>
      <c r="F361" s="122">
        <v>2</v>
      </c>
    </row>
    <row r="363" spans="1:9" x14ac:dyDescent="0.3">
      <c r="A363" s="116" t="s">
        <v>75</v>
      </c>
      <c r="B363" s="117" t="s">
        <v>11</v>
      </c>
      <c r="C363" s="122">
        <v>4</v>
      </c>
      <c r="D363" s="122">
        <v>0</v>
      </c>
      <c r="E363" s="122">
        <v>0</v>
      </c>
      <c r="F363" s="122">
        <v>4</v>
      </c>
    </row>
    <row r="365" spans="1:9" x14ac:dyDescent="0.3">
      <c r="A365" s="116" t="s">
        <v>75</v>
      </c>
      <c r="B365" s="117" t="s">
        <v>12</v>
      </c>
      <c r="C365" s="118">
        <v>1639</v>
      </c>
      <c r="D365" s="118">
        <v>1082</v>
      </c>
      <c r="E365" s="122">
        <v>664</v>
      </c>
      <c r="F365" s="122">
        <v>557</v>
      </c>
    </row>
    <row r="367" spans="1:9" x14ac:dyDescent="0.3">
      <c r="A367" s="116" t="s">
        <v>75</v>
      </c>
      <c r="B367" s="117" t="s">
        <v>13</v>
      </c>
      <c r="C367" s="122">
        <v>2</v>
      </c>
      <c r="D367" s="122">
        <v>0</v>
      </c>
      <c r="E367" s="122">
        <v>0</v>
      </c>
      <c r="F367" s="122">
        <v>2</v>
      </c>
    </row>
    <row r="369" spans="1:6" x14ac:dyDescent="0.3">
      <c r="A369" s="116" t="s">
        <v>76</v>
      </c>
      <c r="B369" s="117" t="s">
        <v>11</v>
      </c>
      <c r="C369" s="122">
        <v>2</v>
      </c>
      <c r="D369" s="122">
        <v>0</v>
      </c>
      <c r="E369" s="122">
        <v>0</v>
      </c>
      <c r="F369" s="122">
        <v>2</v>
      </c>
    </row>
    <row r="371" spans="1:6" x14ac:dyDescent="0.3">
      <c r="A371" s="116" t="s">
        <v>76</v>
      </c>
      <c r="B371" s="117" t="s">
        <v>12</v>
      </c>
      <c r="C371" s="122">
        <v>388</v>
      </c>
      <c r="D371" s="122">
        <v>145</v>
      </c>
      <c r="E371" s="122">
        <v>81</v>
      </c>
      <c r="F371" s="122">
        <v>243</v>
      </c>
    </row>
    <row r="373" spans="1:6" x14ac:dyDescent="0.3">
      <c r="A373" s="116" t="s">
        <v>76</v>
      </c>
      <c r="B373" s="117" t="s">
        <v>13</v>
      </c>
      <c r="C373" s="122">
        <v>2</v>
      </c>
      <c r="D373" s="122">
        <v>0</v>
      </c>
      <c r="E373" s="122">
        <v>0</v>
      </c>
      <c r="F373" s="122">
        <v>2</v>
      </c>
    </row>
    <row r="375" spans="1:6" ht="28.8" x14ac:dyDescent="0.3">
      <c r="A375" s="116" t="s">
        <v>77</v>
      </c>
      <c r="B375" s="117" t="s">
        <v>11</v>
      </c>
      <c r="C375" s="122">
        <v>4</v>
      </c>
      <c r="D375" s="122">
        <v>0</v>
      </c>
      <c r="E375" s="122">
        <v>0</v>
      </c>
      <c r="F375" s="122">
        <v>4</v>
      </c>
    </row>
    <row r="377" spans="1:6" ht="28.8" x14ac:dyDescent="0.3">
      <c r="A377" s="116" t="s">
        <v>77</v>
      </c>
      <c r="B377" s="117" t="s">
        <v>12</v>
      </c>
      <c r="C377" s="118">
        <v>1826</v>
      </c>
      <c r="D377" s="118">
        <v>1134</v>
      </c>
      <c r="E377" s="122">
        <v>679</v>
      </c>
      <c r="F377" s="122">
        <v>692</v>
      </c>
    </row>
    <row r="379" spans="1:6" ht="28.8" x14ac:dyDescent="0.3">
      <c r="A379" s="116" t="s">
        <v>77</v>
      </c>
      <c r="B379" s="117" t="s">
        <v>13</v>
      </c>
      <c r="C379" s="122">
        <v>2</v>
      </c>
      <c r="D379" s="122">
        <v>0</v>
      </c>
      <c r="E379" s="122">
        <v>0</v>
      </c>
      <c r="F379" s="122">
        <v>2</v>
      </c>
    </row>
    <row r="381" spans="1:6" x14ac:dyDescent="0.3">
      <c r="A381" s="116" t="s">
        <v>78</v>
      </c>
      <c r="B381" s="117" t="s">
        <v>12</v>
      </c>
      <c r="C381" s="122">
        <v>1</v>
      </c>
      <c r="D381" s="122">
        <v>0</v>
      </c>
      <c r="E381" s="122">
        <v>1</v>
      </c>
      <c r="F381" s="122">
        <v>1</v>
      </c>
    </row>
    <row r="383" spans="1:6" x14ac:dyDescent="0.3">
      <c r="A383" s="116" t="s">
        <v>79</v>
      </c>
      <c r="B383" s="117" t="s">
        <v>12</v>
      </c>
      <c r="C383" s="122">
        <v>494</v>
      </c>
      <c r="D383" s="122">
        <v>493</v>
      </c>
      <c r="E383" s="122">
        <v>27</v>
      </c>
      <c r="F383" s="122">
        <v>1</v>
      </c>
    </row>
    <row r="385" spans="1:6" x14ac:dyDescent="0.3">
      <c r="A385" s="116" t="s">
        <v>79</v>
      </c>
      <c r="B385" s="117" t="s">
        <v>13</v>
      </c>
      <c r="C385" s="122">
        <v>41</v>
      </c>
      <c r="D385" s="122">
        <v>41</v>
      </c>
      <c r="E385" s="122">
        <v>0</v>
      </c>
      <c r="F385" s="122">
        <v>0</v>
      </c>
    </row>
    <row r="387" spans="1:6" x14ac:dyDescent="0.3">
      <c r="A387" s="116" t="s">
        <v>80</v>
      </c>
      <c r="B387" s="117" t="s">
        <v>11</v>
      </c>
      <c r="C387" s="122">
        <v>2</v>
      </c>
      <c r="D387" s="122">
        <v>2</v>
      </c>
      <c r="E387" s="122">
        <v>0</v>
      </c>
      <c r="F387" s="122">
        <v>0</v>
      </c>
    </row>
    <row r="389" spans="1:6" x14ac:dyDescent="0.3">
      <c r="A389" s="116" t="s">
        <v>80</v>
      </c>
      <c r="B389" s="117" t="s">
        <v>12</v>
      </c>
      <c r="C389" s="122">
        <v>197</v>
      </c>
      <c r="D389" s="122">
        <v>192</v>
      </c>
      <c r="E389" s="122">
        <v>33</v>
      </c>
      <c r="F389" s="122">
        <v>5</v>
      </c>
    </row>
    <row r="391" spans="1:6" x14ac:dyDescent="0.3">
      <c r="A391" s="116" t="s">
        <v>80</v>
      </c>
      <c r="B391" s="117" t="s">
        <v>13</v>
      </c>
      <c r="C391" s="122">
        <v>24</v>
      </c>
      <c r="D391" s="122">
        <v>24</v>
      </c>
      <c r="E391" s="122">
        <v>1</v>
      </c>
      <c r="F391" s="122">
        <v>0</v>
      </c>
    </row>
    <row r="393" spans="1:6" x14ac:dyDescent="0.3">
      <c r="A393" s="116" t="s">
        <v>81</v>
      </c>
      <c r="B393" s="117" t="s">
        <v>11</v>
      </c>
      <c r="C393" s="122">
        <v>3</v>
      </c>
      <c r="D393" s="122">
        <v>3</v>
      </c>
      <c r="E393" s="122">
        <v>1</v>
      </c>
      <c r="F393" s="122">
        <v>0</v>
      </c>
    </row>
    <row r="395" spans="1:6" x14ac:dyDescent="0.3">
      <c r="A395" s="116" t="s">
        <v>81</v>
      </c>
      <c r="B395" s="117" t="s">
        <v>12</v>
      </c>
      <c r="C395" s="122">
        <v>192</v>
      </c>
      <c r="D395" s="122">
        <v>186</v>
      </c>
      <c r="E395" s="122">
        <v>25</v>
      </c>
      <c r="F395" s="122">
        <v>6</v>
      </c>
    </row>
    <row r="397" spans="1:6" x14ac:dyDescent="0.3">
      <c r="A397" s="116" t="s">
        <v>81</v>
      </c>
      <c r="B397" s="117" t="s">
        <v>13</v>
      </c>
      <c r="C397" s="122">
        <v>18</v>
      </c>
      <c r="D397" s="122">
        <v>17</v>
      </c>
      <c r="E397" s="122">
        <v>3</v>
      </c>
      <c r="F397" s="122">
        <v>1</v>
      </c>
    </row>
    <row r="399" spans="1:6" x14ac:dyDescent="0.3">
      <c r="A399" s="116" t="s">
        <v>82</v>
      </c>
      <c r="B399" s="117" t="s">
        <v>11</v>
      </c>
      <c r="C399" s="122">
        <v>5</v>
      </c>
      <c r="D399" s="122">
        <v>4</v>
      </c>
      <c r="E399" s="122">
        <v>1</v>
      </c>
      <c r="F399" s="122">
        <v>1</v>
      </c>
    </row>
    <row r="401" spans="1:6" x14ac:dyDescent="0.3">
      <c r="A401" s="116" t="s">
        <v>82</v>
      </c>
      <c r="B401" s="117" t="s">
        <v>12</v>
      </c>
      <c r="C401" s="122">
        <v>54</v>
      </c>
      <c r="D401" s="122">
        <v>48</v>
      </c>
      <c r="E401" s="122">
        <v>5</v>
      </c>
      <c r="F401" s="122">
        <v>6</v>
      </c>
    </row>
    <row r="403" spans="1:6" x14ac:dyDescent="0.3">
      <c r="A403" s="116" t="s">
        <v>82</v>
      </c>
      <c r="B403" s="117" t="s">
        <v>13</v>
      </c>
      <c r="C403" s="122">
        <v>4</v>
      </c>
      <c r="D403" s="122">
        <v>4</v>
      </c>
      <c r="E403" s="122">
        <v>0</v>
      </c>
      <c r="F403" s="122">
        <v>0</v>
      </c>
    </row>
    <row r="405" spans="1:6" x14ac:dyDescent="0.3">
      <c r="A405" s="116" t="s">
        <v>83</v>
      </c>
      <c r="B405" s="117" t="s">
        <v>11</v>
      </c>
      <c r="C405" s="122">
        <v>7</v>
      </c>
      <c r="D405" s="122">
        <v>7</v>
      </c>
      <c r="E405" s="122">
        <v>6</v>
      </c>
      <c r="F405" s="122">
        <v>0</v>
      </c>
    </row>
    <row r="407" spans="1:6" x14ac:dyDescent="0.3">
      <c r="A407" s="116" t="s">
        <v>83</v>
      </c>
      <c r="B407" s="117" t="s">
        <v>12</v>
      </c>
      <c r="C407" s="122">
        <v>150</v>
      </c>
      <c r="D407" s="122">
        <v>119</v>
      </c>
      <c r="E407" s="122">
        <v>49</v>
      </c>
      <c r="F407" s="122">
        <v>31</v>
      </c>
    </row>
    <row r="409" spans="1:6" x14ac:dyDescent="0.3">
      <c r="A409" s="116" t="s">
        <v>83</v>
      </c>
      <c r="B409" s="117" t="s">
        <v>13</v>
      </c>
      <c r="C409" s="122">
        <v>18</v>
      </c>
      <c r="D409" s="122">
        <v>18</v>
      </c>
      <c r="E409" s="122">
        <v>9</v>
      </c>
      <c r="F409" s="122">
        <v>0</v>
      </c>
    </row>
    <row r="411" spans="1:6" x14ac:dyDescent="0.3">
      <c r="A411" s="116" t="s">
        <v>84</v>
      </c>
      <c r="B411" s="117" t="s">
        <v>11</v>
      </c>
      <c r="C411" s="122">
        <v>5</v>
      </c>
      <c r="D411" s="122">
        <v>5</v>
      </c>
      <c r="E411" s="122">
        <v>0</v>
      </c>
      <c r="F411" s="122">
        <v>0</v>
      </c>
    </row>
    <row r="413" spans="1:6" x14ac:dyDescent="0.3">
      <c r="A413" s="116" t="s">
        <v>84</v>
      </c>
      <c r="B413" s="117" t="s">
        <v>12</v>
      </c>
      <c r="C413" s="122">
        <v>159</v>
      </c>
      <c r="D413" s="122">
        <v>157</v>
      </c>
      <c r="E413" s="122">
        <v>12</v>
      </c>
      <c r="F413" s="122">
        <v>2</v>
      </c>
    </row>
    <row r="415" spans="1:6" x14ac:dyDescent="0.3">
      <c r="A415" s="116" t="s">
        <v>84</v>
      </c>
      <c r="B415" s="117" t="s">
        <v>13</v>
      </c>
      <c r="C415" s="122">
        <v>21</v>
      </c>
      <c r="D415" s="122">
        <v>21</v>
      </c>
      <c r="E415" s="122">
        <v>1</v>
      </c>
      <c r="F415" s="122">
        <v>0</v>
      </c>
    </row>
    <row r="417" spans="1:9" x14ac:dyDescent="0.3">
      <c r="A417" s="116" t="s">
        <v>85</v>
      </c>
      <c r="B417" s="117" t="s">
        <v>12</v>
      </c>
      <c r="C417" s="122">
        <v>20</v>
      </c>
      <c r="D417" s="122">
        <v>17</v>
      </c>
      <c r="E417" s="122">
        <v>2</v>
      </c>
      <c r="F417" s="122">
        <v>3</v>
      </c>
    </row>
    <row r="419" spans="1:9" x14ac:dyDescent="0.3">
      <c r="A419" s="116" t="s">
        <v>85</v>
      </c>
      <c r="B419" s="117" t="s">
        <v>13</v>
      </c>
      <c r="C419" s="122">
        <v>5</v>
      </c>
      <c r="D419" s="122">
        <v>5</v>
      </c>
      <c r="E419" s="122">
        <v>0</v>
      </c>
      <c r="F419" s="122">
        <v>0</v>
      </c>
    </row>
    <row r="421" spans="1:9" x14ac:dyDescent="0.3">
      <c r="A421" s="116" t="s">
        <v>86</v>
      </c>
      <c r="B421" s="117" t="s">
        <v>11</v>
      </c>
      <c r="C421" s="122">
        <v>38</v>
      </c>
      <c r="D421" s="122">
        <v>0</v>
      </c>
      <c r="E421" s="122">
        <v>1</v>
      </c>
      <c r="F421" s="122">
        <v>38</v>
      </c>
    </row>
    <row r="423" spans="1:9" x14ac:dyDescent="0.3">
      <c r="A423" s="116" t="s">
        <v>86</v>
      </c>
      <c r="B423" s="117" t="s">
        <v>12</v>
      </c>
      <c r="C423" s="122">
        <v>401</v>
      </c>
      <c r="D423" s="122">
        <v>0</v>
      </c>
      <c r="E423" s="122">
        <v>7</v>
      </c>
      <c r="F423" s="122">
        <v>401</v>
      </c>
      <c r="I423" s="114">
        <f>SUM(C421:C425)</f>
        <v>535</v>
      </c>
    </row>
    <row r="425" spans="1:9" x14ac:dyDescent="0.3">
      <c r="A425" s="116" t="s">
        <v>86</v>
      </c>
      <c r="B425" s="117" t="s">
        <v>13</v>
      </c>
      <c r="C425" s="122">
        <v>96</v>
      </c>
      <c r="D425" s="122">
        <v>6</v>
      </c>
      <c r="E425" s="122">
        <v>2</v>
      </c>
      <c r="F425" s="122">
        <v>90</v>
      </c>
    </row>
    <row r="427" spans="1:9" x14ac:dyDescent="0.3">
      <c r="A427" s="116" t="s">
        <v>87</v>
      </c>
      <c r="B427" s="117" t="s">
        <v>11</v>
      </c>
      <c r="C427" s="122">
        <v>20</v>
      </c>
      <c r="D427" s="122">
        <v>20</v>
      </c>
      <c r="E427" s="122">
        <v>6</v>
      </c>
      <c r="F427" s="122">
        <v>0</v>
      </c>
    </row>
    <row r="429" spans="1:9" x14ac:dyDescent="0.3">
      <c r="A429" s="116" t="s">
        <v>87</v>
      </c>
      <c r="B429" s="117" t="s">
        <v>12</v>
      </c>
      <c r="C429" s="122">
        <v>929</v>
      </c>
      <c r="D429" s="122">
        <v>923</v>
      </c>
      <c r="E429" s="122">
        <v>171</v>
      </c>
      <c r="F429" s="122">
        <v>6</v>
      </c>
    </row>
    <row r="431" spans="1:9" x14ac:dyDescent="0.3">
      <c r="A431" s="116" t="s">
        <v>87</v>
      </c>
      <c r="B431" s="117" t="s">
        <v>13</v>
      </c>
      <c r="C431" s="122">
        <v>110</v>
      </c>
      <c r="D431" s="122">
        <v>109</v>
      </c>
      <c r="E431" s="122">
        <v>44</v>
      </c>
      <c r="F431" s="122">
        <v>1</v>
      </c>
    </row>
    <row r="433" spans="1:6" x14ac:dyDescent="0.3">
      <c r="A433" s="116" t="s">
        <v>88</v>
      </c>
      <c r="B433" s="117" t="s">
        <v>11</v>
      </c>
      <c r="C433" s="122">
        <v>3</v>
      </c>
      <c r="D433" s="122">
        <v>3</v>
      </c>
      <c r="E433" s="122">
        <v>0</v>
      </c>
      <c r="F433" s="122">
        <v>0</v>
      </c>
    </row>
    <row r="435" spans="1:6" x14ac:dyDescent="0.3">
      <c r="A435" s="116" t="s">
        <v>88</v>
      </c>
      <c r="B435" s="117" t="s">
        <v>12</v>
      </c>
      <c r="C435" s="122">
        <v>344</v>
      </c>
      <c r="D435" s="122">
        <v>339</v>
      </c>
      <c r="E435" s="122">
        <v>29</v>
      </c>
      <c r="F435" s="122">
        <v>5</v>
      </c>
    </row>
    <row r="437" spans="1:6" x14ac:dyDescent="0.3">
      <c r="A437" s="116" t="s">
        <v>88</v>
      </c>
      <c r="B437" s="117" t="s">
        <v>13</v>
      </c>
      <c r="C437" s="122">
        <v>59</v>
      </c>
      <c r="D437" s="122">
        <v>53</v>
      </c>
      <c r="E437" s="122">
        <v>2</v>
      </c>
      <c r="F437" s="122">
        <v>6</v>
      </c>
    </row>
    <row r="439" spans="1:6" x14ac:dyDescent="0.3">
      <c r="A439" s="116" t="s">
        <v>89</v>
      </c>
      <c r="B439" s="117" t="s">
        <v>11</v>
      </c>
      <c r="C439" s="122">
        <v>10</v>
      </c>
      <c r="D439" s="122">
        <v>10</v>
      </c>
      <c r="E439" s="122">
        <v>2</v>
      </c>
      <c r="F439" s="122">
        <v>0</v>
      </c>
    </row>
    <row r="441" spans="1:6" x14ac:dyDescent="0.3">
      <c r="A441" s="116" t="s">
        <v>89</v>
      </c>
      <c r="B441" s="117" t="s">
        <v>12</v>
      </c>
      <c r="C441" s="122">
        <v>485</v>
      </c>
      <c r="D441" s="122">
        <v>428</v>
      </c>
      <c r="E441" s="122">
        <v>140</v>
      </c>
      <c r="F441" s="122">
        <v>57</v>
      </c>
    </row>
    <row r="443" spans="1:6" x14ac:dyDescent="0.3">
      <c r="A443" s="116" t="s">
        <v>89</v>
      </c>
      <c r="B443" s="117" t="s">
        <v>13</v>
      </c>
      <c r="C443" s="122">
        <v>71</v>
      </c>
      <c r="D443" s="122">
        <v>70</v>
      </c>
      <c r="E443" s="122">
        <v>36</v>
      </c>
      <c r="F443" s="122">
        <v>1</v>
      </c>
    </row>
    <row r="445" spans="1:6" x14ac:dyDescent="0.3">
      <c r="A445" s="116" t="s">
        <v>90</v>
      </c>
      <c r="B445" s="117" t="s">
        <v>11</v>
      </c>
      <c r="C445" s="122">
        <v>5</v>
      </c>
      <c r="D445" s="122">
        <v>5</v>
      </c>
      <c r="E445" s="122">
        <v>0</v>
      </c>
      <c r="F445" s="122">
        <v>0</v>
      </c>
    </row>
    <row r="447" spans="1:6" x14ac:dyDescent="0.3">
      <c r="A447" s="116" t="s">
        <v>90</v>
      </c>
      <c r="B447" s="117" t="s">
        <v>12</v>
      </c>
      <c r="C447" s="122">
        <v>38</v>
      </c>
      <c r="D447" s="122">
        <v>37</v>
      </c>
      <c r="E447" s="122">
        <v>1</v>
      </c>
      <c r="F447" s="122">
        <v>1</v>
      </c>
    </row>
    <row r="449" spans="1:6" x14ac:dyDescent="0.3">
      <c r="A449" s="116" t="s">
        <v>90</v>
      </c>
      <c r="B449" s="117" t="s">
        <v>13</v>
      </c>
      <c r="C449" s="122">
        <v>24</v>
      </c>
      <c r="D449" s="122">
        <v>15</v>
      </c>
      <c r="E449" s="122">
        <v>2</v>
      </c>
      <c r="F449" s="122">
        <v>8</v>
      </c>
    </row>
    <row r="451" spans="1:6" x14ac:dyDescent="0.3">
      <c r="A451" s="116" t="s">
        <v>91</v>
      </c>
      <c r="B451" s="117" t="s">
        <v>11</v>
      </c>
      <c r="C451" s="122">
        <v>7</v>
      </c>
      <c r="D451" s="122">
        <v>6</v>
      </c>
      <c r="E451" s="122">
        <v>1</v>
      </c>
      <c r="F451" s="122">
        <v>1</v>
      </c>
    </row>
    <row r="453" spans="1:6" x14ac:dyDescent="0.3">
      <c r="A453" s="116" t="s">
        <v>91</v>
      </c>
      <c r="B453" s="117" t="s">
        <v>12</v>
      </c>
      <c r="C453" s="122">
        <v>363</v>
      </c>
      <c r="D453" s="122">
        <v>260</v>
      </c>
      <c r="E453" s="122">
        <v>142</v>
      </c>
      <c r="F453" s="122">
        <v>103</v>
      </c>
    </row>
    <row r="455" spans="1:6" x14ac:dyDescent="0.3">
      <c r="A455" s="116" t="s">
        <v>91</v>
      </c>
      <c r="B455" s="117" t="s">
        <v>13</v>
      </c>
      <c r="C455" s="122">
        <v>21</v>
      </c>
      <c r="D455" s="122">
        <v>14</v>
      </c>
      <c r="E455" s="122">
        <v>6</v>
      </c>
      <c r="F455" s="122">
        <v>7</v>
      </c>
    </row>
    <row r="457" spans="1:6" x14ac:dyDescent="0.3">
      <c r="A457" s="116" t="s">
        <v>92</v>
      </c>
      <c r="B457" s="117" t="s">
        <v>11</v>
      </c>
      <c r="C457" s="122">
        <v>4</v>
      </c>
      <c r="D457" s="122">
        <v>4</v>
      </c>
      <c r="E457" s="122">
        <v>0</v>
      </c>
      <c r="F457" s="122">
        <v>0</v>
      </c>
    </row>
    <row r="459" spans="1:6" x14ac:dyDescent="0.3">
      <c r="A459" s="116" t="s">
        <v>92</v>
      </c>
      <c r="B459" s="117" t="s">
        <v>12</v>
      </c>
      <c r="C459" s="122">
        <v>37</v>
      </c>
      <c r="D459" s="122">
        <v>36</v>
      </c>
      <c r="E459" s="122">
        <v>1</v>
      </c>
      <c r="F459" s="122">
        <v>1</v>
      </c>
    </row>
    <row r="461" spans="1:6" x14ac:dyDescent="0.3">
      <c r="A461" s="116" t="s">
        <v>92</v>
      </c>
      <c r="B461" s="117" t="s">
        <v>13</v>
      </c>
      <c r="C461" s="122">
        <v>6</v>
      </c>
      <c r="D461" s="122">
        <v>6</v>
      </c>
      <c r="E461" s="122">
        <v>0</v>
      </c>
      <c r="F461" s="122">
        <v>0</v>
      </c>
    </row>
    <row r="463" spans="1:6" x14ac:dyDescent="0.3">
      <c r="A463" s="116" t="s">
        <v>93</v>
      </c>
      <c r="B463" s="117" t="s">
        <v>11</v>
      </c>
      <c r="C463" s="122">
        <v>8</v>
      </c>
      <c r="D463" s="122">
        <v>8</v>
      </c>
      <c r="E463" s="122">
        <v>1</v>
      </c>
      <c r="F463" s="122">
        <v>0</v>
      </c>
    </row>
    <row r="465" spans="1:7" x14ac:dyDescent="0.3">
      <c r="A465" s="116" t="s">
        <v>93</v>
      </c>
      <c r="B465" s="117" t="s">
        <v>12</v>
      </c>
      <c r="C465" s="122">
        <v>142</v>
      </c>
      <c r="D465" s="122">
        <v>139</v>
      </c>
      <c r="E465" s="122">
        <v>10</v>
      </c>
      <c r="F465" s="122">
        <v>3</v>
      </c>
    </row>
    <row r="467" spans="1:7" x14ac:dyDescent="0.3">
      <c r="A467" s="116" t="s">
        <v>93</v>
      </c>
      <c r="B467" s="117" t="s">
        <v>13</v>
      </c>
      <c r="C467" s="122">
        <v>21</v>
      </c>
      <c r="D467" s="122">
        <v>20</v>
      </c>
      <c r="E467" s="122">
        <v>0</v>
      </c>
      <c r="F467" s="122">
        <v>1</v>
      </c>
    </row>
    <row r="469" spans="1:7" x14ac:dyDescent="0.3">
      <c r="A469" s="116" t="s">
        <v>94</v>
      </c>
      <c r="B469" s="117" t="s">
        <v>11</v>
      </c>
      <c r="C469" s="122">
        <v>2</v>
      </c>
      <c r="D469" s="122">
        <v>2</v>
      </c>
      <c r="E469" s="122">
        <v>0</v>
      </c>
      <c r="F469" s="122">
        <v>0</v>
      </c>
    </row>
    <row r="471" spans="1:7" x14ac:dyDescent="0.3">
      <c r="A471" s="116" t="s">
        <v>94</v>
      </c>
      <c r="B471" s="117" t="s">
        <v>12</v>
      </c>
      <c r="C471" s="122">
        <v>64</v>
      </c>
      <c r="D471" s="122">
        <v>59</v>
      </c>
      <c r="E471" s="122">
        <v>7</v>
      </c>
      <c r="F471" s="122">
        <v>5</v>
      </c>
    </row>
    <row r="473" spans="1:7" x14ac:dyDescent="0.3">
      <c r="A473" s="116" t="s">
        <v>94</v>
      </c>
      <c r="B473" s="117" t="s">
        <v>13</v>
      </c>
      <c r="C473" s="122">
        <v>16</v>
      </c>
      <c r="D473" s="122">
        <v>16</v>
      </c>
      <c r="E473" s="122">
        <v>0</v>
      </c>
      <c r="F473" s="122">
        <v>0</v>
      </c>
    </row>
    <row r="475" spans="1:7" ht="28.8" x14ac:dyDescent="0.3">
      <c r="A475" s="116" t="s">
        <v>95</v>
      </c>
      <c r="B475" s="117" t="s">
        <v>11</v>
      </c>
      <c r="C475" s="122">
        <v>369</v>
      </c>
      <c r="D475" s="122">
        <v>365</v>
      </c>
      <c r="E475" s="122">
        <v>17</v>
      </c>
      <c r="F475" s="122">
        <v>4</v>
      </c>
    </row>
    <row r="477" spans="1:7" ht="28.8" x14ac:dyDescent="0.3">
      <c r="A477" s="116" t="s">
        <v>95</v>
      </c>
      <c r="B477" s="117" t="s">
        <v>12</v>
      </c>
      <c r="C477" s="118">
        <v>6109</v>
      </c>
      <c r="D477" s="118">
        <v>5467</v>
      </c>
      <c r="E477" s="122">
        <v>702</v>
      </c>
      <c r="F477" s="122">
        <v>642</v>
      </c>
    </row>
    <row r="479" spans="1:7" ht="28.8" x14ac:dyDescent="0.3">
      <c r="A479" s="116" t="s">
        <v>95</v>
      </c>
      <c r="B479" s="117" t="s">
        <v>13</v>
      </c>
      <c r="C479" s="122">
        <v>541</v>
      </c>
      <c r="D479" s="122">
        <v>529</v>
      </c>
      <c r="E479" s="122">
        <v>18</v>
      </c>
      <c r="F479" s="122">
        <v>12</v>
      </c>
      <c r="G479" s="114">
        <f>SUM(C475:C479)</f>
        <v>7019</v>
      </c>
    </row>
    <row r="481" spans="1:6" x14ac:dyDescent="0.3">
      <c r="A481" s="116" t="s">
        <v>96</v>
      </c>
      <c r="B481" s="117" t="s">
        <v>12</v>
      </c>
      <c r="C481" s="122">
        <v>17</v>
      </c>
      <c r="D481" s="122">
        <v>17</v>
      </c>
      <c r="E481" s="122">
        <v>0</v>
      </c>
      <c r="F481" s="122">
        <v>0</v>
      </c>
    </row>
    <row r="483" spans="1:6" x14ac:dyDescent="0.3">
      <c r="A483" s="116" t="s">
        <v>96</v>
      </c>
      <c r="B483" s="117" t="s">
        <v>13</v>
      </c>
      <c r="C483" s="122">
        <v>2</v>
      </c>
      <c r="D483" s="122">
        <v>2</v>
      </c>
      <c r="E483" s="122">
        <v>0</v>
      </c>
      <c r="F483" s="122">
        <v>0</v>
      </c>
    </row>
    <row r="485" spans="1:6" ht="28.8" x14ac:dyDescent="0.3">
      <c r="A485" s="116" t="s">
        <v>97</v>
      </c>
      <c r="B485" s="117" t="s">
        <v>12</v>
      </c>
      <c r="C485" s="122">
        <v>82</v>
      </c>
      <c r="D485" s="122">
        <v>82</v>
      </c>
      <c r="E485" s="122">
        <v>2</v>
      </c>
      <c r="F485" s="122">
        <v>0</v>
      </c>
    </row>
    <row r="487" spans="1:6" ht="28.8" x14ac:dyDescent="0.3">
      <c r="A487" s="116" t="s">
        <v>97</v>
      </c>
      <c r="B487" s="117" t="s">
        <v>13</v>
      </c>
      <c r="C487" s="122">
        <v>15</v>
      </c>
      <c r="D487" s="122">
        <v>15</v>
      </c>
      <c r="E487" s="122">
        <v>0</v>
      </c>
      <c r="F487" s="122">
        <v>0</v>
      </c>
    </row>
    <row r="489" spans="1:6" x14ac:dyDescent="0.3">
      <c r="A489" s="116" t="s">
        <v>98</v>
      </c>
      <c r="B489" s="117" t="s">
        <v>11</v>
      </c>
      <c r="C489" s="122">
        <v>7</v>
      </c>
      <c r="D489" s="122">
        <v>7</v>
      </c>
      <c r="E489" s="122">
        <v>3</v>
      </c>
      <c r="F489" s="122">
        <v>0</v>
      </c>
    </row>
    <row r="491" spans="1:6" x14ac:dyDescent="0.3">
      <c r="A491" s="116" t="s">
        <v>98</v>
      </c>
      <c r="B491" s="117" t="s">
        <v>12</v>
      </c>
      <c r="C491" s="122">
        <v>44</v>
      </c>
      <c r="D491" s="122">
        <v>42</v>
      </c>
      <c r="E491" s="122">
        <v>8</v>
      </c>
      <c r="F491" s="122">
        <v>2</v>
      </c>
    </row>
    <row r="493" spans="1:6" x14ac:dyDescent="0.3">
      <c r="A493" s="116" t="s">
        <v>98</v>
      </c>
      <c r="B493" s="117" t="s">
        <v>13</v>
      </c>
      <c r="C493" s="122">
        <v>11</v>
      </c>
      <c r="D493" s="122">
        <v>11</v>
      </c>
      <c r="E493" s="122">
        <v>3</v>
      </c>
      <c r="F493" s="122">
        <v>0</v>
      </c>
    </row>
    <row r="495" spans="1:6" x14ac:dyDescent="0.3">
      <c r="A495" s="116" t="s">
        <v>99</v>
      </c>
      <c r="B495" s="117" t="s">
        <v>11</v>
      </c>
      <c r="C495" s="122">
        <v>3</v>
      </c>
      <c r="D495" s="122">
        <v>3</v>
      </c>
      <c r="E495" s="122">
        <v>0</v>
      </c>
      <c r="F495" s="122">
        <v>0</v>
      </c>
    </row>
    <row r="497" spans="1:6" x14ac:dyDescent="0.3">
      <c r="A497" s="116" t="s">
        <v>99</v>
      </c>
      <c r="B497" s="117" t="s">
        <v>12</v>
      </c>
      <c r="C497" s="122">
        <v>57</v>
      </c>
      <c r="D497" s="122">
        <v>55</v>
      </c>
      <c r="E497" s="122">
        <v>7</v>
      </c>
      <c r="F497" s="122">
        <v>2</v>
      </c>
    </row>
    <row r="499" spans="1:6" x14ac:dyDescent="0.3">
      <c r="A499" s="116" t="s">
        <v>99</v>
      </c>
      <c r="B499" s="117" t="s">
        <v>13</v>
      </c>
      <c r="C499" s="122">
        <v>8</v>
      </c>
      <c r="D499" s="122">
        <v>8</v>
      </c>
      <c r="E499" s="122">
        <v>0</v>
      </c>
      <c r="F499" s="122">
        <v>0</v>
      </c>
    </row>
    <row r="501" spans="1:6" x14ac:dyDescent="0.3">
      <c r="A501" s="116" t="s">
        <v>100</v>
      </c>
      <c r="B501" s="117" t="s">
        <v>11</v>
      </c>
      <c r="C501" s="122">
        <v>13</v>
      </c>
      <c r="D501" s="122">
        <v>0</v>
      </c>
      <c r="E501" s="122">
        <v>0</v>
      </c>
      <c r="F501" s="122">
        <v>13</v>
      </c>
    </row>
    <row r="503" spans="1:6" x14ac:dyDescent="0.3">
      <c r="A503" s="116" t="s">
        <v>100</v>
      </c>
      <c r="B503" s="117" t="s">
        <v>12</v>
      </c>
      <c r="C503" s="122">
        <v>51</v>
      </c>
      <c r="D503" s="122">
        <v>0</v>
      </c>
      <c r="E503" s="122">
        <v>0</v>
      </c>
      <c r="F503" s="122">
        <v>51</v>
      </c>
    </row>
    <row r="505" spans="1:6" x14ac:dyDescent="0.3">
      <c r="A505" s="116" t="s">
        <v>100</v>
      </c>
      <c r="B505" s="117" t="s">
        <v>13</v>
      </c>
      <c r="C505" s="122">
        <v>10</v>
      </c>
      <c r="D505" s="122">
        <v>3</v>
      </c>
      <c r="E505" s="122">
        <v>0</v>
      </c>
      <c r="F505" s="122">
        <v>7</v>
      </c>
    </row>
    <row r="507" spans="1:6" x14ac:dyDescent="0.3">
      <c r="A507" s="116" t="s">
        <v>101</v>
      </c>
      <c r="B507" s="117" t="s">
        <v>11</v>
      </c>
      <c r="C507" s="122">
        <v>1</v>
      </c>
      <c r="D507" s="122">
        <v>1</v>
      </c>
      <c r="E507" s="122">
        <v>0</v>
      </c>
      <c r="F507" s="122">
        <v>0</v>
      </c>
    </row>
    <row r="509" spans="1:6" x14ac:dyDescent="0.3">
      <c r="A509" s="116" t="s">
        <v>101</v>
      </c>
      <c r="B509" s="117" t="s">
        <v>12</v>
      </c>
      <c r="C509" s="122">
        <v>38</v>
      </c>
      <c r="D509" s="122">
        <v>38</v>
      </c>
      <c r="E509" s="122">
        <v>12</v>
      </c>
      <c r="F509" s="122">
        <v>0</v>
      </c>
    </row>
    <row r="511" spans="1:6" x14ac:dyDescent="0.3">
      <c r="A511" s="116" t="s">
        <v>101</v>
      </c>
      <c r="B511" s="117" t="s">
        <v>13</v>
      </c>
      <c r="C511" s="122">
        <v>3</v>
      </c>
      <c r="D511" s="122">
        <v>3</v>
      </c>
      <c r="E511" s="122">
        <v>0</v>
      </c>
      <c r="F511" s="122">
        <v>0</v>
      </c>
    </row>
    <row r="513" spans="1:6" x14ac:dyDescent="0.3">
      <c r="A513" s="116" t="s">
        <v>102</v>
      </c>
      <c r="B513" s="117" t="s">
        <v>11</v>
      </c>
      <c r="C513" s="122">
        <v>2</v>
      </c>
      <c r="D513" s="122">
        <v>2</v>
      </c>
      <c r="E513" s="122">
        <v>0</v>
      </c>
      <c r="F513" s="122">
        <v>0</v>
      </c>
    </row>
    <row r="515" spans="1:6" x14ac:dyDescent="0.3">
      <c r="A515" s="116" t="s">
        <v>102</v>
      </c>
      <c r="B515" s="117" t="s">
        <v>12</v>
      </c>
      <c r="C515" s="122">
        <v>82</v>
      </c>
      <c r="D515" s="122">
        <v>74</v>
      </c>
      <c r="E515" s="122">
        <v>7</v>
      </c>
      <c r="F515" s="122">
        <v>8</v>
      </c>
    </row>
    <row r="517" spans="1:6" x14ac:dyDescent="0.3">
      <c r="A517" s="116" t="s">
        <v>102</v>
      </c>
      <c r="B517" s="117" t="s">
        <v>13</v>
      </c>
      <c r="C517" s="122">
        <v>75</v>
      </c>
      <c r="D517" s="122">
        <v>64</v>
      </c>
      <c r="E517" s="122">
        <v>39</v>
      </c>
      <c r="F517" s="122">
        <v>11</v>
      </c>
    </row>
    <row r="519" spans="1:6" x14ac:dyDescent="0.3">
      <c r="A519" s="116" t="s">
        <v>103</v>
      </c>
      <c r="B519" s="117" t="s">
        <v>11</v>
      </c>
      <c r="C519" s="122">
        <v>27</v>
      </c>
      <c r="D519" s="122">
        <v>26</v>
      </c>
      <c r="E519" s="122">
        <v>9</v>
      </c>
      <c r="F519" s="122">
        <v>1</v>
      </c>
    </row>
    <row r="521" spans="1:6" x14ac:dyDescent="0.3">
      <c r="A521" s="116" t="s">
        <v>103</v>
      </c>
      <c r="B521" s="117" t="s">
        <v>12</v>
      </c>
      <c r="C521" s="122">
        <v>831</v>
      </c>
      <c r="D521" s="122">
        <v>777</v>
      </c>
      <c r="E521" s="122">
        <v>160</v>
      </c>
      <c r="F521" s="122">
        <v>54</v>
      </c>
    </row>
    <row r="523" spans="1:6" x14ac:dyDescent="0.3">
      <c r="A523" s="116" t="s">
        <v>103</v>
      </c>
      <c r="B523" s="117" t="s">
        <v>13</v>
      </c>
      <c r="C523" s="122">
        <v>65</v>
      </c>
      <c r="D523" s="122">
        <v>62</v>
      </c>
      <c r="E523" s="122">
        <v>17</v>
      </c>
      <c r="F523" s="122">
        <v>3</v>
      </c>
    </row>
    <row r="525" spans="1:6" x14ac:dyDescent="0.3">
      <c r="A525" s="116" t="s">
        <v>104</v>
      </c>
      <c r="B525" s="117" t="s">
        <v>11</v>
      </c>
      <c r="C525" s="122">
        <v>5</v>
      </c>
      <c r="D525" s="122">
        <v>4</v>
      </c>
      <c r="E525" s="122">
        <v>1</v>
      </c>
      <c r="F525" s="122">
        <v>1</v>
      </c>
    </row>
    <row r="527" spans="1:6" x14ac:dyDescent="0.3">
      <c r="A527" s="116" t="s">
        <v>104</v>
      </c>
      <c r="B527" s="117" t="s">
        <v>12</v>
      </c>
      <c r="C527" s="122">
        <v>539</v>
      </c>
      <c r="D527" s="122">
        <v>508</v>
      </c>
      <c r="E527" s="122">
        <v>151</v>
      </c>
      <c r="F527" s="122">
        <v>31</v>
      </c>
    </row>
    <row r="529" spans="1:6" x14ac:dyDescent="0.3">
      <c r="A529" s="116" t="s">
        <v>104</v>
      </c>
      <c r="B529" s="117" t="s">
        <v>13</v>
      </c>
      <c r="C529" s="122">
        <v>66</v>
      </c>
      <c r="D529" s="122">
        <v>64</v>
      </c>
      <c r="E529" s="122">
        <v>21</v>
      </c>
      <c r="F529" s="122">
        <v>2</v>
      </c>
    </row>
    <row r="531" spans="1:6" x14ac:dyDescent="0.3">
      <c r="A531" s="116" t="s">
        <v>105</v>
      </c>
      <c r="B531" s="117" t="s">
        <v>11</v>
      </c>
      <c r="C531" s="122">
        <v>1</v>
      </c>
      <c r="D531" s="122">
        <v>1</v>
      </c>
      <c r="E531" s="122">
        <v>0</v>
      </c>
      <c r="F531" s="122">
        <v>0</v>
      </c>
    </row>
    <row r="533" spans="1:6" x14ac:dyDescent="0.3">
      <c r="A533" s="116" t="s">
        <v>105</v>
      </c>
      <c r="B533" s="117" t="s">
        <v>12</v>
      </c>
      <c r="C533" s="122">
        <v>57</v>
      </c>
      <c r="D533" s="122">
        <v>52</v>
      </c>
      <c r="E533" s="122">
        <v>5</v>
      </c>
      <c r="F533" s="122">
        <v>5</v>
      </c>
    </row>
    <row r="535" spans="1:6" x14ac:dyDescent="0.3">
      <c r="A535" s="116" t="s">
        <v>105</v>
      </c>
      <c r="B535" s="117" t="s">
        <v>13</v>
      </c>
      <c r="C535" s="122">
        <v>8</v>
      </c>
      <c r="D535" s="122">
        <v>8</v>
      </c>
      <c r="E535" s="122">
        <v>0</v>
      </c>
      <c r="F535" s="122">
        <v>0</v>
      </c>
    </row>
    <row r="537" spans="1:6" ht="28.8" x14ac:dyDescent="0.3">
      <c r="A537" s="116" t="s">
        <v>107</v>
      </c>
      <c r="B537" s="117" t="s">
        <v>11</v>
      </c>
      <c r="C537" s="122">
        <v>121</v>
      </c>
      <c r="D537" s="122">
        <v>120</v>
      </c>
      <c r="E537" s="122">
        <v>5</v>
      </c>
      <c r="F537" s="122">
        <v>1</v>
      </c>
    </row>
    <row r="539" spans="1:6" ht="28.8" x14ac:dyDescent="0.3">
      <c r="A539" s="116" t="s">
        <v>107</v>
      </c>
      <c r="B539" s="117" t="s">
        <v>12</v>
      </c>
      <c r="C539" s="118">
        <v>3078</v>
      </c>
      <c r="D539" s="118">
        <v>3033</v>
      </c>
      <c r="E539" s="122">
        <v>196</v>
      </c>
      <c r="F539" s="122">
        <v>45</v>
      </c>
    </row>
    <row r="541" spans="1:6" ht="28.8" x14ac:dyDescent="0.3">
      <c r="A541" s="116" t="s">
        <v>107</v>
      </c>
      <c r="B541" s="117" t="s">
        <v>13</v>
      </c>
      <c r="C541" s="122">
        <v>523</v>
      </c>
      <c r="D541" s="122">
        <v>520</v>
      </c>
      <c r="E541" s="122">
        <v>18</v>
      </c>
      <c r="F541" s="122">
        <v>3</v>
      </c>
    </row>
    <row r="543" spans="1:6" x14ac:dyDescent="0.3">
      <c r="A543" s="116" t="s">
        <v>108</v>
      </c>
      <c r="B543" s="117" t="s">
        <v>11</v>
      </c>
      <c r="C543" s="122">
        <v>20</v>
      </c>
      <c r="D543" s="122">
        <v>20</v>
      </c>
      <c r="E543" s="122">
        <v>2</v>
      </c>
      <c r="F543" s="122">
        <v>0</v>
      </c>
    </row>
    <row r="545" spans="1:6" x14ac:dyDescent="0.3">
      <c r="A545" s="116" t="s">
        <v>108</v>
      </c>
      <c r="B545" s="117" t="s">
        <v>12</v>
      </c>
      <c r="C545" s="122">
        <v>453</v>
      </c>
      <c r="D545" s="122">
        <v>410</v>
      </c>
      <c r="E545" s="122">
        <v>131</v>
      </c>
      <c r="F545" s="122">
        <v>43</v>
      </c>
    </row>
    <row r="547" spans="1:6" x14ac:dyDescent="0.3">
      <c r="A547" s="116" t="s">
        <v>108</v>
      </c>
      <c r="B547" s="117" t="s">
        <v>13</v>
      </c>
      <c r="C547" s="122">
        <v>65</v>
      </c>
      <c r="D547" s="122">
        <v>62</v>
      </c>
      <c r="E547" s="122">
        <v>17</v>
      </c>
      <c r="F547" s="122">
        <v>3</v>
      </c>
    </row>
    <row r="549" spans="1:6" x14ac:dyDescent="0.3">
      <c r="A549" s="116" t="s">
        <v>109</v>
      </c>
      <c r="B549" s="117" t="s">
        <v>11</v>
      </c>
      <c r="C549" s="122">
        <v>15</v>
      </c>
      <c r="D549" s="122">
        <v>14</v>
      </c>
      <c r="E549" s="122">
        <v>1</v>
      </c>
      <c r="F549" s="122">
        <v>1</v>
      </c>
    </row>
    <row r="551" spans="1:6" x14ac:dyDescent="0.3">
      <c r="A551" s="116" t="s">
        <v>109</v>
      </c>
      <c r="B551" s="117" t="s">
        <v>12</v>
      </c>
      <c r="C551" s="118">
        <v>1391</v>
      </c>
      <c r="D551" s="118">
        <v>1306</v>
      </c>
      <c r="E551" s="122">
        <v>158</v>
      </c>
      <c r="F551" s="122">
        <v>85</v>
      </c>
    </row>
    <row r="553" spans="1:6" x14ac:dyDescent="0.3">
      <c r="A553" s="116" t="s">
        <v>109</v>
      </c>
      <c r="B553" s="117" t="s">
        <v>13</v>
      </c>
      <c r="C553" s="122">
        <v>175</v>
      </c>
      <c r="D553" s="122">
        <v>175</v>
      </c>
      <c r="E553" s="122">
        <v>4</v>
      </c>
      <c r="F553" s="122">
        <v>0</v>
      </c>
    </row>
    <row r="555" spans="1:6" x14ac:dyDescent="0.3">
      <c r="A555" s="116" t="s">
        <v>110</v>
      </c>
      <c r="B555" s="117" t="s">
        <v>12</v>
      </c>
      <c r="C555" s="122">
        <v>35</v>
      </c>
      <c r="D555" s="122">
        <v>34</v>
      </c>
      <c r="E555" s="122">
        <v>2</v>
      </c>
      <c r="F555" s="122">
        <v>1</v>
      </c>
    </row>
    <row r="557" spans="1:6" x14ac:dyDescent="0.3">
      <c r="A557" s="116" t="s">
        <v>111</v>
      </c>
      <c r="B557" s="117" t="s">
        <v>12</v>
      </c>
      <c r="C557" s="122">
        <v>49</v>
      </c>
      <c r="D557" s="122">
        <v>46</v>
      </c>
      <c r="E557" s="122">
        <v>4</v>
      </c>
      <c r="F557" s="122">
        <v>3</v>
      </c>
    </row>
    <row r="559" spans="1:6" x14ac:dyDescent="0.3">
      <c r="A559" s="116" t="s">
        <v>111</v>
      </c>
      <c r="B559" s="117" t="s">
        <v>13</v>
      </c>
      <c r="C559" s="122">
        <v>7</v>
      </c>
      <c r="D559" s="122">
        <v>6</v>
      </c>
      <c r="E559" s="122">
        <v>0</v>
      </c>
      <c r="F559" s="122">
        <v>1</v>
      </c>
    </row>
    <row r="561" spans="1:6" x14ac:dyDescent="0.3">
      <c r="A561" s="116" t="s">
        <v>112</v>
      </c>
      <c r="B561" s="117" t="s">
        <v>12</v>
      </c>
      <c r="C561" s="122">
        <v>114</v>
      </c>
      <c r="D561" s="122">
        <v>105</v>
      </c>
      <c r="E561" s="122">
        <v>14</v>
      </c>
      <c r="F561" s="122">
        <v>9</v>
      </c>
    </row>
    <row r="563" spans="1:6" x14ac:dyDescent="0.3">
      <c r="A563" s="116" t="s">
        <v>112</v>
      </c>
      <c r="B563" s="117" t="s">
        <v>13</v>
      </c>
      <c r="C563" s="122">
        <v>19</v>
      </c>
      <c r="D563" s="122">
        <v>13</v>
      </c>
      <c r="E563" s="122">
        <v>0</v>
      </c>
      <c r="F563" s="122">
        <v>6</v>
      </c>
    </row>
    <row r="565" spans="1:6" x14ac:dyDescent="0.3">
      <c r="A565" s="116" t="s">
        <v>113</v>
      </c>
      <c r="B565" s="117" t="s">
        <v>12</v>
      </c>
      <c r="C565" s="122">
        <v>20</v>
      </c>
      <c r="D565" s="122">
        <v>20</v>
      </c>
      <c r="E565" s="122">
        <v>2</v>
      </c>
      <c r="F565" s="122">
        <v>0</v>
      </c>
    </row>
    <row r="567" spans="1:6" x14ac:dyDescent="0.3">
      <c r="A567" s="116" t="s">
        <v>113</v>
      </c>
      <c r="B567" s="117" t="s">
        <v>13</v>
      </c>
      <c r="C567" s="122">
        <v>2</v>
      </c>
      <c r="D567" s="122">
        <v>2</v>
      </c>
      <c r="E567" s="122">
        <v>0</v>
      </c>
      <c r="F567" s="122">
        <v>0</v>
      </c>
    </row>
    <row r="569" spans="1:6" ht="28.8" x14ac:dyDescent="0.3">
      <c r="A569" s="116" t="s">
        <v>114</v>
      </c>
      <c r="B569" s="117" t="s">
        <v>11</v>
      </c>
      <c r="C569" s="122">
        <v>4</v>
      </c>
      <c r="D569" s="122">
        <v>2</v>
      </c>
      <c r="E569" s="122">
        <v>1</v>
      </c>
      <c r="F569" s="122">
        <v>2</v>
      </c>
    </row>
    <row r="571" spans="1:6" ht="28.8" x14ac:dyDescent="0.3">
      <c r="A571" s="116" t="s">
        <v>114</v>
      </c>
      <c r="B571" s="117" t="s">
        <v>12</v>
      </c>
      <c r="C571" s="122">
        <v>143</v>
      </c>
      <c r="D571" s="122">
        <v>138</v>
      </c>
      <c r="E571" s="122">
        <v>55</v>
      </c>
      <c r="F571" s="122">
        <v>5</v>
      </c>
    </row>
    <row r="573" spans="1:6" ht="28.8" x14ac:dyDescent="0.3">
      <c r="A573" s="116" t="s">
        <v>114</v>
      </c>
      <c r="B573" s="117" t="s">
        <v>13</v>
      </c>
      <c r="C573" s="122">
        <v>33</v>
      </c>
      <c r="D573" s="122">
        <v>33</v>
      </c>
      <c r="E573" s="122">
        <v>2</v>
      </c>
      <c r="F573" s="122">
        <v>0</v>
      </c>
    </row>
    <row r="575" spans="1:6" x14ac:dyDescent="0.3">
      <c r="A575" s="116" t="s">
        <v>115</v>
      </c>
      <c r="B575" s="117" t="s">
        <v>11</v>
      </c>
      <c r="C575" s="122">
        <v>23</v>
      </c>
      <c r="D575" s="122">
        <v>22</v>
      </c>
      <c r="E575" s="122">
        <v>0</v>
      </c>
      <c r="F575" s="122">
        <v>1</v>
      </c>
    </row>
    <row r="577" spans="1:6" x14ac:dyDescent="0.3">
      <c r="A577" s="116" t="s">
        <v>115</v>
      </c>
      <c r="B577" s="117" t="s">
        <v>12</v>
      </c>
      <c r="C577" s="122">
        <v>113</v>
      </c>
      <c r="D577" s="122">
        <v>102</v>
      </c>
      <c r="E577" s="122">
        <v>4</v>
      </c>
      <c r="F577" s="122">
        <v>11</v>
      </c>
    </row>
    <row r="579" spans="1:6" x14ac:dyDescent="0.3">
      <c r="A579" s="116" t="s">
        <v>115</v>
      </c>
      <c r="B579" s="117" t="s">
        <v>13</v>
      </c>
      <c r="C579" s="122">
        <v>15</v>
      </c>
      <c r="D579" s="122">
        <v>15</v>
      </c>
      <c r="E579" s="122">
        <v>0</v>
      </c>
      <c r="F579" s="122">
        <v>0</v>
      </c>
    </row>
    <row r="581" spans="1:6" x14ac:dyDescent="0.3">
      <c r="A581" s="116" t="s">
        <v>116</v>
      </c>
      <c r="B581" s="117" t="s">
        <v>11</v>
      </c>
      <c r="C581" s="122">
        <v>1</v>
      </c>
      <c r="D581" s="122">
        <v>1</v>
      </c>
      <c r="E581" s="122">
        <v>0</v>
      </c>
      <c r="F581" s="122">
        <v>0</v>
      </c>
    </row>
    <row r="583" spans="1:6" x14ac:dyDescent="0.3">
      <c r="A583" s="116" t="s">
        <v>116</v>
      </c>
      <c r="B583" s="117" t="s">
        <v>12</v>
      </c>
      <c r="C583" s="122">
        <v>84</v>
      </c>
      <c r="D583" s="122">
        <v>78</v>
      </c>
      <c r="E583" s="122">
        <v>8</v>
      </c>
      <c r="F583" s="122">
        <v>6</v>
      </c>
    </row>
    <row r="585" spans="1:6" x14ac:dyDescent="0.3">
      <c r="A585" s="116" t="s">
        <v>116</v>
      </c>
      <c r="B585" s="117" t="s">
        <v>13</v>
      </c>
      <c r="C585" s="122">
        <v>33</v>
      </c>
      <c r="D585" s="122">
        <v>33</v>
      </c>
      <c r="E585" s="122">
        <v>8</v>
      </c>
      <c r="F585" s="122">
        <v>0</v>
      </c>
    </row>
    <row r="587" spans="1:6" x14ac:dyDescent="0.3">
      <c r="A587" s="116" t="s">
        <v>117</v>
      </c>
      <c r="B587" s="117" t="s">
        <v>11</v>
      </c>
      <c r="C587" s="122">
        <v>2</v>
      </c>
      <c r="D587" s="122">
        <v>2</v>
      </c>
      <c r="E587" s="122">
        <v>0</v>
      </c>
      <c r="F587" s="122">
        <v>0</v>
      </c>
    </row>
    <row r="589" spans="1:6" x14ac:dyDescent="0.3">
      <c r="A589" s="116" t="s">
        <v>117</v>
      </c>
      <c r="B589" s="117" t="s">
        <v>12</v>
      </c>
      <c r="C589" s="122">
        <v>91</v>
      </c>
      <c r="D589" s="122">
        <v>91</v>
      </c>
      <c r="E589" s="122">
        <v>13</v>
      </c>
      <c r="F589" s="122">
        <v>0</v>
      </c>
    </row>
    <row r="591" spans="1:6" x14ac:dyDescent="0.3">
      <c r="A591" s="116" t="s">
        <v>118</v>
      </c>
      <c r="B591" s="117" t="s">
        <v>11</v>
      </c>
      <c r="C591" s="122">
        <v>99</v>
      </c>
      <c r="D591" s="122">
        <v>96</v>
      </c>
      <c r="E591" s="122">
        <v>1</v>
      </c>
      <c r="F591" s="122">
        <v>3</v>
      </c>
    </row>
    <row r="593" spans="1:6" x14ac:dyDescent="0.3">
      <c r="A593" s="116" t="s">
        <v>118</v>
      </c>
      <c r="B593" s="117" t="s">
        <v>12</v>
      </c>
      <c r="C593" s="118">
        <v>1487</v>
      </c>
      <c r="D593" s="118">
        <v>1295</v>
      </c>
      <c r="E593" s="122">
        <v>232</v>
      </c>
      <c r="F593" s="122">
        <v>192</v>
      </c>
    </row>
    <row r="595" spans="1:6" x14ac:dyDescent="0.3">
      <c r="A595" s="116" t="s">
        <v>118</v>
      </c>
      <c r="B595" s="117" t="s">
        <v>13</v>
      </c>
      <c r="C595" s="122">
        <v>149</v>
      </c>
      <c r="D595" s="122">
        <v>145</v>
      </c>
      <c r="E595" s="122">
        <v>1</v>
      </c>
      <c r="F595" s="122">
        <v>4</v>
      </c>
    </row>
    <row r="597" spans="1:6" x14ac:dyDescent="0.3">
      <c r="A597" s="116" t="s">
        <v>119</v>
      </c>
      <c r="B597" s="117" t="s">
        <v>11</v>
      </c>
      <c r="C597" s="122">
        <v>1</v>
      </c>
      <c r="D597" s="122">
        <v>1</v>
      </c>
      <c r="E597" s="122">
        <v>0</v>
      </c>
      <c r="F597" s="122">
        <v>0</v>
      </c>
    </row>
    <row r="599" spans="1:6" x14ac:dyDescent="0.3">
      <c r="A599" s="116" t="s">
        <v>119</v>
      </c>
      <c r="B599" s="117" t="s">
        <v>12</v>
      </c>
      <c r="C599" s="122">
        <v>51</v>
      </c>
      <c r="D599" s="122">
        <v>51</v>
      </c>
      <c r="E599" s="122">
        <v>9</v>
      </c>
      <c r="F599" s="122">
        <v>0</v>
      </c>
    </row>
    <row r="601" spans="1:6" x14ac:dyDescent="0.3">
      <c r="A601" s="116" t="s">
        <v>119</v>
      </c>
      <c r="B601" s="117" t="s">
        <v>13</v>
      </c>
      <c r="C601" s="122">
        <v>37</v>
      </c>
      <c r="D601" s="122">
        <v>34</v>
      </c>
      <c r="E601" s="122">
        <v>28</v>
      </c>
      <c r="F601" s="122">
        <v>3</v>
      </c>
    </row>
    <row r="603" spans="1:6" x14ac:dyDescent="0.3">
      <c r="A603" s="116" t="s">
        <v>120</v>
      </c>
      <c r="B603" s="117" t="s">
        <v>12</v>
      </c>
      <c r="C603" s="122">
        <v>25</v>
      </c>
      <c r="D603" s="122">
        <v>17</v>
      </c>
      <c r="E603" s="122">
        <v>6</v>
      </c>
      <c r="F603" s="122">
        <v>8</v>
      </c>
    </row>
    <row r="605" spans="1:6" x14ac:dyDescent="0.3">
      <c r="A605" s="116" t="s">
        <v>120</v>
      </c>
      <c r="B605" s="117" t="s">
        <v>13</v>
      </c>
      <c r="C605" s="122">
        <v>3</v>
      </c>
      <c r="D605" s="122">
        <v>3</v>
      </c>
      <c r="E605" s="122">
        <v>0</v>
      </c>
      <c r="F605" s="122">
        <v>0</v>
      </c>
    </row>
    <row r="607" spans="1:6" x14ac:dyDescent="0.3">
      <c r="A607" s="116" t="s">
        <v>121</v>
      </c>
      <c r="B607" s="117" t="s">
        <v>11</v>
      </c>
      <c r="C607" s="122">
        <v>18</v>
      </c>
      <c r="D607" s="122">
        <v>17</v>
      </c>
      <c r="E607" s="122">
        <v>4</v>
      </c>
      <c r="F607" s="122">
        <v>1</v>
      </c>
    </row>
    <row r="609" spans="1:6" x14ac:dyDescent="0.3">
      <c r="A609" s="116" t="s">
        <v>121</v>
      </c>
      <c r="B609" s="117" t="s">
        <v>12</v>
      </c>
      <c r="C609" s="122">
        <v>158</v>
      </c>
      <c r="D609" s="122">
        <v>155</v>
      </c>
      <c r="E609" s="122">
        <v>33</v>
      </c>
      <c r="F609" s="122">
        <v>3</v>
      </c>
    </row>
    <row r="611" spans="1:6" x14ac:dyDescent="0.3">
      <c r="A611" s="116" t="s">
        <v>121</v>
      </c>
      <c r="B611" s="117" t="s">
        <v>13</v>
      </c>
      <c r="C611" s="122">
        <v>22</v>
      </c>
      <c r="D611" s="122">
        <v>22</v>
      </c>
      <c r="E611" s="122">
        <v>11</v>
      </c>
      <c r="F611" s="122">
        <v>0</v>
      </c>
    </row>
    <row r="613" spans="1:6" x14ac:dyDescent="0.3">
      <c r="A613" s="116" t="s">
        <v>122</v>
      </c>
      <c r="B613" s="117" t="s">
        <v>11</v>
      </c>
      <c r="C613" s="122">
        <v>10</v>
      </c>
      <c r="D613" s="122">
        <v>10</v>
      </c>
      <c r="E613" s="122">
        <v>3</v>
      </c>
      <c r="F613" s="122">
        <v>0</v>
      </c>
    </row>
    <row r="615" spans="1:6" x14ac:dyDescent="0.3">
      <c r="A615" s="116" t="s">
        <v>122</v>
      </c>
      <c r="B615" s="117" t="s">
        <v>12</v>
      </c>
      <c r="C615" s="122">
        <v>726</v>
      </c>
      <c r="D615" s="122">
        <v>650</v>
      </c>
      <c r="E615" s="122">
        <v>154</v>
      </c>
      <c r="F615" s="122">
        <v>76</v>
      </c>
    </row>
    <row r="617" spans="1:6" x14ac:dyDescent="0.3">
      <c r="A617" s="116" t="s">
        <v>122</v>
      </c>
      <c r="B617" s="117" t="s">
        <v>13</v>
      </c>
      <c r="C617" s="122">
        <v>81</v>
      </c>
      <c r="D617" s="122">
        <v>79</v>
      </c>
      <c r="E617" s="122">
        <v>22</v>
      </c>
      <c r="F617" s="122">
        <v>2</v>
      </c>
    </row>
    <row r="619" spans="1:6" x14ac:dyDescent="0.3">
      <c r="A619" s="116" t="s">
        <v>123</v>
      </c>
      <c r="B619" s="117" t="s">
        <v>11</v>
      </c>
      <c r="C619" s="122">
        <v>2</v>
      </c>
      <c r="D619" s="122">
        <v>2</v>
      </c>
      <c r="E619" s="122">
        <v>0</v>
      </c>
      <c r="F619" s="122">
        <v>0</v>
      </c>
    </row>
    <row r="621" spans="1:6" x14ac:dyDescent="0.3">
      <c r="A621" s="116" t="s">
        <v>123</v>
      </c>
      <c r="B621" s="117" t="s">
        <v>12</v>
      </c>
      <c r="C621" s="122">
        <v>37</v>
      </c>
      <c r="D621" s="122">
        <v>32</v>
      </c>
      <c r="E621" s="122">
        <v>5</v>
      </c>
      <c r="F621" s="122">
        <v>5</v>
      </c>
    </row>
    <row r="623" spans="1:6" x14ac:dyDescent="0.3">
      <c r="A623" s="116" t="s">
        <v>123</v>
      </c>
      <c r="B623" s="117" t="s">
        <v>13</v>
      </c>
      <c r="C623" s="122">
        <v>7</v>
      </c>
      <c r="D623" s="122">
        <v>7</v>
      </c>
      <c r="E623" s="122">
        <v>0</v>
      </c>
      <c r="F623" s="122">
        <v>0</v>
      </c>
    </row>
    <row r="625" spans="1:6" x14ac:dyDescent="0.3">
      <c r="A625" s="119" t="s">
        <v>124</v>
      </c>
      <c r="B625" s="120"/>
      <c r="C625" s="121">
        <v>64385</v>
      </c>
      <c r="D625" s="121">
        <v>55797</v>
      </c>
      <c r="E625" s="121">
        <v>9561</v>
      </c>
      <c r="F625" s="121">
        <v>8587</v>
      </c>
    </row>
    <row r="626" spans="1:6" x14ac:dyDescent="0.3">
      <c r="A626" s="179"/>
      <c r="B626" s="179"/>
      <c r="C626" s="179"/>
      <c r="D626" s="179"/>
      <c r="E626" s="179"/>
      <c r="F626" s="179"/>
    </row>
  </sheetData>
  <mergeCells count="7">
    <mergeCell ref="A3:A4"/>
    <mergeCell ref="B3:B4"/>
    <mergeCell ref="A626:F62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68621" r:id="rId3" name="Control 13">
          <controlPr defaultSize="0" r:id="rId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914400</xdr:colOff>
                <xdr:row>626</xdr:row>
                <xdr:rowOff>45720</xdr:rowOff>
              </to>
            </anchor>
          </controlPr>
        </control>
      </mc:Choice>
      <mc:Fallback>
        <control shapeId="68621" r:id="rId3" name="Control 13"/>
      </mc:Fallback>
    </mc:AlternateContent>
    <mc:AlternateContent xmlns:mc="http://schemas.openxmlformats.org/markup-compatibility/2006">
      <mc:Choice Requires="x14">
        <control shapeId="68620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20" r:id="rId5" name="Control 12"/>
      </mc:Fallback>
    </mc:AlternateContent>
    <mc:AlternateContent xmlns:mc="http://schemas.openxmlformats.org/markup-compatibility/2006">
      <mc:Choice Requires="x14">
        <control shapeId="68619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19" r:id="rId7" name="Control 11"/>
      </mc:Fallback>
    </mc:AlternateContent>
    <mc:AlternateContent xmlns:mc="http://schemas.openxmlformats.org/markup-compatibility/2006">
      <mc:Choice Requires="x14">
        <control shapeId="6861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68618" r:id="rId9" name="Control 10"/>
      </mc:Fallback>
    </mc:AlternateContent>
    <mc:AlternateContent xmlns:mc="http://schemas.openxmlformats.org/markup-compatibility/2006">
      <mc:Choice Requires="x14">
        <control shapeId="6861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68617" r:id="rId11" name="Control 9"/>
      </mc:Fallback>
    </mc:AlternateContent>
    <mc:AlternateContent xmlns:mc="http://schemas.openxmlformats.org/markup-compatibility/2006">
      <mc:Choice Requires="x14">
        <control shapeId="6861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68616" r:id="rId13" name="Control 8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workbookViewId="0">
      <pane ySplit="4" topLeftCell="A303" activePane="bottomLeft" state="frozen"/>
      <selection pane="bottomLeft" activeCell="H19" sqref="H19"/>
    </sheetView>
  </sheetViews>
  <sheetFormatPr defaultRowHeight="14.4" x14ac:dyDescent="0.3"/>
  <cols>
    <col min="1" max="1" width="55.44140625" bestFit="1" customWidth="1"/>
    <col min="2" max="2" width="30.6640625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</cols>
  <sheetData>
    <row r="1" spans="1:8" x14ac:dyDescent="0.3">
      <c r="A1" s="115" t="s">
        <v>152</v>
      </c>
      <c r="B1" s="114"/>
    </row>
    <row r="2" spans="1:8" x14ac:dyDescent="0.3">
      <c r="A2" s="115" t="s">
        <v>151</v>
      </c>
      <c r="B2" s="115" t="s">
        <v>247</v>
      </c>
      <c r="C2" s="117" t="s">
        <v>1</v>
      </c>
      <c r="D2" s="117" t="s">
        <v>2</v>
      </c>
      <c r="E2" s="117" t="s">
        <v>3</v>
      </c>
    </row>
    <row r="3" spans="1:8" s="2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2" customFormat="1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16" t="s">
        <v>10</v>
      </c>
      <c r="B5" s="117" t="s">
        <v>11</v>
      </c>
      <c r="C5" s="117">
        <v>4</v>
      </c>
      <c r="D5" s="117">
        <v>4</v>
      </c>
      <c r="E5" s="117">
        <v>0</v>
      </c>
      <c r="F5" s="117">
        <v>0</v>
      </c>
    </row>
    <row r="7" spans="1:8" x14ac:dyDescent="0.3">
      <c r="A7" s="116" t="s">
        <v>10</v>
      </c>
      <c r="B7" s="117" t="s">
        <v>12</v>
      </c>
      <c r="C7" s="117">
        <v>104</v>
      </c>
      <c r="D7" s="117">
        <v>97</v>
      </c>
      <c r="E7" s="117">
        <v>23</v>
      </c>
      <c r="F7" s="117">
        <v>7</v>
      </c>
    </row>
    <row r="9" spans="1:8" x14ac:dyDescent="0.3">
      <c r="A9" s="116" t="s">
        <v>10</v>
      </c>
      <c r="B9" s="117" t="s">
        <v>13</v>
      </c>
      <c r="C9" s="117">
        <v>33</v>
      </c>
      <c r="D9" s="117">
        <v>29</v>
      </c>
      <c r="E9" s="117">
        <v>10</v>
      </c>
      <c r="F9" s="117">
        <v>4</v>
      </c>
    </row>
    <row r="11" spans="1:8" x14ac:dyDescent="0.3">
      <c r="A11" s="116" t="s">
        <v>14</v>
      </c>
      <c r="B11" s="117" t="s">
        <v>11</v>
      </c>
      <c r="C11" s="117">
        <v>100</v>
      </c>
      <c r="D11" s="117">
        <v>0</v>
      </c>
      <c r="E11" s="117">
        <v>0</v>
      </c>
      <c r="F11" s="117">
        <v>100</v>
      </c>
    </row>
    <row r="12" spans="1:8" x14ac:dyDescent="0.3">
      <c r="H12">
        <f>SUM(C11:C15)</f>
        <v>857</v>
      </c>
    </row>
    <row r="13" spans="1:8" x14ac:dyDescent="0.3">
      <c r="A13" s="116" t="s">
        <v>14</v>
      </c>
      <c r="B13" s="117" t="s">
        <v>12</v>
      </c>
      <c r="C13" s="117">
        <v>471</v>
      </c>
      <c r="D13" s="117">
        <v>0</v>
      </c>
      <c r="E13" s="117">
        <v>8</v>
      </c>
      <c r="F13" s="117">
        <v>471</v>
      </c>
    </row>
    <row r="15" spans="1:8" x14ac:dyDescent="0.3">
      <c r="A15" s="116" t="s">
        <v>14</v>
      </c>
      <c r="B15" s="117" t="s">
        <v>13</v>
      </c>
      <c r="C15" s="117">
        <v>286</v>
      </c>
      <c r="D15" s="117">
        <v>56</v>
      </c>
      <c r="E15" s="117">
        <v>2</v>
      </c>
      <c r="F15" s="117">
        <v>230</v>
      </c>
    </row>
    <row r="17" spans="1:6" x14ac:dyDescent="0.3">
      <c r="A17" s="116" t="s">
        <v>15</v>
      </c>
      <c r="B17" s="117" t="s">
        <v>11</v>
      </c>
      <c r="C17" s="117">
        <v>256</v>
      </c>
      <c r="D17" s="117">
        <v>249</v>
      </c>
      <c r="E17" s="117">
        <v>68</v>
      </c>
      <c r="F17" s="117">
        <v>7</v>
      </c>
    </row>
    <row r="19" spans="1:6" x14ac:dyDescent="0.3">
      <c r="A19" s="116" t="s">
        <v>15</v>
      </c>
      <c r="B19" s="117" t="s">
        <v>12</v>
      </c>
      <c r="C19" s="124">
        <v>2920</v>
      </c>
      <c r="D19" s="124">
        <v>2652</v>
      </c>
      <c r="E19" s="117">
        <v>467</v>
      </c>
      <c r="F19" s="117">
        <v>268</v>
      </c>
    </row>
    <row r="21" spans="1:6" x14ac:dyDescent="0.3">
      <c r="A21" s="116" t="s">
        <v>15</v>
      </c>
      <c r="B21" s="117" t="s">
        <v>13</v>
      </c>
      <c r="C21" s="117">
        <v>403</v>
      </c>
      <c r="D21" s="117">
        <v>393</v>
      </c>
      <c r="E21" s="117">
        <v>104</v>
      </c>
      <c r="F21" s="117">
        <v>10</v>
      </c>
    </row>
    <row r="23" spans="1:6" x14ac:dyDescent="0.3">
      <c r="A23" s="116" t="s">
        <v>16</v>
      </c>
      <c r="B23" s="117" t="s">
        <v>11</v>
      </c>
      <c r="C23" s="117">
        <v>3</v>
      </c>
      <c r="D23" s="117">
        <v>3</v>
      </c>
      <c r="E23" s="117">
        <v>0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237</v>
      </c>
      <c r="D25" s="117">
        <v>227</v>
      </c>
      <c r="E25" s="117">
        <v>45</v>
      </c>
      <c r="F25" s="117">
        <v>10</v>
      </c>
    </row>
    <row r="27" spans="1:6" x14ac:dyDescent="0.3">
      <c r="A27" s="116" t="s">
        <v>16</v>
      </c>
      <c r="B27" s="117" t="s">
        <v>13</v>
      </c>
      <c r="C27" s="117">
        <v>18</v>
      </c>
      <c r="D27" s="117">
        <v>18</v>
      </c>
      <c r="E27" s="117">
        <v>6</v>
      </c>
      <c r="F27" s="117">
        <v>0</v>
      </c>
    </row>
    <row r="29" spans="1:6" x14ac:dyDescent="0.3">
      <c r="A29" s="116" t="s">
        <v>17</v>
      </c>
      <c r="B29" s="117" t="s">
        <v>11</v>
      </c>
      <c r="C29" s="117">
        <v>1</v>
      </c>
      <c r="D29" s="117">
        <v>1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257</v>
      </c>
      <c r="D31" s="117">
        <v>242</v>
      </c>
      <c r="E31" s="117">
        <v>17</v>
      </c>
      <c r="F31" s="117">
        <v>15</v>
      </c>
    </row>
    <row r="33" spans="1:6" x14ac:dyDescent="0.3">
      <c r="A33" s="116" t="s">
        <v>17</v>
      </c>
      <c r="B33" s="117" t="s">
        <v>13</v>
      </c>
      <c r="C33" s="117">
        <v>53</v>
      </c>
      <c r="D33" s="117">
        <v>53</v>
      </c>
      <c r="E33" s="117">
        <v>2</v>
      </c>
      <c r="F33" s="117">
        <v>0</v>
      </c>
    </row>
    <row r="35" spans="1:6" x14ac:dyDescent="0.3">
      <c r="A35" s="116" t="s">
        <v>18</v>
      </c>
      <c r="B35" s="117" t="s">
        <v>11</v>
      </c>
      <c r="C35" s="117">
        <v>1</v>
      </c>
      <c r="D35" s="117">
        <v>1</v>
      </c>
      <c r="E35" s="117">
        <v>1</v>
      </c>
      <c r="F35" s="117">
        <v>0</v>
      </c>
    </row>
    <row r="37" spans="1:6" x14ac:dyDescent="0.3">
      <c r="A37" s="116" t="s">
        <v>18</v>
      </c>
      <c r="B37" s="117" t="s">
        <v>12</v>
      </c>
      <c r="C37" s="117">
        <v>219</v>
      </c>
      <c r="D37" s="117">
        <v>187</v>
      </c>
      <c r="E37" s="117">
        <v>79</v>
      </c>
      <c r="F37" s="117">
        <v>32</v>
      </c>
    </row>
    <row r="39" spans="1:6" x14ac:dyDescent="0.3">
      <c r="A39" s="116" t="s">
        <v>18</v>
      </c>
      <c r="B39" s="117" t="s">
        <v>13</v>
      </c>
      <c r="C39" s="117">
        <v>15</v>
      </c>
      <c r="D39" s="117">
        <v>14</v>
      </c>
      <c r="E39" s="117">
        <v>1</v>
      </c>
      <c r="F39" s="117">
        <v>1</v>
      </c>
    </row>
    <row r="41" spans="1:6" x14ac:dyDescent="0.3">
      <c r="A41" s="116" t="s">
        <v>19</v>
      </c>
      <c r="B41" s="117" t="s">
        <v>13</v>
      </c>
      <c r="C41" s="117">
        <v>24</v>
      </c>
      <c r="D41" s="117">
        <v>23</v>
      </c>
      <c r="E41" s="117">
        <v>0</v>
      </c>
      <c r="F41" s="117">
        <v>1</v>
      </c>
    </row>
    <row r="43" spans="1:6" x14ac:dyDescent="0.3">
      <c r="A43" s="116" t="s">
        <v>20</v>
      </c>
      <c r="B43" s="117" t="s">
        <v>11</v>
      </c>
      <c r="C43" s="117">
        <v>81</v>
      </c>
      <c r="D43" s="117">
        <v>80</v>
      </c>
      <c r="E43" s="117">
        <v>15</v>
      </c>
      <c r="F43" s="117">
        <v>1</v>
      </c>
    </row>
    <row r="45" spans="1:6" x14ac:dyDescent="0.3">
      <c r="A45" s="116" t="s">
        <v>20</v>
      </c>
      <c r="B45" s="117" t="s">
        <v>12</v>
      </c>
      <c r="C45" s="117">
        <v>870</v>
      </c>
      <c r="D45" s="117">
        <v>777</v>
      </c>
      <c r="E45" s="117">
        <v>226</v>
      </c>
      <c r="F45" s="117">
        <v>93</v>
      </c>
    </row>
    <row r="47" spans="1:6" x14ac:dyDescent="0.3">
      <c r="A47" s="116" t="s">
        <v>20</v>
      </c>
      <c r="B47" s="117" t="s">
        <v>13</v>
      </c>
      <c r="C47" s="117">
        <v>121</v>
      </c>
      <c r="D47" s="117">
        <v>119</v>
      </c>
      <c r="E47" s="117">
        <v>27</v>
      </c>
      <c r="F47" s="117">
        <v>2</v>
      </c>
    </row>
    <row r="49" spans="1:6" x14ac:dyDescent="0.3">
      <c r="A49" s="116" t="s">
        <v>21</v>
      </c>
      <c r="B49" s="117" t="s">
        <v>11</v>
      </c>
      <c r="C49" s="117">
        <v>6</v>
      </c>
      <c r="D49" s="117">
        <v>6</v>
      </c>
      <c r="E49" s="117">
        <v>0</v>
      </c>
      <c r="F49" s="117">
        <v>0</v>
      </c>
    </row>
    <row r="51" spans="1:6" x14ac:dyDescent="0.3">
      <c r="A51" s="116" t="s">
        <v>21</v>
      </c>
      <c r="B51" s="117" t="s">
        <v>12</v>
      </c>
      <c r="C51" s="117">
        <v>627</v>
      </c>
      <c r="D51" s="117">
        <v>600</v>
      </c>
      <c r="E51" s="117">
        <v>106</v>
      </c>
      <c r="F51" s="117">
        <v>27</v>
      </c>
    </row>
    <row r="53" spans="1:6" x14ac:dyDescent="0.3">
      <c r="A53" s="116" t="s">
        <v>21</v>
      </c>
      <c r="B53" s="117" t="s">
        <v>13</v>
      </c>
      <c r="C53" s="117">
        <v>127</v>
      </c>
      <c r="D53" s="117">
        <v>126</v>
      </c>
      <c r="E53" s="117">
        <v>11</v>
      </c>
      <c r="F53" s="117">
        <v>1</v>
      </c>
    </row>
    <row r="55" spans="1:6" x14ac:dyDescent="0.3">
      <c r="A55" s="116" t="s">
        <v>22</v>
      </c>
      <c r="B55" s="117" t="s">
        <v>11</v>
      </c>
      <c r="C55" s="117">
        <v>1</v>
      </c>
      <c r="D55" s="117">
        <v>1</v>
      </c>
      <c r="E55" s="117">
        <v>0</v>
      </c>
      <c r="F55" s="117">
        <v>0</v>
      </c>
    </row>
    <row r="57" spans="1:6" x14ac:dyDescent="0.3">
      <c r="A57" s="116" t="s">
        <v>22</v>
      </c>
      <c r="B57" s="117" t="s">
        <v>12</v>
      </c>
      <c r="C57" s="117">
        <v>87</v>
      </c>
      <c r="D57" s="117">
        <v>82</v>
      </c>
      <c r="E57" s="117">
        <v>16</v>
      </c>
      <c r="F57" s="117">
        <v>5</v>
      </c>
    </row>
    <row r="59" spans="1:6" x14ac:dyDescent="0.3">
      <c r="A59" s="116" t="s">
        <v>22</v>
      </c>
      <c r="B59" s="117" t="s">
        <v>13</v>
      </c>
      <c r="C59" s="117">
        <v>21</v>
      </c>
      <c r="D59" s="117">
        <v>21</v>
      </c>
      <c r="E59" s="117">
        <v>7</v>
      </c>
      <c r="F59" s="117">
        <v>0</v>
      </c>
    </row>
    <row r="61" spans="1:6" x14ac:dyDescent="0.3">
      <c r="A61" s="116" t="s">
        <v>23</v>
      </c>
      <c r="B61" s="117" t="s">
        <v>11</v>
      </c>
      <c r="C61" s="117">
        <v>23</v>
      </c>
      <c r="D61" s="117">
        <v>22</v>
      </c>
      <c r="E61" s="117">
        <v>0</v>
      </c>
      <c r="F61" s="117">
        <v>1</v>
      </c>
    </row>
    <row r="63" spans="1:6" x14ac:dyDescent="0.3">
      <c r="A63" s="116" t="s">
        <v>23</v>
      </c>
      <c r="B63" s="117" t="s">
        <v>12</v>
      </c>
      <c r="C63" s="117">
        <v>365</v>
      </c>
      <c r="D63" s="117">
        <v>355</v>
      </c>
      <c r="E63" s="117">
        <v>57</v>
      </c>
      <c r="F63" s="117">
        <v>10</v>
      </c>
    </row>
    <row r="65" spans="1:6" x14ac:dyDescent="0.3">
      <c r="A65" s="116" t="s">
        <v>23</v>
      </c>
      <c r="B65" s="117" t="s">
        <v>13</v>
      </c>
      <c r="C65" s="117">
        <v>60</v>
      </c>
      <c r="D65" s="117">
        <v>58</v>
      </c>
      <c r="E65" s="117">
        <v>1</v>
      </c>
      <c r="F65" s="117">
        <v>2</v>
      </c>
    </row>
    <row r="67" spans="1:6" x14ac:dyDescent="0.3">
      <c r="A67" s="116" t="s">
        <v>24</v>
      </c>
      <c r="B67" s="117" t="s">
        <v>11</v>
      </c>
      <c r="C67" s="117">
        <v>44</v>
      </c>
      <c r="D67" s="117">
        <v>44</v>
      </c>
      <c r="E67" s="117">
        <v>11</v>
      </c>
      <c r="F67" s="117">
        <v>0</v>
      </c>
    </row>
    <row r="69" spans="1:6" x14ac:dyDescent="0.3">
      <c r="A69" s="116" t="s">
        <v>24</v>
      </c>
      <c r="B69" s="117" t="s">
        <v>12</v>
      </c>
      <c r="C69" s="117">
        <v>573</v>
      </c>
      <c r="D69" s="117">
        <v>538</v>
      </c>
      <c r="E69" s="117">
        <v>80</v>
      </c>
      <c r="F69" s="117">
        <v>35</v>
      </c>
    </row>
    <row r="71" spans="1:6" x14ac:dyDescent="0.3">
      <c r="A71" s="116" t="s">
        <v>24</v>
      </c>
      <c r="B71" s="117" t="s">
        <v>13</v>
      </c>
      <c r="C71" s="117">
        <v>62</v>
      </c>
      <c r="D71" s="117">
        <v>59</v>
      </c>
      <c r="E71" s="117">
        <v>10</v>
      </c>
      <c r="F71" s="117">
        <v>3</v>
      </c>
    </row>
    <row r="73" spans="1:6" x14ac:dyDescent="0.3">
      <c r="A73" s="116" t="s">
        <v>25</v>
      </c>
      <c r="B73" s="117" t="s">
        <v>12</v>
      </c>
      <c r="C73" s="117">
        <v>384</v>
      </c>
      <c r="D73" s="117">
        <v>352</v>
      </c>
      <c r="E73" s="117">
        <v>64</v>
      </c>
      <c r="F73" s="117">
        <v>32</v>
      </c>
    </row>
    <row r="75" spans="1:6" x14ac:dyDescent="0.3">
      <c r="A75" s="116" t="s">
        <v>25</v>
      </c>
      <c r="B75" s="117" t="s">
        <v>13</v>
      </c>
      <c r="C75" s="117">
        <v>69</v>
      </c>
      <c r="D75" s="117">
        <v>69</v>
      </c>
      <c r="E75" s="117">
        <v>14</v>
      </c>
      <c r="F75" s="117">
        <v>0</v>
      </c>
    </row>
    <row r="77" spans="1:6" x14ac:dyDescent="0.3">
      <c r="A77" s="116" t="s">
        <v>248</v>
      </c>
      <c r="B77" s="117" t="s">
        <v>11</v>
      </c>
      <c r="C77" s="117">
        <v>13</v>
      </c>
      <c r="D77" s="117">
        <v>7</v>
      </c>
      <c r="E77" s="117">
        <v>6</v>
      </c>
      <c r="F77" s="117">
        <v>6</v>
      </c>
    </row>
    <row r="79" spans="1:6" x14ac:dyDescent="0.3">
      <c r="A79" s="116" t="s">
        <v>248</v>
      </c>
      <c r="B79" s="117" t="s">
        <v>13</v>
      </c>
      <c r="C79" s="117">
        <v>10</v>
      </c>
      <c r="D79" s="117">
        <v>6</v>
      </c>
      <c r="E79" s="117">
        <v>8</v>
      </c>
      <c r="F79" s="117">
        <v>4</v>
      </c>
    </row>
    <row r="81" spans="1:6" x14ac:dyDescent="0.3">
      <c r="A81" s="116" t="s">
        <v>26</v>
      </c>
      <c r="B81" s="117" t="s">
        <v>11</v>
      </c>
      <c r="C81" s="117">
        <v>1</v>
      </c>
      <c r="D81" s="117">
        <v>1</v>
      </c>
      <c r="E81" s="117">
        <v>0</v>
      </c>
      <c r="F81" s="117">
        <v>0</v>
      </c>
    </row>
    <row r="83" spans="1:6" x14ac:dyDescent="0.3">
      <c r="A83" s="116" t="s">
        <v>26</v>
      </c>
      <c r="B83" s="117" t="s">
        <v>12</v>
      </c>
      <c r="C83" s="117">
        <v>58</v>
      </c>
      <c r="D83" s="117">
        <v>58</v>
      </c>
      <c r="E83" s="117">
        <v>8</v>
      </c>
      <c r="F83" s="117">
        <v>0</v>
      </c>
    </row>
    <row r="85" spans="1:6" x14ac:dyDescent="0.3">
      <c r="A85" s="116" t="s">
        <v>26</v>
      </c>
      <c r="B85" s="117" t="s">
        <v>13</v>
      </c>
      <c r="C85" s="117">
        <v>16</v>
      </c>
      <c r="D85" s="117">
        <v>16</v>
      </c>
      <c r="E85" s="117">
        <v>0</v>
      </c>
      <c r="F85" s="117">
        <v>0</v>
      </c>
    </row>
    <row r="87" spans="1:6" x14ac:dyDescent="0.3">
      <c r="A87" s="116" t="s">
        <v>27</v>
      </c>
      <c r="B87" s="117" t="s">
        <v>11</v>
      </c>
      <c r="C87" s="117">
        <v>15</v>
      </c>
      <c r="D87" s="117">
        <v>15</v>
      </c>
      <c r="E87" s="117">
        <v>6</v>
      </c>
      <c r="F87" s="117">
        <v>0</v>
      </c>
    </row>
    <row r="89" spans="1:6" x14ac:dyDescent="0.3">
      <c r="A89" s="116" t="s">
        <v>27</v>
      </c>
      <c r="B89" s="117" t="s">
        <v>12</v>
      </c>
      <c r="C89" s="117">
        <v>343</v>
      </c>
      <c r="D89" s="117">
        <v>331</v>
      </c>
      <c r="E89" s="117">
        <v>102</v>
      </c>
      <c r="F89" s="117">
        <v>12</v>
      </c>
    </row>
    <row r="91" spans="1:6" x14ac:dyDescent="0.3">
      <c r="A91" s="116" t="s">
        <v>27</v>
      </c>
      <c r="B91" s="117" t="s">
        <v>13</v>
      </c>
      <c r="C91" s="117">
        <v>85</v>
      </c>
      <c r="D91" s="117">
        <v>82</v>
      </c>
      <c r="E91" s="117">
        <v>23</v>
      </c>
      <c r="F91" s="117">
        <v>3</v>
      </c>
    </row>
    <row r="93" spans="1:6" x14ac:dyDescent="0.3">
      <c r="A93" s="116" t="s">
        <v>28</v>
      </c>
      <c r="B93" s="117" t="s">
        <v>12</v>
      </c>
      <c r="C93" s="117">
        <v>48</v>
      </c>
      <c r="D93" s="117">
        <v>39</v>
      </c>
      <c r="E93" s="117">
        <v>4</v>
      </c>
      <c r="F93" s="117">
        <v>9</v>
      </c>
    </row>
    <row r="95" spans="1:6" x14ac:dyDescent="0.3">
      <c r="A95" s="116" t="s">
        <v>28</v>
      </c>
      <c r="B95" s="117" t="s">
        <v>13</v>
      </c>
      <c r="C95" s="117">
        <v>4</v>
      </c>
      <c r="D95" s="117">
        <v>4</v>
      </c>
      <c r="E95" s="117">
        <v>0</v>
      </c>
      <c r="F95" s="117">
        <v>0</v>
      </c>
    </row>
    <row r="97" spans="1:6" x14ac:dyDescent="0.3">
      <c r="A97" s="116" t="s">
        <v>29</v>
      </c>
      <c r="B97" s="117" t="s">
        <v>12</v>
      </c>
      <c r="C97" s="117">
        <v>33</v>
      </c>
      <c r="D97" s="117">
        <v>33</v>
      </c>
      <c r="E97" s="117">
        <v>5</v>
      </c>
      <c r="F97" s="117">
        <v>0</v>
      </c>
    </row>
    <row r="99" spans="1:6" x14ac:dyDescent="0.3">
      <c r="A99" s="116" t="s">
        <v>29</v>
      </c>
      <c r="B99" s="117" t="s">
        <v>13</v>
      </c>
      <c r="C99" s="117">
        <v>6</v>
      </c>
      <c r="D99" s="117">
        <v>6</v>
      </c>
      <c r="E99" s="117">
        <v>0</v>
      </c>
      <c r="F99" s="117">
        <v>0</v>
      </c>
    </row>
    <row r="101" spans="1:6" x14ac:dyDescent="0.3">
      <c r="A101" s="116" t="s">
        <v>30</v>
      </c>
      <c r="B101" s="117" t="s">
        <v>11</v>
      </c>
      <c r="C101" s="117">
        <v>1</v>
      </c>
      <c r="D101" s="117">
        <v>1</v>
      </c>
      <c r="E101" s="117">
        <v>0</v>
      </c>
      <c r="F101" s="117">
        <v>0</v>
      </c>
    </row>
    <row r="103" spans="1:6" x14ac:dyDescent="0.3">
      <c r="A103" s="116" t="s">
        <v>30</v>
      </c>
      <c r="B103" s="117" t="s">
        <v>12</v>
      </c>
      <c r="C103" s="117">
        <v>42</v>
      </c>
      <c r="D103" s="117">
        <v>39</v>
      </c>
      <c r="E103" s="117">
        <v>6</v>
      </c>
      <c r="F103" s="117">
        <v>3</v>
      </c>
    </row>
    <row r="105" spans="1:6" x14ac:dyDescent="0.3">
      <c r="A105" s="116" t="s">
        <v>30</v>
      </c>
      <c r="B105" s="117" t="s">
        <v>13</v>
      </c>
      <c r="C105" s="117">
        <v>11</v>
      </c>
      <c r="D105" s="117">
        <v>10</v>
      </c>
      <c r="E105" s="117">
        <v>2</v>
      </c>
      <c r="F105" s="117">
        <v>1</v>
      </c>
    </row>
    <row r="107" spans="1:6" x14ac:dyDescent="0.3">
      <c r="A107" s="116" t="s">
        <v>31</v>
      </c>
      <c r="B107" s="117" t="s">
        <v>11</v>
      </c>
      <c r="C107" s="117">
        <v>5</v>
      </c>
      <c r="D107" s="117">
        <v>5</v>
      </c>
      <c r="E107" s="117">
        <v>2</v>
      </c>
      <c r="F107" s="117">
        <v>0</v>
      </c>
    </row>
    <row r="109" spans="1:6" x14ac:dyDescent="0.3">
      <c r="A109" s="116" t="s">
        <v>31</v>
      </c>
      <c r="B109" s="117" t="s">
        <v>12</v>
      </c>
      <c r="C109" s="117">
        <v>487</v>
      </c>
      <c r="D109" s="117">
        <v>474</v>
      </c>
      <c r="E109" s="117">
        <v>117</v>
      </c>
      <c r="F109" s="117">
        <v>13</v>
      </c>
    </row>
    <row r="111" spans="1:6" x14ac:dyDescent="0.3">
      <c r="A111" s="116" t="s">
        <v>31</v>
      </c>
      <c r="B111" s="117" t="s">
        <v>13</v>
      </c>
      <c r="C111" s="117">
        <v>82</v>
      </c>
      <c r="D111" s="117">
        <v>72</v>
      </c>
      <c r="E111" s="117">
        <v>28</v>
      </c>
      <c r="F111" s="117">
        <v>10</v>
      </c>
    </row>
    <row r="113" spans="1:6" x14ac:dyDescent="0.3">
      <c r="A113" s="116" t="s">
        <v>32</v>
      </c>
      <c r="B113" s="117" t="s">
        <v>11</v>
      </c>
      <c r="C113" s="117">
        <v>73</v>
      </c>
      <c r="D113" s="117">
        <v>69</v>
      </c>
      <c r="E113" s="117">
        <v>3</v>
      </c>
      <c r="F113" s="117">
        <v>4</v>
      </c>
    </row>
    <row r="115" spans="1:6" x14ac:dyDescent="0.3">
      <c r="A115" s="116" t="s">
        <v>32</v>
      </c>
      <c r="B115" s="117" t="s">
        <v>12</v>
      </c>
      <c r="C115" s="124">
        <v>1235</v>
      </c>
      <c r="D115" s="117">
        <v>940</v>
      </c>
      <c r="E115" s="117">
        <v>85</v>
      </c>
      <c r="F115" s="117">
        <v>295</v>
      </c>
    </row>
    <row r="117" spans="1:6" x14ac:dyDescent="0.3">
      <c r="A117" s="116" t="s">
        <v>32</v>
      </c>
      <c r="B117" s="117" t="s">
        <v>13</v>
      </c>
      <c r="C117" s="117">
        <v>168</v>
      </c>
      <c r="D117" s="117">
        <v>161</v>
      </c>
      <c r="E117" s="117">
        <v>2</v>
      </c>
      <c r="F117" s="117">
        <v>7</v>
      </c>
    </row>
    <row r="119" spans="1:6" x14ac:dyDescent="0.3">
      <c r="A119" s="116" t="s">
        <v>33</v>
      </c>
      <c r="B119" s="117" t="s">
        <v>11</v>
      </c>
      <c r="C119" s="117">
        <v>86</v>
      </c>
      <c r="D119" s="117">
        <v>86</v>
      </c>
      <c r="E119" s="117">
        <v>2</v>
      </c>
      <c r="F119" s="117">
        <v>0</v>
      </c>
    </row>
    <row r="121" spans="1:6" x14ac:dyDescent="0.3">
      <c r="A121" s="116" t="s">
        <v>33</v>
      </c>
      <c r="B121" s="117" t="s">
        <v>12</v>
      </c>
      <c r="C121" s="117">
        <v>996</v>
      </c>
      <c r="D121" s="117">
        <v>996</v>
      </c>
      <c r="E121" s="117">
        <v>87</v>
      </c>
      <c r="F121" s="117">
        <v>0</v>
      </c>
    </row>
    <row r="123" spans="1:6" x14ac:dyDescent="0.3">
      <c r="A123" s="116" t="s">
        <v>33</v>
      </c>
      <c r="B123" s="117" t="s">
        <v>13</v>
      </c>
      <c r="C123" s="117">
        <v>194</v>
      </c>
      <c r="D123" s="117">
        <v>193</v>
      </c>
      <c r="E123" s="117">
        <v>5</v>
      </c>
      <c r="F123" s="117">
        <v>1</v>
      </c>
    </row>
    <row r="125" spans="1:6" x14ac:dyDescent="0.3">
      <c r="A125" s="116" t="s">
        <v>34</v>
      </c>
      <c r="B125" s="117" t="s">
        <v>11</v>
      </c>
      <c r="C125" s="117">
        <v>168</v>
      </c>
      <c r="D125" s="117">
        <v>168</v>
      </c>
      <c r="E125" s="117">
        <v>3</v>
      </c>
      <c r="F125" s="117">
        <v>0</v>
      </c>
    </row>
    <row r="127" spans="1:6" x14ac:dyDescent="0.3">
      <c r="A127" s="116" t="s">
        <v>34</v>
      </c>
      <c r="B127" s="117" t="s">
        <v>12</v>
      </c>
      <c r="C127" s="117">
        <v>937</v>
      </c>
      <c r="D127" s="117">
        <v>937</v>
      </c>
      <c r="E127" s="117">
        <v>177</v>
      </c>
      <c r="F127" s="117">
        <v>0</v>
      </c>
    </row>
    <row r="129" spans="1:6" x14ac:dyDescent="0.3">
      <c r="A129" s="116" t="s">
        <v>34</v>
      </c>
      <c r="B129" s="117" t="s">
        <v>13</v>
      </c>
      <c r="C129" s="117">
        <v>118</v>
      </c>
      <c r="D129" s="117">
        <v>118</v>
      </c>
      <c r="E129" s="117">
        <v>1</v>
      </c>
      <c r="F129" s="117">
        <v>0</v>
      </c>
    </row>
    <row r="131" spans="1:6" x14ac:dyDescent="0.3">
      <c r="A131" s="116" t="s">
        <v>35</v>
      </c>
      <c r="B131" s="117" t="s">
        <v>11</v>
      </c>
      <c r="C131" s="117">
        <v>3</v>
      </c>
      <c r="D131" s="117">
        <v>3</v>
      </c>
      <c r="E131" s="117">
        <v>1</v>
      </c>
      <c r="F131" s="117">
        <v>0</v>
      </c>
    </row>
    <row r="133" spans="1:6" x14ac:dyDescent="0.3">
      <c r="A133" s="116" t="s">
        <v>35</v>
      </c>
      <c r="B133" s="117" t="s">
        <v>12</v>
      </c>
      <c r="C133" s="117">
        <v>122</v>
      </c>
      <c r="D133" s="117">
        <v>112</v>
      </c>
      <c r="E133" s="117">
        <v>17</v>
      </c>
      <c r="F133" s="117">
        <v>10</v>
      </c>
    </row>
    <row r="135" spans="1:6" x14ac:dyDescent="0.3">
      <c r="A135" s="116" t="s">
        <v>35</v>
      </c>
      <c r="B135" s="117" t="s">
        <v>13</v>
      </c>
      <c r="C135" s="117">
        <v>24</v>
      </c>
      <c r="D135" s="117">
        <v>23</v>
      </c>
      <c r="E135" s="117">
        <v>3</v>
      </c>
      <c r="F135" s="117">
        <v>1</v>
      </c>
    </row>
    <row r="137" spans="1:6" x14ac:dyDescent="0.3">
      <c r="A137" s="116" t="s">
        <v>36</v>
      </c>
      <c r="B137" s="117" t="s">
        <v>11</v>
      </c>
      <c r="C137" s="117">
        <v>7</v>
      </c>
      <c r="D137" s="117">
        <v>7</v>
      </c>
      <c r="E137" s="117">
        <v>0</v>
      </c>
      <c r="F137" s="117">
        <v>0</v>
      </c>
    </row>
    <row r="139" spans="1:6" x14ac:dyDescent="0.3">
      <c r="A139" s="116" t="s">
        <v>36</v>
      </c>
      <c r="B139" s="117" t="s">
        <v>12</v>
      </c>
      <c r="C139" s="117">
        <v>252</v>
      </c>
      <c r="D139" s="117">
        <v>241</v>
      </c>
      <c r="E139" s="117">
        <v>30</v>
      </c>
      <c r="F139" s="117">
        <v>11</v>
      </c>
    </row>
    <row r="141" spans="1:6" x14ac:dyDescent="0.3">
      <c r="A141" s="116" t="s">
        <v>36</v>
      </c>
      <c r="B141" s="117" t="s">
        <v>13</v>
      </c>
      <c r="C141" s="117">
        <v>28</v>
      </c>
      <c r="D141" s="117">
        <v>28</v>
      </c>
      <c r="E141" s="117">
        <v>1</v>
      </c>
      <c r="F141" s="117">
        <v>0</v>
      </c>
    </row>
    <row r="143" spans="1:6" x14ac:dyDescent="0.3">
      <c r="A143" s="116" t="s">
        <v>37</v>
      </c>
      <c r="B143" s="117" t="s">
        <v>11</v>
      </c>
      <c r="C143" s="117">
        <v>49</v>
      </c>
      <c r="D143" s="117">
        <v>48</v>
      </c>
      <c r="E143" s="117">
        <v>4</v>
      </c>
      <c r="F143" s="117">
        <v>1</v>
      </c>
    </row>
    <row r="145" spans="1:6" x14ac:dyDescent="0.3">
      <c r="A145" s="116" t="s">
        <v>37</v>
      </c>
      <c r="B145" s="117" t="s">
        <v>12</v>
      </c>
      <c r="C145" s="117">
        <v>372</v>
      </c>
      <c r="D145" s="117">
        <v>334</v>
      </c>
      <c r="E145" s="117">
        <v>73</v>
      </c>
      <c r="F145" s="117">
        <v>38</v>
      </c>
    </row>
    <row r="147" spans="1:6" x14ac:dyDescent="0.3">
      <c r="A147" s="116" t="s">
        <v>37</v>
      </c>
      <c r="B147" s="117" t="s">
        <v>13</v>
      </c>
      <c r="C147" s="117">
        <v>45</v>
      </c>
      <c r="D147" s="117">
        <v>44</v>
      </c>
      <c r="E147" s="117">
        <v>4</v>
      </c>
      <c r="F147" s="117">
        <v>1</v>
      </c>
    </row>
    <row r="149" spans="1:6" x14ac:dyDescent="0.3">
      <c r="A149" s="116" t="s">
        <v>38</v>
      </c>
      <c r="B149" s="117" t="s">
        <v>11</v>
      </c>
      <c r="C149" s="117">
        <v>69</v>
      </c>
      <c r="D149" s="117">
        <v>67</v>
      </c>
      <c r="E149" s="117">
        <v>2</v>
      </c>
      <c r="F149" s="117">
        <v>2</v>
      </c>
    </row>
    <row r="151" spans="1:6" x14ac:dyDescent="0.3">
      <c r="A151" s="116" t="s">
        <v>38</v>
      </c>
      <c r="B151" s="117" t="s">
        <v>12</v>
      </c>
      <c r="C151" s="117">
        <v>691</v>
      </c>
      <c r="D151" s="117">
        <v>569</v>
      </c>
      <c r="E151" s="117">
        <v>160</v>
      </c>
      <c r="F151" s="117">
        <v>122</v>
      </c>
    </row>
    <row r="153" spans="1:6" x14ac:dyDescent="0.3">
      <c r="A153" s="116" t="s">
        <v>38</v>
      </c>
      <c r="B153" s="117" t="s">
        <v>13</v>
      </c>
      <c r="C153" s="117">
        <v>121</v>
      </c>
      <c r="D153" s="117">
        <v>118</v>
      </c>
      <c r="E153" s="117">
        <v>4</v>
      </c>
      <c r="F153" s="117">
        <v>3</v>
      </c>
    </row>
    <row r="155" spans="1:6" x14ac:dyDescent="0.3">
      <c r="A155" s="116" t="s">
        <v>39</v>
      </c>
      <c r="B155" s="117" t="s">
        <v>11</v>
      </c>
      <c r="C155" s="117">
        <v>1</v>
      </c>
      <c r="D155" s="117">
        <v>1</v>
      </c>
      <c r="E155" s="117">
        <v>0</v>
      </c>
      <c r="F155" s="117">
        <v>0</v>
      </c>
    </row>
    <row r="157" spans="1:6" x14ac:dyDescent="0.3">
      <c r="A157" s="116" t="s">
        <v>39</v>
      </c>
      <c r="B157" s="117" t="s">
        <v>12</v>
      </c>
      <c r="C157" s="117">
        <v>79</v>
      </c>
      <c r="D157" s="117">
        <v>72</v>
      </c>
      <c r="E157" s="117">
        <v>8</v>
      </c>
      <c r="F157" s="117">
        <v>7</v>
      </c>
    </row>
    <row r="159" spans="1:6" x14ac:dyDescent="0.3">
      <c r="A159" s="116" t="s">
        <v>39</v>
      </c>
      <c r="B159" s="117" t="s">
        <v>13</v>
      </c>
      <c r="C159" s="117">
        <v>17</v>
      </c>
      <c r="D159" s="117">
        <v>17</v>
      </c>
      <c r="E159" s="117">
        <v>2</v>
      </c>
      <c r="F159" s="117">
        <v>0</v>
      </c>
    </row>
    <row r="161" spans="1:6" x14ac:dyDescent="0.3">
      <c r="A161" s="116" t="s">
        <v>40</v>
      </c>
      <c r="B161" s="117" t="s">
        <v>11</v>
      </c>
      <c r="C161" s="117">
        <v>5</v>
      </c>
      <c r="D161" s="117">
        <v>5</v>
      </c>
      <c r="E161" s="117">
        <v>0</v>
      </c>
      <c r="F161" s="117">
        <v>0</v>
      </c>
    </row>
    <row r="163" spans="1:6" x14ac:dyDescent="0.3">
      <c r="A163" s="116" t="s">
        <v>40</v>
      </c>
      <c r="B163" s="117" t="s">
        <v>12</v>
      </c>
      <c r="C163" s="117">
        <v>46</v>
      </c>
      <c r="D163" s="117">
        <v>39</v>
      </c>
      <c r="E163" s="117">
        <v>4</v>
      </c>
      <c r="F163" s="117">
        <v>7</v>
      </c>
    </row>
    <row r="165" spans="1:6" x14ac:dyDescent="0.3">
      <c r="A165" s="116" t="s">
        <v>40</v>
      </c>
      <c r="B165" s="117" t="s">
        <v>13</v>
      </c>
      <c r="C165" s="117">
        <v>25</v>
      </c>
      <c r="D165" s="117">
        <v>24</v>
      </c>
      <c r="E165" s="117">
        <v>0</v>
      </c>
      <c r="F165" s="117">
        <v>1</v>
      </c>
    </row>
    <row r="167" spans="1:6" x14ac:dyDescent="0.3">
      <c r="A167" s="116" t="s">
        <v>41</v>
      </c>
      <c r="B167" s="117" t="s">
        <v>11</v>
      </c>
      <c r="C167" s="117">
        <v>4</v>
      </c>
      <c r="D167" s="117">
        <v>4</v>
      </c>
      <c r="E167" s="117">
        <v>1</v>
      </c>
      <c r="F167" s="117">
        <v>0</v>
      </c>
    </row>
    <row r="169" spans="1:6" x14ac:dyDescent="0.3">
      <c r="A169" s="116" t="s">
        <v>41</v>
      </c>
      <c r="B169" s="117" t="s">
        <v>12</v>
      </c>
      <c r="C169" s="117">
        <v>179</v>
      </c>
      <c r="D169" s="117">
        <v>177</v>
      </c>
      <c r="E169" s="117">
        <v>55</v>
      </c>
      <c r="F169" s="117">
        <v>2</v>
      </c>
    </row>
    <row r="171" spans="1:6" x14ac:dyDescent="0.3">
      <c r="A171" s="116" t="s">
        <v>41</v>
      </c>
      <c r="B171" s="117" t="s">
        <v>13</v>
      </c>
      <c r="C171" s="117">
        <v>25</v>
      </c>
      <c r="D171" s="117">
        <v>22</v>
      </c>
      <c r="E171" s="117">
        <v>9</v>
      </c>
      <c r="F171" s="117">
        <v>3</v>
      </c>
    </row>
    <row r="173" spans="1:6" x14ac:dyDescent="0.3">
      <c r="A173" s="116" t="s">
        <v>42</v>
      </c>
      <c r="B173" s="117" t="s">
        <v>11</v>
      </c>
      <c r="C173" s="117">
        <v>14</v>
      </c>
      <c r="D173" s="117">
        <v>14</v>
      </c>
      <c r="E173" s="117">
        <v>1</v>
      </c>
      <c r="F173" s="117">
        <v>0</v>
      </c>
    </row>
    <row r="175" spans="1:6" x14ac:dyDescent="0.3">
      <c r="A175" s="116" t="s">
        <v>42</v>
      </c>
      <c r="B175" s="117" t="s">
        <v>12</v>
      </c>
      <c r="C175" s="117">
        <v>300</v>
      </c>
      <c r="D175" s="117">
        <v>292</v>
      </c>
      <c r="E175" s="117">
        <v>52</v>
      </c>
      <c r="F175" s="117">
        <v>8</v>
      </c>
    </row>
    <row r="177" spans="1:8" x14ac:dyDescent="0.3">
      <c r="A177" s="116" t="s">
        <v>42</v>
      </c>
      <c r="B177" s="117" t="s">
        <v>13</v>
      </c>
      <c r="C177" s="117">
        <v>46</v>
      </c>
      <c r="D177" s="117">
        <v>46</v>
      </c>
      <c r="E177" s="117">
        <v>2</v>
      </c>
      <c r="F177" s="117">
        <v>0</v>
      </c>
    </row>
    <row r="179" spans="1:8" x14ac:dyDescent="0.3">
      <c r="A179" s="116" t="s">
        <v>43</v>
      </c>
      <c r="B179" s="117" t="s">
        <v>12</v>
      </c>
      <c r="C179" s="117">
        <v>36</v>
      </c>
      <c r="D179" s="117">
        <v>30</v>
      </c>
      <c r="E179" s="117">
        <v>8</v>
      </c>
      <c r="F179" s="117">
        <v>6</v>
      </c>
    </row>
    <row r="181" spans="1:8" x14ac:dyDescent="0.3">
      <c r="A181" s="116" t="s">
        <v>43</v>
      </c>
      <c r="B181" s="117" t="s">
        <v>13</v>
      </c>
      <c r="C181" s="117">
        <v>92</v>
      </c>
      <c r="D181" s="117">
        <v>85</v>
      </c>
      <c r="E181" s="117">
        <v>60</v>
      </c>
      <c r="F181" s="117">
        <v>7</v>
      </c>
    </row>
    <row r="183" spans="1:8" x14ac:dyDescent="0.3">
      <c r="A183" s="116" t="s">
        <v>44</v>
      </c>
      <c r="B183" s="117" t="s">
        <v>11</v>
      </c>
      <c r="C183" s="117">
        <v>310</v>
      </c>
      <c r="D183" s="117">
        <v>301</v>
      </c>
      <c r="E183" s="117">
        <v>24</v>
      </c>
      <c r="F183" s="117">
        <v>9</v>
      </c>
    </row>
    <row r="185" spans="1:8" x14ac:dyDescent="0.3">
      <c r="A185" s="116" t="s">
        <v>44</v>
      </c>
      <c r="B185" s="117" t="s">
        <v>12</v>
      </c>
      <c r="C185" s="124">
        <v>2388</v>
      </c>
      <c r="D185" s="124">
        <v>2139</v>
      </c>
      <c r="E185" s="117">
        <v>307</v>
      </c>
      <c r="F185" s="117">
        <v>249</v>
      </c>
    </row>
    <row r="187" spans="1:8" x14ac:dyDescent="0.3">
      <c r="A187" s="116" t="s">
        <v>44</v>
      </c>
      <c r="B187" s="117" t="s">
        <v>13</v>
      </c>
      <c r="C187" s="117">
        <v>269</v>
      </c>
      <c r="D187" s="117">
        <v>251</v>
      </c>
      <c r="E187" s="117">
        <v>21</v>
      </c>
      <c r="F187" s="117">
        <v>18</v>
      </c>
    </row>
    <row r="189" spans="1:8" x14ac:dyDescent="0.3">
      <c r="A189" s="116" t="s">
        <v>45</v>
      </c>
      <c r="B189" s="117" t="s">
        <v>11</v>
      </c>
      <c r="C189" s="117">
        <v>46</v>
      </c>
      <c r="D189" s="117">
        <v>0</v>
      </c>
      <c r="E189" s="117">
        <v>0</v>
      </c>
      <c r="F189" s="117">
        <v>46</v>
      </c>
    </row>
    <row r="191" spans="1:8" x14ac:dyDescent="0.3">
      <c r="A191" s="116" t="s">
        <v>45</v>
      </c>
      <c r="B191" s="117" t="s">
        <v>12</v>
      </c>
      <c r="C191" s="117">
        <v>364</v>
      </c>
      <c r="D191" s="117">
        <v>0</v>
      </c>
      <c r="E191" s="117">
        <v>9</v>
      </c>
      <c r="F191" s="117">
        <v>364</v>
      </c>
      <c r="H191">
        <f>SUM(C189:C193)</f>
        <v>522</v>
      </c>
    </row>
    <row r="193" spans="1:9" x14ac:dyDescent="0.3">
      <c r="A193" s="116" t="s">
        <v>45</v>
      </c>
      <c r="B193" s="117" t="s">
        <v>13</v>
      </c>
      <c r="C193" s="117">
        <v>112</v>
      </c>
      <c r="D193" s="117">
        <v>23</v>
      </c>
      <c r="E193" s="117">
        <v>1</v>
      </c>
      <c r="F193" s="117">
        <v>89</v>
      </c>
    </row>
    <row r="195" spans="1:9" x14ac:dyDescent="0.3">
      <c r="A195" s="116" t="s">
        <v>46</v>
      </c>
      <c r="B195" s="117" t="s">
        <v>11</v>
      </c>
      <c r="C195" s="117">
        <v>82</v>
      </c>
      <c r="D195" s="117">
        <v>81</v>
      </c>
      <c r="E195" s="117">
        <v>9</v>
      </c>
      <c r="F195" s="117">
        <v>1</v>
      </c>
    </row>
    <row r="196" spans="1:9" x14ac:dyDescent="0.3">
      <c r="I196">
        <f>SUM(C183:C187,C195:C205)</f>
        <v>6028</v>
      </c>
    </row>
    <row r="197" spans="1:9" x14ac:dyDescent="0.3">
      <c r="A197" s="116" t="s">
        <v>46</v>
      </c>
      <c r="B197" s="117" t="s">
        <v>12</v>
      </c>
      <c r="C197" s="117">
        <v>922</v>
      </c>
      <c r="D197" s="117">
        <v>765</v>
      </c>
      <c r="E197" s="117">
        <v>161</v>
      </c>
      <c r="F197" s="117">
        <v>157</v>
      </c>
    </row>
    <row r="199" spans="1:9" x14ac:dyDescent="0.3">
      <c r="A199" s="116" t="s">
        <v>46</v>
      </c>
      <c r="B199" s="117" t="s">
        <v>13</v>
      </c>
      <c r="C199" s="117">
        <v>91</v>
      </c>
      <c r="D199" s="117">
        <v>91</v>
      </c>
      <c r="E199" s="117">
        <v>17</v>
      </c>
      <c r="F199" s="117">
        <v>0</v>
      </c>
    </row>
    <row r="201" spans="1:9" x14ac:dyDescent="0.3">
      <c r="A201" s="116" t="s">
        <v>47</v>
      </c>
      <c r="B201" s="117" t="s">
        <v>11</v>
      </c>
      <c r="C201" s="117">
        <v>172</v>
      </c>
      <c r="D201" s="117">
        <v>169</v>
      </c>
      <c r="E201" s="117">
        <v>18</v>
      </c>
      <c r="F201" s="117">
        <v>3</v>
      </c>
    </row>
    <row r="203" spans="1:9" x14ac:dyDescent="0.3">
      <c r="A203" s="116" t="s">
        <v>47</v>
      </c>
      <c r="B203" s="117" t="s">
        <v>12</v>
      </c>
      <c r="C203" s="124">
        <v>1588</v>
      </c>
      <c r="D203" s="124">
        <v>1533</v>
      </c>
      <c r="E203" s="117">
        <v>276</v>
      </c>
      <c r="F203" s="117">
        <v>55</v>
      </c>
    </row>
    <row r="205" spans="1:9" x14ac:dyDescent="0.3">
      <c r="A205" s="116" t="s">
        <v>47</v>
      </c>
      <c r="B205" s="117" t="s">
        <v>13</v>
      </c>
      <c r="C205" s="117">
        <v>206</v>
      </c>
      <c r="D205" s="117">
        <v>203</v>
      </c>
      <c r="E205" s="117">
        <v>34</v>
      </c>
      <c r="F205" s="117">
        <v>3</v>
      </c>
    </row>
    <row r="207" spans="1:9" x14ac:dyDescent="0.3">
      <c r="A207" s="116" t="s">
        <v>48</v>
      </c>
      <c r="B207" s="117" t="s">
        <v>11</v>
      </c>
      <c r="C207" s="117">
        <v>2</v>
      </c>
      <c r="D207" s="117">
        <v>2</v>
      </c>
      <c r="E207" s="117">
        <v>1</v>
      </c>
      <c r="F207" s="117">
        <v>0</v>
      </c>
    </row>
    <row r="209" spans="1:6" x14ac:dyDescent="0.3">
      <c r="A209" s="116" t="s">
        <v>48</v>
      </c>
      <c r="B209" s="117" t="s">
        <v>12</v>
      </c>
      <c r="C209" s="117">
        <v>37</v>
      </c>
      <c r="D209" s="117">
        <v>36</v>
      </c>
      <c r="E209" s="117">
        <v>10</v>
      </c>
      <c r="F209" s="117">
        <v>1</v>
      </c>
    </row>
    <row r="211" spans="1:6" x14ac:dyDescent="0.3">
      <c r="A211" s="116" t="s">
        <v>48</v>
      </c>
      <c r="B211" s="117" t="s">
        <v>13</v>
      </c>
      <c r="C211" s="117">
        <v>34</v>
      </c>
      <c r="D211" s="117">
        <v>33</v>
      </c>
      <c r="E211" s="117">
        <v>9</v>
      </c>
      <c r="F211" s="117">
        <v>1</v>
      </c>
    </row>
    <row r="213" spans="1:6" x14ac:dyDescent="0.3">
      <c r="A213" s="116" t="s">
        <v>49</v>
      </c>
      <c r="B213" s="117" t="s">
        <v>12</v>
      </c>
      <c r="C213" s="117">
        <v>105</v>
      </c>
      <c r="D213" s="117">
        <v>95</v>
      </c>
      <c r="E213" s="117">
        <v>20</v>
      </c>
      <c r="F213" s="117">
        <v>10</v>
      </c>
    </row>
    <row r="215" spans="1:6" x14ac:dyDescent="0.3">
      <c r="A215" s="116" t="s">
        <v>49</v>
      </c>
      <c r="B215" s="117" t="s">
        <v>13</v>
      </c>
      <c r="C215" s="117">
        <v>16</v>
      </c>
      <c r="D215" s="117">
        <v>16</v>
      </c>
      <c r="E215" s="117">
        <v>6</v>
      </c>
      <c r="F215" s="117">
        <v>0</v>
      </c>
    </row>
    <row r="217" spans="1:6" x14ac:dyDescent="0.3">
      <c r="A217" s="116" t="s">
        <v>50</v>
      </c>
      <c r="B217" s="117" t="s">
        <v>11</v>
      </c>
      <c r="C217" s="117">
        <v>4</v>
      </c>
      <c r="D217" s="117">
        <v>4</v>
      </c>
      <c r="E217" s="117">
        <v>1</v>
      </c>
      <c r="F217" s="117">
        <v>0</v>
      </c>
    </row>
    <row r="219" spans="1:6" x14ac:dyDescent="0.3">
      <c r="A219" s="116" t="s">
        <v>50</v>
      </c>
      <c r="B219" s="117" t="s">
        <v>12</v>
      </c>
      <c r="C219" s="117">
        <v>62</v>
      </c>
      <c r="D219" s="117">
        <v>54</v>
      </c>
      <c r="E219" s="117">
        <v>10</v>
      </c>
      <c r="F219" s="117">
        <v>8</v>
      </c>
    </row>
    <row r="221" spans="1:6" x14ac:dyDescent="0.3">
      <c r="A221" s="116" t="s">
        <v>50</v>
      </c>
      <c r="B221" s="117" t="s">
        <v>13</v>
      </c>
      <c r="C221" s="117">
        <v>16</v>
      </c>
      <c r="D221" s="117">
        <v>16</v>
      </c>
      <c r="E221" s="117">
        <v>6</v>
      </c>
      <c r="F221" s="117">
        <v>0</v>
      </c>
    </row>
    <row r="223" spans="1:6" x14ac:dyDescent="0.3">
      <c r="A223" s="116" t="s">
        <v>51</v>
      </c>
      <c r="B223" s="117" t="s">
        <v>11</v>
      </c>
      <c r="C223" s="117">
        <v>1</v>
      </c>
      <c r="D223" s="117">
        <v>1</v>
      </c>
      <c r="E223" s="117">
        <v>1</v>
      </c>
      <c r="F223" s="117">
        <v>0</v>
      </c>
    </row>
    <row r="225" spans="1:6" x14ac:dyDescent="0.3">
      <c r="A225" s="116" t="s">
        <v>51</v>
      </c>
      <c r="B225" s="117" t="s">
        <v>12</v>
      </c>
      <c r="C225" s="117">
        <v>263</v>
      </c>
      <c r="D225" s="117">
        <v>242</v>
      </c>
      <c r="E225" s="117">
        <v>62</v>
      </c>
      <c r="F225" s="117">
        <v>21</v>
      </c>
    </row>
    <row r="227" spans="1:6" x14ac:dyDescent="0.3">
      <c r="A227" s="116" t="s">
        <v>51</v>
      </c>
      <c r="B227" s="117" t="s">
        <v>13</v>
      </c>
      <c r="C227" s="117">
        <v>50</v>
      </c>
      <c r="D227" s="117">
        <v>50</v>
      </c>
      <c r="E227" s="117">
        <v>12</v>
      </c>
      <c r="F227" s="117">
        <v>0</v>
      </c>
    </row>
    <row r="229" spans="1:6" x14ac:dyDescent="0.3">
      <c r="A229" s="116" t="s">
        <v>52</v>
      </c>
      <c r="B229" s="117" t="s">
        <v>11</v>
      </c>
      <c r="C229" s="117">
        <v>15</v>
      </c>
      <c r="D229" s="117">
        <v>15</v>
      </c>
      <c r="E229" s="117">
        <v>0</v>
      </c>
      <c r="F229" s="117">
        <v>0</v>
      </c>
    </row>
    <row r="231" spans="1:6" x14ac:dyDescent="0.3">
      <c r="A231" s="116" t="s">
        <v>52</v>
      </c>
      <c r="B231" s="117" t="s">
        <v>12</v>
      </c>
      <c r="C231" s="117">
        <v>288</v>
      </c>
      <c r="D231" s="117">
        <v>282</v>
      </c>
      <c r="E231" s="117">
        <v>30</v>
      </c>
      <c r="F231" s="117">
        <v>6</v>
      </c>
    </row>
    <row r="233" spans="1:6" x14ac:dyDescent="0.3">
      <c r="A233" s="116" t="s">
        <v>52</v>
      </c>
      <c r="B233" s="117" t="s">
        <v>13</v>
      </c>
      <c r="C233" s="117">
        <v>59</v>
      </c>
      <c r="D233" s="117">
        <v>59</v>
      </c>
      <c r="E233" s="117">
        <v>2</v>
      </c>
      <c r="F233" s="117">
        <v>0</v>
      </c>
    </row>
    <row r="235" spans="1:6" x14ac:dyDescent="0.3">
      <c r="A235" s="116" t="s">
        <v>53</v>
      </c>
      <c r="B235" s="117" t="s">
        <v>12</v>
      </c>
      <c r="C235" s="117">
        <v>65</v>
      </c>
      <c r="D235" s="117">
        <v>63</v>
      </c>
      <c r="E235" s="117">
        <v>14</v>
      </c>
      <c r="F235" s="117">
        <v>2</v>
      </c>
    </row>
    <row r="237" spans="1:6" x14ac:dyDescent="0.3">
      <c r="A237" s="116" t="s">
        <v>53</v>
      </c>
      <c r="B237" s="117" t="s">
        <v>13</v>
      </c>
      <c r="C237" s="117">
        <v>13</v>
      </c>
      <c r="D237" s="117">
        <v>11</v>
      </c>
      <c r="E237" s="117">
        <v>1</v>
      </c>
      <c r="F237" s="117">
        <v>2</v>
      </c>
    </row>
    <row r="239" spans="1:6" x14ac:dyDescent="0.3">
      <c r="A239" s="116" t="s">
        <v>54</v>
      </c>
      <c r="B239" s="117" t="s">
        <v>11</v>
      </c>
      <c r="C239" s="117">
        <v>3</v>
      </c>
      <c r="D239" s="117">
        <v>3</v>
      </c>
      <c r="E239" s="117">
        <v>0</v>
      </c>
      <c r="F239" s="117">
        <v>0</v>
      </c>
    </row>
    <row r="241" spans="1:6" x14ac:dyDescent="0.3">
      <c r="A241" s="116" t="s">
        <v>54</v>
      </c>
      <c r="B241" s="117" t="s">
        <v>12</v>
      </c>
      <c r="C241" s="117">
        <v>84</v>
      </c>
      <c r="D241" s="117">
        <v>78</v>
      </c>
      <c r="E241" s="117">
        <v>16</v>
      </c>
      <c r="F241" s="117">
        <v>6</v>
      </c>
    </row>
    <row r="243" spans="1:6" x14ac:dyDescent="0.3">
      <c r="A243" s="116" t="s">
        <v>54</v>
      </c>
      <c r="B243" s="117" t="s">
        <v>13</v>
      </c>
      <c r="C243" s="117">
        <v>18</v>
      </c>
      <c r="D243" s="117">
        <v>18</v>
      </c>
      <c r="E243" s="117">
        <v>0</v>
      </c>
      <c r="F243" s="117">
        <v>0</v>
      </c>
    </row>
    <row r="245" spans="1:6" x14ac:dyDescent="0.3">
      <c r="A245" s="116" t="s">
        <v>55</v>
      </c>
      <c r="B245" s="117" t="s">
        <v>11</v>
      </c>
      <c r="C245" s="117">
        <v>4</v>
      </c>
      <c r="D245" s="117">
        <v>4</v>
      </c>
      <c r="E245" s="117">
        <v>0</v>
      </c>
      <c r="F245" s="117">
        <v>0</v>
      </c>
    </row>
    <row r="247" spans="1:6" x14ac:dyDescent="0.3">
      <c r="A247" s="116" t="s">
        <v>55</v>
      </c>
      <c r="B247" s="117" t="s">
        <v>12</v>
      </c>
      <c r="C247" s="117">
        <v>272</v>
      </c>
      <c r="D247" s="117">
        <v>264</v>
      </c>
      <c r="E247" s="117">
        <v>16</v>
      </c>
      <c r="F247" s="117">
        <v>8</v>
      </c>
    </row>
    <row r="249" spans="1:6" x14ac:dyDescent="0.3">
      <c r="A249" s="116" t="s">
        <v>55</v>
      </c>
      <c r="B249" s="117" t="s">
        <v>13</v>
      </c>
      <c r="C249" s="117">
        <v>59</v>
      </c>
      <c r="D249" s="117">
        <v>59</v>
      </c>
      <c r="E249" s="117">
        <v>1</v>
      </c>
      <c r="F249" s="117">
        <v>0</v>
      </c>
    </row>
    <row r="251" spans="1:6" x14ac:dyDescent="0.3">
      <c r="A251" s="116" t="s">
        <v>56</v>
      </c>
      <c r="B251" s="117" t="s">
        <v>12</v>
      </c>
      <c r="C251" s="117">
        <v>14</v>
      </c>
      <c r="D251" s="117">
        <v>13</v>
      </c>
      <c r="E251" s="117">
        <v>1</v>
      </c>
      <c r="F251" s="117">
        <v>1</v>
      </c>
    </row>
    <row r="253" spans="1:6" x14ac:dyDescent="0.3">
      <c r="A253" s="116" t="s">
        <v>56</v>
      </c>
      <c r="B253" s="117" t="s">
        <v>13</v>
      </c>
      <c r="C253" s="117">
        <v>4</v>
      </c>
      <c r="D253" s="117">
        <v>4</v>
      </c>
      <c r="E253" s="117">
        <v>0</v>
      </c>
      <c r="F253" s="117">
        <v>0</v>
      </c>
    </row>
    <row r="255" spans="1:6" x14ac:dyDescent="0.3">
      <c r="A255" s="116" t="s">
        <v>57</v>
      </c>
      <c r="B255" s="117" t="s">
        <v>11</v>
      </c>
      <c r="C255" s="117">
        <v>1</v>
      </c>
      <c r="D255" s="117">
        <v>1</v>
      </c>
      <c r="E255" s="117">
        <v>0</v>
      </c>
      <c r="F255" s="117">
        <v>0</v>
      </c>
    </row>
    <row r="257" spans="1:6" x14ac:dyDescent="0.3">
      <c r="A257" s="116" t="s">
        <v>57</v>
      </c>
      <c r="B257" s="117" t="s">
        <v>12</v>
      </c>
      <c r="C257" s="117">
        <v>63</v>
      </c>
      <c r="D257" s="117">
        <v>62</v>
      </c>
      <c r="E257" s="117">
        <v>16</v>
      </c>
      <c r="F257" s="117">
        <v>1</v>
      </c>
    </row>
    <row r="259" spans="1:6" x14ac:dyDescent="0.3">
      <c r="A259" s="116" t="s">
        <v>57</v>
      </c>
      <c r="B259" s="117" t="s">
        <v>13</v>
      </c>
      <c r="C259" s="117">
        <v>16</v>
      </c>
      <c r="D259" s="117">
        <v>16</v>
      </c>
      <c r="E259" s="117">
        <v>0</v>
      </c>
      <c r="F259" s="117">
        <v>0</v>
      </c>
    </row>
    <row r="261" spans="1:6" x14ac:dyDescent="0.3">
      <c r="A261" s="116" t="s">
        <v>58</v>
      </c>
      <c r="B261" s="117" t="s">
        <v>11</v>
      </c>
      <c r="C261" s="117">
        <v>1</v>
      </c>
      <c r="D261" s="117">
        <v>1</v>
      </c>
      <c r="E261" s="117">
        <v>0</v>
      </c>
      <c r="F261" s="117">
        <v>0</v>
      </c>
    </row>
    <row r="263" spans="1:6" x14ac:dyDescent="0.3">
      <c r="A263" s="116" t="s">
        <v>58</v>
      </c>
      <c r="B263" s="117" t="s">
        <v>12</v>
      </c>
      <c r="C263" s="117">
        <v>23</v>
      </c>
      <c r="D263" s="117">
        <v>21</v>
      </c>
      <c r="E263" s="117">
        <v>1</v>
      </c>
      <c r="F263" s="117">
        <v>2</v>
      </c>
    </row>
    <row r="265" spans="1:6" x14ac:dyDescent="0.3">
      <c r="A265" s="116" t="s">
        <v>58</v>
      </c>
      <c r="B265" s="117" t="s">
        <v>13</v>
      </c>
      <c r="C265" s="117">
        <v>38</v>
      </c>
      <c r="D265" s="117">
        <v>36</v>
      </c>
      <c r="E265" s="117">
        <v>3</v>
      </c>
      <c r="F265" s="117">
        <v>2</v>
      </c>
    </row>
    <row r="267" spans="1:6" x14ac:dyDescent="0.3">
      <c r="A267" s="116" t="s">
        <v>59</v>
      </c>
      <c r="B267" s="117" t="s">
        <v>11</v>
      </c>
      <c r="C267" s="117">
        <v>17</v>
      </c>
      <c r="D267" s="117">
        <v>17</v>
      </c>
      <c r="E267" s="117">
        <v>0</v>
      </c>
      <c r="F267" s="117">
        <v>0</v>
      </c>
    </row>
    <row r="269" spans="1:6" x14ac:dyDescent="0.3">
      <c r="A269" s="116" t="s">
        <v>59</v>
      </c>
      <c r="B269" s="117" t="s">
        <v>12</v>
      </c>
      <c r="C269" s="117">
        <v>76</v>
      </c>
      <c r="D269" s="117">
        <v>70</v>
      </c>
      <c r="E269" s="117">
        <v>11</v>
      </c>
      <c r="F269" s="117">
        <v>6</v>
      </c>
    </row>
    <row r="271" spans="1:6" x14ac:dyDescent="0.3">
      <c r="A271" s="116" t="s">
        <v>59</v>
      </c>
      <c r="B271" s="117" t="s">
        <v>13</v>
      </c>
      <c r="C271" s="117">
        <v>17</v>
      </c>
      <c r="D271" s="117">
        <v>17</v>
      </c>
      <c r="E271" s="117">
        <v>0</v>
      </c>
      <c r="F271" s="117">
        <v>0</v>
      </c>
    </row>
    <row r="273" spans="1:6" x14ac:dyDescent="0.3">
      <c r="A273" s="116" t="s">
        <v>60</v>
      </c>
      <c r="B273" s="117" t="s">
        <v>11</v>
      </c>
      <c r="C273" s="117">
        <v>1</v>
      </c>
      <c r="D273" s="117">
        <v>1</v>
      </c>
      <c r="E273" s="117">
        <v>0</v>
      </c>
      <c r="F273" s="117">
        <v>0</v>
      </c>
    </row>
    <row r="275" spans="1:6" x14ac:dyDescent="0.3">
      <c r="A275" s="116" t="s">
        <v>60</v>
      </c>
      <c r="B275" s="117" t="s">
        <v>12</v>
      </c>
      <c r="C275" s="117">
        <v>18</v>
      </c>
      <c r="D275" s="117">
        <v>17</v>
      </c>
      <c r="E275" s="117">
        <v>0</v>
      </c>
      <c r="F275" s="117">
        <v>1</v>
      </c>
    </row>
    <row r="277" spans="1:6" x14ac:dyDescent="0.3">
      <c r="A277" s="116" t="s">
        <v>60</v>
      </c>
      <c r="B277" s="117" t="s">
        <v>13</v>
      </c>
      <c r="C277" s="117">
        <v>2</v>
      </c>
      <c r="D277" s="117">
        <v>2</v>
      </c>
      <c r="E277" s="117">
        <v>0</v>
      </c>
      <c r="F277" s="117">
        <v>0</v>
      </c>
    </row>
    <row r="279" spans="1:6" x14ac:dyDescent="0.3">
      <c r="A279" s="116" t="s">
        <v>61</v>
      </c>
      <c r="B279" s="117" t="s">
        <v>11</v>
      </c>
      <c r="C279" s="117">
        <v>4</v>
      </c>
      <c r="D279" s="117">
        <v>4</v>
      </c>
      <c r="E279" s="117">
        <v>1</v>
      </c>
      <c r="F279" s="117">
        <v>0</v>
      </c>
    </row>
    <row r="281" spans="1:6" x14ac:dyDescent="0.3">
      <c r="A281" s="116" t="s">
        <v>61</v>
      </c>
      <c r="B281" s="117" t="s">
        <v>12</v>
      </c>
      <c r="C281" s="117">
        <v>156</v>
      </c>
      <c r="D281" s="117">
        <v>143</v>
      </c>
      <c r="E281" s="117">
        <v>45</v>
      </c>
      <c r="F281" s="117">
        <v>13</v>
      </c>
    </row>
    <row r="283" spans="1:6" x14ac:dyDescent="0.3">
      <c r="A283" s="116" t="s">
        <v>61</v>
      </c>
      <c r="B283" s="117" t="s">
        <v>13</v>
      </c>
      <c r="C283" s="117">
        <v>38</v>
      </c>
      <c r="D283" s="117">
        <v>36</v>
      </c>
      <c r="E283" s="117">
        <v>2</v>
      </c>
      <c r="F283" s="117">
        <v>2</v>
      </c>
    </row>
    <row r="285" spans="1:6" x14ac:dyDescent="0.3">
      <c r="A285" s="116" t="s">
        <v>62</v>
      </c>
      <c r="B285" s="117" t="s">
        <v>11</v>
      </c>
      <c r="C285" s="117">
        <v>1</v>
      </c>
      <c r="D285" s="117">
        <v>1</v>
      </c>
      <c r="E285" s="117">
        <v>0</v>
      </c>
      <c r="F285" s="117">
        <v>0</v>
      </c>
    </row>
    <row r="287" spans="1:6" x14ac:dyDescent="0.3">
      <c r="A287" s="116" t="s">
        <v>62</v>
      </c>
      <c r="B287" s="117" t="s">
        <v>12</v>
      </c>
      <c r="C287" s="117">
        <v>25</v>
      </c>
      <c r="D287" s="117">
        <v>21</v>
      </c>
      <c r="E287" s="117">
        <v>6</v>
      </c>
      <c r="F287" s="117">
        <v>4</v>
      </c>
    </row>
    <row r="289" spans="1:6" x14ac:dyDescent="0.3">
      <c r="A289" s="116" t="s">
        <v>62</v>
      </c>
      <c r="B289" s="117" t="s">
        <v>13</v>
      </c>
      <c r="C289" s="117">
        <v>11</v>
      </c>
      <c r="D289" s="117">
        <v>11</v>
      </c>
      <c r="E289" s="117">
        <v>0</v>
      </c>
      <c r="F289" s="117">
        <v>0</v>
      </c>
    </row>
    <row r="291" spans="1:6" x14ac:dyDescent="0.3">
      <c r="A291" s="116" t="s">
        <v>63</v>
      </c>
      <c r="B291" s="117" t="s">
        <v>11</v>
      </c>
      <c r="C291" s="117">
        <v>8</v>
      </c>
      <c r="D291" s="117">
        <v>8</v>
      </c>
      <c r="E291" s="117">
        <v>0</v>
      </c>
      <c r="F291" s="117">
        <v>0</v>
      </c>
    </row>
    <row r="293" spans="1:6" x14ac:dyDescent="0.3">
      <c r="A293" s="116" t="s">
        <v>63</v>
      </c>
      <c r="B293" s="117" t="s">
        <v>12</v>
      </c>
      <c r="C293" s="117">
        <v>92</v>
      </c>
      <c r="D293" s="117">
        <v>91</v>
      </c>
      <c r="E293" s="117">
        <v>17</v>
      </c>
      <c r="F293" s="117">
        <v>1</v>
      </c>
    </row>
    <row r="295" spans="1:6" x14ac:dyDescent="0.3">
      <c r="A295" s="116" t="s">
        <v>63</v>
      </c>
      <c r="B295" s="117" t="s">
        <v>13</v>
      </c>
      <c r="C295" s="117">
        <v>16</v>
      </c>
      <c r="D295" s="117">
        <v>13</v>
      </c>
      <c r="E295" s="117">
        <v>0</v>
      </c>
      <c r="F295" s="117">
        <v>3</v>
      </c>
    </row>
    <row r="297" spans="1:6" x14ac:dyDescent="0.3">
      <c r="A297" s="116" t="s">
        <v>64</v>
      </c>
      <c r="B297" s="117" t="s">
        <v>12</v>
      </c>
      <c r="C297" s="117">
        <v>61</v>
      </c>
      <c r="D297" s="117">
        <v>54</v>
      </c>
      <c r="E297" s="117">
        <v>2</v>
      </c>
      <c r="F297" s="117">
        <v>7</v>
      </c>
    </row>
    <row r="299" spans="1:6" x14ac:dyDescent="0.3">
      <c r="A299" s="116" t="s">
        <v>64</v>
      </c>
      <c r="B299" s="117" t="s">
        <v>13</v>
      </c>
      <c r="C299" s="117">
        <v>9</v>
      </c>
      <c r="D299" s="117">
        <v>9</v>
      </c>
      <c r="E299" s="117">
        <v>1</v>
      </c>
      <c r="F299" s="117">
        <v>0</v>
      </c>
    </row>
    <row r="301" spans="1:6" x14ac:dyDescent="0.3">
      <c r="A301" s="116" t="s">
        <v>65</v>
      </c>
      <c r="B301" s="117" t="s">
        <v>12</v>
      </c>
      <c r="C301" s="117">
        <v>26</v>
      </c>
      <c r="D301" s="117">
        <v>26</v>
      </c>
      <c r="E301" s="117">
        <v>3</v>
      </c>
      <c r="F301" s="117">
        <v>0</v>
      </c>
    </row>
    <row r="303" spans="1:6" x14ac:dyDescent="0.3">
      <c r="A303" s="116" t="s">
        <v>65</v>
      </c>
      <c r="B303" s="117" t="s">
        <v>13</v>
      </c>
      <c r="C303" s="117">
        <v>6</v>
      </c>
      <c r="D303" s="117">
        <v>6</v>
      </c>
      <c r="E303" s="117">
        <v>0</v>
      </c>
      <c r="F303" s="117">
        <v>0</v>
      </c>
    </row>
    <row r="305" spans="1:8" x14ac:dyDescent="0.3">
      <c r="A305" s="116" t="s">
        <v>66</v>
      </c>
      <c r="B305" s="117" t="s">
        <v>11</v>
      </c>
      <c r="C305" s="117">
        <v>2</v>
      </c>
      <c r="D305" s="117">
        <v>2</v>
      </c>
      <c r="E305" s="117">
        <v>0</v>
      </c>
      <c r="F305" s="117">
        <v>0</v>
      </c>
    </row>
    <row r="307" spans="1:8" x14ac:dyDescent="0.3">
      <c r="A307" s="116" t="s">
        <v>66</v>
      </c>
      <c r="B307" s="117" t="s">
        <v>12</v>
      </c>
      <c r="C307" s="117">
        <v>94</v>
      </c>
      <c r="D307" s="117">
        <v>93</v>
      </c>
      <c r="E307" s="117">
        <v>13</v>
      </c>
      <c r="F307" s="117">
        <v>1</v>
      </c>
    </row>
    <row r="309" spans="1:8" x14ac:dyDescent="0.3">
      <c r="A309" s="116" t="s">
        <v>66</v>
      </c>
      <c r="B309" s="117" t="s">
        <v>13</v>
      </c>
      <c r="C309" s="117">
        <v>17</v>
      </c>
      <c r="D309" s="117">
        <v>17</v>
      </c>
      <c r="E309" s="117">
        <v>0</v>
      </c>
      <c r="F309" s="117">
        <v>0</v>
      </c>
    </row>
    <row r="311" spans="1:8" x14ac:dyDescent="0.3">
      <c r="A311" s="116" t="s">
        <v>67</v>
      </c>
      <c r="B311" s="117" t="s">
        <v>11</v>
      </c>
      <c r="C311" s="117">
        <v>12</v>
      </c>
      <c r="D311" s="117">
        <v>0</v>
      </c>
      <c r="E311" s="117">
        <v>0</v>
      </c>
      <c r="F311" s="117">
        <v>12</v>
      </c>
    </row>
    <row r="313" spans="1:8" x14ac:dyDescent="0.3">
      <c r="A313" s="116" t="s">
        <v>67</v>
      </c>
      <c r="B313" s="117" t="s">
        <v>12</v>
      </c>
      <c r="C313" s="117">
        <v>218</v>
      </c>
      <c r="D313" s="117">
        <v>0</v>
      </c>
      <c r="E313" s="117">
        <v>1</v>
      </c>
      <c r="F313" s="117">
        <v>218</v>
      </c>
      <c r="H313">
        <f>SUM(C311:C315)</f>
        <v>323</v>
      </c>
    </row>
    <row r="315" spans="1:8" x14ac:dyDescent="0.3">
      <c r="A315" s="116" t="s">
        <v>67</v>
      </c>
      <c r="B315" s="117" t="s">
        <v>13</v>
      </c>
      <c r="C315" s="117">
        <v>93</v>
      </c>
      <c r="D315" s="117">
        <v>0</v>
      </c>
      <c r="E315" s="117">
        <v>1</v>
      </c>
      <c r="F315" s="117">
        <v>93</v>
      </c>
    </row>
    <row r="317" spans="1:8" x14ac:dyDescent="0.3">
      <c r="A317" s="116" t="s">
        <v>68</v>
      </c>
      <c r="B317" s="117" t="s">
        <v>11</v>
      </c>
      <c r="C317" s="117">
        <v>5</v>
      </c>
      <c r="D317" s="117">
        <v>5</v>
      </c>
      <c r="E317" s="117">
        <v>1</v>
      </c>
      <c r="F317" s="117">
        <v>0</v>
      </c>
    </row>
    <row r="319" spans="1:8" x14ac:dyDescent="0.3">
      <c r="A319" s="116" t="s">
        <v>68</v>
      </c>
      <c r="B319" s="117" t="s">
        <v>12</v>
      </c>
      <c r="C319" s="117">
        <v>96</v>
      </c>
      <c r="D319" s="117">
        <v>90</v>
      </c>
      <c r="E319" s="117">
        <v>16</v>
      </c>
      <c r="F319" s="117">
        <v>6</v>
      </c>
    </row>
    <row r="321" spans="1:6" x14ac:dyDescent="0.3">
      <c r="A321" s="116" t="s">
        <v>68</v>
      </c>
      <c r="B321" s="117" t="s">
        <v>13</v>
      </c>
      <c r="C321" s="117">
        <v>12</v>
      </c>
      <c r="D321" s="117">
        <v>12</v>
      </c>
      <c r="E321" s="117">
        <v>6</v>
      </c>
      <c r="F321" s="117">
        <v>0</v>
      </c>
    </row>
    <row r="323" spans="1:6" x14ac:dyDescent="0.3">
      <c r="A323" s="116" t="s">
        <v>69</v>
      </c>
      <c r="B323" s="117" t="s">
        <v>11</v>
      </c>
      <c r="C323" s="117">
        <v>12</v>
      </c>
      <c r="D323" s="117">
        <v>12</v>
      </c>
      <c r="E323" s="117">
        <v>1</v>
      </c>
      <c r="F323" s="117">
        <v>0</v>
      </c>
    </row>
    <row r="325" spans="1:6" x14ac:dyDescent="0.3">
      <c r="A325" s="116" t="s">
        <v>69</v>
      </c>
      <c r="B325" s="117" t="s">
        <v>12</v>
      </c>
      <c r="C325" s="117">
        <v>117</v>
      </c>
      <c r="D325" s="117">
        <v>100</v>
      </c>
      <c r="E325" s="117">
        <v>13</v>
      </c>
      <c r="F325" s="117">
        <v>17</v>
      </c>
    </row>
    <row r="327" spans="1:6" x14ac:dyDescent="0.3">
      <c r="A327" s="116" t="s">
        <v>69</v>
      </c>
      <c r="B327" s="117" t="s">
        <v>13</v>
      </c>
      <c r="C327" s="117">
        <v>13</v>
      </c>
      <c r="D327" s="117">
        <v>13</v>
      </c>
      <c r="E327" s="117">
        <v>1</v>
      </c>
      <c r="F327" s="117">
        <v>0</v>
      </c>
    </row>
    <row r="329" spans="1:6" x14ac:dyDescent="0.3">
      <c r="A329" s="116" t="s">
        <v>70</v>
      </c>
      <c r="B329" s="117" t="s">
        <v>11</v>
      </c>
      <c r="C329" s="117">
        <v>12</v>
      </c>
      <c r="D329" s="117">
        <v>12</v>
      </c>
      <c r="E329" s="117">
        <v>6</v>
      </c>
      <c r="F329" s="117">
        <v>0</v>
      </c>
    </row>
    <row r="331" spans="1:6" x14ac:dyDescent="0.3">
      <c r="A331" s="116" t="s">
        <v>70</v>
      </c>
      <c r="B331" s="117" t="s">
        <v>12</v>
      </c>
      <c r="C331" s="117">
        <v>286</v>
      </c>
      <c r="D331" s="117">
        <v>271</v>
      </c>
      <c r="E331" s="117">
        <v>56</v>
      </c>
      <c r="F331" s="117">
        <v>15</v>
      </c>
    </row>
    <row r="333" spans="1:6" x14ac:dyDescent="0.3">
      <c r="A333" s="116" t="s">
        <v>70</v>
      </c>
      <c r="B333" s="117" t="s">
        <v>13</v>
      </c>
      <c r="C333" s="117">
        <v>48</v>
      </c>
      <c r="D333" s="117">
        <v>46</v>
      </c>
      <c r="E333" s="117">
        <v>6</v>
      </c>
      <c r="F333" s="117">
        <v>2</v>
      </c>
    </row>
    <row r="335" spans="1:6" x14ac:dyDescent="0.3">
      <c r="A335" s="116" t="s">
        <v>71</v>
      </c>
      <c r="B335" s="117" t="s">
        <v>11</v>
      </c>
      <c r="C335" s="117">
        <v>540</v>
      </c>
      <c r="D335" s="117">
        <v>526</v>
      </c>
      <c r="E335" s="117">
        <v>66</v>
      </c>
      <c r="F335" s="117">
        <v>14</v>
      </c>
    </row>
    <row r="337" spans="1:9" x14ac:dyDescent="0.3">
      <c r="A337" s="116" t="s">
        <v>71</v>
      </c>
      <c r="B337" s="117" t="s">
        <v>12</v>
      </c>
      <c r="C337" s="124">
        <v>8398</v>
      </c>
      <c r="D337" s="124">
        <v>7740</v>
      </c>
      <c r="E337" s="124">
        <v>1187</v>
      </c>
      <c r="F337" s="117">
        <v>658</v>
      </c>
      <c r="I337">
        <f>SUM(C335:C339)</f>
        <v>9748</v>
      </c>
    </row>
    <row r="339" spans="1:9" x14ac:dyDescent="0.3">
      <c r="A339" s="116" t="s">
        <v>71</v>
      </c>
      <c r="B339" s="117" t="s">
        <v>13</v>
      </c>
      <c r="C339" s="117">
        <v>810</v>
      </c>
      <c r="D339" s="117">
        <v>794</v>
      </c>
      <c r="E339" s="117">
        <v>102</v>
      </c>
      <c r="F339" s="117">
        <v>16</v>
      </c>
    </row>
    <row r="341" spans="1:9" x14ac:dyDescent="0.3">
      <c r="A341" s="116" t="s">
        <v>72</v>
      </c>
      <c r="B341" s="117" t="s">
        <v>11</v>
      </c>
      <c r="C341" s="117">
        <v>3</v>
      </c>
      <c r="D341" s="117">
        <v>3</v>
      </c>
      <c r="E341" s="117">
        <v>0</v>
      </c>
      <c r="F341" s="117">
        <v>0</v>
      </c>
    </row>
    <row r="343" spans="1:9" x14ac:dyDescent="0.3">
      <c r="A343" s="116" t="s">
        <v>72</v>
      </c>
      <c r="B343" s="117" t="s">
        <v>12</v>
      </c>
      <c r="C343" s="117">
        <v>162</v>
      </c>
      <c r="D343" s="117">
        <v>150</v>
      </c>
      <c r="E343" s="117">
        <v>25</v>
      </c>
      <c r="F343" s="117">
        <v>12</v>
      </c>
    </row>
    <row r="345" spans="1:9" x14ac:dyDescent="0.3">
      <c r="A345" s="116" t="s">
        <v>72</v>
      </c>
      <c r="B345" s="117" t="s">
        <v>13</v>
      </c>
      <c r="C345" s="117">
        <v>156</v>
      </c>
      <c r="D345" s="117">
        <v>155</v>
      </c>
      <c r="E345" s="117">
        <v>1</v>
      </c>
      <c r="F345" s="117">
        <v>1</v>
      </c>
    </row>
    <row r="347" spans="1:9" x14ac:dyDescent="0.3">
      <c r="A347" s="116" t="s">
        <v>73</v>
      </c>
      <c r="B347" s="117" t="s">
        <v>12</v>
      </c>
      <c r="C347" s="117">
        <v>407</v>
      </c>
      <c r="D347" s="117">
        <v>0</v>
      </c>
      <c r="E347" s="117">
        <v>9</v>
      </c>
      <c r="F347" s="117">
        <v>407</v>
      </c>
    </row>
    <row r="349" spans="1:9" x14ac:dyDescent="0.3">
      <c r="A349" s="116" t="s">
        <v>74</v>
      </c>
      <c r="B349" s="117" t="s">
        <v>11</v>
      </c>
      <c r="C349" s="117">
        <v>2</v>
      </c>
      <c r="D349" s="117">
        <v>0</v>
      </c>
      <c r="E349" s="117">
        <v>0</v>
      </c>
      <c r="F349" s="117">
        <v>2</v>
      </c>
    </row>
    <row r="351" spans="1:9" x14ac:dyDescent="0.3">
      <c r="A351" s="116" t="s">
        <v>74</v>
      </c>
      <c r="B351" s="117" t="s">
        <v>12</v>
      </c>
      <c r="C351" s="117">
        <v>422</v>
      </c>
      <c r="D351" s="117">
        <v>0</v>
      </c>
      <c r="E351" s="117">
        <v>15</v>
      </c>
      <c r="F351" s="117">
        <v>422</v>
      </c>
    </row>
    <row r="353" spans="1:8" x14ac:dyDescent="0.3">
      <c r="A353" s="116" t="s">
        <v>74</v>
      </c>
      <c r="B353" s="117" t="s">
        <v>13</v>
      </c>
      <c r="C353" s="117">
        <v>4</v>
      </c>
      <c r="D353" s="117">
        <v>0</v>
      </c>
      <c r="E353" s="117">
        <v>0</v>
      </c>
      <c r="F353" s="117">
        <v>4</v>
      </c>
    </row>
    <row r="355" spans="1:8" x14ac:dyDescent="0.3">
      <c r="A355" s="116" t="s">
        <v>75</v>
      </c>
      <c r="B355" s="117" t="s">
        <v>11</v>
      </c>
      <c r="C355" s="117">
        <v>3</v>
      </c>
      <c r="D355" s="117">
        <v>0</v>
      </c>
      <c r="E355" s="117">
        <v>0</v>
      </c>
      <c r="F355" s="117">
        <v>3</v>
      </c>
      <c r="H355">
        <f>SUM(C347:C371)</f>
        <v>5264</v>
      </c>
    </row>
    <row r="357" spans="1:8" x14ac:dyDescent="0.3">
      <c r="A357" s="116" t="s">
        <v>75</v>
      </c>
      <c r="B357" s="117" t="s">
        <v>12</v>
      </c>
      <c r="C357" s="124">
        <v>1791</v>
      </c>
      <c r="D357" s="124">
        <v>1107</v>
      </c>
      <c r="E357" s="117">
        <v>603</v>
      </c>
      <c r="F357" s="117">
        <v>684</v>
      </c>
    </row>
    <row r="359" spans="1:8" x14ac:dyDescent="0.3">
      <c r="A359" s="116" t="s">
        <v>75</v>
      </c>
      <c r="B359" s="117" t="s">
        <v>13</v>
      </c>
      <c r="C359" s="117">
        <v>4</v>
      </c>
      <c r="D359" s="117">
        <v>0</v>
      </c>
      <c r="E359" s="117">
        <v>0</v>
      </c>
      <c r="F359" s="117">
        <v>4</v>
      </c>
    </row>
    <row r="361" spans="1:8" x14ac:dyDescent="0.3">
      <c r="A361" s="116" t="s">
        <v>76</v>
      </c>
      <c r="B361" s="117" t="s">
        <v>11</v>
      </c>
      <c r="C361" s="117">
        <v>2</v>
      </c>
      <c r="D361" s="117">
        <v>0</v>
      </c>
      <c r="E361" s="117">
        <v>0</v>
      </c>
      <c r="F361" s="117">
        <v>2</v>
      </c>
    </row>
    <row r="363" spans="1:8" x14ac:dyDescent="0.3">
      <c r="A363" s="116" t="s">
        <v>76</v>
      </c>
      <c r="B363" s="117" t="s">
        <v>12</v>
      </c>
      <c r="C363" s="117">
        <v>502</v>
      </c>
      <c r="D363" s="117">
        <v>164</v>
      </c>
      <c r="E363" s="117">
        <v>78</v>
      </c>
      <c r="F363" s="117">
        <v>338</v>
      </c>
    </row>
    <row r="365" spans="1:8" x14ac:dyDescent="0.3">
      <c r="A365" s="116" t="s">
        <v>76</v>
      </c>
      <c r="B365" s="117" t="s">
        <v>13</v>
      </c>
      <c r="C365" s="117">
        <v>6</v>
      </c>
      <c r="D365" s="117">
        <v>2</v>
      </c>
      <c r="E365" s="117">
        <v>0</v>
      </c>
      <c r="F365" s="117">
        <v>4</v>
      </c>
    </row>
    <row r="367" spans="1:8" x14ac:dyDescent="0.3">
      <c r="A367" s="116" t="s">
        <v>77</v>
      </c>
      <c r="B367" s="117" t="s">
        <v>11</v>
      </c>
      <c r="C367" s="117">
        <v>12</v>
      </c>
      <c r="D367" s="117">
        <v>0</v>
      </c>
      <c r="E367" s="117">
        <v>0</v>
      </c>
      <c r="F367" s="117">
        <v>12</v>
      </c>
    </row>
    <row r="369" spans="1:6" x14ac:dyDescent="0.3">
      <c r="A369" s="116" t="s">
        <v>77</v>
      </c>
      <c r="B369" s="117" t="s">
        <v>12</v>
      </c>
      <c r="C369" s="124">
        <v>2107</v>
      </c>
      <c r="D369" s="124">
        <v>1226</v>
      </c>
      <c r="E369" s="117">
        <v>719</v>
      </c>
      <c r="F369" s="117">
        <v>881</v>
      </c>
    </row>
    <row r="371" spans="1:6" x14ac:dyDescent="0.3">
      <c r="A371" s="116" t="s">
        <v>77</v>
      </c>
      <c r="B371" s="117" t="s">
        <v>13</v>
      </c>
      <c r="C371" s="117">
        <v>2</v>
      </c>
      <c r="D371" s="117">
        <v>0</v>
      </c>
      <c r="E371" s="117">
        <v>0</v>
      </c>
      <c r="F371" s="117">
        <v>2</v>
      </c>
    </row>
    <row r="373" spans="1:6" x14ac:dyDescent="0.3">
      <c r="A373" s="116" t="s">
        <v>79</v>
      </c>
      <c r="B373" s="117" t="s">
        <v>12</v>
      </c>
      <c r="C373" s="117">
        <v>475</v>
      </c>
      <c r="D373" s="117">
        <v>472</v>
      </c>
      <c r="E373" s="117">
        <v>62</v>
      </c>
      <c r="F373" s="117">
        <v>3</v>
      </c>
    </row>
    <row r="375" spans="1:6" x14ac:dyDescent="0.3">
      <c r="A375" s="116" t="s">
        <v>79</v>
      </c>
      <c r="B375" s="117" t="s">
        <v>13</v>
      </c>
      <c r="C375" s="117">
        <v>62</v>
      </c>
      <c r="D375" s="117">
        <v>62</v>
      </c>
      <c r="E375" s="117">
        <v>0</v>
      </c>
      <c r="F375" s="117">
        <v>0</v>
      </c>
    </row>
    <row r="377" spans="1:6" x14ac:dyDescent="0.3">
      <c r="A377" s="116" t="s">
        <v>80</v>
      </c>
      <c r="B377" s="117" t="s">
        <v>11</v>
      </c>
      <c r="C377" s="117">
        <v>1</v>
      </c>
      <c r="D377" s="117">
        <v>1</v>
      </c>
      <c r="E377" s="117">
        <v>0</v>
      </c>
      <c r="F377" s="117">
        <v>0</v>
      </c>
    </row>
    <row r="379" spans="1:6" x14ac:dyDescent="0.3">
      <c r="A379" s="116" t="s">
        <v>80</v>
      </c>
      <c r="B379" s="117" t="s">
        <v>12</v>
      </c>
      <c r="C379" s="117">
        <v>193</v>
      </c>
      <c r="D379" s="117">
        <v>179</v>
      </c>
      <c r="E379" s="117">
        <v>48</v>
      </c>
      <c r="F379" s="117">
        <v>14</v>
      </c>
    </row>
    <row r="381" spans="1:6" x14ac:dyDescent="0.3">
      <c r="A381" s="116" t="s">
        <v>80</v>
      </c>
      <c r="B381" s="117" t="s">
        <v>13</v>
      </c>
      <c r="C381" s="117">
        <v>21</v>
      </c>
      <c r="D381" s="117">
        <v>21</v>
      </c>
      <c r="E381" s="117">
        <v>0</v>
      </c>
      <c r="F381" s="117">
        <v>0</v>
      </c>
    </row>
    <row r="383" spans="1:6" x14ac:dyDescent="0.3">
      <c r="A383" s="116" t="s">
        <v>81</v>
      </c>
      <c r="B383" s="117" t="s">
        <v>11</v>
      </c>
      <c r="C383" s="117">
        <v>4</v>
      </c>
      <c r="D383" s="117">
        <v>4</v>
      </c>
      <c r="E383" s="117">
        <v>0</v>
      </c>
      <c r="F383" s="117">
        <v>0</v>
      </c>
    </row>
    <row r="385" spans="1:6" x14ac:dyDescent="0.3">
      <c r="A385" s="116" t="s">
        <v>81</v>
      </c>
      <c r="B385" s="117" t="s">
        <v>12</v>
      </c>
      <c r="C385" s="117">
        <v>167</v>
      </c>
      <c r="D385" s="117">
        <v>158</v>
      </c>
      <c r="E385" s="117">
        <v>31</v>
      </c>
      <c r="F385" s="117">
        <v>9</v>
      </c>
    </row>
    <row r="387" spans="1:6" x14ac:dyDescent="0.3">
      <c r="A387" s="116" t="s">
        <v>81</v>
      </c>
      <c r="B387" s="117" t="s">
        <v>13</v>
      </c>
      <c r="C387" s="117">
        <v>29</v>
      </c>
      <c r="D387" s="117">
        <v>28</v>
      </c>
      <c r="E387" s="117">
        <v>8</v>
      </c>
      <c r="F387" s="117">
        <v>1</v>
      </c>
    </row>
    <row r="389" spans="1:6" x14ac:dyDescent="0.3">
      <c r="A389" s="116" t="s">
        <v>82</v>
      </c>
      <c r="B389" s="117" t="s">
        <v>11</v>
      </c>
      <c r="C389" s="117">
        <v>3</v>
      </c>
      <c r="D389" s="117">
        <v>3</v>
      </c>
      <c r="E389" s="117">
        <v>0</v>
      </c>
      <c r="F389" s="117">
        <v>0</v>
      </c>
    </row>
    <row r="391" spans="1:6" x14ac:dyDescent="0.3">
      <c r="A391" s="116" t="s">
        <v>82</v>
      </c>
      <c r="B391" s="117" t="s">
        <v>12</v>
      </c>
      <c r="C391" s="117">
        <v>30</v>
      </c>
      <c r="D391" s="117">
        <v>28</v>
      </c>
      <c r="E391" s="117">
        <v>4</v>
      </c>
      <c r="F391" s="117">
        <v>2</v>
      </c>
    </row>
    <row r="393" spans="1:6" x14ac:dyDescent="0.3">
      <c r="A393" s="116" t="s">
        <v>82</v>
      </c>
      <c r="B393" s="117" t="s">
        <v>13</v>
      </c>
      <c r="C393" s="117">
        <v>6</v>
      </c>
      <c r="D393" s="117">
        <v>6</v>
      </c>
      <c r="E393" s="117">
        <v>0</v>
      </c>
      <c r="F393" s="117">
        <v>0</v>
      </c>
    </row>
    <row r="395" spans="1:6" x14ac:dyDescent="0.3">
      <c r="A395" s="116" t="s">
        <v>83</v>
      </c>
      <c r="B395" s="117" t="s">
        <v>11</v>
      </c>
      <c r="C395" s="117">
        <v>5</v>
      </c>
      <c r="D395" s="117">
        <v>5</v>
      </c>
      <c r="E395" s="117">
        <v>5</v>
      </c>
      <c r="F395" s="117">
        <v>0</v>
      </c>
    </row>
    <row r="397" spans="1:6" x14ac:dyDescent="0.3">
      <c r="A397" s="116" t="s">
        <v>83</v>
      </c>
      <c r="B397" s="117" t="s">
        <v>12</v>
      </c>
      <c r="C397" s="117">
        <v>140</v>
      </c>
      <c r="D397" s="117">
        <v>103</v>
      </c>
      <c r="E397" s="117">
        <v>40</v>
      </c>
      <c r="F397" s="117">
        <v>37</v>
      </c>
    </row>
    <row r="399" spans="1:6" x14ac:dyDescent="0.3">
      <c r="A399" s="116" t="s">
        <v>83</v>
      </c>
      <c r="B399" s="117" t="s">
        <v>13</v>
      </c>
      <c r="C399" s="117">
        <v>43</v>
      </c>
      <c r="D399" s="117">
        <v>42</v>
      </c>
      <c r="E399" s="117">
        <v>14</v>
      </c>
      <c r="F399" s="117">
        <v>1</v>
      </c>
    </row>
    <row r="401" spans="1:9" x14ac:dyDescent="0.3">
      <c r="A401" s="116" t="s">
        <v>84</v>
      </c>
      <c r="B401" s="117" t="s">
        <v>11</v>
      </c>
      <c r="C401" s="117">
        <v>6</v>
      </c>
      <c r="D401" s="117">
        <v>6</v>
      </c>
      <c r="E401" s="117">
        <v>0</v>
      </c>
      <c r="F401" s="117">
        <v>0</v>
      </c>
    </row>
    <row r="403" spans="1:9" x14ac:dyDescent="0.3">
      <c r="A403" s="116" t="s">
        <v>84</v>
      </c>
      <c r="B403" s="117" t="s">
        <v>12</v>
      </c>
      <c r="C403" s="117">
        <v>137</v>
      </c>
      <c r="D403" s="117">
        <v>136</v>
      </c>
      <c r="E403" s="117">
        <v>13</v>
      </c>
      <c r="F403" s="117">
        <v>1</v>
      </c>
    </row>
    <row r="405" spans="1:9" x14ac:dyDescent="0.3">
      <c r="A405" s="116" t="s">
        <v>84</v>
      </c>
      <c r="B405" s="117" t="s">
        <v>13</v>
      </c>
      <c r="C405" s="117">
        <v>19</v>
      </c>
      <c r="D405" s="117">
        <v>19</v>
      </c>
      <c r="E405" s="117">
        <v>0</v>
      </c>
      <c r="F405" s="117">
        <v>0</v>
      </c>
    </row>
    <row r="407" spans="1:9" x14ac:dyDescent="0.3">
      <c r="A407" s="116" t="s">
        <v>85</v>
      </c>
      <c r="B407" s="117" t="s">
        <v>11</v>
      </c>
      <c r="C407" s="117">
        <v>2</v>
      </c>
      <c r="D407" s="117">
        <v>2</v>
      </c>
      <c r="E407" s="117">
        <v>0</v>
      </c>
      <c r="F407" s="117">
        <v>0</v>
      </c>
    </row>
    <row r="409" spans="1:9" x14ac:dyDescent="0.3">
      <c r="A409" s="116" t="s">
        <v>85</v>
      </c>
      <c r="B409" s="117" t="s">
        <v>12</v>
      </c>
      <c r="C409" s="117">
        <v>35</v>
      </c>
      <c r="D409" s="117">
        <v>29</v>
      </c>
      <c r="E409" s="117">
        <v>5</v>
      </c>
      <c r="F409" s="117">
        <v>6</v>
      </c>
    </row>
    <row r="411" spans="1:9" x14ac:dyDescent="0.3">
      <c r="A411" s="116" t="s">
        <v>85</v>
      </c>
      <c r="B411" s="117" t="s">
        <v>13</v>
      </c>
      <c r="C411" s="117">
        <v>4</v>
      </c>
      <c r="D411" s="117">
        <v>3</v>
      </c>
      <c r="E411" s="117">
        <v>1</v>
      </c>
      <c r="F411" s="117">
        <v>1</v>
      </c>
    </row>
    <row r="413" spans="1:9" x14ac:dyDescent="0.3">
      <c r="A413" s="116" t="s">
        <v>86</v>
      </c>
      <c r="B413" s="117" t="s">
        <v>11</v>
      </c>
      <c r="C413" s="117">
        <v>35</v>
      </c>
      <c r="D413" s="117">
        <v>0</v>
      </c>
      <c r="E413" s="117">
        <v>0</v>
      </c>
      <c r="F413" s="117">
        <v>35</v>
      </c>
    </row>
    <row r="415" spans="1:9" x14ac:dyDescent="0.3">
      <c r="A415" s="116" t="s">
        <v>86</v>
      </c>
      <c r="B415" s="117" t="s">
        <v>12</v>
      </c>
      <c r="C415" s="117">
        <v>355</v>
      </c>
      <c r="D415" s="117">
        <v>0</v>
      </c>
      <c r="E415" s="117">
        <v>6</v>
      </c>
      <c r="F415" s="117">
        <v>355</v>
      </c>
      <c r="I415">
        <f>SUM(C413:C417)</f>
        <v>531</v>
      </c>
    </row>
    <row r="417" spans="1:6" x14ac:dyDescent="0.3">
      <c r="A417" s="116" t="s">
        <v>86</v>
      </c>
      <c r="B417" s="117" t="s">
        <v>13</v>
      </c>
      <c r="C417" s="117">
        <v>141</v>
      </c>
      <c r="D417" s="117">
        <v>18</v>
      </c>
      <c r="E417" s="117">
        <v>5</v>
      </c>
      <c r="F417" s="117">
        <v>123</v>
      </c>
    </row>
    <row r="419" spans="1:6" x14ac:dyDescent="0.3">
      <c r="A419" s="116" t="s">
        <v>87</v>
      </c>
      <c r="B419" s="117" t="s">
        <v>11</v>
      </c>
      <c r="C419" s="117">
        <v>14</v>
      </c>
      <c r="D419" s="117">
        <v>14</v>
      </c>
      <c r="E419" s="117">
        <v>3</v>
      </c>
      <c r="F419" s="117">
        <v>0</v>
      </c>
    </row>
    <row r="421" spans="1:6" x14ac:dyDescent="0.3">
      <c r="A421" s="116" t="s">
        <v>87</v>
      </c>
      <c r="B421" s="117" t="s">
        <v>12</v>
      </c>
      <c r="C421" s="117">
        <v>915</v>
      </c>
      <c r="D421" s="117">
        <v>912</v>
      </c>
      <c r="E421" s="117">
        <v>157</v>
      </c>
      <c r="F421" s="117">
        <v>3</v>
      </c>
    </row>
    <row r="423" spans="1:6" x14ac:dyDescent="0.3">
      <c r="A423" s="116" t="s">
        <v>87</v>
      </c>
      <c r="B423" s="117" t="s">
        <v>13</v>
      </c>
      <c r="C423" s="117">
        <v>123</v>
      </c>
      <c r="D423" s="117">
        <v>123</v>
      </c>
      <c r="E423" s="117">
        <v>42</v>
      </c>
      <c r="F423" s="117">
        <v>0</v>
      </c>
    </row>
    <row r="425" spans="1:6" x14ac:dyDescent="0.3">
      <c r="A425" s="116" t="s">
        <v>88</v>
      </c>
      <c r="B425" s="117" t="s">
        <v>11</v>
      </c>
      <c r="C425" s="117">
        <v>6</v>
      </c>
      <c r="D425" s="117">
        <v>6</v>
      </c>
      <c r="E425" s="117">
        <v>1</v>
      </c>
      <c r="F425" s="117">
        <v>0</v>
      </c>
    </row>
    <row r="427" spans="1:6" x14ac:dyDescent="0.3">
      <c r="A427" s="116" t="s">
        <v>88</v>
      </c>
      <c r="B427" s="117" t="s">
        <v>12</v>
      </c>
      <c r="C427" s="117">
        <v>295</v>
      </c>
      <c r="D427" s="117">
        <v>290</v>
      </c>
      <c r="E427" s="117">
        <v>45</v>
      </c>
      <c r="F427" s="117">
        <v>5</v>
      </c>
    </row>
    <row r="429" spans="1:6" x14ac:dyDescent="0.3">
      <c r="A429" s="116" t="s">
        <v>88</v>
      </c>
      <c r="B429" s="117" t="s">
        <v>13</v>
      </c>
      <c r="C429" s="117">
        <v>52</v>
      </c>
      <c r="D429" s="117">
        <v>52</v>
      </c>
      <c r="E429" s="117">
        <v>0</v>
      </c>
      <c r="F429" s="117">
        <v>0</v>
      </c>
    </row>
    <row r="431" spans="1:6" x14ac:dyDescent="0.3">
      <c r="A431" s="116" t="s">
        <v>89</v>
      </c>
      <c r="B431" s="117" t="s">
        <v>11</v>
      </c>
      <c r="C431" s="117">
        <v>15</v>
      </c>
      <c r="D431" s="117">
        <v>14</v>
      </c>
      <c r="E431" s="117">
        <v>3</v>
      </c>
      <c r="F431" s="117">
        <v>1</v>
      </c>
    </row>
    <row r="433" spans="1:6" x14ac:dyDescent="0.3">
      <c r="A433" s="116" t="s">
        <v>89</v>
      </c>
      <c r="B433" s="117" t="s">
        <v>12</v>
      </c>
      <c r="C433" s="117">
        <v>432</v>
      </c>
      <c r="D433" s="117">
        <v>369</v>
      </c>
      <c r="E433" s="117">
        <v>125</v>
      </c>
      <c r="F433" s="117">
        <v>63</v>
      </c>
    </row>
    <row r="435" spans="1:6" x14ac:dyDescent="0.3">
      <c r="A435" s="116" t="s">
        <v>89</v>
      </c>
      <c r="B435" s="117" t="s">
        <v>13</v>
      </c>
      <c r="C435" s="117">
        <v>94</v>
      </c>
      <c r="D435" s="117">
        <v>90</v>
      </c>
      <c r="E435" s="117">
        <v>42</v>
      </c>
      <c r="F435" s="117">
        <v>4</v>
      </c>
    </row>
    <row r="437" spans="1:6" x14ac:dyDescent="0.3">
      <c r="A437" s="116" t="s">
        <v>90</v>
      </c>
      <c r="B437" s="117" t="s">
        <v>11</v>
      </c>
      <c r="C437" s="117">
        <v>16</v>
      </c>
      <c r="D437" s="117">
        <v>16</v>
      </c>
      <c r="E437" s="117">
        <v>0</v>
      </c>
      <c r="F437" s="117">
        <v>0</v>
      </c>
    </row>
    <row r="439" spans="1:6" x14ac:dyDescent="0.3">
      <c r="A439" s="116" t="s">
        <v>90</v>
      </c>
      <c r="B439" s="117" t="s">
        <v>12</v>
      </c>
      <c r="C439" s="117">
        <v>53</v>
      </c>
      <c r="D439" s="117">
        <v>49</v>
      </c>
      <c r="E439" s="117">
        <v>1</v>
      </c>
      <c r="F439" s="117">
        <v>4</v>
      </c>
    </row>
    <row r="441" spans="1:6" x14ac:dyDescent="0.3">
      <c r="A441" s="116" t="s">
        <v>90</v>
      </c>
      <c r="B441" s="117" t="s">
        <v>13</v>
      </c>
      <c r="C441" s="117">
        <v>15</v>
      </c>
      <c r="D441" s="117">
        <v>14</v>
      </c>
      <c r="E441" s="117">
        <v>0</v>
      </c>
      <c r="F441" s="117">
        <v>1</v>
      </c>
    </row>
    <row r="443" spans="1:6" x14ac:dyDescent="0.3">
      <c r="A443" s="116" t="s">
        <v>91</v>
      </c>
      <c r="B443" s="117" t="s">
        <v>11</v>
      </c>
      <c r="C443" s="117">
        <v>17</v>
      </c>
      <c r="D443" s="117">
        <v>17</v>
      </c>
      <c r="E443" s="117">
        <v>1</v>
      </c>
      <c r="F443" s="117">
        <v>0</v>
      </c>
    </row>
    <row r="445" spans="1:6" x14ac:dyDescent="0.3">
      <c r="A445" s="116" t="s">
        <v>91</v>
      </c>
      <c r="B445" s="117" t="s">
        <v>12</v>
      </c>
      <c r="C445" s="117">
        <v>253</v>
      </c>
      <c r="D445" s="117">
        <v>245</v>
      </c>
      <c r="E445" s="117">
        <v>59</v>
      </c>
      <c r="F445" s="117">
        <v>8</v>
      </c>
    </row>
    <row r="447" spans="1:6" x14ac:dyDescent="0.3">
      <c r="A447" s="116" t="s">
        <v>91</v>
      </c>
      <c r="B447" s="117" t="s">
        <v>13</v>
      </c>
      <c r="C447" s="117">
        <v>26</v>
      </c>
      <c r="D447" s="117">
        <v>25</v>
      </c>
      <c r="E447" s="117">
        <v>5</v>
      </c>
      <c r="F447" s="117">
        <v>1</v>
      </c>
    </row>
    <row r="449" spans="1:6" x14ac:dyDescent="0.3">
      <c r="A449" s="116" t="s">
        <v>92</v>
      </c>
      <c r="B449" s="117" t="s">
        <v>11</v>
      </c>
      <c r="C449" s="117">
        <v>3</v>
      </c>
      <c r="D449" s="117">
        <v>3</v>
      </c>
      <c r="E449" s="117">
        <v>0</v>
      </c>
      <c r="F449" s="117">
        <v>0</v>
      </c>
    </row>
    <row r="451" spans="1:6" x14ac:dyDescent="0.3">
      <c r="A451" s="116" t="s">
        <v>92</v>
      </c>
      <c r="B451" s="117" t="s">
        <v>12</v>
      </c>
      <c r="C451" s="117">
        <v>29</v>
      </c>
      <c r="D451" s="117">
        <v>28</v>
      </c>
      <c r="E451" s="117">
        <v>0</v>
      </c>
      <c r="F451" s="117">
        <v>1</v>
      </c>
    </row>
    <row r="453" spans="1:6" x14ac:dyDescent="0.3">
      <c r="A453" s="116" t="s">
        <v>92</v>
      </c>
      <c r="B453" s="117" t="s">
        <v>13</v>
      </c>
      <c r="C453" s="117">
        <v>8</v>
      </c>
      <c r="D453" s="117">
        <v>8</v>
      </c>
      <c r="E453" s="117">
        <v>0</v>
      </c>
      <c r="F453" s="117">
        <v>0</v>
      </c>
    </row>
    <row r="455" spans="1:6" x14ac:dyDescent="0.3">
      <c r="A455" s="116" t="s">
        <v>93</v>
      </c>
      <c r="B455" s="117" t="s">
        <v>11</v>
      </c>
      <c r="C455" s="117">
        <v>1</v>
      </c>
      <c r="D455" s="117">
        <v>1</v>
      </c>
      <c r="E455" s="117">
        <v>0</v>
      </c>
      <c r="F455" s="117">
        <v>0</v>
      </c>
    </row>
    <row r="457" spans="1:6" x14ac:dyDescent="0.3">
      <c r="A457" s="116" t="s">
        <v>93</v>
      </c>
      <c r="B457" s="117" t="s">
        <v>12</v>
      </c>
      <c r="C457" s="117">
        <v>167</v>
      </c>
      <c r="D457" s="117">
        <v>154</v>
      </c>
      <c r="E457" s="117">
        <v>17</v>
      </c>
      <c r="F457" s="117">
        <v>13</v>
      </c>
    </row>
    <row r="459" spans="1:6" x14ac:dyDescent="0.3">
      <c r="A459" s="116" t="s">
        <v>93</v>
      </c>
      <c r="B459" s="117" t="s">
        <v>13</v>
      </c>
      <c r="C459" s="117">
        <v>29</v>
      </c>
      <c r="D459" s="117">
        <v>28</v>
      </c>
      <c r="E459" s="117">
        <v>3</v>
      </c>
      <c r="F459" s="117">
        <v>1</v>
      </c>
    </row>
    <row r="461" spans="1:6" x14ac:dyDescent="0.3">
      <c r="A461" s="116" t="s">
        <v>94</v>
      </c>
      <c r="B461" s="117" t="s">
        <v>11</v>
      </c>
      <c r="C461" s="117">
        <v>7</v>
      </c>
      <c r="D461" s="117">
        <v>7</v>
      </c>
      <c r="E461" s="117">
        <v>0</v>
      </c>
      <c r="F461" s="117">
        <v>0</v>
      </c>
    </row>
    <row r="463" spans="1:6" x14ac:dyDescent="0.3">
      <c r="A463" s="116" t="s">
        <v>94</v>
      </c>
      <c r="B463" s="117" t="s">
        <v>12</v>
      </c>
      <c r="C463" s="117">
        <v>59</v>
      </c>
      <c r="D463" s="117">
        <v>56</v>
      </c>
      <c r="E463" s="117">
        <v>6</v>
      </c>
      <c r="F463" s="117">
        <v>3</v>
      </c>
    </row>
    <row r="465" spans="1:8" x14ac:dyDescent="0.3">
      <c r="A465" s="116" t="s">
        <v>94</v>
      </c>
      <c r="B465" s="117" t="s">
        <v>13</v>
      </c>
      <c r="C465" s="117">
        <v>7</v>
      </c>
      <c r="D465" s="117">
        <v>7</v>
      </c>
      <c r="E465" s="117">
        <v>0</v>
      </c>
      <c r="F465" s="117">
        <v>0</v>
      </c>
    </row>
    <row r="467" spans="1:8" x14ac:dyDescent="0.3">
      <c r="A467" s="116" t="s">
        <v>95</v>
      </c>
      <c r="B467" s="117" t="s">
        <v>11</v>
      </c>
      <c r="C467" s="117">
        <v>416</v>
      </c>
      <c r="D467" s="117">
        <v>407</v>
      </c>
      <c r="E467" s="117">
        <v>20</v>
      </c>
      <c r="F467" s="117">
        <v>9</v>
      </c>
    </row>
    <row r="469" spans="1:8" x14ac:dyDescent="0.3">
      <c r="A469" s="116" t="s">
        <v>95</v>
      </c>
      <c r="B469" s="117" t="s">
        <v>12</v>
      </c>
      <c r="C469" s="124">
        <v>6109</v>
      </c>
      <c r="D469" s="124">
        <v>5497</v>
      </c>
      <c r="E469" s="117">
        <v>750</v>
      </c>
      <c r="F469" s="117">
        <v>612</v>
      </c>
      <c r="H469">
        <f>SUM(C467:C471)</f>
        <v>7202</v>
      </c>
    </row>
    <row r="471" spans="1:8" x14ac:dyDescent="0.3">
      <c r="A471" s="116" t="s">
        <v>95</v>
      </c>
      <c r="B471" s="117" t="s">
        <v>13</v>
      </c>
      <c r="C471" s="117">
        <v>677</v>
      </c>
      <c r="D471" s="117">
        <v>663</v>
      </c>
      <c r="E471" s="117">
        <v>16</v>
      </c>
      <c r="F471" s="117">
        <v>14</v>
      </c>
    </row>
    <row r="473" spans="1:8" x14ac:dyDescent="0.3">
      <c r="A473" s="116" t="s">
        <v>96</v>
      </c>
      <c r="B473" s="117" t="s">
        <v>12</v>
      </c>
      <c r="C473" s="117">
        <v>15</v>
      </c>
      <c r="D473" s="117">
        <v>15</v>
      </c>
      <c r="E473" s="117">
        <v>1</v>
      </c>
      <c r="F473" s="117">
        <v>0</v>
      </c>
    </row>
    <row r="475" spans="1:8" x14ac:dyDescent="0.3">
      <c r="A475" s="116" t="s">
        <v>96</v>
      </c>
      <c r="B475" s="117" t="s">
        <v>13</v>
      </c>
      <c r="C475" s="117">
        <v>2</v>
      </c>
      <c r="D475" s="117">
        <v>2</v>
      </c>
      <c r="E475" s="117">
        <v>0</v>
      </c>
      <c r="F475" s="117">
        <v>0</v>
      </c>
    </row>
    <row r="477" spans="1:8" x14ac:dyDescent="0.3">
      <c r="A477" s="116" t="s">
        <v>97</v>
      </c>
      <c r="B477" s="117" t="s">
        <v>12</v>
      </c>
      <c r="C477" s="117">
        <v>83</v>
      </c>
      <c r="D477" s="117">
        <v>79</v>
      </c>
      <c r="E477" s="117">
        <v>5</v>
      </c>
      <c r="F477" s="117">
        <v>4</v>
      </c>
    </row>
    <row r="479" spans="1:8" x14ac:dyDescent="0.3">
      <c r="A479" s="116" t="s">
        <v>97</v>
      </c>
      <c r="B479" s="117" t="s">
        <v>13</v>
      </c>
      <c r="C479" s="117">
        <v>23</v>
      </c>
      <c r="D479" s="117">
        <v>22</v>
      </c>
      <c r="E479" s="117">
        <v>0</v>
      </c>
      <c r="F479" s="117">
        <v>1</v>
      </c>
    </row>
    <row r="481" spans="1:6" x14ac:dyDescent="0.3">
      <c r="A481" s="116" t="s">
        <v>98</v>
      </c>
      <c r="B481" s="117" t="s">
        <v>11</v>
      </c>
      <c r="C481" s="117">
        <v>3</v>
      </c>
      <c r="D481" s="117">
        <v>3</v>
      </c>
      <c r="E481" s="117">
        <v>0</v>
      </c>
      <c r="F481" s="117">
        <v>0</v>
      </c>
    </row>
    <row r="483" spans="1:6" x14ac:dyDescent="0.3">
      <c r="A483" s="116" t="s">
        <v>98</v>
      </c>
      <c r="B483" s="117" t="s">
        <v>12</v>
      </c>
      <c r="C483" s="117">
        <v>59</v>
      </c>
      <c r="D483" s="117">
        <v>52</v>
      </c>
      <c r="E483" s="117">
        <v>8</v>
      </c>
      <c r="F483" s="117">
        <v>7</v>
      </c>
    </row>
    <row r="485" spans="1:6" x14ac:dyDescent="0.3">
      <c r="A485" s="116" t="s">
        <v>98</v>
      </c>
      <c r="B485" s="117" t="s">
        <v>13</v>
      </c>
      <c r="C485" s="117">
        <v>15</v>
      </c>
      <c r="D485" s="117">
        <v>15</v>
      </c>
      <c r="E485" s="117">
        <v>1</v>
      </c>
      <c r="F485" s="117">
        <v>0</v>
      </c>
    </row>
    <row r="487" spans="1:6" x14ac:dyDescent="0.3">
      <c r="A487" s="116" t="s">
        <v>99</v>
      </c>
      <c r="B487" s="117" t="s">
        <v>11</v>
      </c>
      <c r="C487" s="117">
        <v>7</v>
      </c>
      <c r="D487" s="117">
        <v>6</v>
      </c>
      <c r="E487" s="117">
        <v>0</v>
      </c>
      <c r="F487" s="117">
        <v>1</v>
      </c>
    </row>
    <row r="489" spans="1:6" x14ac:dyDescent="0.3">
      <c r="A489" s="116" t="s">
        <v>99</v>
      </c>
      <c r="B489" s="117" t="s">
        <v>12</v>
      </c>
      <c r="C489" s="117">
        <v>54</v>
      </c>
      <c r="D489" s="117">
        <v>51</v>
      </c>
      <c r="E489" s="117">
        <v>9</v>
      </c>
      <c r="F489" s="117">
        <v>3</v>
      </c>
    </row>
    <row r="491" spans="1:6" x14ac:dyDescent="0.3">
      <c r="A491" s="116" t="s">
        <v>99</v>
      </c>
      <c r="B491" s="117" t="s">
        <v>13</v>
      </c>
      <c r="C491" s="117">
        <v>10</v>
      </c>
      <c r="D491" s="117">
        <v>10</v>
      </c>
      <c r="E491" s="117">
        <v>3</v>
      </c>
      <c r="F491" s="117">
        <v>0</v>
      </c>
    </row>
    <row r="493" spans="1:6" x14ac:dyDescent="0.3">
      <c r="A493" s="116" t="s">
        <v>100</v>
      </c>
      <c r="B493" s="117" t="s">
        <v>11</v>
      </c>
      <c r="C493" s="117">
        <v>13</v>
      </c>
      <c r="D493" s="117">
        <v>0</v>
      </c>
      <c r="E493" s="117">
        <v>0</v>
      </c>
      <c r="F493" s="117">
        <v>13</v>
      </c>
    </row>
    <row r="495" spans="1:6" x14ac:dyDescent="0.3">
      <c r="A495" s="116" t="s">
        <v>100</v>
      </c>
      <c r="B495" s="117" t="s">
        <v>12</v>
      </c>
      <c r="C495" s="117">
        <v>50</v>
      </c>
      <c r="D495" s="117">
        <v>0</v>
      </c>
      <c r="E495" s="117">
        <v>2</v>
      </c>
      <c r="F495" s="117">
        <v>50</v>
      </c>
    </row>
    <row r="497" spans="1:6" x14ac:dyDescent="0.3">
      <c r="A497" s="116" t="s">
        <v>100</v>
      </c>
      <c r="B497" s="117" t="s">
        <v>13</v>
      </c>
      <c r="C497" s="117">
        <v>20</v>
      </c>
      <c r="D497" s="117">
        <v>1</v>
      </c>
      <c r="E497" s="117">
        <v>0</v>
      </c>
      <c r="F497" s="117">
        <v>19</v>
      </c>
    </row>
    <row r="499" spans="1:6" x14ac:dyDescent="0.3">
      <c r="A499" s="116" t="s">
        <v>101</v>
      </c>
      <c r="B499" s="117" t="s">
        <v>11</v>
      </c>
      <c r="C499" s="117">
        <v>2</v>
      </c>
      <c r="D499" s="117">
        <v>2</v>
      </c>
      <c r="E499" s="117">
        <v>0</v>
      </c>
      <c r="F499" s="117">
        <v>0</v>
      </c>
    </row>
    <row r="501" spans="1:6" x14ac:dyDescent="0.3">
      <c r="A501" s="116" t="s">
        <v>101</v>
      </c>
      <c r="B501" s="117" t="s">
        <v>12</v>
      </c>
      <c r="C501" s="117">
        <v>44</v>
      </c>
      <c r="D501" s="117">
        <v>44</v>
      </c>
      <c r="E501" s="117">
        <v>9</v>
      </c>
      <c r="F501" s="117">
        <v>0</v>
      </c>
    </row>
    <row r="503" spans="1:6" x14ac:dyDescent="0.3">
      <c r="A503" s="116" t="s">
        <v>101</v>
      </c>
      <c r="B503" s="117" t="s">
        <v>13</v>
      </c>
      <c r="C503" s="117">
        <v>3</v>
      </c>
      <c r="D503" s="117">
        <v>3</v>
      </c>
      <c r="E503" s="117">
        <v>0</v>
      </c>
      <c r="F503" s="117">
        <v>0</v>
      </c>
    </row>
    <row r="505" spans="1:6" x14ac:dyDescent="0.3">
      <c r="A505" s="116" t="s">
        <v>102</v>
      </c>
      <c r="B505" s="117" t="s">
        <v>11</v>
      </c>
      <c r="C505" s="117">
        <v>4</v>
      </c>
      <c r="D505" s="117">
        <v>4</v>
      </c>
      <c r="E505" s="117">
        <v>0</v>
      </c>
      <c r="F505" s="117">
        <v>0</v>
      </c>
    </row>
    <row r="507" spans="1:6" x14ac:dyDescent="0.3">
      <c r="A507" s="116" t="s">
        <v>102</v>
      </c>
      <c r="B507" s="117" t="s">
        <v>12</v>
      </c>
      <c r="C507" s="117">
        <v>65</v>
      </c>
      <c r="D507" s="117">
        <v>65</v>
      </c>
      <c r="E507" s="117">
        <v>3</v>
      </c>
      <c r="F507" s="117">
        <v>0</v>
      </c>
    </row>
    <row r="509" spans="1:6" x14ac:dyDescent="0.3">
      <c r="A509" s="116" t="s">
        <v>102</v>
      </c>
      <c r="B509" s="117" t="s">
        <v>13</v>
      </c>
      <c r="C509" s="117">
        <v>16</v>
      </c>
      <c r="D509" s="117">
        <v>16</v>
      </c>
      <c r="E509" s="117">
        <v>0</v>
      </c>
      <c r="F509" s="117">
        <v>0</v>
      </c>
    </row>
    <row r="511" spans="1:6" x14ac:dyDescent="0.3">
      <c r="A511" s="116" t="s">
        <v>103</v>
      </c>
      <c r="B511" s="117" t="s">
        <v>11</v>
      </c>
      <c r="C511" s="117">
        <v>31</v>
      </c>
      <c r="D511" s="117">
        <v>31</v>
      </c>
      <c r="E511" s="117">
        <v>13</v>
      </c>
      <c r="F511" s="117">
        <v>0</v>
      </c>
    </row>
    <row r="513" spans="1:6" x14ac:dyDescent="0.3">
      <c r="A513" s="116" t="s">
        <v>103</v>
      </c>
      <c r="B513" s="117" t="s">
        <v>12</v>
      </c>
      <c r="C513" s="117">
        <v>896</v>
      </c>
      <c r="D513" s="117">
        <v>851</v>
      </c>
      <c r="E513" s="117">
        <v>164</v>
      </c>
      <c r="F513" s="117">
        <v>45</v>
      </c>
    </row>
    <row r="515" spans="1:6" x14ac:dyDescent="0.3">
      <c r="A515" s="116" t="s">
        <v>103</v>
      </c>
      <c r="B515" s="117" t="s">
        <v>13</v>
      </c>
      <c r="C515" s="117">
        <v>92</v>
      </c>
      <c r="D515" s="117">
        <v>91</v>
      </c>
      <c r="E515" s="117">
        <v>23</v>
      </c>
      <c r="F515" s="117">
        <v>1</v>
      </c>
    </row>
    <row r="517" spans="1:6" x14ac:dyDescent="0.3">
      <c r="A517" s="116" t="s">
        <v>104</v>
      </c>
      <c r="B517" s="117" t="s">
        <v>11</v>
      </c>
      <c r="C517" s="117">
        <v>16</v>
      </c>
      <c r="D517" s="117">
        <v>14</v>
      </c>
      <c r="E517" s="117">
        <v>1</v>
      </c>
      <c r="F517" s="117">
        <v>2</v>
      </c>
    </row>
    <row r="519" spans="1:6" x14ac:dyDescent="0.3">
      <c r="A519" s="116" t="s">
        <v>104</v>
      </c>
      <c r="B519" s="117" t="s">
        <v>12</v>
      </c>
      <c r="C519" s="117">
        <v>509</v>
      </c>
      <c r="D519" s="117">
        <v>471</v>
      </c>
      <c r="E519" s="117">
        <v>138</v>
      </c>
      <c r="F519" s="117">
        <v>38</v>
      </c>
    </row>
    <row r="521" spans="1:6" x14ac:dyDescent="0.3">
      <c r="A521" s="116" t="s">
        <v>104</v>
      </c>
      <c r="B521" s="117" t="s">
        <v>13</v>
      </c>
      <c r="C521" s="117">
        <v>68</v>
      </c>
      <c r="D521" s="117">
        <v>68</v>
      </c>
      <c r="E521" s="117">
        <v>22</v>
      </c>
      <c r="F521" s="117">
        <v>0</v>
      </c>
    </row>
    <row r="523" spans="1:6" x14ac:dyDescent="0.3">
      <c r="A523" s="116" t="s">
        <v>105</v>
      </c>
      <c r="B523" s="117" t="s">
        <v>11</v>
      </c>
      <c r="C523" s="117">
        <v>5</v>
      </c>
      <c r="D523" s="117">
        <v>5</v>
      </c>
      <c r="E523" s="117">
        <v>0</v>
      </c>
      <c r="F523" s="117">
        <v>0</v>
      </c>
    </row>
    <row r="525" spans="1:6" x14ac:dyDescent="0.3">
      <c r="A525" s="116" t="s">
        <v>105</v>
      </c>
      <c r="B525" s="117" t="s">
        <v>12</v>
      </c>
      <c r="C525" s="117">
        <v>53</v>
      </c>
      <c r="D525" s="117">
        <v>45</v>
      </c>
      <c r="E525" s="117">
        <v>5</v>
      </c>
      <c r="F525" s="117">
        <v>8</v>
      </c>
    </row>
    <row r="527" spans="1:6" x14ac:dyDescent="0.3">
      <c r="A527" s="116" t="s">
        <v>105</v>
      </c>
      <c r="B527" s="117" t="s">
        <v>13</v>
      </c>
      <c r="C527" s="117">
        <v>7</v>
      </c>
      <c r="D527" s="117">
        <v>7</v>
      </c>
      <c r="E527" s="117">
        <v>0</v>
      </c>
      <c r="F527" s="117">
        <v>0</v>
      </c>
    </row>
    <row r="529" spans="1:6" x14ac:dyDescent="0.3">
      <c r="A529" s="116" t="s">
        <v>107</v>
      </c>
      <c r="B529" s="117" t="s">
        <v>11</v>
      </c>
      <c r="C529" s="117">
        <v>119</v>
      </c>
      <c r="D529" s="117">
        <v>119</v>
      </c>
      <c r="E529" s="117">
        <v>4</v>
      </c>
      <c r="F529" s="117">
        <v>0</v>
      </c>
    </row>
    <row r="531" spans="1:6" x14ac:dyDescent="0.3">
      <c r="A531" s="116" t="s">
        <v>107</v>
      </c>
      <c r="B531" s="117" t="s">
        <v>12</v>
      </c>
      <c r="C531" s="124">
        <v>2965</v>
      </c>
      <c r="D531" s="124">
        <v>2924</v>
      </c>
      <c r="E531" s="117">
        <v>203</v>
      </c>
      <c r="F531" s="117">
        <v>41</v>
      </c>
    </row>
    <row r="533" spans="1:6" x14ac:dyDescent="0.3">
      <c r="A533" s="116" t="s">
        <v>107</v>
      </c>
      <c r="B533" s="117" t="s">
        <v>13</v>
      </c>
      <c r="C533" s="117">
        <v>641</v>
      </c>
      <c r="D533" s="117">
        <v>640</v>
      </c>
      <c r="E533" s="117">
        <v>3</v>
      </c>
      <c r="F533" s="117">
        <v>1</v>
      </c>
    </row>
    <row r="535" spans="1:6" x14ac:dyDescent="0.3">
      <c r="A535" s="116" t="s">
        <v>108</v>
      </c>
      <c r="B535" s="117" t="s">
        <v>11</v>
      </c>
      <c r="C535" s="117">
        <v>35</v>
      </c>
      <c r="D535" s="117">
        <v>33</v>
      </c>
      <c r="E535" s="117">
        <v>7</v>
      </c>
      <c r="F535" s="117">
        <v>2</v>
      </c>
    </row>
    <row r="537" spans="1:6" x14ac:dyDescent="0.3">
      <c r="A537" s="116" t="s">
        <v>108</v>
      </c>
      <c r="B537" s="117" t="s">
        <v>12</v>
      </c>
      <c r="C537" s="117">
        <v>452</v>
      </c>
      <c r="D537" s="117">
        <v>421</v>
      </c>
      <c r="E537" s="117">
        <v>124</v>
      </c>
      <c r="F537" s="117">
        <v>31</v>
      </c>
    </row>
    <row r="539" spans="1:6" x14ac:dyDescent="0.3">
      <c r="A539" s="116" t="s">
        <v>108</v>
      </c>
      <c r="B539" s="117" t="s">
        <v>13</v>
      </c>
      <c r="C539" s="117">
        <v>88</v>
      </c>
      <c r="D539" s="117">
        <v>87</v>
      </c>
      <c r="E539" s="117">
        <v>17</v>
      </c>
      <c r="F539" s="117">
        <v>1</v>
      </c>
    </row>
    <row r="541" spans="1:6" x14ac:dyDescent="0.3">
      <c r="A541" s="116" t="s">
        <v>109</v>
      </c>
      <c r="B541" s="117" t="s">
        <v>11</v>
      </c>
      <c r="C541" s="117">
        <v>18</v>
      </c>
      <c r="D541" s="117">
        <v>16</v>
      </c>
      <c r="E541" s="117">
        <v>2</v>
      </c>
      <c r="F541" s="117">
        <v>2</v>
      </c>
    </row>
    <row r="543" spans="1:6" x14ac:dyDescent="0.3">
      <c r="A543" s="116" t="s">
        <v>109</v>
      </c>
      <c r="B543" s="117" t="s">
        <v>12</v>
      </c>
      <c r="C543" s="124">
        <v>1245</v>
      </c>
      <c r="D543" s="124">
        <v>1173</v>
      </c>
      <c r="E543" s="117">
        <v>205</v>
      </c>
      <c r="F543" s="117">
        <v>72</v>
      </c>
    </row>
    <row r="545" spans="1:6" x14ac:dyDescent="0.3">
      <c r="A545" s="116" t="s">
        <v>109</v>
      </c>
      <c r="B545" s="117" t="s">
        <v>13</v>
      </c>
      <c r="C545" s="117">
        <v>180</v>
      </c>
      <c r="D545" s="117">
        <v>174</v>
      </c>
      <c r="E545" s="117">
        <v>13</v>
      </c>
      <c r="F545" s="117">
        <v>6</v>
      </c>
    </row>
    <row r="547" spans="1:6" x14ac:dyDescent="0.3">
      <c r="A547" s="116" t="s">
        <v>110</v>
      </c>
      <c r="B547" s="117" t="s">
        <v>11</v>
      </c>
      <c r="C547" s="117">
        <v>4</v>
      </c>
      <c r="D547" s="117">
        <v>4</v>
      </c>
      <c r="E547" s="117">
        <v>0</v>
      </c>
      <c r="F547" s="117">
        <v>0</v>
      </c>
    </row>
    <row r="549" spans="1:6" x14ac:dyDescent="0.3">
      <c r="A549" s="116" t="s">
        <v>110</v>
      </c>
      <c r="B549" s="117" t="s">
        <v>12</v>
      </c>
      <c r="C549" s="117">
        <v>22</v>
      </c>
      <c r="D549" s="117">
        <v>20</v>
      </c>
      <c r="E549" s="117">
        <v>0</v>
      </c>
      <c r="F549" s="117">
        <v>2</v>
      </c>
    </row>
    <row r="551" spans="1:6" x14ac:dyDescent="0.3">
      <c r="A551" s="116" t="s">
        <v>110</v>
      </c>
      <c r="B551" s="117" t="s">
        <v>13</v>
      </c>
      <c r="C551" s="117">
        <v>88</v>
      </c>
      <c r="D551" s="117">
        <v>34</v>
      </c>
      <c r="E551" s="117">
        <v>14</v>
      </c>
      <c r="F551" s="117">
        <v>54</v>
      </c>
    </row>
    <row r="553" spans="1:6" x14ac:dyDescent="0.3">
      <c r="A553" s="116" t="s">
        <v>111</v>
      </c>
      <c r="B553" s="117" t="s">
        <v>11</v>
      </c>
      <c r="C553" s="117">
        <v>2</v>
      </c>
      <c r="D553" s="117">
        <v>2</v>
      </c>
      <c r="E553" s="117">
        <v>0</v>
      </c>
      <c r="F553" s="117">
        <v>0</v>
      </c>
    </row>
    <row r="555" spans="1:6" x14ac:dyDescent="0.3">
      <c r="A555" s="116" t="s">
        <v>111</v>
      </c>
      <c r="B555" s="117" t="s">
        <v>12</v>
      </c>
      <c r="C555" s="117">
        <v>35</v>
      </c>
      <c r="D555" s="117">
        <v>33</v>
      </c>
      <c r="E555" s="117">
        <v>3</v>
      </c>
      <c r="F555" s="117">
        <v>2</v>
      </c>
    </row>
    <row r="557" spans="1:6" x14ac:dyDescent="0.3">
      <c r="A557" s="116" t="s">
        <v>111</v>
      </c>
      <c r="B557" s="117" t="s">
        <v>13</v>
      </c>
      <c r="C557" s="117">
        <v>8</v>
      </c>
      <c r="D557" s="117">
        <v>8</v>
      </c>
      <c r="E557" s="117">
        <v>0</v>
      </c>
      <c r="F557" s="117">
        <v>0</v>
      </c>
    </row>
    <row r="559" spans="1:6" x14ac:dyDescent="0.3">
      <c r="A559" s="116" t="s">
        <v>112</v>
      </c>
      <c r="B559" s="117" t="s">
        <v>12</v>
      </c>
      <c r="C559" s="117">
        <v>127</v>
      </c>
      <c r="D559" s="117">
        <v>114</v>
      </c>
      <c r="E559" s="117">
        <v>36</v>
      </c>
      <c r="F559" s="117">
        <v>13</v>
      </c>
    </row>
    <row r="561" spans="1:6" x14ac:dyDescent="0.3">
      <c r="A561" s="116" t="s">
        <v>112</v>
      </c>
      <c r="B561" s="117" t="s">
        <v>13</v>
      </c>
      <c r="C561" s="117">
        <v>26</v>
      </c>
      <c r="D561" s="117">
        <v>22</v>
      </c>
      <c r="E561" s="117">
        <v>0</v>
      </c>
      <c r="F561" s="117">
        <v>4</v>
      </c>
    </row>
    <row r="563" spans="1:6" x14ac:dyDescent="0.3">
      <c r="A563" s="116" t="s">
        <v>113</v>
      </c>
      <c r="B563" s="117" t="s">
        <v>11</v>
      </c>
      <c r="C563" s="117">
        <v>1</v>
      </c>
      <c r="D563" s="117">
        <v>1</v>
      </c>
      <c r="E563" s="117">
        <v>0</v>
      </c>
      <c r="F563" s="117">
        <v>0</v>
      </c>
    </row>
    <row r="565" spans="1:6" x14ac:dyDescent="0.3">
      <c r="A565" s="116" t="s">
        <v>113</v>
      </c>
      <c r="B565" s="117" t="s">
        <v>12</v>
      </c>
      <c r="C565" s="117">
        <v>14</v>
      </c>
      <c r="D565" s="117">
        <v>14</v>
      </c>
      <c r="E565" s="117">
        <v>1</v>
      </c>
      <c r="F565" s="117">
        <v>0</v>
      </c>
    </row>
    <row r="567" spans="1:6" x14ac:dyDescent="0.3">
      <c r="A567" s="116" t="s">
        <v>113</v>
      </c>
      <c r="B567" s="117" t="s">
        <v>13</v>
      </c>
      <c r="C567" s="117">
        <v>8</v>
      </c>
      <c r="D567" s="117">
        <v>8</v>
      </c>
      <c r="E567" s="117">
        <v>0</v>
      </c>
      <c r="F567" s="117">
        <v>0</v>
      </c>
    </row>
    <row r="569" spans="1:6" x14ac:dyDescent="0.3">
      <c r="A569" s="116" t="s">
        <v>114</v>
      </c>
      <c r="B569" s="117" t="s">
        <v>11</v>
      </c>
      <c r="C569" s="117">
        <v>3</v>
      </c>
      <c r="D569" s="117">
        <v>3</v>
      </c>
      <c r="E569" s="117">
        <v>0</v>
      </c>
      <c r="F569" s="117">
        <v>0</v>
      </c>
    </row>
    <row r="571" spans="1:6" x14ac:dyDescent="0.3">
      <c r="A571" s="116" t="s">
        <v>114</v>
      </c>
      <c r="B571" s="117" t="s">
        <v>12</v>
      </c>
      <c r="C571" s="117">
        <v>152</v>
      </c>
      <c r="D571" s="117">
        <v>148</v>
      </c>
      <c r="E571" s="117">
        <v>48</v>
      </c>
      <c r="F571" s="117">
        <v>4</v>
      </c>
    </row>
    <row r="573" spans="1:6" x14ac:dyDescent="0.3">
      <c r="A573" s="116" t="s">
        <v>114</v>
      </c>
      <c r="B573" s="117" t="s">
        <v>13</v>
      </c>
      <c r="C573" s="117">
        <v>75</v>
      </c>
      <c r="D573" s="117">
        <v>72</v>
      </c>
      <c r="E573" s="117">
        <v>9</v>
      </c>
      <c r="F573" s="117">
        <v>3</v>
      </c>
    </row>
    <row r="575" spans="1:6" x14ac:dyDescent="0.3">
      <c r="A575" s="116" t="s">
        <v>115</v>
      </c>
      <c r="B575" s="117" t="s">
        <v>11</v>
      </c>
      <c r="C575" s="117">
        <v>10</v>
      </c>
      <c r="D575" s="117">
        <v>10</v>
      </c>
      <c r="E575" s="117">
        <v>4</v>
      </c>
      <c r="F575" s="117">
        <v>0</v>
      </c>
    </row>
    <row r="577" spans="1:6" x14ac:dyDescent="0.3">
      <c r="A577" s="116" t="s">
        <v>115</v>
      </c>
      <c r="B577" s="117" t="s">
        <v>12</v>
      </c>
      <c r="C577" s="117">
        <v>94</v>
      </c>
      <c r="D577" s="117">
        <v>88</v>
      </c>
      <c r="E577" s="117">
        <v>3</v>
      </c>
      <c r="F577" s="117">
        <v>6</v>
      </c>
    </row>
    <row r="579" spans="1:6" x14ac:dyDescent="0.3">
      <c r="A579" s="116" t="s">
        <v>115</v>
      </c>
      <c r="B579" s="117" t="s">
        <v>13</v>
      </c>
      <c r="C579" s="117">
        <v>26</v>
      </c>
      <c r="D579" s="117">
        <v>25</v>
      </c>
      <c r="E579" s="117">
        <v>0</v>
      </c>
      <c r="F579" s="117">
        <v>1</v>
      </c>
    </row>
    <row r="581" spans="1:6" x14ac:dyDescent="0.3">
      <c r="A581" s="116" t="s">
        <v>116</v>
      </c>
      <c r="B581" s="117" t="s">
        <v>11</v>
      </c>
      <c r="C581" s="117">
        <v>1</v>
      </c>
      <c r="D581" s="117">
        <v>1</v>
      </c>
      <c r="E581" s="117">
        <v>0</v>
      </c>
      <c r="F581" s="117">
        <v>0</v>
      </c>
    </row>
    <row r="583" spans="1:6" x14ac:dyDescent="0.3">
      <c r="A583" s="116" t="s">
        <v>116</v>
      </c>
      <c r="B583" s="117" t="s">
        <v>12</v>
      </c>
      <c r="C583" s="117">
        <v>80</v>
      </c>
      <c r="D583" s="117">
        <v>77</v>
      </c>
      <c r="E583" s="117">
        <v>11</v>
      </c>
      <c r="F583" s="117">
        <v>3</v>
      </c>
    </row>
    <row r="585" spans="1:6" x14ac:dyDescent="0.3">
      <c r="A585" s="116" t="s">
        <v>116</v>
      </c>
      <c r="B585" s="117" t="s">
        <v>13</v>
      </c>
      <c r="C585" s="117">
        <v>20</v>
      </c>
      <c r="D585" s="117">
        <v>20</v>
      </c>
      <c r="E585" s="117">
        <v>4</v>
      </c>
      <c r="F585" s="117">
        <v>0</v>
      </c>
    </row>
    <row r="587" spans="1:6" x14ac:dyDescent="0.3">
      <c r="A587" s="116" t="s">
        <v>117</v>
      </c>
      <c r="B587" s="117" t="s">
        <v>12</v>
      </c>
      <c r="C587" s="117">
        <v>83</v>
      </c>
      <c r="D587" s="117">
        <v>78</v>
      </c>
      <c r="E587" s="117">
        <v>19</v>
      </c>
      <c r="F587" s="117">
        <v>5</v>
      </c>
    </row>
    <row r="589" spans="1:6" x14ac:dyDescent="0.3">
      <c r="A589" s="116" t="s">
        <v>117</v>
      </c>
      <c r="B589" s="117" t="s">
        <v>13</v>
      </c>
      <c r="C589" s="117">
        <v>6</v>
      </c>
      <c r="D589" s="117">
        <v>6</v>
      </c>
      <c r="E589" s="117">
        <v>1</v>
      </c>
      <c r="F589" s="117">
        <v>0</v>
      </c>
    </row>
    <row r="591" spans="1:6" x14ac:dyDescent="0.3">
      <c r="A591" s="116" t="s">
        <v>118</v>
      </c>
      <c r="B591" s="117" t="s">
        <v>11</v>
      </c>
      <c r="C591" s="117">
        <v>125</v>
      </c>
      <c r="D591" s="117">
        <v>125</v>
      </c>
      <c r="E591" s="117">
        <v>1</v>
      </c>
      <c r="F591" s="117">
        <v>0</v>
      </c>
    </row>
    <row r="593" spans="1:6" x14ac:dyDescent="0.3">
      <c r="A593" s="116" t="s">
        <v>118</v>
      </c>
      <c r="B593" s="117" t="s">
        <v>12</v>
      </c>
      <c r="C593" s="124">
        <v>1386</v>
      </c>
      <c r="D593" s="124">
        <v>1181</v>
      </c>
      <c r="E593" s="117">
        <v>253</v>
      </c>
      <c r="F593" s="117">
        <v>205</v>
      </c>
    </row>
    <row r="595" spans="1:6" x14ac:dyDescent="0.3">
      <c r="A595" s="116" t="s">
        <v>118</v>
      </c>
      <c r="B595" s="117" t="s">
        <v>13</v>
      </c>
      <c r="C595" s="117">
        <v>200</v>
      </c>
      <c r="D595" s="117">
        <v>198</v>
      </c>
      <c r="E595" s="117">
        <v>1</v>
      </c>
      <c r="F595" s="117">
        <v>2</v>
      </c>
    </row>
    <row r="597" spans="1:6" x14ac:dyDescent="0.3">
      <c r="A597" s="116" t="s">
        <v>119</v>
      </c>
      <c r="B597" s="117" t="s">
        <v>12</v>
      </c>
      <c r="C597" s="117">
        <v>57</v>
      </c>
      <c r="D597" s="117">
        <v>53</v>
      </c>
      <c r="E597" s="117">
        <v>7</v>
      </c>
      <c r="F597" s="117">
        <v>4</v>
      </c>
    </row>
    <row r="599" spans="1:6" x14ac:dyDescent="0.3">
      <c r="A599" s="116" t="s">
        <v>119</v>
      </c>
      <c r="B599" s="117" t="s">
        <v>13</v>
      </c>
      <c r="C599" s="117">
        <v>5</v>
      </c>
      <c r="D599" s="117">
        <v>4</v>
      </c>
      <c r="E599" s="117">
        <v>1</v>
      </c>
      <c r="F599" s="117">
        <v>1</v>
      </c>
    </row>
    <row r="601" spans="1:6" x14ac:dyDescent="0.3">
      <c r="A601" s="116" t="s">
        <v>120</v>
      </c>
      <c r="B601" s="117" t="s">
        <v>12</v>
      </c>
      <c r="C601" s="117">
        <v>30</v>
      </c>
      <c r="D601" s="117">
        <v>22</v>
      </c>
      <c r="E601" s="117">
        <v>8</v>
      </c>
      <c r="F601" s="117">
        <v>8</v>
      </c>
    </row>
    <row r="603" spans="1:6" x14ac:dyDescent="0.3">
      <c r="A603" s="116" t="s">
        <v>120</v>
      </c>
      <c r="B603" s="117" t="s">
        <v>13</v>
      </c>
      <c r="C603" s="117">
        <v>11</v>
      </c>
      <c r="D603" s="117">
        <v>11</v>
      </c>
      <c r="E603" s="117">
        <v>0</v>
      </c>
      <c r="F603" s="117">
        <v>0</v>
      </c>
    </row>
    <row r="605" spans="1:6" x14ac:dyDescent="0.3">
      <c r="A605" s="116" t="s">
        <v>121</v>
      </c>
      <c r="B605" s="117" t="s">
        <v>11</v>
      </c>
      <c r="C605" s="117">
        <v>2</v>
      </c>
      <c r="D605" s="117">
        <v>2</v>
      </c>
      <c r="E605" s="117">
        <v>2</v>
      </c>
      <c r="F605" s="117">
        <v>0</v>
      </c>
    </row>
    <row r="607" spans="1:6" x14ac:dyDescent="0.3">
      <c r="A607" s="116" t="s">
        <v>121</v>
      </c>
      <c r="B607" s="117" t="s">
        <v>12</v>
      </c>
      <c r="C607" s="117">
        <v>162</v>
      </c>
      <c r="D607" s="117">
        <v>152</v>
      </c>
      <c r="E607" s="117">
        <v>39</v>
      </c>
      <c r="F607" s="117">
        <v>10</v>
      </c>
    </row>
    <row r="609" spans="1:6" x14ac:dyDescent="0.3">
      <c r="A609" s="116" t="s">
        <v>121</v>
      </c>
      <c r="B609" s="117" t="s">
        <v>13</v>
      </c>
      <c r="C609" s="117">
        <v>27</v>
      </c>
      <c r="D609" s="117">
        <v>27</v>
      </c>
      <c r="E609" s="117">
        <v>12</v>
      </c>
      <c r="F609" s="117">
        <v>0</v>
      </c>
    </row>
    <row r="611" spans="1:6" x14ac:dyDescent="0.3">
      <c r="A611" s="116" t="s">
        <v>122</v>
      </c>
      <c r="B611" s="117" t="s">
        <v>11</v>
      </c>
      <c r="C611" s="117">
        <v>16</v>
      </c>
      <c r="D611" s="117">
        <v>15</v>
      </c>
      <c r="E611" s="117">
        <v>4</v>
      </c>
      <c r="F611" s="117">
        <v>1</v>
      </c>
    </row>
    <row r="613" spans="1:6" x14ac:dyDescent="0.3">
      <c r="A613" s="116" t="s">
        <v>122</v>
      </c>
      <c r="B613" s="117" t="s">
        <v>12</v>
      </c>
      <c r="C613" s="117">
        <v>746</v>
      </c>
      <c r="D613" s="117">
        <v>696</v>
      </c>
      <c r="E613" s="117">
        <v>170</v>
      </c>
      <c r="F613" s="117">
        <v>50</v>
      </c>
    </row>
    <row r="615" spans="1:6" x14ac:dyDescent="0.3">
      <c r="A615" s="116" t="s">
        <v>122</v>
      </c>
      <c r="B615" s="117" t="s">
        <v>13</v>
      </c>
      <c r="C615" s="117">
        <v>118</v>
      </c>
      <c r="D615" s="117">
        <v>116</v>
      </c>
      <c r="E615" s="117">
        <v>38</v>
      </c>
      <c r="F615" s="117">
        <v>2</v>
      </c>
    </row>
    <row r="617" spans="1:6" x14ac:dyDescent="0.3">
      <c r="A617" s="116" t="s">
        <v>123</v>
      </c>
      <c r="B617" s="117" t="s">
        <v>11</v>
      </c>
      <c r="C617" s="117">
        <v>3</v>
      </c>
      <c r="D617" s="117">
        <v>3</v>
      </c>
      <c r="E617" s="117">
        <v>0</v>
      </c>
      <c r="F617" s="117">
        <v>0</v>
      </c>
    </row>
    <row r="619" spans="1:6" x14ac:dyDescent="0.3">
      <c r="A619" s="116" t="s">
        <v>123</v>
      </c>
      <c r="B619" s="117" t="s">
        <v>12</v>
      </c>
      <c r="C619" s="117">
        <v>39</v>
      </c>
      <c r="D619" s="117">
        <v>38</v>
      </c>
      <c r="E619" s="117">
        <v>5</v>
      </c>
      <c r="F619" s="117">
        <v>1</v>
      </c>
    </row>
    <row r="621" spans="1:6" x14ac:dyDescent="0.3">
      <c r="A621" s="116" t="s">
        <v>123</v>
      </c>
      <c r="B621" s="117" t="s">
        <v>13</v>
      </c>
      <c r="C621" s="117">
        <v>16</v>
      </c>
      <c r="D621" s="117">
        <v>13</v>
      </c>
      <c r="E621" s="117">
        <v>6</v>
      </c>
      <c r="F621" s="117">
        <v>3</v>
      </c>
    </row>
    <row r="623" spans="1:6" x14ac:dyDescent="0.3">
      <c r="A623" s="119" t="s">
        <v>124</v>
      </c>
      <c r="B623" s="120"/>
      <c r="C623" s="49">
        <v>65434</v>
      </c>
      <c r="D623" s="49">
        <v>56473</v>
      </c>
      <c r="E623" s="49">
        <v>10014</v>
      </c>
      <c r="F623" s="49">
        <v>8961</v>
      </c>
    </row>
    <row r="624" spans="1:6" x14ac:dyDescent="0.3">
      <c r="A624" s="179"/>
      <c r="B624" s="179"/>
      <c r="C624" s="179"/>
      <c r="D624" s="179"/>
      <c r="E624" s="179"/>
      <c r="F624" s="179"/>
    </row>
  </sheetData>
  <mergeCells count="7">
    <mergeCell ref="A3:A4"/>
    <mergeCell ref="B3:B4"/>
    <mergeCell ref="A624:F62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F628"/>
  <sheetViews>
    <sheetView showGridLines="0" workbookViewId="0">
      <pane xSplit="1" ySplit="4" topLeftCell="B511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6" customFormat="1" x14ac:dyDescent="0.3">
      <c r="A1" s="4"/>
      <c r="B1" s="2"/>
      <c r="C1" s="2"/>
      <c r="D1" s="2"/>
      <c r="E1" s="2"/>
      <c r="F1" s="2"/>
    </row>
    <row r="2" spans="1:6" customFormat="1" x14ac:dyDescent="0.3">
      <c r="A2" s="4"/>
      <c r="B2" s="21" t="s">
        <v>129</v>
      </c>
      <c r="C2" s="21" t="s">
        <v>1</v>
      </c>
      <c r="D2" s="21" t="s">
        <v>2</v>
      </c>
      <c r="E2" s="21" t="s">
        <v>3</v>
      </c>
      <c r="F2" s="2"/>
    </row>
    <row r="3" spans="1:6" s="6" customForma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customFormat="1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6" customFormat="1" ht="4.5" customHeight="1" x14ac:dyDescent="0.3">
      <c r="A6" s="174"/>
      <c r="B6" s="12"/>
      <c r="C6" s="12"/>
      <c r="D6" s="12"/>
      <c r="E6" s="12"/>
      <c r="F6" s="13"/>
    </row>
    <row r="7" spans="1:6" customFormat="1" x14ac:dyDescent="0.3">
      <c r="A7" s="174" t="s">
        <v>10</v>
      </c>
      <c r="B7" s="14" t="s">
        <v>12</v>
      </c>
      <c r="C7" s="14">
        <v>87</v>
      </c>
      <c r="D7" s="14">
        <v>82</v>
      </c>
      <c r="E7" s="14">
        <v>14</v>
      </c>
      <c r="F7" s="15">
        <v>5</v>
      </c>
    </row>
    <row r="8" spans="1:6" customFormat="1" ht="4.5" customHeight="1" x14ac:dyDescent="0.3">
      <c r="A8" s="174"/>
      <c r="B8" s="12"/>
      <c r="C8" s="12"/>
      <c r="D8" s="12"/>
      <c r="E8" s="12"/>
      <c r="F8" s="13"/>
    </row>
    <row r="9" spans="1:6" customFormat="1" ht="15" thickBot="1" x14ac:dyDescent="0.35">
      <c r="A9" s="175" t="s">
        <v>10</v>
      </c>
      <c r="B9" s="16" t="s">
        <v>13</v>
      </c>
      <c r="C9" s="16">
        <v>20</v>
      </c>
      <c r="D9" s="16">
        <v>20</v>
      </c>
      <c r="E9" s="16">
        <v>1</v>
      </c>
      <c r="F9" s="17">
        <v>0</v>
      </c>
    </row>
    <row r="10" spans="1:6" customFormat="1" ht="4.5" customHeight="1" thickBot="1" x14ac:dyDescent="0.35">
      <c r="A10" s="8"/>
      <c r="B10" s="9"/>
      <c r="C10" s="9"/>
      <c r="D10" s="9"/>
      <c r="E10" s="9"/>
      <c r="F10" s="9"/>
    </row>
    <row r="11" spans="1:6" customFormat="1" x14ac:dyDescent="0.3">
      <c r="A11" s="173" t="s">
        <v>14</v>
      </c>
      <c r="B11" s="10" t="s">
        <v>11</v>
      </c>
      <c r="C11" s="10">
        <v>122</v>
      </c>
      <c r="D11" s="10">
        <v>0</v>
      </c>
      <c r="E11" s="10">
        <v>0</v>
      </c>
      <c r="F11" s="11">
        <v>122</v>
      </c>
    </row>
    <row r="12" spans="1:6" customFormat="1" ht="4.5" customHeight="1" x14ac:dyDescent="0.3">
      <c r="A12" s="174"/>
      <c r="B12" s="12"/>
      <c r="C12" s="12"/>
      <c r="D12" s="12"/>
      <c r="E12" s="12"/>
      <c r="F12" s="13"/>
    </row>
    <row r="13" spans="1:6" customFormat="1" x14ac:dyDescent="0.3">
      <c r="A13" s="174" t="s">
        <v>14</v>
      </c>
      <c r="B13" s="14" t="s">
        <v>12</v>
      </c>
      <c r="C13" s="14">
        <v>573</v>
      </c>
      <c r="D13" s="14">
        <v>0</v>
      </c>
      <c r="E13" s="14">
        <v>3</v>
      </c>
      <c r="F13" s="15">
        <v>573</v>
      </c>
    </row>
    <row r="14" spans="1:6" customFormat="1" ht="4.5" customHeight="1" x14ac:dyDescent="0.3">
      <c r="A14" s="174"/>
      <c r="B14" s="12"/>
      <c r="C14" s="12"/>
      <c r="D14" s="12"/>
      <c r="E14" s="12"/>
      <c r="F14" s="13"/>
    </row>
    <row r="15" spans="1:6" customFormat="1" ht="15" thickBot="1" x14ac:dyDescent="0.35">
      <c r="A15" s="175" t="s">
        <v>14</v>
      </c>
      <c r="B15" s="16" t="s">
        <v>13</v>
      </c>
      <c r="C15" s="16">
        <v>362</v>
      </c>
      <c r="D15" s="16">
        <v>78</v>
      </c>
      <c r="E15" s="16">
        <v>3</v>
      </c>
      <c r="F15" s="17">
        <v>284</v>
      </c>
    </row>
    <row r="16" spans="1:6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173" t="s">
        <v>15</v>
      </c>
      <c r="B17" s="10" t="s">
        <v>11</v>
      </c>
      <c r="C17" s="10">
        <v>195</v>
      </c>
      <c r="D17" s="10">
        <v>192</v>
      </c>
      <c r="E17" s="10">
        <v>62</v>
      </c>
      <c r="F17" s="11">
        <v>3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x14ac:dyDescent="0.3">
      <c r="A19" s="174" t="s">
        <v>15</v>
      </c>
      <c r="B19" s="14" t="s">
        <v>12</v>
      </c>
      <c r="C19" s="14">
        <v>2391</v>
      </c>
      <c r="D19" s="14">
        <v>2155</v>
      </c>
      <c r="E19" s="14">
        <v>401</v>
      </c>
      <c r="F19" s="15">
        <v>236</v>
      </c>
    </row>
    <row r="20" spans="1:6" customFormat="1" ht="4.5" customHeight="1" x14ac:dyDescent="0.3">
      <c r="A20" s="174"/>
      <c r="B20" s="12"/>
      <c r="C20" s="12"/>
      <c r="D20" s="12"/>
      <c r="E20" s="12"/>
      <c r="F20" s="13"/>
    </row>
    <row r="21" spans="1:6" customFormat="1" ht="15" thickBot="1" x14ac:dyDescent="0.35">
      <c r="A21" s="175" t="s">
        <v>15</v>
      </c>
      <c r="B21" s="16" t="s">
        <v>13</v>
      </c>
      <c r="C21" s="16">
        <v>398</v>
      </c>
      <c r="D21" s="16">
        <v>388</v>
      </c>
      <c r="E21" s="16">
        <v>96</v>
      </c>
      <c r="F21" s="17">
        <v>10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12</v>
      </c>
      <c r="C23" s="10">
        <v>125</v>
      </c>
      <c r="D23" s="10">
        <v>116</v>
      </c>
      <c r="E23" s="10">
        <v>20</v>
      </c>
      <c r="F23" s="11">
        <v>9</v>
      </c>
    </row>
    <row r="24" spans="1:6" x14ac:dyDescent="0.3">
      <c r="A24" s="174"/>
      <c r="B24" s="12"/>
      <c r="C24" s="12"/>
      <c r="D24" s="12"/>
      <c r="E24" s="12"/>
      <c r="F24" s="13"/>
    </row>
    <row r="25" spans="1:6" ht="15" thickBot="1" x14ac:dyDescent="0.35">
      <c r="A25" s="175"/>
      <c r="B25" s="16" t="s">
        <v>13</v>
      </c>
      <c r="C25" s="16">
        <v>31</v>
      </c>
      <c r="D25" s="16">
        <v>31</v>
      </c>
      <c r="E25" s="16">
        <v>14</v>
      </c>
      <c r="F25" s="17">
        <v>0</v>
      </c>
    </row>
    <row r="26" spans="1:6" customFormat="1" ht="4.5" customHeight="1" thickBot="1" x14ac:dyDescent="0.35">
      <c r="A26" s="8"/>
      <c r="B26" s="9"/>
      <c r="C26" s="9"/>
      <c r="D26" s="9"/>
      <c r="E26" s="9"/>
      <c r="F26" s="9"/>
    </row>
    <row r="27" spans="1:6" customFormat="1" x14ac:dyDescent="0.3">
      <c r="A27" s="173" t="s">
        <v>17</v>
      </c>
      <c r="B27" s="10" t="s">
        <v>11</v>
      </c>
      <c r="C27" s="10">
        <v>1</v>
      </c>
      <c r="D27" s="10">
        <v>1</v>
      </c>
      <c r="E27" s="10">
        <v>0</v>
      </c>
      <c r="F27" s="11">
        <v>0</v>
      </c>
    </row>
    <row r="28" spans="1:6" customFormat="1" ht="4.5" customHeight="1" x14ac:dyDescent="0.3">
      <c r="A28" s="174"/>
      <c r="B28" s="12"/>
      <c r="C28" s="12"/>
      <c r="D28" s="12"/>
      <c r="E28" s="12"/>
      <c r="F28" s="13"/>
    </row>
    <row r="29" spans="1:6" customFormat="1" x14ac:dyDescent="0.3">
      <c r="A29" s="174" t="s">
        <v>17</v>
      </c>
      <c r="B29" s="14" t="s">
        <v>12</v>
      </c>
      <c r="C29" s="14">
        <v>180</v>
      </c>
      <c r="D29" s="14">
        <v>175</v>
      </c>
      <c r="E29" s="14">
        <v>7</v>
      </c>
      <c r="F29" s="15">
        <v>5</v>
      </c>
    </row>
    <row r="30" spans="1:6" customFormat="1" ht="4.5" customHeight="1" x14ac:dyDescent="0.3">
      <c r="A30" s="174"/>
      <c r="B30" s="12"/>
      <c r="C30" s="12"/>
      <c r="D30" s="12"/>
      <c r="E30" s="12"/>
      <c r="F30" s="13"/>
    </row>
    <row r="31" spans="1:6" customFormat="1" ht="15" thickBot="1" x14ac:dyDescent="0.35">
      <c r="A31" s="175" t="s">
        <v>17</v>
      </c>
      <c r="B31" s="16" t="s">
        <v>13</v>
      </c>
      <c r="C31" s="16">
        <v>70</v>
      </c>
      <c r="D31" s="16">
        <v>69</v>
      </c>
      <c r="E31" s="16">
        <v>1</v>
      </c>
      <c r="F31" s="17">
        <v>1</v>
      </c>
    </row>
    <row r="32" spans="1:6" customFormat="1" ht="4.5" customHeight="1" thickBot="1" x14ac:dyDescent="0.35">
      <c r="A32" s="8"/>
      <c r="B32" s="9"/>
      <c r="C32" s="9"/>
      <c r="D32" s="9"/>
      <c r="E32" s="9"/>
      <c r="F32" s="9"/>
    </row>
    <row r="33" spans="1:6" customFormat="1" x14ac:dyDescent="0.3">
      <c r="A33" s="173" t="s">
        <v>18</v>
      </c>
      <c r="B33" s="10" t="s">
        <v>11</v>
      </c>
      <c r="C33" s="10">
        <v>2</v>
      </c>
      <c r="D33" s="10">
        <v>1</v>
      </c>
      <c r="E33" s="10">
        <v>0</v>
      </c>
      <c r="F33" s="11">
        <v>1</v>
      </c>
    </row>
    <row r="34" spans="1:6" customFormat="1" ht="4.5" customHeight="1" x14ac:dyDescent="0.3">
      <c r="A34" s="174"/>
      <c r="B34" s="12"/>
      <c r="C34" s="12"/>
      <c r="D34" s="12"/>
      <c r="E34" s="12"/>
      <c r="F34" s="13"/>
    </row>
    <row r="35" spans="1:6" customFormat="1" x14ac:dyDescent="0.3">
      <c r="A35" s="174" t="s">
        <v>18</v>
      </c>
      <c r="B35" s="14" t="s">
        <v>12</v>
      </c>
      <c r="C35" s="14">
        <v>162</v>
      </c>
      <c r="D35" s="14">
        <v>145</v>
      </c>
      <c r="E35" s="14">
        <v>65</v>
      </c>
      <c r="F35" s="15">
        <v>17</v>
      </c>
    </row>
    <row r="36" spans="1:6" customFormat="1" ht="4.5" customHeight="1" x14ac:dyDescent="0.3">
      <c r="A36" s="174"/>
      <c r="B36" s="12"/>
      <c r="C36" s="12"/>
      <c r="D36" s="12"/>
      <c r="E36" s="12"/>
      <c r="F36" s="13"/>
    </row>
    <row r="37" spans="1:6" customFormat="1" ht="15" thickBot="1" x14ac:dyDescent="0.35">
      <c r="A37" s="175" t="s">
        <v>18</v>
      </c>
      <c r="B37" s="16" t="s">
        <v>13</v>
      </c>
      <c r="C37" s="16">
        <v>15</v>
      </c>
      <c r="D37" s="16">
        <v>14</v>
      </c>
      <c r="E37" s="16">
        <v>2</v>
      </c>
      <c r="F37" s="17">
        <v>1</v>
      </c>
    </row>
    <row r="38" spans="1:6" customFormat="1" ht="4.5" customHeight="1" thickBot="1" x14ac:dyDescent="0.35">
      <c r="A38" s="8"/>
      <c r="B38" s="9"/>
      <c r="C38" s="9"/>
      <c r="D38" s="9"/>
      <c r="E38" s="9"/>
      <c r="F38" s="9"/>
    </row>
    <row r="39" spans="1:6" ht="14.25" customHeight="1" thickBot="1" x14ac:dyDescent="0.35">
      <c r="A39" s="22" t="s">
        <v>19</v>
      </c>
      <c r="B39" s="23" t="s">
        <v>13</v>
      </c>
      <c r="C39" s="23">
        <v>7</v>
      </c>
      <c r="D39" s="23">
        <v>7</v>
      </c>
      <c r="E39" s="23">
        <v>0</v>
      </c>
      <c r="F39" s="24">
        <v>0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173" t="s">
        <v>20</v>
      </c>
      <c r="B41" s="10" t="s">
        <v>11</v>
      </c>
      <c r="C41" s="10">
        <v>67</v>
      </c>
      <c r="D41" s="10">
        <v>67</v>
      </c>
      <c r="E41" s="10">
        <v>11</v>
      </c>
      <c r="F41" s="11">
        <v>0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x14ac:dyDescent="0.3">
      <c r="A43" s="174" t="s">
        <v>20</v>
      </c>
      <c r="B43" s="14" t="s">
        <v>12</v>
      </c>
      <c r="C43" s="14">
        <v>675</v>
      </c>
      <c r="D43" s="14">
        <v>605</v>
      </c>
      <c r="E43" s="14">
        <v>161</v>
      </c>
      <c r="F43" s="15">
        <v>70</v>
      </c>
    </row>
    <row r="44" spans="1:6" customFormat="1" ht="4.5" customHeight="1" x14ac:dyDescent="0.3">
      <c r="A44" s="174"/>
      <c r="B44" s="12"/>
      <c r="C44" s="12"/>
      <c r="D44" s="12"/>
      <c r="E44" s="12"/>
      <c r="F44" s="13"/>
    </row>
    <row r="45" spans="1:6" customFormat="1" ht="15" thickBot="1" x14ac:dyDescent="0.35">
      <c r="A45" s="175" t="s">
        <v>20</v>
      </c>
      <c r="B45" s="16" t="s">
        <v>13</v>
      </c>
      <c r="C45" s="16">
        <v>135</v>
      </c>
      <c r="D45" s="16">
        <v>133</v>
      </c>
      <c r="E45" s="16">
        <v>31</v>
      </c>
      <c r="F45" s="17">
        <v>2</v>
      </c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173" t="s">
        <v>21</v>
      </c>
      <c r="B47" s="10" t="s">
        <v>11</v>
      </c>
      <c r="C47" s="10">
        <v>14</v>
      </c>
      <c r="D47" s="10">
        <v>13</v>
      </c>
      <c r="E47" s="10">
        <v>2</v>
      </c>
      <c r="F47" s="11">
        <v>1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x14ac:dyDescent="0.3">
      <c r="A49" s="174" t="s">
        <v>21</v>
      </c>
      <c r="B49" s="14" t="s">
        <v>12</v>
      </c>
      <c r="C49" s="14">
        <v>496</v>
      </c>
      <c r="D49" s="14">
        <v>478</v>
      </c>
      <c r="E49" s="14">
        <v>89</v>
      </c>
      <c r="F49" s="15">
        <v>18</v>
      </c>
    </row>
    <row r="50" spans="1:6" customFormat="1" ht="4.5" customHeight="1" x14ac:dyDescent="0.3">
      <c r="A50" s="174"/>
      <c r="B50" s="12"/>
      <c r="C50" s="12"/>
      <c r="D50" s="12"/>
      <c r="E50" s="12"/>
      <c r="F50" s="13"/>
    </row>
    <row r="51" spans="1:6" customFormat="1" ht="15" thickBot="1" x14ac:dyDescent="0.35">
      <c r="A51" s="175" t="s">
        <v>21</v>
      </c>
      <c r="B51" s="16" t="s">
        <v>13</v>
      </c>
      <c r="C51" s="16">
        <v>88</v>
      </c>
      <c r="D51" s="16">
        <v>87</v>
      </c>
      <c r="E51" s="16">
        <v>18</v>
      </c>
      <c r="F51" s="17">
        <v>1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ht="15.75" customHeight="1" x14ac:dyDescent="0.3">
      <c r="A53" s="173" t="s">
        <v>22</v>
      </c>
      <c r="B53" s="10" t="s">
        <v>11</v>
      </c>
      <c r="C53" s="10">
        <v>1</v>
      </c>
      <c r="D53" s="10">
        <v>1</v>
      </c>
      <c r="E53" s="10">
        <v>0</v>
      </c>
      <c r="F53" s="11">
        <v>0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x14ac:dyDescent="0.3">
      <c r="A55" s="174" t="s">
        <v>22</v>
      </c>
      <c r="B55" s="14" t="s">
        <v>12</v>
      </c>
      <c r="C55" s="14">
        <v>69</v>
      </c>
      <c r="D55" s="14">
        <v>65</v>
      </c>
      <c r="E55" s="14">
        <v>11</v>
      </c>
      <c r="F55" s="15">
        <v>4</v>
      </c>
    </row>
    <row r="56" spans="1:6" customFormat="1" ht="4.5" customHeight="1" x14ac:dyDescent="0.3">
      <c r="A56" s="174"/>
      <c r="B56" s="12"/>
      <c r="C56" s="12"/>
      <c r="D56" s="12"/>
      <c r="E56" s="12"/>
      <c r="F56" s="13"/>
    </row>
    <row r="57" spans="1:6" customFormat="1" ht="15" thickBot="1" x14ac:dyDescent="0.35">
      <c r="A57" s="175" t="s">
        <v>22</v>
      </c>
      <c r="B57" s="16" t="s">
        <v>13</v>
      </c>
      <c r="C57" s="16">
        <v>19</v>
      </c>
      <c r="D57" s="16">
        <v>19</v>
      </c>
      <c r="E57" s="16">
        <v>8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ht="15.75" customHeight="1" x14ac:dyDescent="0.3">
      <c r="A59" s="173" t="s">
        <v>23</v>
      </c>
      <c r="B59" s="10" t="s">
        <v>11</v>
      </c>
      <c r="C59" s="10">
        <v>30</v>
      </c>
      <c r="D59" s="10">
        <v>29</v>
      </c>
      <c r="E59" s="10">
        <v>0</v>
      </c>
      <c r="F59" s="11">
        <v>1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x14ac:dyDescent="0.3">
      <c r="A61" s="174" t="s">
        <v>23</v>
      </c>
      <c r="B61" s="14" t="s">
        <v>12</v>
      </c>
      <c r="C61" s="14">
        <v>299</v>
      </c>
      <c r="D61" s="14">
        <v>284</v>
      </c>
      <c r="E61" s="14">
        <v>39</v>
      </c>
      <c r="F61" s="15">
        <v>15</v>
      </c>
    </row>
    <row r="62" spans="1:6" customFormat="1" ht="4.5" customHeight="1" x14ac:dyDescent="0.3">
      <c r="A62" s="174"/>
      <c r="B62" s="12"/>
      <c r="C62" s="12"/>
      <c r="D62" s="12"/>
      <c r="E62" s="12"/>
      <c r="F62" s="13"/>
    </row>
    <row r="63" spans="1:6" customFormat="1" ht="15" thickBot="1" x14ac:dyDescent="0.35">
      <c r="A63" s="175" t="s">
        <v>23</v>
      </c>
      <c r="B63" s="16" t="s">
        <v>13</v>
      </c>
      <c r="C63" s="16">
        <v>73</v>
      </c>
      <c r="D63" s="16">
        <v>71</v>
      </c>
      <c r="E63" s="16">
        <v>2</v>
      </c>
      <c r="F63" s="17">
        <v>2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ht="15.75" customHeight="1" x14ac:dyDescent="0.3">
      <c r="A65" s="173" t="s">
        <v>24</v>
      </c>
      <c r="B65" s="10" t="s">
        <v>11</v>
      </c>
      <c r="C65" s="10">
        <v>34</v>
      </c>
      <c r="D65" s="10">
        <v>34</v>
      </c>
      <c r="E65" s="10">
        <v>10</v>
      </c>
      <c r="F65" s="11">
        <v>0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x14ac:dyDescent="0.3">
      <c r="A67" s="174" t="s">
        <v>24</v>
      </c>
      <c r="B67" s="14" t="s">
        <v>12</v>
      </c>
      <c r="C67" s="14">
        <v>345</v>
      </c>
      <c r="D67" s="14">
        <v>318</v>
      </c>
      <c r="E67" s="14">
        <v>73</v>
      </c>
      <c r="F67" s="15">
        <v>27</v>
      </c>
    </row>
    <row r="68" spans="1:6" customFormat="1" ht="4.5" customHeight="1" x14ac:dyDescent="0.3">
      <c r="A68" s="174"/>
      <c r="B68" s="12"/>
      <c r="C68" s="12"/>
      <c r="D68" s="12"/>
      <c r="E68" s="12"/>
      <c r="F68" s="13"/>
    </row>
    <row r="69" spans="1:6" customFormat="1" ht="15" thickBot="1" x14ac:dyDescent="0.35">
      <c r="A69" s="175" t="s">
        <v>24</v>
      </c>
      <c r="B69" s="16" t="s">
        <v>13</v>
      </c>
      <c r="C69" s="16">
        <v>47</v>
      </c>
      <c r="D69" s="16">
        <v>45</v>
      </c>
      <c r="E69" s="16">
        <v>7</v>
      </c>
      <c r="F69" s="17">
        <v>2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25</v>
      </c>
      <c r="B71" s="10" t="s">
        <v>12</v>
      </c>
      <c r="C71" s="10">
        <v>175</v>
      </c>
      <c r="D71" s="10">
        <v>160</v>
      </c>
      <c r="E71" s="10">
        <v>39</v>
      </c>
      <c r="F71" s="11">
        <v>15</v>
      </c>
    </row>
    <row r="72" spans="1:6" x14ac:dyDescent="0.3">
      <c r="A72" s="174"/>
      <c r="B72" s="12"/>
      <c r="C72" s="12"/>
      <c r="D72" s="12"/>
      <c r="E72" s="12"/>
      <c r="F72" s="13"/>
    </row>
    <row r="73" spans="1:6" ht="15" thickBot="1" x14ac:dyDescent="0.35">
      <c r="A73" s="175" t="s">
        <v>25</v>
      </c>
      <c r="B73" s="16" t="s">
        <v>13</v>
      </c>
      <c r="C73" s="16">
        <v>41</v>
      </c>
      <c r="D73" s="16">
        <v>40</v>
      </c>
      <c r="E73" s="16">
        <v>14</v>
      </c>
      <c r="F73" s="17">
        <v>1</v>
      </c>
    </row>
    <row r="74" spans="1:6" customFormat="1" ht="4.5" customHeight="1" thickBot="1" x14ac:dyDescent="0.35">
      <c r="A74" s="8"/>
      <c r="B74" s="9"/>
      <c r="C74" s="9"/>
      <c r="D74" s="9"/>
      <c r="E74" s="9"/>
      <c r="F74" s="9"/>
    </row>
    <row r="75" spans="1:6" customFormat="1" ht="15.75" customHeight="1" x14ac:dyDescent="0.3">
      <c r="A75" s="173" t="s">
        <v>26</v>
      </c>
      <c r="B75" s="10" t="s">
        <v>11</v>
      </c>
      <c r="C75" s="10">
        <v>5</v>
      </c>
      <c r="D75" s="10">
        <v>5</v>
      </c>
      <c r="E75" s="10">
        <v>1</v>
      </c>
      <c r="F75" s="11">
        <v>0</v>
      </c>
    </row>
    <row r="76" spans="1:6" customFormat="1" ht="4.5" customHeight="1" x14ac:dyDescent="0.3">
      <c r="A76" s="174"/>
      <c r="B76" s="12"/>
      <c r="C76" s="12"/>
      <c r="D76" s="12"/>
      <c r="E76" s="12"/>
      <c r="F76" s="13"/>
    </row>
    <row r="77" spans="1:6" customFormat="1" x14ac:dyDescent="0.3">
      <c r="A77" s="174" t="s">
        <v>26</v>
      </c>
      <c r="B77" s="14" t="s">
        <v>12</v>
      </c>
      <c r="C77" s="14">
        <v>29</v>
      </c>
      <c r="D77" s="14">
        <v>27</v>
      </c>
      <c r="E77" s="14">
        <v>2</v>
      </c>
      <c r="F77" s="15">
        <v>2</v>
      </c>
    </row>
    <row r="78" spans="1:6" customFormat="1" ht="4.5" customHeight="1" x14ac:dyDescent="0.3">
      <c r="A78" s="174"/>
      <c r="B78" s="12"/>
      <c r="C78" s="12"/>
      <c r="D78" s="12"/>
      <c r="E78" s="12"/>
      <c r="F78" s="13"/>
    </row>
    <row r="79" spans="1:6" customFormat="1" ht="15" thickBot="1" x14ac:dyDescent="0.35">
      <c r="A79" s="175" t="s">
        <v>26</v>
      </c>
      <c r="B79" s="16" t="s">
        <v>13</v>
      </c>
      <c r="C79" s="16">
        <v>9</v>
      </c>
      <c r="D79" s="16">
        <v>9</v>
      </c>
      <c r="E79" s="16">
        <v>0</v>
      </c>
      <c r="F79" s="17">
        <v>0</v>
      </c>
    </row>
    <row r="80" spans="1:6" customFormat="1" ht="4.5" customHeight="1" thickBot="1" x14ac:dyDescent="0.35">
      <c r="A80" s="8"/>
      <c r="B80" s="9"/>
      <c r="C80" s="9"/>
      <c r="D80" s="9"/>
      <c r="E80" s="9"/>
      <c r="F80" s="9"/>
    </row>
    <row r="81" spans="1:6" customFormat="1" ht="15.75" customHeight="1" x14ac:dyDescent="0.3">
      <c r="A81" s="173" t="s">
        <v>27</v>
      </c>
      <c r="B81" s="10" t="s">
        <v>11</v>
      </c>
      <c r="C81" s="10">
        <v>3</v>
      </c>
      <c r="D81" s="10">
        <v>3</v>
      </c>
      <c r="E81" s="10">
        <v>3</v>
      </c>
      <c r="F81" s="11">
        <v>0</v>
      </c>
    </row>
    <row r="82" spans="1:6" customFormat="1" ht="4.5" customHeight="1" x14ac:dyDescent="0.3">
      <c r="A82" s="174"/>
      <c r="B82" s="12"/>
      <c r="C82" s="12"/>
      <c r="D82" s="12"/>
      <c r="E82" s="12"/>
      <c r="F82" s="13"/>
    </row>
    <row r="83" spans="1:6" customFormat="1" x14ac:dyDescent="0.3">
      <c r="A83" s="174" t="s">
        <v>27</v>
      </c>
      <c r="B83" s="14" t="s">
        <v>12</v>
      </c>
      <c r="C83" s="14">
        <v>257</v>
      </c>
      <c r="D83" s="14">
        <v>242</v>
      </c>
      <c r="E83" s="14">
        <v>90</v>
      </c>
      <c r="F83" s="15">
        <v>15</v>
      </c>
    </row>
    <row r="84" spans="1:6" customFormat="1" ht="4.5" customHeight="1" x14ac:dyDescent="0.3">
      <c r="A84" s="174"/>
      <c r="B84" s="12"/>
      <c r="C84" s="12"/>
      <c r="D84" s="12"/>
      <c r="E84" s="12"/>
      <c r="F84" s="13"/>
    </row>
    <row r="85" spans="1:6" customFormat="1" ht="15" thickBot="1" x14ac:dyDescent="0.35">
      <c r="A85" s="175" t="s">
        <v>27</v>
      </c>
      <c r="B85" s="16" t="s">
        <v>13</v>
      </c>
      <c r="C85" s="16">
        <v>105</v>
      </c>
      <c r="D85" s="16">
        <v>105</v>
      </c>
      <c r="E85" s="16">
        <v>24</v>
      </c>
      <c r="F85" s="17">
        <v>0</v>
      </c>
    </row>
    <row r="86" spans="1:6" customFormat="1" ht="4.5" customHeight="1" thickBot="1" x14ac:dyDescent="0.35">
      <c r="A86" s="8"/>
      <c r="B86" s="9"/>
      <c r="C86" s="9"/>
      <c r="D86" s="9"/>
      <c r="E86" s="9"/>
      <c r="F86" s="9"/>
    </row>
    <row r="87" spans="1:6" x14ac:dyDescent="0.3">
      <c r="A87" s="173" t="s">
        <v>28</v>
      </c>
      <c r="B87" s="10" t="s">
        <v>12</v>
      </c>
      <c r="C87" s="10">
        <v>20</v>
      </c>
      <c r="D87" s="10">
        <v>16</v>
      </c>
      <c r="E87" s="10">
        <v>1</v>
      </c>
      <c r="F87" s="11">
        <v>4</v>
      </c>
    </row>
    <row r="88" spans="1:6" x14ac:dyDescent="0.3">
      <c r="A88" s="174"/>
      <c r="B88" s="12"/>
      <c r="C88" s="12"/>
      <c r="D88" s="12"/>
      <c r="E88" s="12"/>
      <c r="F88" s="13"/>
    </row>
    <row r="89" spans="1:6" ht="15" thickBot="1" x14ac:dyDescent="0.35">
      <c r="A89" s="175" t="s">
        <v>28</v>
      </c>
      <c r="B89" s="16" t="s">
        <v>13</v>
      </c>
      <c r="C89" s="16">
        <v>9</v>
      </c>
      <c r="D89" s="16">
        <v>9</v>
      </c>
      <c r="E89" s="16">
        <v>0</v>
      </c>
      <c r="F89" s="17">
        <v>0</v>
      </c>
    </row>
    <row r="90" spans="1:6" customFormat="1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173" t="s">
        <v>29</v>
      </c>
      <c r="B91" s="10" t="s">
        <v>12</v>
      </c>
      <c r="C91" s="10">
        <v>24</v>
      </c>
      <c r="D91" s="10">
        <v>24</v>
      </c>
      <c r="E91" s="10">
        <v>1</v>
      </c>
      <c r="F91" s="11">
        <v>0</v>
      </c>
    </row>
    <row r="92" spans="1:6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29</v>
      </c>
      <c r="B93" s="16" t="s">
        <v>13</v>
      </c>
      <c r="C93" s="16">
        <v>2</v>
      </c>
      <c r="D93" s="16">
        <v>2</v>
      </c>
      <c r="E93" s="16">
        <v>0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ht="15.75" customHeight="1" x14ac:dyDescent="0.3">
      <c r="A95" s="173" t="s">
        <v>30</v>
      </c>
      <c r="B95" s="10" t="s">
        <v>11</v>
      </c>
      <c r="C95" s="10">
        <v>2</v>
      </c>
      <c r="D95" s="10">
        <v>2</v>
      </c>
      <c r="E95" s="10">
        <v>0</v>
      </c>
      <c r="F95" s="11">
        <v>0</v>
      </c>
    </row>
    <row r="96" spans="1:6" customFormat="1" ht="4.5" customHeight="1" x14ac:dyDescent="0.3">
      <c r="A96" s="174"/>
      <c r="B96" s="12"/>
      <c r="C96" s="12"/>
      <c r="D96" s="12"/>
      <c r="E96" s="12"/>
      <c r="F96" s="13"/>
    </row>
    <row r="97" spans="1:6" customFormat="1" x14ac:dyDescent="0.3">
      <c r="A97" s="174" t="s">
        <v>30</v>
      </c>
      <c r="B97" s="14" t="s">
        <v>12</v>
      </c>
      <c r="C97" s="14">
        <v>47</v>
      </c>
      <c r="D97" s="14">
        <v>41</v>
      </c>
      <c r="E97" s="14">
        <v>2</v>
      </c>
      <c r="F97" s="15">
        <v>6</v>
      </c>
    </row>
    <row r="98" spans="1:6" customFormat="1" ht="4.5" customHeight="1" x14ac:dyDescent="0.3">
      <c r="A98" s="174"/>
      <c r="B98" s="12"/>
      <c r="C98" s="12"/>
      <c r="D98" s="12"/>
      <c r="E98" s="12"/>
      <c r="F98" s="13"/>
    </row>
    <row r="99" spans="1:6" customFormat="1" ht="15" thickBot="1" x14ac:dyDescent="0.35">
      <c r="A99" s="175" t="s">
        <v>30</v>
      </c>
      <c r="B99" s="16" t="s">
        <v>13</v>
      </c>
      <c r="C99" s="16">
        <v>12</v>
      </c>
      <c r="D99" s="16">
        <v>12</v>
      </c>
      <c r="E99" s="16">
        <v>0</v>
      </c>
      <c r="F99" s="17">
        <v>0</v>
      </c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ht="15.75" customHeight="1" x14ac:dyDescent="0.3">
      <c r="A101" s="173" t="s">
        <v>31</v>
      </c>
      <c r="B101" s="10" t="s">
        <v>11</v>
      </c>
      <c r="C101" s="10">
        <v>10</v>
      </c>
      <c r="D101" s="10">
        <v>7</v>
      </c>
      <c r="E101" s="10">
        <v>2</v>
      </c>
      <c r="F101" s="11">
        <v>3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x14ac:dyDescent="0.3">
      <c r="A103" s="174" t="s">
        <v>31</v>
      </c>
      <c r="B103" s="14" t="s">
        <v>12</v>
      </c>
      <c r="C103" s="14">
        <v>332</v>
      </c>
      <c r="D103" s="14">
        <v>328</v>
      </c>
      <c r="E103" s="14">
        <v>80</v>
      </c>
      <c r="F103" s="15">
        <v>4</v>
      </c>
    </row>
    <row r="104" spans="1:6" customFormat="1" ht="4.5" customHeight="1" x14ac:dyDescent="0.3">
      <c r="A104" s="174"/>
      <c r="B104" s="12"/>
      <c r="C104" s="12"/>
      <c r="D104" s="12"/>
      <c r="E104" s="12"/>
      <c r="F104" s="13"/>
    </row>
    <row r="105" spans="1:6" customFormat="1" ht="15" thickBot="1" x14ac:dyDescent="0.35">
      <c r="A105" s="175" t="s">
        <v>31</v>
      </c>
      <c r="B105" s="16" t="s">
        <v>13</v>
      </c>
      <c r="C105" s="16">
        <v>64</v>
      </c>
      <c r="D105" s="16">
        <v>64</v>
      </c>
      <c r="E105" s="16">
        <v>26</v>
      </c>
      <c r="F105" s="17">
        <v>0</v>
      </c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ht="15.75" customHeight="1" x14ac:dyDescent="0.3">
      <c r="A107" s="173" t="s">
        <v>32</v>
      </c>
      <c r="B107" s="10" t="s">
        <v>11</v>
      </c>
      <c r="C107" s="10">
        <v>72</v>
      </c>
      <c r="D107" s="10">
        <v>71</v>
      </c>
      <c r="E107" s="10">
        <v>1</v>
      </c>
      <c r="F107" s="11">
        <v>1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x14ac:dyDescent="0.3">
      <c r="A109" s="174" t="s">
        <v>32</v>
      </c>
      <c r="B109" s="14" t="s">
        <v>12</v>
      </c>
      <c r="C109" s="14">
        <v>872</v>
      </c>
      <c r="D109" s="14">
        <v>678</v>
      </c>
      <c r="E109" s="14">
        <v>63</v>
      </c>
      <c r="F109" s="15">
        <v>194</v>
      </c>
    </row>
    <row r="110" spans="1:6" customFormat="1" ht="4.5" customHeight="1" x14ac:dyDescent="0.3">
      <c r="A110" s="174"/>
      <c r="B110" s="12"/>
      <c r="C110" s="12"/>
      <c r="D110" s="12"/>
      <c r="E110" s="12"/>
      <c r="F110" s="13"/>
    </row>
    <row r="111" spans="1:6" customFormat="1" ht="15" thickBot="1" x14ac:dyDescent="0.35">
      <c r="A111" s="175" t="s">
        <v>32</v>
      </c>
      <c r="B111" s="16" t="s">
        <v>13</v>
      </c>
      <c r="C111" s="16">
        <v>162</v>
      </c>
      <c r="D111" s="16">
        <v>156</v>
      </c>
      <c r="E111" s="16">
        <v>1</v>
      </c>
      <c r="F111" s="17">
        <v>6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ht="15.75" customHeight="1" x14ac:dyDescent="0.3">
      <c r="A113" s="173" t="s">
        <v>33</v>
      </c>
      <c r="B113" s="10" t="s">
        <v>11</v>
      </c>
      <c r="C113" s="10">
        <v>47</v>
      </c>
      <c r="D113" s="10">
        <v>47</v>
      </c>
      <c r="E113" s="10">
        <v>0</v>
      </c>
      <c r="F113" s="11">
        <v>0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x14ac:dyDescent="0.3">
      <c r="A115" s="174" t="s">
        <v>33</v>
      </c>
      <c r="B115" s="14" t="s">
        <v>12</v>
      </c>
      <c r="C115" s="14">
        <v>687</v>
      </c>
      <c r="D115" s="14">
        <v>687</v>
      </c>
      <c r="E115" s="14">
        <v>63</v>
      </c>
      <c r="F115" s="15">
        <v>0</v>
      </c>
    </row>
    <row r="116" spans="1:6" customFormat="1" ht="4.5" customHeight="1" x14ac:dyDescent="0.3">
      <c r="A116" s="174"/>
      <c r="B116" s="12"/>
      <c r="C116" s="12"/>
      <c r="D116" s="12"/>
      <c r="E116" s="12"/>
      <c r="F116" s="13"/>
    </row>
    <row r="117" spans="1:6" customFormat="1" ht="15" thickBot="1" x14ac:dyDescent="0.35">
      <c r="A117" s="175" t="s">
        <v>33</v>
      </c>
      <c r="B117" s="16" t="s">
        <v>13</v>
      </c>
      <c r="C117" s="16">
        <v>160</v>
      </c>
      <c r="D117" s="16">
        <v>160</v>
      </c>
      <c r="E117" s="16">
        <v>0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ht="15.75" customHeight="1" x14ac:dyDescent="0.3">
      <c r="A119" s="173" t="s">
        <v>34</v>
      </c>
      <c r="B119" s="10" t="s">
        <v>11</v>
      </c>
      <c r="C119" s="10">
        <v>93</v>
      </c>
      <c r="D119" s="10">
        <v>93</v>
      </c>
      <c r="E119" s="10">
        <v>5</v>
      </c>
      <c r="F119" s="11">
        <v>0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x14ac:dyDescent="0.3">
      <c r="A121" s="174" t="s">
        <v>34</v>
      </c>
      <c r="B121" s="14" t="s">
        <v>12</v>
      </c>
      <c r="C121" s="14">
        <v>799</v>
      </c>
      <c r="D121" s="14">
        <v>799</v>
      </c>
      <c r="E121" s="14">
        <v>131</v>
      </c>
      <c r="F121" s="15">
        <v>0</v>
      </c>
    </row>
    <row r="122" spans="1:6" customFormat="1" ht="4.5" customHeight="1" x14ac:dyDescent="0.3">
      <c r="A122" s="174"/>
      <c r="B122" s="12"/>
      <c r="C122" s="12"/>
      <c r="D122" s="12"/>
      <c r="E122" s="12"/>
      <c r="F122" s="13"/>
    </row>
    <row r="123" spans="1:6" customFormat="1" ht="15" thickBot="1" x14ac:dyDescent="0.35">
      <c r="A123" s="175" t="s">
        <v>34</v>
      </c>
      <c r="B123" s="16" t="s">
        <v>13</v>
      </c>
      <c r="C123" s="16">
        <v>109</v>
      </c>
      <c r="D123" s="16">
        <v>109</v>
      </c>
      <c r="E123" s="16">
        <v>2</v>
      </c>
      <c r="F123" s="17">
        <v>0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35</v>
      </c>
      <c r="B125" s="10" t="s">
        <v>12</v>
      </c>
      <c r="C125" s="10">
        <v>41</v>
      </c>
      <c r="D125" s="10">
        <v>39</v>
      </c>
      <c r="E125" s="10">
        <v>5</v>
      </c>
      <c r="F125" s="11">
        <v>2</v>
      </c>
    </row>
    <row r="126" spans="1:6" x14ac:dyDescent="0.3">
      <c r="A126" s="174"/>
      <c r="B126" s="12"/>
      <c r="C126" s="12"/>
      <c r="D126" s="12"/>
      <c r="E126" s="12"/>
      <c r="F126" s="13"/>
    </row>
    <row r="127" spans="1:6" ht="15" thickBot="1" x14ac:dyDescent="0.35">
      <c r="A127" s="175" t="s">
        <v>35</v>
      </c>
      <c r="B127" s="16" t="s">
        <v>13</v>
      </c>
      <c r="C127" s="16">
        <v>9</v>
      </c>
      <c r="D127" s="16">
        <v>8</v>
      </c>
      <c r="E127" s="16">
        <v>2</v>
      </c>
      <c r="F127" s="17">
        <v>1</v>
      </c>
    </row>
    <row r="128" spans="1:6" customFormat="1" ht="4.5" customHeight="1" thickBot="1" x14ac:dyDescent="0.35">
      <c r="A128" s="8"/>
      <c r="B128" s="9"/>
      <c r="C128" s="9"/>
      <c r="D128" s="9"/>
      <c r="E128" s="9"/>
      <c r="F128" s="9"/>
    </row>
    <row r="129" spans="1:6" customFormat="1" ht="15.75" customHeight="1" x14ac:dyDescent="0.3">
      <c r="A129" s="173" t="s">
        <v>36</v>
      </c>
      <c r="B129" s="10" t="s">
        <v>11</v>
      </c>
      <c r="C129" s="10">
        <v>6</v>
      </c>
      <c r="D129" s="10">
        <v>5</v>
      </c>
      <c r="E129" s="10">
        <v>0</v>
      </c>
      <c r="F129" s="11">
        <v>1</v>
      </c>
    </row>
    <row r="130" spans="1:6" customFormat="1" ht="4.5" customHeight="1" x14ac:dyDescent="0.3">
      <c r="A130" s="174"/>
      <c r="B130" s="12"/>
      <c r="C130" s="12"/>
      <c r="D130" s="12"/>
      <c r="E130" s="12"/>
      <c r="F130" s="13"/>
    </row>
    <row r="131" spans="1:6" customFormat="1" x14ac:dyDescent="0.3">
      <c r="A131" s="174" t="s">
        <v>36</v>
      </c>
      <c r="B131" s="14" t="s">
        <v>12</v>
      </c>
      <c r="C131" s="14">
        <v>168</v>
      </c>
      <c r="D131" s="14">
        <v>162</v>
      </c>
      <c r="E131" s="14">
        <v>42</v>
      </c>
      <c r="F131" s="15">
        <v>6</v>
      </c>
    </row>
    <row r="132" spans="1:6" customFormat="1" ht="4.5" customHeight="1" x14ac:dyDescent="0.3">
      <c r="A132" s="174"/>
      <c r="B132" s="12"/>
      <c r="C132" s="12"/>
      <c r="D132" s="12"/>
      <c r="E132" s="12"/>
      <c r="F132" s="13"/>
    </row>
    <row r="133" spans="1:6" customFormat="1" ht="15" thickBot="1" x14ac:dyDescent="0.35">
      <c r="A133" s="175" t="s">
        <v>36</v>
      </c>
      <c r="B133" s="16" t="s">
        <v>13</v>
      </c>
      <c r="C133" s="16">
        <v>32</v>
      </c>
      <c r="D133" s="16">
        <v>31</v>
      </c>
      <c r="E133" s="16">
        <v>0</v>
      </c>
      <c r="F133" s="17">
        <v>1</v>
      </c>
    </row>
    <row r="134" spans="1:6" customFormat="1" ht="4.5" customHeight="1" thickBot="1" x14ac:dyDescent="0.35">
      <c r="A134" s="8"/>
      <c r="B134" s="9"/>
      <c r="C134" s="9"/>
      <c r="D134" s="9"/>
      <c r="E134" s="9"/>
      <c r="F134" s="9"/>
    </row>
    <row r="135" spans="1:6" customFormat="1" ht="15.75" customHeight="1" x14ac:dyDescent="0.3">
      <c r="A135" s="173" t="s">
        <v>37</v>
      </c>
      <c r="B135" s="10" t="s">
        <v>11</v>
      </c>
      <c r="C135" s="10">
        <v>26</v>
      </c>
      <c r="D135" s="10">
        <v>26</v>
      </c>
      <c r="E135" s="10">
        <v>6</v>
      </c>
      <c r="F135" s="11">
        <v>0</v>
      </c>
    </row>
    <row r="136" spans="1:6" customFormat="1" ht="4.5" customHeight="1" x14ac:dyDescent="0.3">
      <c r="A136" s="174"/>
      <c r="B136" s="12"/>
      <c r="C136" s="12"/>
      <c r="D136" s="12"/>
      <c r="E136" s="12"/>
      <c r="F136" s="13"/>
    </row>
    <row r="137" spans="1:6" customFormat="1" x14ac:dyDescent="0.3">
      <c r="A137" s="174" t="s">
        <v>37</v>
      </c>
      <c r="B137" s="14" t="s">
        <v>12</v>
      </c>
      <c r="C137" s="14">
        <v>242</v>
      </c>
      <c r="D137" s="14">
        <v>211</v>
      </c>
      <c r="E137" s="14">
        <v>48</v>
      </c>
      <c r="F137" s="15">
        <v>31</v>
      </c>
    </row>
    <row r="138" spans="1:6" customFormat="1" ht="4.5" customHeight="1" x14ac:dyDescent="0.3">
      <c r="A138" s="174"/>
      <c r="B138" s="12"/>
      <c r="C138" s="12"/>
      <c r="D138" s="12"/>
      <c r="E138" s="12"/>
      <c r="F138" s="13"/>
    </row>
    <row r="139" spans="1:6" customFormat="1" ht="15" thickBot="1" x14ac:dyDescent="0.35">
      <c r="A139" s="175" t="s">
        <v>37</v>
      </c>
      <c r="B139" s="16" t="s">
        <v>13</v>
      </c>
      <c r="C139" s="16">
        <v>47</v>
      </c>
      <c r="D139" s="16">
        <v>46</v>
      </c>
      <c r="E139" s="16">
        <v>7</v>
      </c>
      <c r="F139" s="17">
        <v>1</v>
      </c>
    </row>
    <row r="140" spans="1:6" customFormat="1" ht="4.5" customHeight="1" thickBot="1" x14ac:dyDescent="0.35">
      <c r="A140" s="8"/>
      <c r="B140" s="9"/>
      <c r="C140" s="9"/>
      <c r="D140" s="9"/>
      <c r="E140" s="9"/>
      <c r="F140" s="9"/>
    </row>
    <row r="141" spans="1:6" customFormat="1" ht="15.75" customHeight="1" x14ac:dyDescent="0.3">
      <c r="A141" s="173" t="s">
        <v>38</v>
      </c>
      <c r="B141" s="10" t="s">
        <v>11</v>
      </c>
      <c r="C141" s="10">
        <v>74</v>
      </c>
      <c r="D141" s="10">
        <v>72</v>
      </c>
      <c r="E141" s="10">
        <v>2</v>
      </c>
      <c r="F141" s="11">
        <v>2</v>
      </c>
    </row>
    <row r="142" spans="1:6" customFormat="1" ht="4.5" customHeight="1" x14ac:dyDescent="0.3">
      <c r="A142" s="174"/>
      <c r="B142" s="12"/>
      <c r="C142" s="12"/>
      <c r="D142" s="12"/>
      <c r="E142" s="12"/>
      <c r="F142" s="13"/>
    </row>
    <row r="143" spans="1:6" customFormat="1" x14ac:dyDescent="0.3">
      <c r="A143" s="174" t="s">
        <v>38</v>
      </c>
      <c r="B143" s="14" t="s">
        <v>12</v>
      </c>
      <c r="C143" s="14">
        <v>497</v>
      </c>
      <c r="D143" s="14">
        <v>394</v>
      </c>
      <c r="E143" s="14">
        <v>94</v>
      </c>
      <c r="F143" s="15">
        <v>103</v>
      </c>
    </row>
    <row r="144" spans="1:6" customFormat="1" ht="4.5" customHeight="1" x14ac:dyDescent="0.3">
      <c r="A144" s="174"/>
      <c r="B144" s="12"/>
      <c r="C144" s="12"/>
      <c r="D144" s="12"/>
      <c r="E144" s="12"/>
      <c r="F144" s="13"/>
    </row>
    <row r="145" spans="1:6" customFormat="1" ht="15" thickBot="1" x14ac:dyDescent="0.35">
      <c r="A145" s="175" t="s">
        <v>38</v>
      </c>
      <c r="B145" s="16" t="s">
        <v>13</v>
      </c>
      <c r="C145" s="16">
        <v>125</v>
      </c>
      <c r="D145" s="16">
        <v>122</v>
      </c>
      <c r="E145" s="16">
        <v>5</v>
      </c>
      <c r="F145" s="17">
        <v>3</v>
      </c>
    </row>
    <row r="146" spans="1:6" customFormat="1" ht="4.5" customHeight="1" thickBot="1" x14ac:dyDescent="0.35">
      <c r="A146" s="8"/>
      <c r="B146" s="9"/>
      <c r="C146" s="9"/>
      <c r="D146" s="9"/>
      <c r="E146" s="9"/>
      <c r="F146" s="9"/>
    </row>
    <row r="147" spans="1:6" customFormat="1" ht="15.75" customHeight="1" x14ac:dyDescent="0.3">
      <c r="A147" s="173" t="s">
        <v>39</v>
      </c>
      <c r="B147" s="10" t="s">
        <v>11</v>
      </c>
      <c r="C147" s="10">
        <v>1</v>
      </c>
      <c r="D147" s="10">
        <v>1</v>
      </c>
      <c r="E147" s="10">
        <v>0</v>
      </c>
      <c r="F147" s="11">
        <v>0</v>
      </c>
    </row>
    <row r="148" spans="1:6" customFormat="1" ht="4.5" customHeight="1" x14ac:dyDescent="0.3">
      <c r="A148" s="174"/>
      <c r="B148" s="12"/>
      <c r="C148" s="12"/>
      <c r="D148" s="12"/>
      <c r="E148" s="12"/>
      <c r="F148" s="13"/>
    </row>
    <row r="149" spans="1:6" customFormat="1" x14ac:dyDescent="0.3">
      <c r="A149" s="174" t="s">
        <v>39</v>
      </c>
      <c r="B149" s="14" t="s">
        <v>12</v>
      </c>
      <c r="C149" s="14">
        <v>50</v>
      </c>
      <c r="D149" s="14">
        <v>45</v>
      </c>
      <c r="E149" s="14">
        <v>8</v>
      </c>
      <c r="F149" s="15">
        <v>5</v>
      </c>
    </row>
    <row r="150" spans="1:6" customFormat="1" ht="4.5" customHeight="1" x14ac:dyDescent="0.3">
      <c r="A150" s="174"/>
      <c r="B150" s="12"/>
      <c r="C150" s="12"/>
      <c r="D150" s="12"/>
      <c r="E150" s="12"/>
      <c r="F150" s="13"/>
    </row>
    <row r="151" spans="1:6" customFormat="1" ht="15" thickBot="1" x14ac:dyDescent="0.35">
      <c r="A151" s="175" t="s">
        <v>39</v>
      </c>
      <c r="B151" s="16" t="s">
        <v>13</v>
      </c>
      <c r="C151" s="16">
        <v>7</v>
      </c>
      <c r="D151" s="16">
        <v>7</v>
      </c>
      <c r="E151" s="16">
        <v>0</v>
      </c>
      <c r="F151" s="17">
        <v>0</v>
      </c>
    </row>
    <row r="152" spans="1:6" customFormat="1" ht="4.5" customHeight="1" thickBot="1" x14ac:dyDescent="0.35">
      <c r="A152" s="8"/>
      <c r="B152" s="9"/>
      <c r="C152" s="9"/>
      <c r="D152" s="9"/>
      <c r="E152" s="9"/>
      <c r="F152" s="9"/>
    </row>
    <row r="153" spans="1:6" customFormat="1" ht="15.75" customHeight="1" x14ac:dyDescent="0.3">
      <c r="A153" s="173" t="s">
        <v>40</v>
      </c>
      <c r="B153" s="10" t="s">
        <v>11</v>
      </c>
      <c r="C153" s="10">
        <v>3</v>
      </c>
      <c r="D153" s="10">
        <v>3</v>
      </c>
      <c r="E153" s="10">
        <v>0</v>
      </c>
      <c r="F153" s="11">
        <v>0</v>
      </c>
    </row>
    <row r="154" spans="1:6" customFormat="1" ht="4.5" customHeight="1" x14ac:dyDescent="0.3">
      <c r="A154" s="174"/>
      <c r="B154" s="12"/>
      <c r="C154" s="12"/>
      <c r="D154" s="12"/>
      <c r="E154" s="12"/>
      <c r="F154" s="13"/>
    </row>
    <row r="155" spans="1:6" customFormat="1" x14ac:dyDescent="0.3">
      <c r="A155" s="174" t="s">
        <v>40</v>
      </c>
      <c r="B155" s="14" t="s">
        <v>12</v>
      </c>
      <c r="C155" s="14">
        <v>48</v>
      </c>
      <c r="D155" s="14">
        <v>34</v>
      </c>
      <c r="E155" s="14">
        <v>5</v>
      </c>
      <c r="F155" s="15">
        <v>14</v>
      </c>
    </row>
    <row r="156" spans="1:6" customFormat="1" ht="4.5" customHeight="1" x14ac:dyDescent="0.3">
      <c r="A156" s="174"/>
      <c r="B156" s="12"/>
      <c r="C156" s="12"/>
      <c r="D156" s="12"/>
      <c r="E156" s="12"/>
      <c r="F156" s="13"/>
    </row>
    <row r="157" spans="1:6" customFormat="1" ht="15" thickBot="1" x14ac:dyDescent="0.35">
      <c r="A157" s="175" t="s">
        <v>40</v>
      </c>
      <c r="B157" s="16" t="s">
        <v>13</v>
      </c>
      <c r="C157" s="16">
        <v>13</v>
      </c>
      <c r="D157" s="16">
        <v>13</v>
      </c>
      <c r="E157" s="16">
        <v>0</v>
      </c>
      <c r="F157" s="17">
        <v>0</v>
      </c>
    </row>
    <row r="158" spans="1:6" customFormat="1" ht="4.5" customHeight="1" thickBot="1" x14ac:dyDescent="0.35">
      <c r="A158" s="8"/>
      <c r="B158" s="9"/>
      <c r="C158" s="9"/>
      <c r="D158" s="9"/>
      <c r="E158" s="9"/>
      <c r="F158" s="9"/>
    </row>
    <row r="159" spans="1:6" customFormat="1" ht="15.75" customHeight="1" x14ac:dyDescent="0.3">
      <c r="A159" s="173" t="s">
        <v>41</v>
      </c>
      <c r="B159" s="10" t="s">
        <v>11</v>
      </c>
      <c r="C159" s="10">
        <v>1</v>
      </c>
      <c r="D159" s="10">
        <v>1</v>
      </c>
      <c r="E159" s="10">
        <v>0</v>
      </c>
      <c r="F159" s="11">
        <v>0</v>
      </c>
    </row>
    <row r="160" spans="1:6" customFormat="1" ht="4.5" customHeight="1" x14ac:dyDescent="0.3">
      <c r="A160" s="174"/>
      <c r="B160" s="12"/>
      <c r="C160" s="12"/>
      <c r="D160" s="12"/>
      <c r="E160" s="12"/>
      <c r="F160" s="13"/>
    </row>
    <row r="161" spans="1:6" customFormat="1" x14ac:dyDescent="0.3">
      <c r="A161" s="174" t="s">
        <v>41</v>
      </c>
      <c r="B161" s="14" t="s">
        <v>12</v>
      </c>
      <c r="C161" s="14">
        <v>129</v>
      </c>
      <c r="D161" s="14">
        <v>127</v>
      </c>
      <c r="E161" s="14">
        <v>38</v>
      </c>
      <c r="F161" s="15">
        <v>2</v>
      </c>
    </row>
    <row r="162" spans="1:6" customFormat="1" ht="4.5" customHeight="1" x14ac:dyDescent="0.3">
      <c r="A162" s="174"/>
      <c r="B162" s="12"/>
      <c r="C162" s="12"/>
      <c r="D162" s="12"/>
      <c r="E162" s="12"/>
      <c r="F162" s="13"/>
    </row>
    <row r="163" spans="1:6" customFormat="1" ht="15" thickBot="1" x14ac:dyDescent="0.35">
      <c r="A163" s="175" t="s">
        <v>41</v>
      </c>
      <c r="B163" s="16" t="s">
        <v>13</v>
      </c>
      <c r="C163" s="16">
        <v>36</v>
      </c>
      <c r="D163" s="16">
        <v>36</v>
      </c>
      <c r="E163" s="16">
        <v>13</v>
      </c>
      <c r="F163" s="17">
        <v>0</v>
      </c>
    </row>
    <row r="164" spans="1:6" customFormat="1" ht="4.5" customHeight="1" thickBot="1" x14ac:dyDescent="0.35">
      <c r="A164" s="8"/>
      <c r="B164" s="9"/>
      <c r="C164" s="9"/>
      <c r="D164" s="9"/>
      <c r="E164" s="9"/>
      <c r="F164" s="9"/>
    </row>
    <row r="165" spans="1:6" customFormat="1" ht="15.75" customHeight="1" x14ac:dyDescent="0.3">
      <c r="A165" s="173" t="s">
        <v>42</v>
      </c>
      <c r="B165" s="10" t="s">
        <v>11</v>
      </c>
      <c r="C165" s="10">
        <v>10</v>
      </c>
      <c r="D165" s="10">
        <v>10</v>
      </c>
      <c r="E165" s="10">
        <v>1</v>
      </c>
      <c r="F165" s="11">
        <v>0</v>
      </c>
    </row>
    <row r="166" spans="1:6" customFormat="1" ht="4.5" customHeight="1" x14ac:dyDescent="0.3">
      <c r="A166" s="174"/>
      <c r="B166" s="12"/>
      <c r="C166" s="12"/>
      <c r="D166" s="12"/>
      <c r="E166" s="12"/>
      <c r="F166" s="13"/>
    </row>
    <row r="167" spans="1:6" customFormat="1" x14ac:dyDescent="0.3">
      <c r="A167" s="174" t="s">
        <v>42</v>
      </c>
      <c r="B167" s="14" t="s">
        <v>12</v>
      </c>
      <c r="C167" s="14">
        <v>215</v>
      </c>
      <c r="D167" s="14">
        <v>211</v>
      </c>
      <c r="E167" s="14">
        <v>40</v>
      </c>
      <c r="F167" s="15">
        <v>4</v>
      </c>
    </row>
    <row r="168" spans="1:6" customFormat="1" ht="4.5" customHeight="1" x14ac:dyDescent="0.3">
      <c r="A168" s="174"/>
      <c r="B168" s="12"/>
      <c r="C168" s="12"/>
      <c r="D168" s="12"/>
      <c r="E168" s="12"/>
      <c r="F168" s="13"/>
    </row>
    <row r="169" spans="1:6" customFormat="1" ht="15" thickBot="1" x14ac:dyDescent="0.35">
      <c r="A169" s="175" t="s">
        <v>42</v>
      </c>
      <c r="B169" s="16" t="s">
        <v>13</v>
      </c>
      <c r="C169" s="16">
        <v>47</v>
      </c>
      <c r="D169" s="16">
        <v>46</v>
      </c>
      <c r="E169" s="16">
        <v>2</v>
      </c>
      <c r="F169" s="17">
        <v>1</v>
      </c>
    </row>
    <row r="170" spans="1:6" customFormat="1" ht="4.5" customHeight="1" thickBot="1" x14ac:dyDescent="0.35">
      <c r="A170" s="8"/>
      <c r="B170" s="9"/>
      <c r="C170" s="9"/>
      <c r="D170" s="9"/>
      <c r="E170" s="9"/>
      <c r="F170" s="9"/>
    </row>
    <row r="171" spans="1:6" customFormat="1" ht="15.75" customHeight="1" x14ac:dyDescent="0.3">
      <c r="A171" s="173" t="s">
        <v>43</v>
      </c>
      <c r="B171" s="10" t="s">
        <v>11</v>
      </c>
      <c r="C171" s="10">
        <v>1</v>
      </c>
      <c r="D171" s="10">
        <v>1</v>
      </c>
      <c r="E171" s="10">
        <v>0</v>
      </c>
      <c r="F171" s="11">
        <v>0</v>
      </c>
    </row>
    <row r="172" spans="1:6" customFormat="1" ht="4.5" customHeight="1" x14ac:dyDescent="0.3">
      <c r="A172" s="174"/>
      <c r="B172" s="12"/>
      <c r="C172" s="12"/>
      <c r="D172" s="12"/>
      <c r="E172" s="12"/>
      <c r="F172" s="13"/>
    </row>
    <row r="173" spans="1:6" customFormat="1" x14ac:dyDescent="0.3">
      <c r="A173" s="174" t="s">
        <v>43</v>
      </c>
      <c r="B173" s="14" t="s">
        <v>12</v>
      </c>
      <c r="C173" s="14">
        <v>25</v>
      </c>
      <c r="D173" s="14">
        <v>20</v>
      </c>
      <c r="E173" s="14">
        <v>5</v>
      </c>
      <c r="F173" s="15">
        <v>5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ht="15" thickBot="1" x14ac:dyDescent="0.35">
      <c r="A175" s="175" t="s">
        <v>43</v>
      </c>
      <c r="B175" s="16" t="s">
        <v>13</v>
      </c>
      <c r="C175" s="16">
        <v>4</v>
      </c>
      <c r="D175" s="16">
        <v>4</v>
      </c>
      <c r="E175" s="16">
        <v>0</v>
      </c>
      <c r="F175" s="17">
        <v>0</v>
      </c>
    </row>
    <row r="176" spans="1:6" customFormat="1" ht="4.5" customHeight="1" thickBot="1" x14ac:dyDescent="0.35">
      <c r="A176" s="8"/>
      <c r="B176" s="9"/>
      <c r="C176" s="9"/>
      <c r="D176" s="9"/>
      <c r="E176" s="9"/>
      <c r="F176" s="9"/>
    </row>
    <row r="177" spans="1:6" customFormat="1" ht="15.75" customHeight="1" x14ac:dyDescent="0.3">
      <c r="A177" s="173" t="s">
        <v>44</v>
      </c>
      <c r="B177" s="10" t="s">
        <v>11</v>
      </c>
      <c r="C177" s="10">
        <v>244</v>
      </c>
      <c r="D177" s="10">
        <v>239</v>
      </c>
      <c r="E177" s="10">
        <v>16</v>
      </c>
      <c r="F177" s="11">
        <v>5</v>
      </c>
    </row>
    <row r="178" spans="1:6" customFormat="1" ht="4.5" customHeight="1" x14ac:dyDescent="0.3">
      <c r="A178" s="174"/>
      <c r="B178" s="12"/>
      <c r="C178" s="12"/>
      <c r="D178" s="12"/>
      <c r="E178" s="12"/>
      <c r="F178" s="13"/>
    </row>
    <row r="179" spans="1:6" customFormat="1" x14ac:dyDescent="0.3">
      <c r="A179" s="174" t="s">
        <v>44</v>
      </c>
      <c r="B179" s="14" t="s">
        <v>12</v>
      </c>
      <c r="C179" s="14">
        <v>1831</v>
      </c>
      <c r="D179" s="14">
        <v>1672</v>
      </c>
      <c r="E179" s="14">
        <v>251</v>
      </c>
      <c r="F179" s="15">
        <v>159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ht="15" thickBot="1" x14ac:dyDescent="0.35">
      <c r="A181" s="175" t="s">
        <v>44</v>
      </c>
      <c r="B181" s="16" t="s">
        <v>13</v>
      </c>
      <c r="C181" s="16">
        <v>245</v>
      </c>
      <c r="D181" s="16">
        <v>227</v>
      </c>
      <c r="E181" s="16">
        <v>25</v>
      </c>
      <c r="F181" s="17">
        <v>18</v>
      </c>
    </row>
    <row r="182" spans="1:6" customFormat="1" ht="4.5" customHeight="1" thickBot="1" x14ac:dyDescent="0.35">
      <c r="A182" s="8"/>
      <c r="B182" s="9"/>
      <c r="C182" s="9"/>
      <c r="D182" s="9"/>
      <c r="E182" s="9"/>
      <c r="F182" s="9"/>
    </row>
    <row r="183" spans="1:6" customFormat="1" ht="15.75" customHeight="1" x14ac:dyDescent="0.3">
      <c r="A183" s="173" t="s">
        <v>45</v>
      </c>
      <c r="B183" s="10" t="s">
        <v>11</v>
      </c>
      <c r="C183" s="10">
        <v>49</v>
      </c>
      <c r="D183" s="10">
        <v>0</v>
      </c>
      <c r="E183" s="10">
        <v>0</v>
      </c>
      <c r="F183" s="11">
        <v>49</v>
      </c>
    </row>
    <row r="184" spans="1:6" customFormat="1" ht="4.5" customHeight="1" x14ac:dyDescent="0.3">
      <c r="A184" s="174"/>
      <c r="B184" s="12"/>
      <c r="C184" s="12"/>
      <c r="D184" s="12"/>
      <c r="E184" s="12"/>
      <c r="F184" s="13"/>
    </row>
    <row r="185" spans="1:6" customFormat="1" x14ac:dyDescent="0.3">
      <c r="A185" s="174" t="s">
        <v>45</v>
      </c>
      <c r="B185" s="14" t="s">
        <v>12</v>
      </c>
      <c r="C185" s="14">
        <v>318</v>
      </c>
      <c r="D185" s="14">
        <v>0</v>
      </c>
      <c r="E185" s="14">
        <v>9</v>
      </c>
      <c r="F185" s="15">
        <v>318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ht="15" thickBot="1" x14ac:dyDescent="0.35">
      <c r="A187" s="175" t="s">
        <v>45</v>
      </c>
      <c r="B187" s="16" t="s">
        <v>13</v>
      </c>
      <c r="C187" s="16">
        <v>117</v>
      </c>
      <c r="D187" s="16">
        <v>20</v>
      </c>
      <c r="E187" s="16">
        <v>0</v>
      </c>
      <c r="F187" s="17">
        <v>97</v>
      </c>
    </row>
    <row r="188" spans="1:6" customFormat="1" ht="4.5" customHeight="1" thickBot="1" x14ac:dyDescent="0.35">
      <c r="A188" s="8"/>
      <c r="B188" s="9"/>
      <c r="C188" s="9"/>
      <c r="D188" s="9"/>
      <c r="E188" s="9"/>
      <c r="F188" s="9"/>
    </row>
    <row r="189" spans="1:6" customFormat="1" ht="15.75" customHeight="1" x14ac:dyDescent="0.3">
      <c r="A189" s="173" t="s">
        <v>46</v>
      </c>
      <c r="B189" s="10" t="s">
        <v>11</v>
      </c>
      <c r="C189" s="10">
        <v>77</v>
      </c>
      <c r="D189" s="10">
        <v>77</v>
      </c>
      <c r="E189" s="10">
        <v>10</v>
      </c>
      <c r="F189" s="11">
        <v>0</v>
      </c>
    </row>
    <row r="190" spans="1:6" customFormat="1" ht="4.5" customHeight="1" x14ac:dyDescent="0.3">
      <c r="A190" s="174"/>
      <c r="B190" s="12"/>
      <c r="C190" s="12"/>
      <c r="D190" s="12"/>
      <c r="E190" s="12"/>
      <c r="F190" s="13"/>
    </row>
    <row r="191" spans="1:6" customFormat="1" x14ac:dyDescent="0.3">
      <c r="A191" s="174" t="s">
        <v>46</v>
      </c>
      <c r="B191" s="14" t="s">
        <v>12</v>
      </c>
      <c r="C191" s="14">
        <v>788</v>
      </c>
      <c r="D191" s="14">
        <v>613</v>
      </c>
      <c r="E191" s="14">
        <v>137</v>
      </c>
      <c r="F191" s="15">
        <v>175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6" customFormat="1" ht="15" thickBot="1" x14ac:dyDescent="0.35">
      <c r="A193" s="175" t="s">
        <v>46</v>
      </c>
      <c r="B193" s="16" t="s">
        <v>13</v>
      </c>
      <c r="C193" s="16">
        <v>115</v>
      </c>
      <c r="D193" s="16">
        <v>112</v>
      </c>
      <c r="E193" s="16">
        <v>15</v>
      </c>
      <c r="F193" s="17">
        <v>3</v>
      </c>
    </row>
    <row r="194" spans="1:6" customFormat="1" ht="4.5" customHeight="1" thickBot="1" x14ac:dyDescent="0.35">
      <c r="A194" s="8"/>
      <c r="B194" s="9"/>
      <c r="C194" s="9"/>
      <c r="D194" s="9"/>
      <c r="E194" s="9"/>
      <c r="F194" s="9"/>
    </row>
    <row r="195" spans="1:6" customFormat="1" ht="15.75" customHeight="1" x14ac:dyDescent="0.3">
      <c r="A195" s="173" t="s">
        <v>47</v>
      </c>
      <c r="B195" s="10" t="s">
        <v>11</v>
      </c>
      <c r="C195" s="10">
        <v>134</v>
      </c>
      <c r="D195" s="10">
        <v>134</v>
      </c>
      <c r="E195" s="10">
        <v>19</v>
      </c>
      <c r="F195" s="11">
        <v>0</v>
      </c>
    </row>
    <row r="196" spans="1:6" customFormat="1" ht="4.5" customHeight="1" x14ac:dyDescent="0.3">
      <c r="A196" s="174"/>
      <c r="B196" s="12"/>
      <c r="C196" s="12"/>
      <c r="D196" s="12"/>
      <c r="E196" s="12"/>
      <c r="F196" s="13"/>
    </row>
    <row r="197" spans="1:6" customFormat="1" x14ac:dyDescent="0.3">
      <c r="A197" s="174" t="s">
        <v>47</v>
      </c>
      <c r="B197" s="14" t="s">
        <v>12</v>
      </c>
      <c r="C197" s="14">
        <v>1186</v>
      </c>
      <c r="D197" s="14">
        <v>1144</v>
      </c>
      <c r="E197" s="14">
        <v>229</v>
      </c>
      <c r="F197" s="15">
        <v>42</v>
      </c>
    </row>
    <row r="198" spans="1:6" customFormat="1" ht="4.5" customHeight="1" x14ac:dyDescent="0.3">
      <c r="A198" s="174"/>
      <c r="B198" s="12"/>
      <c r="C198" s="12"/>
      <c r="D198" s="12"/>
      <c r="E198" s="12"/>
      <c r="F198" s="13"/>
    </row>
    <row r="199" spans="1:6" customFormat="1" ht="15" thickBot="1" x14ac:dyDescent="0.35">
      <c r="A199" s="175" t="s">
        <v>47</v>
      </c>
      <c r="B199" s="16" t="s">
        <v>13</v>
      </c>
      <c r="C199" s="16">
        <v>195</v>
      </c>
      <c r="D199" s="16">
        <v>193</v>
      </c>
      <c r="E199" s="16">
        <v>31</v>
      </c>
      <c r="F199" s="17">
        <v>2</v>
      </c>
    </row>
    <row r="200" spans="1:6" customFormat="1" ht="4.5" customHeight="1" thickBot="1" x14ac:dyDescent="0.35">
      <c r="A200" s="8"/>
      <c r="B200" s="9"/>
      <c r="C200" s="9"/>
      <c r="D200" s="9"/>
      <c r="E200" s="9"/>
      <c r="F200" s="9"/>
    </row>
    <row r="201" spans="1:6" customFormat="1" ht="15.75" customHeight="1" x14ac:dyDescent="0.3">
      <c r="A201" s="173" t="s">
        <v>48</v>
      </c>
      <c r="B201" s="10" t="s">
        <v>11</v>
      </c>
      <c r="C201" s="10">
        <v>4</v>
      </c>
      <c r="D201" s="10">
        <v>4</v>
      </c>
      <c r="E201" s="10">
        <v>1</v>
      </c>
      <c r="F201" s="11">
        <v>0</v>
      </c>
    </row>
    <row r="202" spans="1:6" customFormat="1" ht="4.5" customHeight="1" x14ac:dyDescent="0.3">
      <c r="A202" s="174"/>
      <c r="B202" s="12"/>
      <c r="C202" s="12"/>
      <c r="D202" s="12"/>
      <c r="E202" s="12"/>
      <c r="F202" s="13"/>
    </row>
    <row r="203" spans="1:6" customFormat="1" x14ac:dyDescent="0.3">
      <c r="A203" s="174" t="s">
        <v>48</v>
      </c>
      <c r="B203" s="14" t="s">
        <v>12</v>
      </c>
      <c r="C203" s="14">
        <v>32</v>
      </c>
      <c r="D203" s="14">
        <v>32</v>
      </c>
      <c r="E203" s="14">
        <v>7</v>
      </c>
      <c r="F203" s="15">
        <v>0</v>
      </c>
    </row>
    <row r="204" spans="1:6" customFormat="1" ht="4.5" customHeight="1" x14ac:dyDescent="0.3">
      <c r="A204" s="174"/>
      <c r="B204" s="12"/>
      <c r="C204" s="12"/>
      <c r="D204" s="12"/>
      <c r="E204" s="12"/>
      <c r="F204" s="13"/>
    </row>
    <row r="205" spans="1:6" customFormat="1" ht="15" thickBot="1" x14ac:dyDescent="0.35">
      <c r="A205" s="175" t="s">
        <v>48</v>
      </c>
      <c r="B205" s="16" t="s">
        <v>13</v>
      </c>
      <c r="C205" s="16">
        <v>19</v>
      </c>
      <c r="D205" s="16">
        <v>19</v>
      </c>
      <c r="E205" s="16">
        <v>11</v>
      </c>
      <c r="F205" s="17">
        <v>0</v>
      </c>
    </row>
    <row r="206" spans="1:6" customFormat="1" ht="4.5" customHeight="1" thickBot="1" x14ac:dyDescent="0.35">
      <c r="A206" s="8"/>
      <c r="B206" s="9"/>
      <c r="C206" s="9"/>
      <c r="D206" s="9"/>
      <c r="E206" s="9"/>
      <c r="F206" s="9"/>
    </row>
    <row r="207" spans="1:6" customFormat="1" ht="15.75" customHeight="1" x14ac:dyDescent="0.3">
      <c r="A207" s="173" t="s">
        <v>49</v>
      </c>
      <c r="B207" s="10" t="s">
        <v>11</v>
      </c>
      <c r="C207" s="10">
        <v>1</v>
      </c>
      <c r="D207" s="10">
        <v>1</v>
      </c>
      <c r="E207" s="10">
        <v>1</v>
      </c>
      <c r="F207" s="11">
        <v>0</v>
      </c>
    </row>
    <row r="208" spans="1:6" customFormat="1" ht="4.5" customHeight="1" x14ac:dyDescent="0.3">
      <c r="A208" s="174"/>
      <c r="B208" s="12"/>
      <c r="C208" s="12"/>
      <c r="D208" s="12"/>
      <c r="E208" s="12"/>
      <c r="F208" s="13"/>
    </row>
    <row r="209" spans="1:6" customFormat="1" x14ac:dyDescent="0.3">
      <c r="A209" s="174" t="s">
        <v>49</v>
      </c>
      <c r="B209" s="14" t="s">
        <v>12</v>
      </c>
      <c r="C209" s="14">
        <v>68</v>
      </c>
      <c r="D209" s="14">
        <v>64</v>
      </c>
      <c r="E209" s="14">
        <v>9</v>
      </c>
      <c r="F209" s="15">
        <v>4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ht="15" thickBot="1" x14ac:dyDescent="0.35">
      <c r="A211" s="175" t="s">
        <v>49</v>
      </c>
      <c r="B211" s="16" t="s">
        <v>13</v>
      </c>
      <c r="C211" s="16">
        <v>10</v>
      </c>
      <c r="D211" s="16">
        <v>10</v>
      </c>
      <c r="E211" s="16">
        <v>4</v>
      </c>
      <c r="F211" s="17">
        <v>0</v>
      </c>
    </row>
    <row r="212" spans="1:6" customFormat="1" ht="4.5" customHeight="1" thickBot="1" x14ac:dyDescent="0.35">
      <c r="A212" s="8"/>
      <c r="B212" s="9"/>
      <c r="C212" s="9"/>
      <c r="D212" s="9"/>
      <c r="E212" s="9"/>
      <c r="F212" s="9"/>
    </row>
    <row r="213" spans="1:6" customFormat="1" ht="15.75" customHeight="1" x14ac:dyDescent="0.3">
      <c r="A213" s="173" t="s">
        <v>50</v>
      </c>
      <c r="B213" s="10" t="s">
        <v>11</v>
      </c>
      <c r="C213" s="10">
        <v>1</v>
      </c>
      <c r="D213" s="10">
        <v>1</v>
      </c>
      <c r="E213" s="10">
        <v>0</v>
      </c>
      <c r="F213" s="11">
        <v>0</v>
      </c>
    </row>
    <row r="214" spans="1:6" customFormat="1" ht="4.5" customHeight="1" x14ac:dyDescent="0.3">
      <c r="A214" s="174"/>
      <c r="B214" s="12"/>
      <c r="C214" s="12"/>
      <c r="D214" s="12"/>
      <c r="E214" s="12"/>
      <c r="F214" s="13"/>
    </row>
    <row r="215" spans="1:6" customFormat="1" x14ac:dyDescent="0.3">
      <c r="A215" s="174" t="s">
        <v>50</v>
      </c>
      <c r="B215" s="14" t="s">
        <v>12</v>
      </c>
      <c r="C215" s="14">
        <v>43</v>
      </c>
      <c r="D215" s="14">
        <v>34</v>
      </c>
      <c r="E215" s="14">
        <v>13</v>
      </c>
      <c r="F215" s="15">
        <v>9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ht="15" thickBot="1" x14ac:dyDescent="0.35">
      <c r="A217" s="175" t="s">
        <v>50</v>
      </c>
      <c r="B217" s="16" t="s">
        <v>13</v>
      </c>
      <c r="C217" s="16">
        <v>17</v>
      </c>
      <c r="D217" s="16">
        <v>17</v>
      </c>
      <c r="E217" s="16">
        <v>14</v>
      </c>
      <c r="F217" s="17">
        <v>0</v>
      </c>
    </row>
    <row r="218" spans="1:6" customFormat="1" ht="4.5" customHeight="1" thickBot="1" x14ac:dyDescent="0.35">
      <c r="A218" s="8"/>
      <c r="B218" s="9"/>
      <c r="C218" s="9"/>
      <c r="D218" s="9"/>
      <c r="E218" s="9"/>
      <c r="F218" s="9"/>
    </row>
    <row r="219" spans="1:6" customFormat="1" ht="15.75" customHeight="1" x14ac:dyDescent="0.3">
      <c r="A219" s="173" t="s">
        <v>51</v>
      </c>
      <c r="B219" s="10" t="s">
        <v>11</v>
      </c>
      <c r="C219" s="10">
        <v>7</v>
      </c>
      <c r="D219" s="10">
        <v>7</v>
      </c>
      <c r="E219" s="10">
        <v>2</v>
      </c>
      <c r="F219" s="11">
        <v>0</v>
      </c>
    </row>
    <row r="220" spans="1:6" customFormat="1" ht="4.5" customHeight="1" x14ac:dyDescent="0.3">
      <c r="A220" s="174"/>
      <c r="B220" s="12"/>
      <c r="C220" s="12"/>
      <c r="D220" s="12"/>
      <c r="E220" s="12"/>
      <c r="F220" s="13"/>
    </row>
    <row r="221" spans="1:6" customFormat="1" x14ac:dyDescent="0.3">
      <c r="A221" s="174" t="s">
        <v>51</v>
      </c>
      <c r="B221" s="14" t="s">
        <v>12</v>
      </c>
      <c r="C221" s="14">
        <v>177</v>
      </c>
      <c r="D221" s="14">
        <v>171</v>
      </c>
      <c r="E221" s="14">
        <v>35</v>
      </c>
      <c r="F221" s="15">
        <v>6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ht="15" thickBot="1" x14ac:dyDescent="0.35">
      <c r="A223" s="175" t="s">
        <v>51</v>
      </c>
      <c r="B223" s="16" t="s">
        <v>13</v>
      </c>
      <c r="C223" s="16">
        <v>28</v>
      </c>
      <c r="D223" s="16">
        <v>28</v>
      </c>
      <c r="E223" s="16">
        <v>9</v>
      </c>
      <c r="F223" s="17">
        <v>0</v>
      </c>
    </row>
    <row r="224" spans="1:6" customFormat="1" ht="4.5" customHeight="1" thickBot="1" x14ac:dyDescent="0.35">
      <c r="A224" s="8"/>
      <c r="B224" s="9"/>
      <c r="C224" s="9"/>
      <c r="D224" s="9"/>
      <c r="E224" s="9"/>
      <c r="F224" s="9"/>
    </row>
    <row r="225" spans="1:6" customFormat="1" ht="15.75" customHeight="1" x14ac:dyDescent="0.3">
      <c r="A225" s="173" t="s">
        <v>52</v>
      </c>
      <c r="B225" s="10" t="s">
        <v>11</v>
      </c>
      <c r="C225" s="10">
        <v>19</v>
      </c>
      <c r="D225" s="10">
        <v>19</v>
      </c>
      <c r="E225" s="10">
        <v>0</v>
      </c>
      <c r="F225" s="11">
        <v>0</v>
      </c>
    </row>
    <row r="226" spans="1:6" customFormat="1" ht="4.5" customHeight="1" x14ac:dyDescent="0.3">
      <c r="A226" s="174"/>
      <c r="B226" s="12"/>
      <c r="C226" s="12"/>
      <c r="D226" s="12"/>
      <c r="E226" s="12"/>
      <c r="F226" s="13"/>
    </row>
    <row r="227" spans="1:6" customFormat="1" x14ac:dyDescent="0.3">
      <c r="A227" s="174" t="s">
        <v>52</v>
      </c>
      <c r="B227" s="14" t="s">
        <v>12</v>
      </c>
      <c r="C227" s="14">
        <v>214</v>
      </c>
      <c r="D227" s="14">
        <v>208</v>
      </c>
      <c r="E227" s="14">
        <v>18</v>
      </c>
      <c r="F227" s="15">
        <v>6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ht="15" thickBot="1" x14ac:dyDescent="0.35">
      <c r="A229" s="175" t="s">
        <v>52</v>
      </c>
      <c r="B229" s="16" t="s">
        <v>13</v>
      </c>
      <c r="C229" s="16">
        <v>51</v>
      </c>
      <c r="D229" s="16">
        <v>51</v>
      </c>
      <c r="E229" s="16">
        <v>1</v>
      </c>
      <c r="F229" s="17">
        <v>0</v>
      </c>
    </row>
    <row r="230" spans="1:6" customFormat="1" ht="4.5" customHeight="1" thickBot="1" x14ac:dyDescent="0.35">
      <c r="A230" s="8"/>
      <c r="B230" s="9"/>
      <c r="C230" s="9"/>
      <c r="D230" s="9"/>
      <c r="E230" s="9"/>
      <c r="F230" s="9"/>
    </row>
    <row r="231" spans="1:6" customFormat="1" ht="15.75" customHeight="1" x14ac:dyDescent="0.3">
      <c r="A231" s="173" t="s">
        <v>53</v>
      </c>
      <c r="B231" s="10" t="s">
        <v>11</v>
      </c>
      <c r="C231" s="10">
        <v>4</v>
      </c>
      <c r="D231" s="10">
        <v>4</v>
      </c>
      <c r="E231" s="10">
        <v>0</v>
      </c>
      <c r="F231" s="11">
        <v>0</v>
      </c>
    </row>
    <row r="232" spans="1:6" customFormat="1" ht="4.5" customHeight="1" x14ac:dyDescent="0.3">
      <c r="A232" s="174"/>
      <c r="B232" s="12"/>
      <c r="C232" s="12"/>
      <c r="D232" s="12"/>
      <c r="E232" s="12"/>
      <c r="F232" s="13"/>
    </row>
    <row r="233" spans="1:6" customFormat="1" x14ac:dyDescent="0.3">
      <c r="A233" s="174" t="s">
        <v>53</v>
      </c>
      <c r="B233" s="14" t="s">
        <v>12</v>
      </c>
      <c r="C233" s="14">
        <v>36</v>
      </c>
      <c r="D233" s="14">
        <v>36</v>
      </c>
      <c r="E233" s="14">
        <v>7</v>
      </c>
      <c r="F233" s="15">
        <v>0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ht="15" thickBot="1" x14ac:dyDescent="0.35">
      <c r="A235" s="175" t="s">
        <v>53</v>
      </c>
      <c r="B235" s="16" t="s">
        <v>13</v>
      </c>
      <c r="C235" s="16">
        <v>13</v>
      </c>
      <c r="D235" s="16">
        <v>13</v>
      </c>
      <c r="E235" s="16">
        <v>0</v>
      </c>
      <c r="F235" s="17">
        <v>0</v>
      </c>
    </row>
    <row r="236" spans="1:6" customFormat="1" ht="4.5" customHeight="1" thickBot="1" x14ac:dyDescent="0.35">
      <c r="A236" s="8"/>
      <c r="B236" s="9"/>
      <c r="C236" s="9"/>
      <c r="D236" s="9"/>
      <c r="E236" s="9"/>
      <c r="F236" s="9"/>
    </row>
    <row r="237" spans="1:6" customFormat="1" ht="15.75" customHeight="1" x14ac:dyDescent="0.3">
      <c r="A237" s="173" t="s">
        <v>54</v>
      </c>
      <c r="B237" s="10" t="s">
        <v>11</v>
      </c>
      <c r="C237" s="10">
        <v>4</v>
      </c>
      <c r="D237" s="10">
        <v>4</v>
      </c>
      <c r="E237" s="10">
        <v>0</v>
      </c>
      <c r="F237" s="11">
        <v>0</v>
      </c>
    </row>
    <row r="238" spans="1:6" customFormat="1" ht="4.5" customHeight="1" x14ac:dyDescent="0.3">
      <c r="A238" s="174"/>
      <c r="B238" s="12"/>
      <c r="C238" s="12"/>
      <c r="D238" s="12"/>
      <c r="E238" s="12"/>
      <c r="F238" s="13"/>
    </row>
    <row r="239" spans="1:6" customFormat="1" x14ac:dyDescent="0.3">
      <c r="A239" s="174" t="s">
        <v>54</v>
      </c>
      <c r="B239" s="14" t="s">
        <v>12</v>
      </c>
      <c r="C239" s="14">
        <v>60</v>
      </c>
      <c r="D239" s="14">
        <v>57</v>
      </c>
      <c r="E239" s="14">
        <v>7</v>
      </c>
      <c r="F239" s="15">
        <v>3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ht="15" thickBot="1" x14ac:dyDescent="0.35">
      <c r="A241" s="175" t="s">
        <v>54</v>
      </c>
      <c r="B241" s="16" t="s">
        <v>13</v>
      </c>
      <c r="C241" s="16">
        <v>9</v>
      </c>
      <c r="D241" s="16">
        <v>9</v>
      </c>
      <c r="E241" s="16">
        <v>0</v>
      </c>
      <c r="F241" s="17">
        <v>0</v>
      </c>
    </row>
    <row r="242" spans="1:6" customFormat="1" ht="4.5" customHeight="1" thickBot="1" x14ac:dyDescent="0.35">
      <c r="A242" s="8"/>
      <c r="B242" s="9"/>
      <c r="C242" s="9"/>
      <c r="D242" s="9"/>
      <c r="E242" s="9"/>
      <c r="F242" s="9"/>
    </row>
    <row r="243" spans="1:6" customFormat="1" ht="15.75" customHeight="1" x14ac:dyDescent="0.3">
      <c r="A243" s="173" t="s">
        <v>55</v>
      </c>
      <c r="B243" s="10" t="s">
        <v>11</v>
      </c>
      <c r="C243" s="10">
        <v>10</v>
      </c>
      <c r="D243" s="10">
        <v>10</v>
      </c>
      <c r="E243" s="10">
        <v>0</v>
      </c>
      <c r="F243" s="11">
        <v>0</v>
      </c>
    </row>
    <row r="244" spans="1:6" customFormat="1" ht="4.5" customHeight="1" x14ac:dyDescent="0.3">
      <c r="A244" s="174"/>
      <c r="B244" s="12"/>
      <c r="C244" s="12"/>
      <c r="D244" s="12"/>
      <c r="E244" s="12"/>
      <c r="F244" s="13"/>
    </row>
    <row r="245" spans="1:6" customFormat="1" x14ac:dyDescent="0.3">
      <c r="A245" s="174" t="s">
        <v>55</v>
      </c>
      <c r="B245" s="14" t="s">
        <v>12</v>
      </c>
      <c r="C245" s="14">
        <v>155</v>
      </c>
      <c r="D245" s="14">
        <v>152</v>
      </c>
      <c r="E245" s="14">
        <v>12</v>
      </c>
      <c r="F245" s="15">
        <v>3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ht="15" thickBot="1" x14ac:dyDescent="0.35">
      <c r="A247" s="175" t="s">
        <v>55</v>
      </c>
      <c r="B247" s="16" t="s">
        <v>13</v>
      </c>
      <c r="C247" s="16">
        <v>39</v>
      </c>
      <c r="D247" s="16">
        <v>39</v>
      </c>
      <c r="E247" s="16">
        <v>0</v>
      </c>
      <c r="F247" s="17">
        <v>0</v>
      </c>
    </row>
    <row r="248" spans="1:6" customFormat="1" ht="4.5" customHeight="1" thickBot="1" x14ac:dyDescent="0.35">
      <c r="A248" s="8"/>
      <c r="B248" s="9"/>
      <c r="C248" s="9"/>
      <c r="D248" s="9"/>
      <c r="E248" s="9"/>
      <c r="F248" s="9"/>
    </row>
    <row r="249" spans="1:6" x14ac:dyDescent="0.3">
      <c r="A249" s="173" t="s">
        <v>56</v>
      </c>
      <c r="B249" s="10" t="s">
        <v>12</v>
      </c>
      <c r="C249" s="10">
        <v>8</v>
      </c>
      <c r="D249" s="10">
        <v>8</v>
      </c>
      <c r="E249" s="10">
        <v>0</v>
      </c>
      <c r="F249" s="11">
        <v>0</v>
      </c>
    </row>
    <row r="250" spans="1:6" x14ac:dyDescent="0.3">
      <c r="A250" s="174"/>
      <c r="B250" s="12"/>
      <c r="C250" s="12"/>
      <c r="D250" s="12"/>
      <c r="E250" s="12"/>
      <c r="F250" s="13"/>
    </row>
    <row r="251" spans="1:6" ht="15" thickBot="1" x14ac:dyDescent="0.35">
      <c r="A251" s="175" t="s">
        <v>56</v>
      </c>
      <c r="B251" s="16" t="s">
        <v>13</v>
      </c>
      <c r="C251" s="16">
        <v>3</v>
      </c>
      <c r="D251" s="16">
        <v>3</v>
      </c>
      <c r="E251" s="16">
        <v>0</v>
      </c>
      <c r="F251" s="17">
        <v>0</v>
      </c>
    </row>
    <row r="252" spans="1:6" customFormat="1" ht="4.5" customHeight="1" thickBot="1" x14ac:dyDescent="0.35">
      <c r="A252" s="8"/>
      <c r="B252" s="9"/>
      <c r="C252" s="9"/>
      <c r="D252" s="9"/>
      <c r="E252" s="9"/>
      <c r="F252" s="9"/>
    </row>
    <row r="253" spans="1:6" customFormat="1" ht="15.75" customHeight="1" x14ac:dyDescent="0.3">
      <c r="A253" s="173" t="s">
        <v>57</v>
      </c>
      <c r="B253" s="10" t="s">
        <v>11</v>
      </c>
      <c r="C253" s="10">
        <v>3</v>
      </c>
      <c r="D253" s="10">
        <v>3</v>
      </c>
      <c r="E253" s="10">
        <v>0</v>
      </c>
      <c r="F253" s="11">
        <v>0</v>
      </c>
    </row>
    <row r="254" spans="1:6" customFormat="1" ht="4.5" customHeight="1" x14ac:dyDescent="0.3">
      <c r="A254" s="174"/>
      <c r="B254" s="12"/>
      <c r="C254" s="12"/>
      <c r="D254" s="12"/>
      <c r="E254" s="12"/>
      <c r="F254" s="13"/>
    </row>
    <row r="255" spans="1:6" customFormat="1" x14ac:dyDescent="0.3">
      <c r="A255" s="174" t="s">
        <v>57</v>
      </c>
      <c r="B255" s="14" t="s">
        <v>12</v>
      </c>
      <c r="C255" s="14">
        <v>73</v>
      </c>
      <c r="D255" s="14">
        <v>73</v>
      </c>
      <c r="E255" s="14">
        <v>5</v>
      </c>
      <c r="F255" s="15">
        <v>0</v>
      </c>
    </row>
    <row r="256" spans="1:6" customFormat="1" ht="4.5" customHeight="1" x14ac:dyDescent="0.3">
      <c r="A256" s="174"/>
      <c r="B256" s="12"/>
      <c r="C256" s="12"/>
      <c r="D256" s="12"/>
      <c r="E256" s="12"/>
      <c r="F256" s="13"/>
    </row>
    <row r="257" spans="1:6" customFormat="1" ht="15" thickBot="1" x14ac:dyDescent="0.35">
      <c r="A257" s="175" t="s">
        <v>57</v>
      </c>
      <c r="B257" s="16" t="s">
        <v>13</v>
      </c>
      <c r="C257" s="16">
        <v>12</v>
      </c>
      <c r="D257" s="16">
        <v>11</v>
      </c>
      <c r="E257" s="16">
        <v>0</v>
      </c>
      <c r="F257" s="17">
        <v>1</v>
      </c>
    </row>
    <row r="258" spans="1:6" customFormat="1" ht="4.5" customHeight="1" thickBot="1" x14ac:dyDescent="0.35">
      <c r="A258" s="8"/>
      <c r="B258" s="9"/>
      <c r="C258" s="9"/>
      <c r="D258" s="9"/>
      <c r="E258" s="9"/>
      <c r="F258" s="9"/>
    </row>
    <row r="259" spans="1:6" customFormat="1" ht="15.75" customHeight="1" x14ac:dyDescent="0.3">
      <c r="A259" s="173" t="s">
        <v>58</v>
      </c>
      <c r="B259" s="10" t="s">
        <v>11</v>
      </c>
      <c r="C259" s="10">
        <v>1</v>
      </c>
      <c r="D259" s="10">
        <v>1</v>
      </c>
      <c r="E259" s="10">
        <v>0</v>
      </c>
      <c r="F259" s="11">
        <v>0</v>
      </c>
    </row>
    <row r="260" spans="1:6" customFormat="1" ht="4.5" customHeight="1" x14ac:dyDescent="0.3">
      <c r="A260" s="174"/>
      <c r="B260" s="12"/>
      <c r="C260" s="12"/>
      <c r="D260" s="12"/>
      <c r="E260" s="12"/>
      <c r="F260" s="13"/>
    </row>
    <row r="261" spans="1:6" customFormat="1" x14ac:dyDescent="0.3">
      <c r="A261" s="174" t="s">
        <v>58</v>
      </c>
      <c r="B261" s="14" t="s">
        <v>12</v>
      </c>
      <c r="C261" s="14">
        <v>13</v>
      </c>
      <c r="D261" s="14">
        <v>13</v>
      </c>
      <c r="E261" s="14">
        <v>1</v>
      </c>
      <c r="F261" s="15">
        <v>0</v>
      </c>
    </row>
    <row r="262" spans="1:6" customFormat="1" ht="4.5" customHeight="1" x14ac:dyDescent="0.3">
      <c r="A262" s="174"/>
      <c r="B262" s="12"/>
      <c r="C262" s="12"/>
      <c r="D262" s="12"/>
      <c r="E262" s="12"/>
      <c r="F262" s="13"/>
    </row>
    <row r="263" spans="1:6" customFormat="1" ht="15" thickBot="1" x14ac:dyDescent="0.35">
      <c r="A263" s="175" t="s">
        <v>58</v>
      </c>
      <c r="B263" s="16" t="s">
        <v>13</v>
      </c>
      <c r="C263" s="16">
        <v>7</v>
      </c>
      <c r="D263" s="16">
        <v>7</v>
      </c>
      <c r="E263" s="16">
        <v>0</v>
      </c>
      <c r="F263" s="17">
        <v>0</v>
      </c>
    </row>
    <row r="264" spans="1:6" customFormat="1" ht="4.5" customHeight="1" thickBot="1" x14ac:dyDescent="0.35">
      <c r="A264" s="8"/>
      <c r="B264" s="9"/>
      <c r="C264" s="9"/>
      <c r="D264" s="9"/>
      <c r="E264" s="9"/>
      <c r="F264" s="9"/>
    </row>
    <row r="265" spans="1:6" customFormat="1" ht="15.75" customHeight="1" x14ac:dyDescent="0.3">
      <c r="A265" s="173" t="s">
        <v>59</v>
      </c>
      <c r="B265" s="10" t="s">
        <v>11</v>
      </c>
      <c r="C265" s="10">
        <v>8</v>
      </c>
      <c r="D265" s="10">
        <v>8</v>
      </c>
      <c r="E265" s="10">
        <v>0</v>
      </c>
      <c r="F265" s="11">
        <v>0</v>
      </c>
    </row>
    <row r="266" spans="1:6" customFormat="1" ht="4.5" customHeight="1" x14ac:dyDescent="0.3">
      <c r="A266" s="174"/>
      <c r="B266" s="12"/>
      <c r="C266" s="12"/>
      <c r="D266" s="12"/>
      <c r="E266" s="12"/>
      <c r="F266" s="13"/>
    </row>
    <row r="267" spans="1:6" customFormat="1" x14ac:dyDescent="0.3">
      <c r="A267" s="174" t="s">
        <v>59</v>
      </c>
      <c r="B267" s="14" t="s">
        <v>12</v>
      </c>
      <c r="C267" s="14">
        <v>56</v>
      </c>
      <c r="D267" s="14">
        <v>56</v>
      </c>
      <c r="E267" s="14">
        <v>20</v>
      </c>
      <c r="F267" s="15">
        <v>0</v>
      </c>
    </row>
    <row r="268" spans="1:6" customFormat="1" ht="4.5" customHeight="1" x14ac:dyDescent="0.3">
      <c r="A268" s="174"/>
      <c r="B268" s="12"/>
      <c r="C268" s="12"/>
      <c r="D268" s="12"/>
      <c r="E268" s="12"/>
      <c r="F268" s="13"/>
    </row>
    <row r="269" spans="1:6" customFormat="1" ht="15" thickBot="1" x14ac:dyDescent="0.35">
      <c r="A269" s="175" t="s">
        <v>59</v>
      </c>
      <c r="B269" s="16" t="s">
        <v>13</v>
      </c>
      <c r="C269" s="16">
        <v>10</v>
      </c>
      <c r="D269" s="16">
        <v>9</v>
      </c>
      <c r="E269" s="16">
        <v>2</v>
      </c>
      <c r="F269" s="17">
        <v>1</v>
      </c>
    </row>
    <row r="270" spans="1:6" customFormat="1" ht="4.5" customHeight="1" thickBot="1" x14ac:dyDescent="0.35">
      <c r="A270" s="8"/>
      <c r="B270" s="9"/>
      <c r="C270" s="9"/>
      <c r="D270" s="9"/>
      <c r="E270" s="9"/>
      <c r="F270" s="9"/>
    </row>
    <row r="271" spans="1:6" x14ac:dyDescent="0.3">
      <c r="A271" s="173" t="s">
        <v>60</v>
      </c>
      <c r="B271" s="10" t="s">
        <v>12</v>
      </c>
      <c r="C271" s="10">
        <v>14</v>
      </c>
      <c r="D271" s="10">
        <v>14</v>
      </c>
      <c r="E271" s="10">
        <v>0</v>
      </c>
      <c r="F271" s="11">
        <v>0</v>
      </c>
    </row>
    <row r="272" spans="1:6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60</v>
      </c>
      <c r="B273" s="16" t="s">
        <v>13</v>
      </c>
      <c r="C273" s="16">
        <v>2</v>
      </c>
      <c r="D273" s="16">
        <v>2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ht="15.75" customHeight="1" x14ac:dyDescent="0.3">
      <c r="A275" s="173" t="s">
        <v>61</v>
      </c>
      <c r="B275" s="10" t="s">
        <v>11</v>
      </c>
      <c r="C275" s="10">
        <v>4</v>
      </c>
      <c r="D275" s="10">
        <v>4</v>
      </c>
      <c r="E275" s="10">
        <v>0</v>
      </c>
      <c r="F275" s="11">
        <v>0</v>
      </c>
    </row>
    <row r="276" spans="1:6" customFormat="1" ht="4.5" customHeight="1" x14ac:dyDescent="0.3">
      <c r="A276" s="174"/>
      <c r="B276" s="12"/>
      <c r="C276" s="12"/>
      <c r="D276" s="12"/>
      <c r="E276" s="12"/>
      <c r="F276" s="13"/>
    </row>
    <row r="277" spans="1:6" customFormat="1" x14ac:dyDescent="0.3">
      <c r="A277" s="174" t="s">
        <v>61</v>
      </c>
      <c r="B277" s="14" t="s">
        <v>12</v>
      </c>
      <c r="C277" s="14">
        <v>85</v>
      </c>
      <c r="D277" s="14">
        <v>78</v>
      </c>
      <c r="E277" s="14">
        <v>31</v>
      </c>
      <c r="F277" s="15">
        <v>7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ht="15" thickBot="1" x14ac:dyDescent="0.35">
      <c r="A279" s="175" t="s">
        <v>61</v>
      </c>
      <c r="B279" s="16" t="s">
        <v>13</v>
      </c>
      <c r="C279" s="16">
        <v>12</v>
      </c>
      <c r="D279" s="16">
        <v>11</v>
      </c>
      <c r="E279" s="16">
        <v>0</v>
      </c>
      <c r="F279" s="17">
        <v>1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ht="15.75" customHeight="1" x14ac:dyDescent="0.3">
      <c r="A281" s="173" t="s">
        <v>62</v>
      </c>
      <c r="B281" s="10" t="s">
        <v>11</v>
      </c>
      <c r="C281" s="10">
        <v>1</v>
      </c>
      <c r="D281" s="10">
        <v>1</v>
      </c>
      <c r="E281" s="10">
        <v>0</v>
      </c>
      <c r="F281" s="11">
        <v>0</v>
      </c>
    </row>
    <row r="282" spans="1:6" customFormat="1" ht="4.5" customHeight="1" x14ac:dyDescent="0.3">
      <c r="A282" s="174"/>
      <c r="B282" s="12"/>
      <c r="C282" s="12"/>
      <c r="D282" s="12"/>
      <c r="E282" s="12"/>
      <c r="F282" s="13"/>
    </row>
    <row r="283" spans="1:6" customFormat="1" x14ac:dyDescent="0.3">
      <c r="A283" s="174" t="s">
        <v>62</v>
      </c>
      <c r="B283" s="14" t="s">
        <v>12</v>
      </c>
      <c r="C283" s="14">
        <v>21</v>
      </c>
      <c r="D283" s="14">
        <v>15</v>
      </c>
      <c r="E283" s="14">
        <v>4</v>
      </c>
      <c r="F283" s="15">
        <v>6</v>
      </c>
    </row>
    <row r="284" spans="1:6" customFormat="1" ht="4.5" customHeight="1" x14ac:dyDescent="0.3">
      <c r="A284" s="174"/>
      <c r="B284" s="12"/>
      <c r="C284" s="12"/>
      <c r="D284" s="12"/>
      <c r="E284" s="12"/>
      <c r="F284" s="13"/>
    </row>
    <row r="285" spans="1:6" customFormat="1" ht="15" thickBot="1" x14ac:dyDescent="0.35">
      <c r="A285" s="175" t="s">
        <v>62</v>
      </c>
      <c r="B285" s="16" t="s">
        <v>13</v>
      </c>
      <c r="C285" s="16">
        <v>23</v>
      </c>
      <c r="D285" s="16">
        <v>22</v>
      </c>
      <c r="E285" s="16">
        <v>1</v>
      </c>
      <c r="F285" s="17">
        <v>1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ht="15.75" customHeight="1" x14ac:dyDescent="0.3">
      <c r="A287" s="173" t="s">
        <v>63</v>
      </c>
      <c r="B287" s="10" t="s">
        <v>11</v>
      </c>
      <c r="C287" s="10">
        <v>3</v>
      </c>
      <c r="D287" s="10">
        <v>3</v>
      </c>
      <c r="E287" s="10">
        <v>1</v>
      </c>
      <c r="F287" s="11">
        <v>0</v>
      </c>
    </row>
    <row r="288" spans="1:6" customFormat="1" ht="4.5" customHeight="1" x14ac:dyDescent="0.3">
      <c r="A288" s="174"/>
      <c r="B288" s="12"/>
      <c r="C288" s="12"/>
      <c r="D288" s="12"/>
      <c r="E288" s="12"/>
      <c r="F288" s="13"/>
    </row>
    <row r="289" spans="1:6" customFormat="1" x14ac:dyDescent="0.3">
      <c r="A289" s="174" t="s">
        <v>63</v>
      </c>
      <c r="B289" s="14" t="s">
        <v>12</v>
      </c>
      <c r="C289" s="14">
        <v>99</v>
      </c>
      <c r="D289" s="14">
        <v>97</v>
      </c>
      <c r="E289" s="14">
        <v>15</v>
      </c>
      <c r="F289" s="15">
        <v>2</v>
      </c>
    </row>
    <row r="290" spans="1:6" customFormat="1" ht="4.5" customHeight="1" x14ac:dyDescent="0.3">
      <c r="A290" s="174"/>
      <c r="B290" s="12"/>
      <c r="C290" s="12"/>
      <c r="D290" s="12"/>
      <c r="E290" s="12"/>
      <c r="F290" s="13"/>
    </row>
    <row r="291" spans="1:6" customFormat="1" ht="15" thickBot="1" x14ac:dyDescent="0.35">
      <c r="A291" s="175" t="s">
        <v>63</v>
      </c>
      <c r="B291" s="16" t="s">
        <v>13</v>
      </c>
      <c r="C291" s="16">
        <v>23</v>
      </c>
      <c r="D291" s="16">
        <v>23</v>
      </c>
      <c r="E291" s="16">
        <v>0</v>
      </c>
      <c r="F291" s="17">
        <v>0</v>
      </c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64</v>
      </c>
      <c r="B293" s="10" t="s">
        <v>12</v>
      </c>
      <c r="C293" s="10">
        <v>37</v>
      </c>
      <c r="D293" s="10">
        <v>34</v>
      </c>
      <c r="E293" s="10">
        <v>4</v>
      </c>
      <c r="F293" s="11">
        <v>3</v>
      </c>
    </row>
    <row r="294" spans="1:6" x14ac:dyDescent="0.3">
      <c r="A294" s="174"/>
      <c r="B294" s="12"/>
      <c r="C294" s="12"/>
      <c r="D294" s="12"/>
      <c r="E294" s="12"/>
      <c r="F294" s="13"/>
    </row>
    <row r="295" spans="1:6" ht="15" thickBot="1" x14ac:dyDescent="0.35">
      <c r="A295" s="175" t="s">
        <v>64</v>
      </c>
      <c r="B295" s="16" t="s">
        <v>13</v>
      </c>
      <c r="C295" s="16">
        <v>9</v>
      </c>
      <c r="D295" s="16">
        <v>9</v>
      </c>
      <c r="E295" s="16">
        <v>0</v>
      </c>
      <c r="F295" s="17">
        <v>0</v>
      </c>
    </row>
    <row r="296" spans="1:6" customFormat="1" ht="4.5" customHeight="1" thickBot="1" x14ac:dyDescent="0.35">
      <c r="A296" s="8"/>
      <c r="B296" s="9"/>
      <c r="C296" s="9"/>
      <c r="D296" s="9"/>
      <c r="E296" s="9"/>
      <c r="F296" s="9"/>
    </row>
    <row r="297" spans="1:6" x14ac:dyDescent="0.3">
      <c r="A297" s="173" t="s">
        <v>65</v>
      </c>
      <c r="B297" s="10" t="s">
        <v>12</v>
      </c>
      <c r="C297" s="10">
        <v>20</v>
      </c>
      <c r="D297" s="10">
        <v>19</v>
      </c>
      <c r="E297" s="10">
        <v>2</v>
      </c>
      <c r="F297" s="11">
        <v>1</v>
      </c>
    </row>
    <row r="298" spans="1:6" x14ac:dyDescent="0.3">
      <c r="A298" s="174"/>
      <c r="B298" s="12"/>
      <c r="C298" s="12"/>
      <c r="D298" s="12"/>
      <c r="E298" s="12"/>
      <c r="F298" s="13"/>
    </row>
    <row r="299" spans="1:6" ht="15" thickBot="1" x14ac:dyDescent="0.35">
      <c r="A299" s="175" t="s">
        <v>65</v>
      </c>
      <c r="B299" s="16" t="s">
        <v>13</v>
      </c>
      <c r="C299" s="16">
        <v>5</v>
      </c>
      <c r="D299" s="16">
        <v>4</v>
      </c>
      <c r="E299" s="16">
        <v>0</v>
      </c>
      <c r="F299" s="17">
        <v>1</v>
      </c>
    </row>
    <row r="300" spans="1:6" customFormat="1" ht="4.5" customHeight="1" thickBot="1" x14ac:dyDescent="0.35">
      <c r="A300" s="8"/>
      <c r="B300" s="9"/>
      <c r="C300" s="9"/>
      <c r="D300" s="9"/>
      <c r="E300" s="9"/>
      <c r="F300" s="9"/>
    </row>
    <row r="301" spans="1:6" customFormat="1" ht="15.75" customHeight="1" x14ac:dyDescent="0.3">
      <c r="A301" s="173" t="s">
        <v>66</v>
      </c>
      <c r="B301" s="10" t="s">
        <v>11</v>
      </c>
      <c r="C301" s="10">
        <v>2</v>
      </c>
      <c r="D301" s="10">
        <v>2</v>
      </c>
      <c r="E301" s="10">
        <v>0</v>
      </c>
      <c r="F301" s="11">
        <v>0</v>
      </c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x14ac:dyDescent="0.3">
      <c r="A303" s="174" t="s">
        <v>66</v>
      </c>
      <c r="B303" s="14" t="s">
        <v>12</v>
      </c>
      <c r="C303" s="14">
        <v>60</v>
      </c>
      <c r="D303" s="14">
        <v>57</v>
      </c>
      <c r="E303" s="14">
        <v>6</v>
      </c>
      <c r="F303" s="15">
        <v>3</v>
      </c>
    </row>
    <row r="304" spans="1:6" customFormat="1" ht="4.5" customHeight="1" x14ac:dyDescent="0.3">
      <c r="A304" s="174"/>
      <c r="B304" s="12"/>
      <c r="C304" s="12"/>
      <c r="D304" s="12"/>
      <c r="E304" s="12"/>
      <c r="F304" s="13"/>
    </row>
    <row r="305" spans="1:6" customFormat="1" ht="15" thickBot="1" x14ac:dyDescent="0.35">
      <c r="A305" s="175" t="s">
        <v>66</v>
      </c>
      <c r="B305" s="16" t="s">
        <v>13</v>
      </c>
      <c r="C305" s="16">
        <v>266</v>
      </c>
      <c r="D305" s="16">
        <v>259</v>
      </c>
      <c r="E305" s="16">
        <v>7</v>
      </c>
      <c r="F305" s="17">
        <v>7</v>
      </c>
    </row>
    <row r="306" spans="1:6" customFormat="1" ht="4.5" customHeight="1" thickBot="1" x14ac:dyDescent="0.35">
      <c r="A306" s="8"/>
      <c r="B306" s="9"/>
      <c r="C306" s="9"/>
      <c r="D306" s="9"/>
      <c r="E306" s="9"/>
      <c r="F306" s="9"/>
    </row>
    <row r="307" spans="1:6" customFormat="1" ht="15.75" customHeight="1" x14ac:dyDescent="0.3">
      <c r="A307" s="173" t="s">
        <v>67</v>
      </c>
      <c r="B307" s="10" t="s">
        <v>11</v>
      </c>
      <c r="C307" s="10">
        <v>1</v>
      </c>
      <c r="D307" s="10">
        <v>0</v>
      </c>
      <c r="E307" s="10">
        <v>0</v>
      </c>
      <c r="F307" s="11">
        <v>1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x14ac:dyDescent="0.3">
      <c r="A309" s="174" t="s">
        <v>67</v>
      </c>
      <c r="B309" s="14" t="s">
        <v>12</v>
      </c>
      <c r="C309" s="14">
        <v>189</v>
      </c>
      <c r="D309" s="14">
        <v>0</v>
      </c>
      <c r="E309" s="14">
        <v>1</v>
      </c>
      <c r="F309" s="15">
        <v>189</v>
      </c>
    </row>
    <row r="310" spans="1:6" customFormat="1" ht="4.5" customHeight="1" x14ac:dyDescent="0.3">
      <c r="A310" s="174"/>
      <c r="B310" s="12"/>
      <c r="C310" s="12"/>
      <c r="D310" s="12"/>
      <c r="E310" s="12"/>
      <c r="F310" s="13"/>
    </row>
    <row r="311" spans="1:6" customFormat="1" ht="15" thickBot="1" x14ac:dyDescent="0.35">
      <c r="A311" s="175" t="s">
        <v>67</v>
      </c>
      <c r="B311" s="16" t="s">
        <v>13</v>
      </c>
      <c r="C311" s="16">
        <v>97</v>
      </c>
      <c r="D311" s="16">
        <v>0</v>
      </c>
      <c r="E311" s="16">
        <v>0</v>
      </c>
      <c r="F311" s="17">
        <v>97</v>
      </c>
    </row>
    <row r="312" spans="1:6" customFormat="1" ht="4.5" customHeight="1" thickBot="1" x14ac:dyDescent="0.35">
      <c r="A312" s="8"/>
      <c r="B312" s="9"/>
      <c r="C312" s="9"/>
      <c r="D312" s="9"/>
      <c r="E312" s="9"/>
      <c r="F312" s="9"/>
    </row>
    <row r="313" spans="1:6" customFormat="1" ht="15.75" customHeight="1" x14ac:dyDescent="0.3">
      <c r="A313" s="173" t="s">
        <v>68</v>
      </c>
      <c r="B313" s="10" t="s">
        <v>11</v>
      </c>
      <c r="C313" s="10">
        <v>4</v>
      </c>
      <c r="D313" s="10">
        <v>3</v>
      </c>
      <c r="E313" s="10">
        <v>2</v>
      </c>
      <c r="F313" s="11">
        <v>1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x14ac:dyDescent="0.3">
      <c r="A315" s="174" t="s">
        <v>68</v>
      </c>
      <c r="B315" s="14" t="s">
        <v>12</v>
      </c>
      <c r="C315" s="14">
        <v>98</v>
      </c>
      <c r="D315" s="14">
        <v>90</v>
      </c>
      <c r="E315" s="14">
        <v>34</v>
      </c>
      <c r="F315" s="15">
        <v>8</v>
      </c>
    </row>
    <row r="316" spans="1:6" customFormat="1" ht="4.5" customHeight="1" x14ac:dyDescent="0.3">
      <c r="A316" s="174"/>
      <c r="B316" s="12"/>
      <c r="C316" s="12"/>
      <c r="D316" s="12"/>
      <c r="E316" s="12"/>
      <c r="F316" s="13"/>
    </row>
    <row r="317" spans="1:6" customFormat="1" ht="15" thickBot="1" x14ac:dyDescent="0.35">
      <c r="A317" s="175" t="s">
        <v>68</v>
      </c>
      <c r="B317" s="16" t="s">
        <v>13</v>
      </c>
      <c r="C317" s="16">
        <v>9</v>
      </c>
      <c r="D317" s="16">
        <v>7</v>
      </c>
      <c r="E317" s="16">
        <v>3</v>
      </c>
      <c r="F317" s="17">
        <v>2</v>
      </c>
    </row>
    <row r="318" spans="1:6" customFormat="1" ht="4.5" customHeight="1" thickBot="1" x14ac:dyDescent="0.35">
      <c r="A318" s="8"/>
      <c r="B318" s="9"/>
      <c r="C318" s="9"/>
      <c r="D318" s="9"/>
      <c r="E318" s="9"/>
      <c r="F318" s="9"/>
    </row>
    <row r="319" spans="1:6" customFormat="1" ht="15.75" customHeight="1" x14ac:dyDescent="0.3">
      <c r="A319" s="173" t="s">
        <v>69</v>
      </c>
      <c r="B319" s="10" t="s">
        <v>11</v>
      </c>
      <c r="C319" s="10">
        <v>5</v>
      </c>
      <c r="D319" s="10">
        <v>5</v>
      </c>
      <c r="E319" s="10">
        <v>0</v>
      </c>
      <c r="F319" s="11">
        <v>0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6" customFormat="1" x14ac:dyDescent="0.3">
      <c r="A321" s="174" t="s">
        <v>69</v>
      </c>
      <c r="B321" s="14" t="s">
        <v>12</v>
      </c>
      <c r="C321" s="14">
        <v>66</v>
      </c>
      <c r="D321" s="14">
        <v>59</v>
      </c>
      <c r="E321" s="14">
        <v>10</v>
      </c>
      <c r="F321" s="15">
        <v>7</v>
      </c>
    </row>
    <row r="322" spans="1:6" customFormat="1" ht="4.5" customHeight="1" x14ac:dyDescent="0.3">
      <c r="A322" s="174"/>
      <c r="B322" s="12"/>
      <c r="C322" s="12"/>
      <c r="D322" s="12"/>
      <c r="E322" s="12"/>
      <c r="F322" s="13"/>
    </row>
    <row r="323" spans="1:6" customFormat="1" ht="15" thickBot="1" x14ac:dyDescent="0.35">
      <c r="A323" s="175" t="s">
        <v>69</v>
      </c>
      <c r="B323" s="16" t="s">
        <v>13</v>
      </c>
      <c r="C323" s="16">
        <v>13</v>
      </c>
      <c r="D323" s="16">
        <v>13</v>
      </c>
      <c r="E323" s="16">
        <v>0</v>
      </c>
      <c r="F323" s="17">
        <v>0</v>
      </c>
    </row>
    <row r="324" spans="1:6" customFormat="1" ht="4.5" customHeight="1" thickBot="1" x14ac:dyDescent="0.35">
      <c r="A324" s="8"/>
      <c r="B324" s="9"/>
      <c r="C324" s="9"/>
      <c r="D324" s="9"/>
      <c r="E324" s="9"/>
      <c r="F324" s="9"/>
    </row>
    <row r="325" spans="1:6" customFormat="1" ht="15.75" customHeight="1" x14ac:dyDescent="0.3">
      <c r="A325" s="173" t="s">
        <v>70</v>
      </c>
      <c r="B325" s="10" t="s">
        <v>11</v>
      </c>
      <c r="C325" s="10">
        <v>9</v>
      </c>
      <c r="D325" s="10">
        <v>9</v>
      </c>
      <c r="E325" s="10">
        <v>6</v>
      </c>
      <c r="F325" s="11">
        <v>0</v>
      </c>
    </row>
    <row r="326" spans="1:6" customFormat="1" ht="4.5" customHeight="1" x14ac:dyDescent="0.3">
      <c r="A326" s="174"/>
      <c r="B326" s="12"/>
      <c r="C326" s="12"/>
      <c r="D326" s="12"/>
      <c r="E326" s="12"/>
      <c r="F326" s="13"/>
    </row>
    <row r="327" spans="1:6" customFormat="1" x14ac:dyDescent="0.3">
      <c r="A327" s="174" t="s">
        <v>70</v>
      </c>
      <c r="B327" s="14" t="s">
        <v>12</v>
      </c>
      <c r="C327" s="14">
        <v>185</v>
      </c>
      <c r="D327" s="14">
        <v>173</v>
      </c>
      <c r="E327" s="14">
        <v>31</v>
      </c>
      <c r="F327" s="15">
        <v>12</v>
      </c>
    </row>
    <row r="328" spans="1:6" customFormat="1" ht="4.5" customHeight="1" x14ac:dyDescent="0.3">
      <c r="A328" s="174"/>
      <c r="B328" s="12"/>
      <c r="C328" s="12"/>
      <c r="D328" s="12"/>
      <c r="E328" s="12"/>
      <c r="F328" s="13"/>
    </row>
    <row r="329" spans="1:6" customFormat="1" ht="15" thickBot="1" x14ac:dyDescent="0.35">
      <c r="A329" s="175" t="s">
        <v>70</v>
      </c>
      <c r="B329" s="16" t="s">
        <v>13</v>
      </c>
      <c r="C329" s="16">
        <v>36</v>
      </c>
      <c r="D329" s="16">
        <v>36</v>
      </c>
      <c r="E329" s="16">
        <v>4</v>
      </c>
      <c r="F329" s="17">
        <v>0</v>
      </c>
    </row>
    <row r="330" spans="1:6" customFormat="1" ht="4.5" customHeight="1" thickBot="1" x14ac:dyDescent="0.35">
      <c r="A330" s="8"/>
      <c r="B330" s="9"/>
      <c r="C330" s="9"/>
      <c r="D330" s="9"/>
      <c r="E330" s="9"/>
      <c r="F330" s="9"/>
    </row>
    <row r="331" spans="1:6" customFormat="1" ht="15.75" customHeight="1" x14ac:dyDescent="0.3">
      <c r="A331" s="173" t="s">
        <v>71</v>
      </c>
      <c r="B331" s="10" t="s">
        <v>11</v>
      </c>
      <c r="C331" s="10">
        <v>416</v>
      </c>
      <c r="D331" s="10">
        <v>411</v>
      </c>
      <c r="E331" s="10">
        <v>54</v>
      </c>
      <c r="F331" s="11">
        <v>5</v>
      </c>
    </row>
    <row r="332" spans="1:6" customFormat="1" ht="4.5" customHeight="1" x14ac:dyDescent="0.3">
      <c r="A332" s="174"/>
      <c r="B332" s="12"/>
      <c r="C332" s="12"/>
      <c r="D332" s="12"/>
      <c r="E332" s="12"/>
      <c r="F332" s="13"/>
    </row>
    <row r="333" spans="1:6" customFormat="1" x14ac:dyDescent="0.3">
      <c r="A333" s="174" t="s">
        <v>71</v>
      </c>
      <c r="B333" s="14" t="s">
        <v>12</v>
      </c>
      <c r="C333" s="14">
        <v>6314</v>
      </c>
      <c r="D333" s="14">
        <v>5793</v>
      </c>
      <c r="E333" s="14">
        <v>973</v>
      </c>
      <c r="F333" s="15">
        <v>521</v>
      </c>
    </row>
    <row r="334" spans="1:6" customFormat="1" ht="4.5" customHeight="1" x14ac:dyDescent="0.3">
      <c r="A334" s="174"/>
      <c r="B334" s="12"/>
      <c r="C334" s="12"/>
      <c r="D334" s="12"/>
      <c r="E334" s="12"/>
      <c r="F334" s="13"/>
    </row>
    <row r="335" spans="1:6" customFormat="1" ht="15" thickBot="1" x14ac:dyDescent="0.35">
      <c r="A335" s="175" t="s">
        <v>71</v>
      </c>
      <c r="B335" s="16" t="s">
        <v>13</v>
      </c>
      <c r="C335" s="16">
        <v>723</v>
      </c>
      <c r="D335" s="16">
        <v>714</v>
      </c>
      <c r="E335" s="16">
        <v>93</v>
      </c>
      <c r="F335" s="17">
        <v>9</v>
      </c>
    </row>
    <row r="336" spans="1:6" customFormat="1" ht="4.5" customHeight="1" thickBot="1" x14ac:dyDescent="0.35">
      <c r="A336" s="8"/>
      <c r="B336" s="9"/>
      <c r="C336" s="9"/>
      <c r="D336" s="9"/>
      <c r="E336" s="9"/>
      <c r="F336" s="9"/>
    </row>
    <row r="337" spans="1:6" customFormat="1" ht="15.75" customHeight="1" x14ac:dyDescent="0.3">
      <c r="A337" s="173" t="s">
        <v>72</v>
      </c>
      <c r="B337" s="10" t="s">
        <v>11</v>
      </c>
      <c r="C337" s="10">
        <v>7</v>
      </c>
      <c r="D337" s="10">
        <v>7</v>
      </c>
      <c r="E337" s="10">
        <v>0</v>
      </c>
      <c r="F337" s="11">
        <v>0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x14ac:dyDescent="0.3">
      <c r="A339" s="174" t="s">
        <v>72</v>
      </c>
      <c r="B339" s="14" t="s">
        <v>12</v>
      </c>
      <c r="C339" s="14">
        <v>116</v>
      </c>
      <c r="D339" s="14">
        <v>113</v>
      </c>
      <c r="E339" s="14">
        <v>16</v>
      </c>
      <c r="F339" s="15">
        <v>3</v>
      </c>
    </row>
    <row r="340" spans="1:6" customFormat="1" ht="4.5" customHeight="1" x14ac:dyDescent="0.3">
      <c r="A340" s="174"/>
      <c r="B340" s="12"/>
      <c r="C340" s="12"/>
      <c r="D340" s="12"/>
      <c r="E340" s="12"/>
      <c r="F340" s="13"/>
    </row>
    <row r="341" spans="1:6" customFormat="1" ht="15" thickBot="1" x14ac:dyDescent="0.35">
      <c r="A341" s="175" t="s">
        <v>72</v>
      </c>
      <c r="B341" s="16" t="s">
        <v>13</v>
      </c>
      <c r="C341" s="16">
        <v>192</v>
      </c>
      <c r="D341" s="16">
        <v>191</v>
      </c>
      <c r="E341" s="16">
        <v>0</v>
      </c>
      <c r="F341" s="17">
        <v>1</v>
      </c>
    </row>
    <row r="342" spans="1:6" customFormat="1" ht="4.5" customHeight="1" thickBot="1" x14ac:dyDescent="0.35">
      <c r="A342" s="8"/>
      <c r="B342" s="9"/>
      <c r="C342" s="9"/>
      <c r="D342" s="9"/>
      <c r="E342" s="9"/>
      <c r="F342" s="9"/>
    </row>
    <row r="343" spans="1:6" customFormat="1" ht="15.75" customHeight="1" x14ac:dyDescent="0.3">
      <c r="A343" s="173" t="s">
        <v>73</v>
      </c>
      <c r="B343" s="10" t="s">
        <v>11</v>
      </c>
      <c r="C343" s="10">
        <v>1</v>
      </c>
      <c r="D343" s="10">
        <v>0</v>
      </c>
      <c r="E343" s="10">
        <v>0</v>
      </c>
      <c r="F343" s="11">
        <v>1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x14ac:dyDescent="0.3">
      <c r="A345" s="174" t="s">
        <v>73</v>
      </c>
      <c r="B345" s="14" t="s">
        <v>12</v>
      </c>
      <c r="C345" s="14">
        <v>262</v>
      </c>
      <c r="D345" s="14">
        <v>0</v>
      </c>
      <c r="E345" s="14">
        <v>6</v>
      </c>
      <c r="F345" s="15">
        <v>262</v>
      </c>
    </row>
    <row r="346" spans="1:6" customFormat="1" ht="4.5" customHeight="1" x14ac:dyDescent="0.3">
      <c r="A346" s="174"/>
      <c r="B346" s="12"/>
      <c r="C346" s="12"/>
      <c r="D346" s="12"/>
      <c r="E346" s="12"/>
      <c r="F346" s="13"/>
    </row>
    <row r="347" spans="1:6" customFormat="1" ht="15" thickBot="1" x14ac:dyDescent="0.35">
      <c r="A347" s="175" t="s">
        <v>73</v>
      </c>
      <c r="B347" s="16" t="s">
        <v>13</v>
      </c>
      <c r="C347" s="16">
        <v>4</v>
      </c>
      <c r="D347" s="16">
        <v>0</v>
      </c>
      <c r="E347" s="16">
        <v>0</v>
      </c>
      <c r="F347" s="17">
        <v>4</v>
      </c>
    </row>
    <row r="348" spans="1:6" customFormat="1" ht="4.5" customHeight="1" thickBot="1" x14ac:dyDescent="0.35">
      <c r="A348" s="8"/>
      <c r="B348" s="9"/>
      <c r="C348" s="9"/>
      <c r="D348" s="9"/>
      <c r="E348" s="9"/>
      <c r="F348" s="9"/>
    </row>
    <row r="349" spans="1:6" x14ac:dyDescent="0.3">
      <c r="A349" s="173" t="s">
        <v>74</v>
      </c>
      <c r="B349" s="10" t="s">
        <v>11</v>
      </c>
      <c r="C349" s="10">
        <v>3</v>
      </c>
      <c r="D349" s="10">
        <v>0</v>
      </c>
      <c r="E349" s="10">
        <v>0</v>
      </c>
      <c r="F349" s="11">
        <v>3</v>
      </c>
    </row>
    <row r="350" spans="1:6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74</v>
      </c>
      <c r="B351" s="16" t="s">
        <v>12</v>
      </c>
      <c r="C351" s="16">
        <v>298</v>
      </c>
      <c r="D351" s="16">
        <v>0</v>
      </c>
      <c r="E351" s="16">
        <v>11</v>
      </c>
      <c r="F351" s="17">
        <v>298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ht="15.75" customHeight="1" x14ac:dyDescent="0.3">
      <c r="A353" s="173" t="s">
        <v>75</v>
      </c>
      <c r="B353" s="10" t="s">
        <v>11</v>
      </c>
      <c r="C353" s="10">
        <v>3</v>
      </c>
      <c r="D353" s="10">
        <v>0</v>
      </c>
      <c r="E353" s="10">
        <v>0</v>
      </c>
      <c r="F353" s="11">
        <v>3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x14ac:dyDescent="0.3">
      <c r="A355" s="174" t="s">
        <v>75</v>
      </c>
      <c r="B355" s="14" t="s">
        <v>12</v>
      </c>
      <c r="C355" s="14">
        <v>1412</v>
      </c>
      <c r="D355" s="14">
        <v>870</v>
      </c>
      <c r="E355" s="14">
        <v>496</v>
      </c>
      <c r="F355" s="15">
        <v>542</v>
      </c>
    </row>
    <row r="356" spans="1:6" customFormat="1" ht="4.5" customHeight="1" x14ac:dyDescent="0.3">
      <c r="A356" s="174"/>
      <c r="B356" s="12"/>
      <c r="C356" s="12"/>
      <c r="D356" s="12"/>
      <c r="E356" s="12"/>
      <c r="F356" s="13"/>
    </row>
    <row r="357" spans="1:6" customFormat="1" ht="15" thickBot="1" x14ac:dyDescent="0.35">
      <c r="A357" s="175" t="s">
        <v>75</v>
      </c>
      <c r="B357" s="16" t="s">
        <v>13</v>
      </c>
      <c r="C357" s="16">
        <v>1</v>
      </c>
      <c r="D357" s="16">
        <v>0</v>
      </c>
      <c r="E357" s="16">
        <v>0</v>
      </c>
      <c r="F357" s="17">
        <v>1</v>
      </c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ht="15.75" customHeight="1" x14ac:dyDescent="0.3">
      <c r="A359" s="173" t="s">
        <v>76</v>
      </c>
      <c r="B359" s="10" t="s">
        <v>11</v>
      </c>
      <c r="C359" s="10">
        <v>1</v>
      </c>
      <c r="D359" s="10">
        <v>0</v>
      </c>
      <c r="E359" s="10">
        <v>0</v>
      </c>
      <c r="F359" s="11">
        <v>1</v>
      </c>
    </row>
    <row r="360" spans="1:6" customFormat="1" ht="4.5" customHeight="1" x14ac:dyDescent="0.3">
      <c r="A360" s="174"/>
      <c r="B360" s="12"/>
      <c r="C360" s="12"/>
      <c r="D360" s="12"/>
      <c r="E360" s="12"/>
      <c r="F360" s="13"/>
    </row>
    <row r="361" spans="1:6" customFormat="1" x14ac:dyDescent="0.3">
      <c r="A361" s="174" t="s">
        <v>76</v>
      </c>
      <c r="B361" s="14" t="s">
        <v>12</v>
      </c>
      <c r="C361" s="14">
        <v>389</v>
      </c>
      <c r="D361" s="14">
        <v>152</v>
      </c>
      <c r="E361" s="14">
        <v>83</v>
      </c>
      <c r="F361" s="15">
        <v>237</v>
      </c>
    </row>
    <row r="362" spans="1:6" customFormat="1" ht="4.5" customHeight="1" x14ac:dyDescent="0.3">
      <c r="A362" s="174"/>
      <c r="B362" s="12"/>
      <c r="C362" s="12"/>
      <c r="D362" s="12"/>
      <c r="E362" s="12"/>
      <c r="F362" s="13"/>
    </row>
    <row r="363" spans="1:6" customFormat="1" ht="15" thickBot="1" x14ac:dyDescent="0.35">
      <c r="A363" s="175" t="s">
        <v>76</v>
      </c>
      <c r="B363" s="16" t="s">
        <v>13</v>
      </c>
      <c r="C363" s="16">
        <v>7</v>
      </c>
      <c r="D363" s="16">
        <v>4</v>
      </c>
      <c r="E363" s="16">
        <v>0</v>
      </c>
      <c r="F363" s="17">
        <v>3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ht="15.75" customHeight="1" x14ac:dyDescent="0.3">
      <c r="A365" s="173" t="s">
        <v>77</v>
      </c>
      <c r="B365" s="10" t="s">
        <v>11</v>
      </c>
      <c r="C365" s="10">
        <v>8</v>
      </c>
      <c r="D365" s="10">
        <v>0</v>
      </c>
      <c r="E365" s="10">
        <v>0</v>
      </c>
      <c r="F365" s="11">
        <v>8</v>
      </c>
    </row>
    <row r="366" spans="1:6" customFormat="1" ht="4.5" customHeight="1" x14ac:dyDescent="0.3">
      <c r="A366" s="174"/>
      <c r="B366" s="12"/>
      <c r="C366" s="12"/>
      <c r="D366" s="12"/>
      <c r="E366" s="12"/>
      <c r="F366" s="13"/>
    </row>
    <row r="367" spans="1:6" customFormat="1" x14ac:dyDescent="0.3">
      <c r="A367" s="174" t="s">
        <v>77</v>
      </c>
      <c r="B367" s="14" t="s">
        <v>12</v>
      </c>
      <c r="C367" s="14">
        <v>1634</v>
      </c>
      <c r="D367" s="14">
        <v>975</v>
      </c>
      <c r="E367" s="14">
        <v>602</v>
      </c>
      <c r="F367" s="15">
        <v>659</v>
      </c>
    </row>
    <row r="368" spans="1:6" customFormat="1" ht="4.5" customHeight="1" x14ac:dyDescent="0.3">
      <c r="A368" s="174"/>
      <c r="B368" s="12"/>
      <c r="C368" s="12"/>
      <c r="D368" s="12"/>
      <c r="E368" s="12"/>
      <c r="F368" s="13"/>
    </row>
    <row r="369" spans="1:6" customFormat="1" ht="15" thickBot="1" x14ac:dyDescent="0.35">
      <c r="A369" s="175" t="s">
        <v>77</v>
      </c>
      <c r="B369" s="16" t="s">
        <v>13</v>
      </c>
      <c r="C369" s="16">
        <v>5</v>
      </c>
      <c r="D369" s="16">
        <v>4</v>
      </c>
      <c r="E369" s="16">
        <v>0</v>
      </c>
      <c r="F369" s="17">
        <v>1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79</v>
      </c>
      <c r="B371" s="10" t="s">
        <v>12</v>
      </c>
      <c r="C371" s="10">
        <v>296</v>
      </c>
      <c r="D371" s="10">
        <v>294</v>
      </c>
      <c r="E371" s="10">
        <v>18</v>
      </c>
      <c r="F371" s="11">
        <v>2</v>
      </c>
    </row>
    <row r="372" spans="1:6" x14ac:dyDescent="0.3">
      <c r="A372" s="174"/>
      <c r="B372" s="12"/>
      <c r="C372" s="12"/>
      <c r="D372" s="12"/>
      <c r="E372" s="12"/>
      <c r="F372" s="13"/>
    </row>
    <row r="373" spans="1:6" ht="15" thickBot="1" x14ac:dyDescent="0.35">
      <c r="A373" s="175" t="s">
        <v>79</v>
      </c>
      <c r="B373" s="16" t="s">
        <v>13</v>
      </c>
      <c r="C373" s="16">
        <v>56</v>
      </c>
      <c r="D373" s="16">
        <v>55</v>
      </c>
      <c r="E373" s="16">
        <v>0</v>
      </c>
      <c r="F373" s="17">
        <v>1</v>
      </c>
    </row>
    <row r="374" spans="1:6" customFormat="1" ht="4.5" customHeight="1" thickBot="1" x14ac:dyDescent="0.35">
      <c r="A374" s="8"/>
      <c r="B374" s="9"/>
      <c r="C374" s="9"/>
      <c r="D374" s="9"/>
      <c r="E374" s="9"/>
      <c r="F374" s="9"/>
    </row>
    <row r="375" spans="1:6" x14ac:dyDescent="0.3">
      <c r="A375" s="173" t="s">
        <v>80</v>
      </c>
      <c r="B375" s="10" t="s">
        <v>12</v>
      </c>
      <c r="C375" s="10">
        <v>141</v>
      </c>
      <c r="D375" s="10">
        <v>126</v>
      </c>
      <c r="E375" s="10">
        <v>14</v>
      </c>
      <c r="F375" s="11">
        <v>15</v>
      </c>
    </row>
    <row r="376" spans="1:6" x14ac:dyDescent="0.3">
      <c r="A376" s="174"/>
      <c r="B376" s="12"/>
      <c r="C376" s="12"/>
      <c r="D376" s="12"/>
      <c r="E376" s="12"/>
      <c r="F376" s="13"/>
    </row>
    <row r="377" spans="1:6" ht="15" thickBot="1" x14ac:dyDescent="0.35">
      <c r="A377" s="175" t="s">
        <v>80</v>
      </c>
      <c r="B377" s="16" t="s">
        <v>13</v>
      </c>
      <c r="C377" s="16">
        <v>28</v>
      </c>
      <c r="D377" s="16">
        <v>25</v>
      </c>
      <c r="E377" s="16">
        <v>0</v>
      </c>
      <c r="F377" s="17">
        <v>3</v>
      </c>
    </row>
    <row r="378" spans="1:6" customFormat="1" ht="4.5" customHeight="1" thickBot="1" x14ac:dyDescent="0.35">
      <c r="A378" s="8"/>
      <c r="B378" s="9"/>
      <c r="C378" s="9"/>
      <c r="D378" s="9"/>
      <c r="E378" s="9"/>
      <c r="F378" s="9"/>
    </row>
    <row r="379" spans="1:6" customFormat="1" ht="15.75" customHeight="1" x14ac:dyDescent="0.3">
      <c r="A379" s="173" t="s">
        <v>81</v>
      </c>
      <c r="B379" s="10" t="s">
        <v>11</v>
      </c>
      <c r="C379" s="10">
        <v>2</v>
      </c>
      <c r="D379" s="10">
        <v>2</v>
      </c>
      <c r="E379" s="10">
        <v>0</v>
      </c>
      <c r="F379" s="11">
        <v>0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x14ac:dyDescent="0.3">
      <c r="A381" s="174" t="s">
        <v>81</v>
      </c>
      <c r="B381" s="14" t="s">
        <v>12</v>
      </c>
      <c r="C381" s="14">
        <v>173</v>
      </c>
      <c r="D381" s="14">
        <v>168</v>
      </c>
      <c r="E381" s="14">
        <v>26</v>
      </c>
      <c r="F381" s="15">
        <v>5</v>
      </c>
    </row>
    <row r="382" spans="1:6" customFormat="1" ht="4.5" customHeight="1" x14ac:dyDescent="0.3">
      <c r="A382" s="174"/>
      <c r="B382" s="12"/>
      <c r="C382" s="12"/>
      <c r="D382" s="12"/>
      <c r="E382" s="12"/>
      <c r="F382" s="13"/>
    </row>
    <row r="383" spans="1:6" customFormat="1" ht="15" thickBot="1" x14ac:dyDescent="0.35">
      <c r="A383" s="175" t="s">
        <v>81</v>
      </c>
      <c r="B383" s="16" t="s">
        <v>13</v>
      </c>
      <c r="C383" s="16">
        <v>46</v>
      </c>
      <c r="D383" s="16">
        <v>46</v>
      </c>
      <c r="E383" s="16">
        <v>11</v>
      </c>
      <c r="F383" s="17">
        <v>0</v>
      </c>
    </row>
    <row r="384" spans="1:6" customFormat="1" ht="4.5" customHeight="1" thickBot="1" x14ac:dyDescent="0.35">
      <c r="A384" s="8"/>
      <c r="B384" s="9"/>
      <c r="C384" s="9"/>
      <c r="D384" s="9"/>
      <c r="E384" s="9"/>
      <c r="F384" s="9"/>
    </row>
    <row r="385" spans="1:6" customFormat="1" ht="15.75" customHeight="1" x14ac:dyDescent="0.3">
      <c r="A385" s="173" t="s">
        <v>82</v>
      </c>
      <c r="B385" s="10" t="s">
        <v>11</v>
      </c>
      <c r="C385" s="10">
        <v>3</v>
      </c>
      <c r="D385" s="10">
        <v>3</v>
      </c>
      <c r="E385" s="10">
        <v>0</v>
      </c>
      <c r="F385" s="11">
        <v>0</v>
      </c>
    </row>
    <row r="386" spans="1:6" customFormat="1" ht="4.5" customHeight="1" x14ac:dyDescent="0.3">
      <c r="A386" s="174"/>
      <c r="B386" s="12"/>
      <c r="C386" s="12"/>
      <c r="D386" s="12"/>
      <c r="E386" s="12"/>
      <c r="F386" s="13"/>
    </row>
    <row r="387" spans="1:6" customFormat="1" x14ac:dyDescent="0.3">
      <c r="A387" s="174" t="s">
        <v>82</v>
      </c>
      <c r="B387" s="14" t="s">
        <v>12</v>
      </c>
      <c r="C387" s="14">
        <v>17</v>
      </c>
      <c r="D387" s="14">
        <v>17</v>
      </c>
      <c r="E387" s="14">
        <v>5</v>
      </c>
      <c r="F387" s="15">
        <v>0</v>
      </c>
    </row>
    <row r="388" spans="1:6" customFormat="1" ht="4.5" customHeight="1" x14ac:dyDescent="0.3">
      <c r="A388" s="174"/>
      <c r="B388" s="12"/>
      <c r="C388" s="12"/>
      <c r="D388" s="12"/>
      <c r="E388" s="12"/>
      <c r="F388" s="13"/>
    </row>
    <row r="389" spans="1:6" customFormat="1" ht="15" thickBot="1" x14ac:dyDescent="0.35">
      <c r="A389" s="175" t="s">
        <v>82</v>
      </c>
      <c r="B389" s="16" t="s">
        <v>13</v>
      </c>
      <c r="C389" s="16">
        <v>5</v>
      </c>
      <c r="D389" s="16">
        <v>5</v>
      </c>
      <c r="E389" s="16">
        <v>0</v>
      </c>
      <c r="F389" s="17">
        <v>0</v>
      </c>
    </row>
    <row r="390" spans="1:6" customFormat="1" ht="4.5" customHeight="1" thickBot="1" x14ac:dyDescent="0.35">
      <c r="A390" s="8"/>
      <c r="B390" s="9"/>
      <c r="C390" s="9"/>
      <c r="D390" s="9"/>
      <c r="E390" s="9"/>
      <c r="F390" s="9"/>
    </row>
    <row r="391" spans="1:6" customFormat="1" ht="15.75" customHeight="1" x14ac:dyDescent="0.3">
      <c r="A391" s="173" t="s">
        <v>83</v>
      </c>
      <c r="B391" s="10" t="s">
        <v>11</v>
      </c>
      <c r="C391" s="10">
        <v>11</v>
      </c>
      <c r="D391" s="10">
        <v>10</v>
      </c>
      <c r="E391" s="10">
        <v>5</v>
      </c>
      <c r="F391" s="11">
        <v>1</v>
      </c>
    </row>
    <row r="392" spans="1:6" customFormat="1" ht="4.5" customHeight="1" x14ac:dyDescent="0.3">
      <c r="A392" s="174"/>
      <c r="B392" s="12"/>
      <c r="C392" s="12"/>
      <c r="D392" s="12"/>
      <c r="E392" s="12"/>
      <c r="F392" s="13"/>
    </row>
    <row r="393" spans="1:6" customFormat="1" x14ac:dyDescent="0.3">
      <c r="A393" s="174" t="s">
        <v>83</v>
      </c>
      <c r="B393" s="14" t="s">
        <v>12</v>
      </c>
      <c r="C393" s="14">
        <v>130</v>
      </c>
      <c r="D393" s="14">
        <v>99</v>
      </c>
      <c r="E393" s="14">
        <v>27</v>
      </c>
      <c r="F393" s="15">
        <v>31</v>
      </c>
    </row>
    <row r="394" spans="1:6" customFormat="1" ht="4.5" customHeight="1" x14ac:dyDescent="0.3">
      <c r="A394" s="174"/>
      <c r="B394" s="12"/>
      <c r="C394" s="12"/>
      <c r="D394" s="12"/>
      <c r="E394" s="12"/>
      <c r="F394" s="13"/>
    </row>
    <row r="395" spans="1:6" customFormat="1" ht="15" thickBot="1" x14ac:dyDescent="0.35">
      <c r="A395" s="175" t="s">
        <v>83</v>
      </c>
      <c r="B395" s="16" t="s">
        <v>13</v>
      </c>
      <c r="C395" s="16">
        <v>31</v>
      </c>
      <c r="D395" s="16">
        <v>28</v>
      </c>
      <c r="E395" s="16">
        <v>6</v>
      </c>
      <c r="F395" s="17">
        <v>3</v>
      </c>
    </row>
    <row r="396" spans="1:6" customFormat="1" ht="4.5" customHeight="1" thickBot="1" x14ac:dyDescent="0.35">
      <c r="A396" s="8"/>
      <c r="B396" s="9"/>
      <c r="C396" s="9"/>
      <c r="D396" s="9"/>
      <c r="E396" s="9"/>
      <c r="F396" s="9"/>
    </row>
    <row r="397" spans="1:6" customFormat="1" ht="15.75" customHeight="1" x14ac:dyDescent="0.3">
      <c r="A397" s="173" t="s">
        <v>84</v>
      </c>
      <c r="B397" s="10" t="s">
        <v>11</v>
      </c>
      <c r="C397" s="10">
        <v>7</v>
      </c>
      <c r="D397" s="10">
        <v>7</v>
      </c>
      <c r="E397" s="10">
        <v>0</v>
      </c>
      <c r="F397" s="11">
        <v>0</v>
      </c>
    </row>
    <row r="398" spans="1:6" customFormat="1" ht="4.5" customHeight="1" x14ac:dyDescent="0.3">
      <c r="A398" s="174"/>
      <c r="B398" s="12"/>
      <c r="C398" s="12"/>
      <c r="D398" s="12"/>
      <c r="E398" s="12"/>
      <c r="F398" s="13"/>
    </row>
    <row r="399" spans="1:6" customFormat="1" x14ac:dyDescent="0.3">
      <c r="A399" s="174" t="s">
        <v>84</v>
      </c>
      <c r="B399" s="14" t="s">
        <v>12</v>
      </c>
      <c r="C399" s="14">
        <v>105</v>
      </c>
      <c r="D399" s="14">
        <v>104</v>
      </c>
      <c r="E399" s="14">
        <v>13</v>
      </c>
      <c r="F399" s="15">
        <v>1</v>
      </c>
    </row>
    <row r="400" spans="1:6" customFormat="1" ht="4.5" customHeight="1" x14ac:dyDescent="0.3">
      <c r="A400" s="174"/>
      <c r="B400" s="12"/>
      <c r="C400" s="12"/>
      <c r="D400" s="12"/>
      <c r="E400" s="12"/>
      <c r="F400" s="13"/>
    </row>
    <row r="401" spans="1:6" customFormat="1" ht="15" thickBot="1" x14ac:dyDescent="0.35">
      <c r="A401" s="175" t="s">
        <v>84</v>
      </c>
      <c r="B401" s="16" t="s">
        <v>13</v>
      </c>
      <c r="C401" s="16">
        <v>10</v>
      </c>
      <c r="D401" s="16">
        <v>10</v>
      </c>
      <c r="E401" s="16">
        <v>0</v>
      </c>
      <c r="F401" s="17">
        <v>0</v>
      </c>
    </row>
    <row r="402" spans="1:6" customFormat="1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173" t="s">
        <v>85</v>
      </c>
      <c r="B403" s="10" t="s">
        <v>12</v>
      </c>
      <c r="C403" s="10">
        <v>12</v>
      </c>
      <c r="D403" s="10">
        <v>9</v>
      </c>
      <c r="E403" s="10">
        <v>3</v>
      </c>
      <c r="F403" s="11">
        <v>3</v>
      </c>
    </row>
    <row r="404" spans="1:6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 t="s">
        <v>85</v>
      </c>
      <c r="B405" s="16" t="s">
        <v>13</v>
      </c>
      <c r="C405" s="16">
        <v>5</v>
      </c>
      <c r="D405" s="16">
        <v>5</v>
      </c>
      <c r="E405" s="16">
        <v>0</v>
      </c>
      <c r="F405" s="17">
        <v>0</v>
      </c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ht="15.75" customHeight="1" x14ac:dyDescent="0.3">
      <c r="A407" s="173" t="s">
        <v>86</v>
      </c>
      <c r="B407" s="10" t="s">
        <v>11</v>
      </c>
      <c r="C407" s="10">
        <v>54</v>
      </c>
      <c r="D407" s="10">
        <v>0</v>
      </c>
      <c r="E407" s="10">
        <v>2</v>
      </c>
      <c r="F407" s="11">
        <v>54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x14ac:dyDescent="0.3">
      <c r="A409" s="174" t="s">
        <v>86</v>
      </c>
      <c r="B409" s="14" t="s">
        <v>12</v>
      </c>
      <c r="C409" s="14">
        <v>299</v>
      </c>
      <c r="D409" s="14">
        <v>0</v>
      </c>
      <c r="E409" s="14">
        <v>4</v>
      </c>
      <c r="F409" s="15">
        <v>299</v>
      </c>
    </row>
    <row r="410" spans="1:6" customFormat="1" ht="4.5" customHeight="1" x14ac:dyDescent="0.3">
      <c r="A410" s="174"/>
      <c r="B410" s="12"/>
      <c r="C410" s="12"/>
      <c r="D410" s="12"/>
      <c r="E410" s="12"/>
      <c r="F410" s="13"/>
    </row>
    <row r="411" spans="1:6" customFormat="1" ht="15" thickBot="1" x14ac:dyDescent="0.35">
      <c r="A411" s="175" t="s">
        <v>86</v>
      </c>
      <c r="B411" s="16" t="s">
        <v>13</v>
      </c>
      <c r="C411" s="16">
        <v>138</v>
      </c>
      <c r="D411" s="16">
        <v>13</v>
      </c>
      <c r="E411" s="16">
        <v>2</v>
      </c>
      <c r="F411" s="17">
        <v>125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ht="15.75" customHeight="1" x14ac:dyDescent="0.3">
      <c r="A413" s="173" t="s">
        <v>87</v>
      </c>
      <c r="B413" s="10" t="s">
        <v>11</v>
      </c>
      <c r="C413" s="10">
        <v>12</v>
      </c>
      <c r="D413" s="10">
        <v>12</v>
      </c>
      <c r="E413" s="10">
        <v>1</v>
      </c>
      <c r="F413" s="11">
        <v>0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x14ac:dyDescent="0.3">
      <c r="A415" s="174" t="s">
        <v>87</v>
      </c>
      <c r="B415" s="14" t="s">
        <v>12</v>
      </c>
      <c r="C415" s="14">
        <v>773</v>
      </c>
      <c r="D415" s="14">
        <v>762</v>
      </c>
      <c r="E415" s="14">
        <v>137</v>
      </c>
      <c r="F415" s="15">
        <v>11</v>
      </c>
    </row>
    <row r="416" spans="1:6" customFormat="1" ht="4.5" customHeight="1" x14ac:dyDescent="0.3">
      <c r="A416" s="174"/>
      <c r="B416" s="12"/>
      <c r="C416" s="12"/>
      <c r="D416" s="12"/>
      <c r="E416" s="12"/>
      <c r="F416" s="13"/>
    </row>
    <row r="417" spans="1:6" customFormat="1" ht="15" thickBot="1" x14ac:dyDescent="0.35">
      <c r="A417" s="175" t="s">
        <v>87</v>
      </c>
      <c r="B417" s="16" t="s">
        <v>13</v>
      </c>
      <c r="C417" s="16">
        <v>132</v>
      </c>
      <c r="D417" s="16">
        <v>129</v>
      </c>
      <c r="E417" s="16">
        <v>48</v>
      </c>
      <c r="F417" s="17">
        <v>3</v>
      </c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ht="15.75" customHeight="1" x14ac:dyDescent="0.3">
      <c r="A419" s="173" t="s">
        <v>88</v>
      </c>
      <c r="B419" s="10" t="s">
        <v>11</v>
      </c>
      <c r="C419" s="10">
        <v>1</v>
      </c>
      <c r="D419" s="10">
        <v>1</v>
      </c>
      <c r="E419" s="10">
        <v>1</v>
      </c>
      <c r="F419" s="11">
        <v>0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x14ac:dyDescent="0.3">
      <c r="A421" s="174" t="s">
        <v>88</v>
      </c>
      <c r="B421" s="14" t="s">
        <v>12</v>
      </c>
      <c r="C421" s="14">
        <v>210</v>
      </c>
      <c r="D421" s="14">
        <v>204</v>
      </c>
      <c r="E421" s="14">
        <v>49</v>
      </c>
      <c r="F421" s="15">
        <v>6</v>
      </c>
    </row>
    <row r="422" spans="1:6" customFormat="1" ht="4.5" customHeight="1" x14ac:dyDescent="0.3">
      <c r="A422" s="174"/>
      <c r="B422" s="12"/>
      <c r="C422" s="12"/>
      <c r="D422" s="12"/>
      <c r="E422" s="12"/>
      <c r="F422" s="13"/>
    </row>
    <row r="423" spans="1:6" customFormat="1" ht="15" thickBot="1" x14ac:dyDescent="0.35">
      <c r="A423" s="175" t="s">
        <v>88</v>
      </c>
      <c r="B423" s="16" t="s">
        <v>13</v>
      </c>
      <c r="C423" s="16">
        <v>68</v>
      </c>
      <c r="D423" s="16">
        <v>68</v>
      </c>
      <c r="E423" s="16">
        <v>2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ht="15.75" customHeight="1" x14ac:dyDescent="0.3">
      <c r="A425" s="173" t="s">
        <v>89</v>
      </c>
      <c r="B425" s="10" t="s">
        <v>11</v>
      </c>
      <c r="C425" s="10">
        <v>12</v>
      </c>
      <c r="D425" s="10">
        <v>12</v>
      </c>
      <c r="E425" s="10">
        <v>1</v>
      </c>
      <c r="F425" s="11">
        <v>0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x14ac:dyDescent="0.3">
      <c r="A427" s="174" t="s">
        <v>89</v>
      </c>
      <c r="B427" s="14" t="s">
        <v>12</v>
      </c>
      <c r="C427" s="14">
        <v>345</v>
      </c>
      <c r="D427" s="14">
        <v>296</v>
      </c>
      <c r="E427" s="14">
        <v>93</v>
      </c>
      <c r="F427" s="15">
        <v>49</v>
      </c>
    </row>
    <row r="428" spans="1:6" customFormat="1" ht="4.5" customHeight="1" x14ac:dyDescent="0.3">
      <c r="A428" s="174"/>
      <c r="B428" s="12"/>
      <c r="C428" s="12"/>
      <c r="D428" s="12"/>
      <c r="E428" s="12"/>
      <c r="F428" s="13"/>
    </row>
    <row r="429" spans="1:6" customFormat="1" ht="15" thickBot="1" x14ac:dyDescent="0.35">
      <c r="A429" s="175" t="s">
        <v>89</v>
      </c>
      <c r="B429" s="16" t="s">
        <v>13</v>
      </c>
      <c r="C429" s="16">
        <v>93</v>
      </c>
      <c r="D429" s="16">
        <v>93</v>
      </c>
      <c r="E429" s="16">
        <v>47</v>
      </c>
      <c r="F429" s="17">
        <v>0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ht="15.75" customHeight="1" x14ac:dyDescent="0.3">
      <c r="A431" s="173" t="s">
        <v>90</v>
      </c>
      <c r="B431" s="10" t="s">
        <v>11</v>
      </c>
      <c r="C431" s="10">
        <v>2</v>
      </c>
      <c r="D431" s="10">
        <v>2</v>
      </c>
      <c r="E431" s="10">
        <v>0</v>
      </c>
      <c r="F431" s="11">
        <v>0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6" customFormat="1" x14ac:dyDescent="0.3">
      <c r="A433" s="174" t="s">
        <v>90</v>
      </c>
      <c r="B433" s="14" t="s">
        <v>12</v>
      </c>
      <c r="C433" s="14">
        <v>35</v>
      </c>
      <c r="D433" s="14">
        <v>33</v>
      </c>
      <c r="E433" s="14">
        <v>1</v>
      </c>
      <c r="F433" s="15">
        <v>2</v>
      </c>
    </row>
    <row r="434" spans="1:6" customFormat="1" ht="4.5" customHeight="1" x14ac:dyDescent="0.3">
      <c r="A434" s="174"/>
      <c r="B434" s="12"/>
      <c r="C434" s="12"/>
      <c r="D434" s="12"/>
      <c r="E434" s="12"/>
      <c r="F434" s="13"/>
    </row>
    <row r="435" spans="1:6" customFormat="1" ht="15" thickBot="1" x14ac:dyDescent="0.35">
      <c r="A435" s="175" t="s">
        <v>90</v>
      </c>
      <c r="B435" s="16" t="s">
        <v>13</v>
      </c>
      <c r="C435" s="16">
        <v>17</v>
      </c>
      <c r="D435" s="16">
        <v>17</v>
      </c>
      <c r="E435" s="16">
        <v>0</v>
      </c>
      <c r="F435" s="17">
        <v>0</v>
      </c>
    </row>
    <row r="436" spans="1:6" customFormat="1" ht="4.5" customHeight="1" thickBot="1" x14ac:dyDescent="0.35">
      <c r="A436" s="8"/>
      <c r="B436" s="9"/>
      <c r="C436" s="9"/>
      <c r="D436" s="9"/>
      <c r="E436" s="9"/>
      <c r="F436" s="9"/>
    </row>
    <row r="437" spans="1:6" customFormat="1" ht="15.75" customHeight="1" x14ac:dyDescent="0.3">
      <c r="A437" s="173" t="s">
        <v>91</v>
      </c>
      <c r="B437" s="10" t="s">
        <v>11</v>
      </c>
      <c r="C437" s="10">
        <v>16</v>
      </c>
      <c r="D437" s="10">
        <v>16</v>
      </c>
      <c r="E437" s="10">
        <v>6</v>
      </c>
      <c r="F437" s="11">
        <v>0</v>
      </c>
    </row>
    <row r="438" spans="1:6" customFormat="1" ht="4.5" customHeight="1" x14ac:dyDescent="0.3">
      <c r="A438" s="174"/>
      <c r="B438" s="12"/>
      <c r="C438" s="12"/>
      <c r="D438" s="12"/>
      <c r="E438" s="12"/>
      <c r="F438" s="13"/>
    </row>
    <row r="439" spans="1:6" customFormat="1" x14ac:dyDescent="0.3">
      <c r="A439" s="174" t="s">
        <v>91</v>
      </c>
      <c r="B439" s="14" t="s">
        <v>12</v>
      </c>
      <c r="C439" s="14">
        <v>224</v>
      </c>
      <c r="D439" s="14">
        <v>214</v>
      </c>
      <c r="E439" s="14">
        <v>57</v>
      </c>
      <c r="F439" s="15">
        <v>10</v>
      </c>
    </row>
    <row r="440" spans="1:6" customFormat="1" ht="4.5" customHeight="1" x14ac:dyDescent="0.3">
      <c r="A440" s="174"/>
      <c r="B440" s="12"/>
      <c r="C440" s="12"/>
      <c r="D440" s="12"/>
      <c r="E440" s="12"/>
      <c r="F440" s="13"/>
    </row>
    <row r="441" spans="1:6" customFormat="1" ht="15" thickBot="1" x14ac:dyDescent="0.35">
      <c r="A441" s="175" t="s">
        <v>91</v>
      </c>
      <c r="B441" s="16" t="s">
        <v>13</v>
      </c>
      <c r="C441" s="16">
        <v>21</v>
      </c>
      <c r="D441" s="16">
        <v>21</v>
      </c>
      <c r="E441" s="16">
        <v>6</v>
      </c>
      <c r="F441" s="17">
        <v>0</v>
      </c>
    </row>
    <row r="442" spans="1:6" customFormat="1" ht="4.5" customHeight="1" thickBot="1" x14ac:dyDescent="0.35">
      <c r="A442" s="8"/>
      <c r="B442" s="9"/>
      <c r="C442" s="9"/>
      <c r="D442" s="9"/>
      <c r="E442" s="9"/>
      <c r="F442" s="9"/>
    </row>
    <row r="443" spans="1:6" customFormat="1" ht="15.75" customHeight="1" x14ac:dyDescent="0.3">
      <c r="A443" s="173" t="s">
        <v>92</v>
      </c>
      <c r="B443" s="10" t="s">
        <v>11</v>
      </c>
      <c r="C443" s="10">
        <v>5</v>
      </c>
      <c r="D443" s="10">
        <v>5</v>
      </c>
      <c r="E443" s="10">
        <v>0</v>
      </c>
      <c r="F443" s="11">
        <v>0</v>
      </c>
    </row>
    <row r="444" spans="1:6" customFormat="1" ht="4.5" customHeight="1" x14ac:dyDescent="0.3">
      <c r="A444" s="174"/>
      <c r="B444" s="12"/>
      <c r="C444" s="12"/>
      <c r="D444" s="12"/>
      <c r="E444" s="12"/>
      <c r="F444" s="13"/>
    </row>
    <row r="445" spans="1:6" customFormat="1" x14ac:dyDescent="0.3">
      <c r="A445" s="174" t="s">
        <v>92</v>
      </c>
      <c r="B445" s="14" t="s">
        <v>12</v>
      </c>
      <c r="C445" s="14">
        <v>33</v>
      </c>
      <c r="D445" s="14">
        <v>33</v>
      </c>
      <c r="E445" s="14">
        <v>3</v>
      </c>
      <c r="F445" s="15">
        <v>0</v>
      </c>
    </row>
    <row r="446" spans="1:6" customFormat="1" ht="4.5" customHeight="1" x14ac:dyDescent="0.3">
      <c r="A446" s="174"/>
      <c r="B446" s="12"/>
      <c r="C446" s="12"/>
      <c r="D446" s="12"/>
      <c r="E446" s="12"/>
      <c r="F446" s="13"/>
    </row>
    <row r="447" spans="1:6" customFormat="1" ht="15" thickBot="1" x14ac:dyDescent="0.35">
      <c r="A447" s="175" t="s">
        <v>92</v>
      </c>
      <c r="B447" s="16" t="s">
        <v>13</v>
      </c>
      <c r="C447" s="16">
        <v>3</v>
      </c>
      <c r="D447" s="16">
        <v>3</v>
      </c>
      <c r="E447" s="16">
        <v>0</v>
      </c>
      <c r="F447" s="17">
        <v>0</v>
      </c>
    </row>
    <row r="448" spans="1:6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ht="15.75" customHeight="1" x14ac:dyDescent="0.3">
      <c r="A449" s="173" t="s">
        <v>93</v>
      </c>
      <c r="B449" s="10" t="s">
        <v>11</v>
      </c>
      <c r="C449" s="10">
        <v>3</v>
      </c>
      <c r="D449" s="10">
        <v>3</v>
      </c>
      <c r="E449" s="10">
        <v>0</v>
      </c>
      <c r="F449" s="11">
        <v>0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x14ac:dyDescent="0.3">
      <c r="A451" s="174" t="s">
        <v>93</v>
      </c>
      <c r="B451" s="14" t="s">
        <v>12</v>
      </c>
      <c r="C451" s="14">
        <v>98</v>
      </c>
      <c r="D451" s="14">
        <v>93</v>
      </c>
      <c r="E451" s="14">
        <v>7</v>
      </c>
      <c r="F451" s="15">
        <v>5</v>
      </c>
    </row>
    <row r="452" spans="1:6" customFormat="1" ht="4.5" customHeight="1" x14ac:dyDescent="0.3">
      <c r="A452" s="174"/>
      <c r="B452" s="12"/>
      <c r="C452" s="12"/>
      <c r="D452" s="12"/>
      <c r="E452" s="12"/>
      <c r="F452" s="13"/>
    </row>
    <row r="453" spans="1:6" customFormat="1" ht="15" thickBot="1" x14ac:dyDescent="0.35">
      <c r="A453" s="175" t="s">
        <v>93</v>
      </c>
      <c r="B453" s="16" t="s">
        <v>13</v>
      </c>
      <c r="C453" s="16">
        <v>26</v>
      </c>
      <c r="D453" s="16">
        <v>26</v>
      </c>
      <c r="E453" s="16">
        <v>0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ht="15.75" customHeight="1" x14ac:dyDescent="0.3">
      <c r="A455" s="173" t="s">
        <v>94</v>
      </c>
      <c r="B455" s="10" t="s">
        <v>11</v>
      </c>
      <c r="C455" s="10">
        <v>9</v>
      </c>
      <c r="D455" s="10">
        <v>9</v>
      </c>
      <c r="E455" s="10">
        <v>0</v>
      </c>
      <c r="F455" s="11">
        <v>0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x14ac:dyDescent="0.3">
      <c r="A457" s="174" t="s">
        <v>94</v>
      </c>
      <c r="B457" s="14" t="s">
        <v>12</v>
      </c>
      <c r="C457" s="14">
        <v>27</v>
      </c>
      <c r="D457" s="14">
        <v>25</v>
      </c>
      <c r="E457" s="14">
        <v>4</v>
      </c>
      <c r="F457" s="15">
        <v>2</v>
      </c>
    </row>
    <row r="458" spans="1:6" customFormat="1" ht="4.5" customHeight="1" x14ac:dyDescent="0.3">
      <c r="A458" s="174"/>
      <c r="B458" s="12"/>
      <c r="C458" s="12"/>
      <c r="D458" s="12"/>
      <c r="E458" s="12"/>
      <c r="F458" s="13"/>
    </row>
    <row r="459" spans="1:6" customFormat="1" ht="15" thickBot="1" x14ac:dyDescent="0.35">
      <c r="A459" s="175" t="s">
        <v>94</v>
      </c>
      <c r="B459" s="16" t="s">
        <v>13</v>
      </c>
      <c r="C459" s="16">
        <v>7</v>
      </c>
      <c r="D459" s="16">
        <v>7</v>
      </c>
      <c r="E459" s="16">
        <v>0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ht="15.75" customHeight="1" x14ac:dyDescent="0.3">
      <c r="A461" s="173" t="s">
        <v>95</v>
      </c>
      <c r="B461" s="10" t="s">
        <v>11</v>
      </c>
      <c r="C461" s="10">
        <v>436</v>
      </c>
      <c r="D461" s="10">
        <v>428</v>
      </c>
      <c r="E461" s="10">
        <v>54</v>
      </c>
      <c r="F461" s="11">
        <v>8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x14ac:dyDescent="0.3">
      <c r="A463" s="174" t="s">
        <v>95</v>
      </c>
      <c r="B463" s="14" t="s">
        <v>12</v>
      </c>
      <c r="C463" s="14">
        <v>4826</v>
      </c>
      <c r="D463" s="14">
        <v>4330</v>
      </c>
      <c r="E463" s="14">
        <v>724</v>
      </c>
      <c r="F463" s="15">
        <v>496</v>
      </c>
    </row>
    <row r="464" spans="1:6" customFormat="1" ht="4.5" customHeight="1" x14ac:dyDescent="0.3">
      <c r="A464" s="174"/>
      <c r="B464" s="12"/>
      <c r="C464" s="12"/>
      <c r="D464" s="12"/>
      <c r="E464" s="12"/>
      <c r="F464" s="13"/>
    </row>
    <row r="465" spans="1:6" customFormat="1" ht="15" thickBot="1" x14ac:dyDescent="0.35">
      <c r="A465" s="175" t="s">
        <v>95</v>
      </c>
      <c r="B465" s="16" t="s">
        <v>13</v>
      </c>
      <c r="C465" s="16">
        <v>594</v>
      </c>
      <c r="D465" s="16">
        <v>581</v>
      </c>
      <c r="E465" s="16">
        <v>68</v>
      </c>
      <c r="F465" s="17">
        <v>13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96</v>
      </c>
      <c r="B467" s="10" t="s">
        <v>12</v>
      </c>
      <c r="C467" s="10">
        <v>6</v>
      </c>
      <c r="D467" s="10">
        <v>5</v>
      </c>
      <c r="E467" s="10">
        <v>0</v>
      </c>
      <c r="F467" s="11">
        <v>1</v>
      </c>
    </row>
    <row r="468" spans="1:6" x14ac:dyDescent="0.3">
      <c r="A468" s="174"/>
      <c r="B468" s="12"/>
      <c r="C468" s="12"/>
      <c r="D468" s="12"/>
      <c r="E468" s="12"/>
      <c r="F468" s="13"/>
    </row>
    <row r="469" spans="1:6" ht="15" thickBot="1" x14ac:dyDescent="0.35">
      <c r="A469" s="175" t="s">
        <v>96</v>
      </c>
      <c r="B469" s="16" t="s">
        <v>13</v>
      </c>
      <c r="C469" s="16">
        <v>5</v>
      </c>
      <c r="D469" s="16">
        <v>5</v>
      </c>
      <c r="E469" s="16">
        <v>0</v>
      </c>
      <c r="F469" s="17">
        <v>0</v>
      </c>
    </row>
    <row r="470" spans="1:6" customFormat="1" ht="4.5" customHeight="1" thickBot="1" x14ac:dyDescent="0.35">
      <c r="A470" s="8"/>
      <c r="B470" s="9"/>
      <c r="C470" s="9"/>
      <c r="D470" s="9"/>
      <c r="E470" s="9"/>
      <c r="F470" s="9"/>
    </row>
    <row r="471" spans="1:6" customFormat="1" ht="15.75" customHeight="1" x14ac:dyDescent="0.3">
      <c r="A471" s="173" t="s">
        <v>97</v>
      </c>
      <c r="B471" s="10" t="s">
        <v>11</v>
      </c>
      <c r="C471" s="10">
        <v>1</v>
      </c>
      <c r="D471" s="10">
        <v>1</v>
      </c>
      <c r="E471" s="10">
        <v>0</v>
      </c>
      <c r="F471" s="11">
        <v>0</v>
      </c>
    </row>
    <row r="472" spans="1:6" customFormat="1" ht="4.5" customHeight="1" x14ac:dyDescent="0.3">
      <c r="A472" s="174"/>
      <c r="B472" s="12"/>
      <c r="C472" s="12"/>
      <c r="D472" s="12"/>
      <c r="E472" s="12"/>
      <c r="F472" s="13"/>
    </row>
    <row r="473" spans="1:6" customFormat="1" x14ac:dyDescent="0.3">
      <c r="A473" s="174" t="s">
        <v>97</v>
      </c>
      <c r="B473" s="14" t="s">
        <v>12</v>
      </c>
      <c r="C473" s="14">
        <v>47</v>
      </c>
      <c r="D473" s="14">
        <v>47</v>
      </c>
      <c r="E473" s="14">
        <v>1</v>
      </c>
      <c r="F473" s="15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ht="15" thickBot="1" x14ac:dyDescent="0.35">
      <c r="A475" s="175" t="s">
        <v>97</v>
      </c>
      <c r="B475" s="16" t="s">
        <v>13</v>
      </c>
      <c r="C475" s="16">
        <v>13</v>
      </c>
      <c r="D475" s="16">
        <v>13</v>
      </c>
      <c r="E475" s="16">
        <v>0</v>
      </c>
      <c r="F475" s="17">
        <v>0</v>
      </c>
    </row>
    <row r="476" spans="1:6" customFormat="1" ht="4.5" customHeight="1" thickBot="1" x14ac:dyDescent="0.35">
      <c r="A476" s="8"/>
      <c r="B476" s="9"/>
      <c r="C476" s="9"/>
      <c r="D476" s="9"/>
      <c r="E476" s="9"/>
      <c r="F476" s="9"/>
    </row>
    <row r="477" spans="1:6" customFormat="1" ht="15.75" customHeight="1" x14ac:dyDescent="0.3">
      <c r="A477" s="173" t="s">
        <v>98</v>
      </c>
      <c r="B477" s="10" t="s">
        <v>11</v>
      </c>
      <c r="C477" s="10">
        <v>9</v>
      </c>
      <c r="D477" s="10">
        <v>9</v>
      </c>
      <c r="E477" s="10">
        <v>0</v>
      </c>
      <c r="F477" s="11">
        <v>0</v>
      </c>
    </row>
    <row r="478" spans="1:6" customFormat="1" ht="4.5" customHeight="1" x14ac:dyDescent="0.3">
      <c r="A478" s="174"/>
      <c r="B478" s="12"/>
      <c r="C478" s="12"/>
      <c r="D478" s="12"/>
      <c r="E478" s="12"/>
      <c r="F478" s="13"/>
    </row>
    <row r="479" spans="1:6" customFormat="1" x14ac:dyDescent="0.3">
      <c r="A479" s="174" t="s">
        <v>98</v>
      </c>
      <c r="B479" s="14" t="s">
        <v>12</v>
      </c>
      <c r="C479" s="14">
        <v>43</v>
      </c>
      <c r="D479" s="14">
        <v>40</v>
      </c>
      <c r="E479" s="14">
        <v>6</v>
      </c>
      <c r="F479" s="15">
        <v>3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ht="15" thickBot="1" x14ac:dyDescent="0.35">
      <c r="A481" s="175" t="s">
        <v>98</v>
      </c>
      <c r="B481" s="16" t="s">
        <v>13</v>
      </c>
      <c r="C481" s="16">
        <v>13</v>
      </c>
      <c r="D481" s="16">
        <v>13</v>
      </c>
      <c r="E481" s="16">
        <v>1</v>
      </c>
      <c r="F481" s="17">
        <v>0</v>
      </c>
    </row>
    <row r="482" spans="1:6" customFormat="1" ht="4.5" customHeight="1" thickBot="1" x14ac:dyDescent="0.35">
      <c r="A482" s="8"/>
      <c r="B482" s="9"/>
      <c r="C482" s="9"/>
      <c r="D482" s="9"/>
      <c r="E482" s="9"/>
      <c r="F482" s="9"/>
    </row>
    <row r="483" spans="1:6" customFormat="1" ht="15.75" customHeight="1" x14ac:dyDescent="0.3">
      <c r="A483" s="173" t="s">
        <v>99</v>
      </c>
      <c r="B483" s="10" t="s">
        <v>11</v>
      </c>
      <c r="C483" s="10">
        <v>6</v>
      </c>
      <c r="D483" s="10">
        <v>6</v>
      </c>
      <c r="E483" s="10">
        <v>1</v>
      </c>
      <c r="F483" s="11">
        <v>0</v>
      </c>
    </row>
    <row r="484" spans="1:6" customFormat="1" ht="4.5" customHeight="1" x14ac:dyDescent="0.3">
      <c r="A484" s="174"/>
      <c r="B484" s="12"/>
      <c r="C484" s="12"/>
      <c r="D484" s="12"/>
      <c r="E484" s="12"/>
      <c r="F484" s="13"/>
    </row>
    <row r="485" spans="1:6" customFormat="1" x14ac:dyDescent="0.3">
      <c r="A485" s="174" t="s">
        <v>99</v>
      </c>
      <c r="B485" s="14" t="s">
        <v>12</v>
      </c>
      <c r="C485" s="14">
        <v>51</v>
      </c>
      <c r="D485" s="14">
        <v>48</v>
      </c>
      <c r="E485" s="14">
        <v>3</v>
      </c>
      <c r="F485" s="15">
        <v>3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ht="15" thickBot="1" x14ac:dyDescent="0.35">
      <c r="A487" s="175" t="s">
        <v>99</v>
      </c>
      <c r="B487" s="16" t="s">
        <v>13</v>
      </c>
      <c r="C487" s="16">
        <v>13</v>
      </c>
      <c r="D487" s="16">
        <v>13</v>
      </c>
      <c r="E487" s="16">
        <v>0</v>
      </c>
      <c r="F487" s="17">
        <v>0</v>
      </c>
    </row>
    <row r="488" spans="1:6" customFormat="1" ht="4.5" customHeight="1" thickBot="1" x14ac:dyDescent="0.35">
      <c r="A488" s="8"/>
      <c r="B488" s="9"/>
      <c r="C488" s="9"/>
      <c r="D488" s="9"/>
      <c r="E488" s="9"/>
      <c r="F488" s="9"/>
    </row>
    <row r="489" spans="1:6" customFormat="1" ht="15.75" customHeight="1" x14ac:dyDescent="0.3">
      <c r="A489" s="173" t="s">
        <v>100</v>
      </c>
      <c r="B489" s="10" t="s">
        <v>11</v>
      </c>
      <c r="C489" s="10">
        <v>15</v>
      </c>
      <c r="D489" s="10">
        <v>0</v>
      </c>
      <c r="E489" s="10">
        <v>0</v>
      </c>
      <c r="F489" s="11">
        <v>15</v>
      </c>
    </row>
    <row r="490" spans="1:6" customFormat="1" ht="4.5" customHeight="1" x14ac:dyDescent="0.3">
      <c r="A490" s="174"/>
      <c r="B490" s="12"/>
      <c r="C490" s="12"/>
      <c r="D490" s="12"/>
      <c r="E490" s="12"/>
      <c r="F490" s="13"/>
    </row>
    <row r="491" spans="1:6" customFormat="1" x14ac:dyDescent="0.3">
      <c r="A491" s="174" t="s">
        <v>100</v>
      </c>
      <c r="B491" s="14" t="s">
        <v>12</v>
      </c>
      <c r="C491" s="14">
        <v>37</v>
      </c>
      <c r="D491" s="14">
        <v>0</v>
      </c>
      <c r="E491" s="14">
        <v>0</v>
      </c>
      <c r="F491" s="15">
        <v>37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ht="15" thickBot="1" x14ac:dyDescent="0.35">
      <c r="A493" s="175" t="s">
        <v>100</v>
      </c>
      <c r="B493" s="16" t="s">
        <v>13</v>
      </c>
      <c r="C493" s="16">
        <v>10</v>
      </c>
      <c r="D493" s="16">
        <v>2</v>
      </c>
      <c r="E493" s="16">
        <v>0</v>
      </c>
      <c r="F493" s="17">
        <v>8</v>
      </c>
    </row>
    <row r="494" spans="1:6" customFormat="1" ht="4.5" customHeight="1" thickBot="1" x14ac:dyDescent="0.35">
      <c r="A494" s="8"/>
      <c r="B494" s="9"/>
      <c r="C494" s="9"/>
      <c r="D494" s="9"/>
      <c r="E494" s="9"/>
      <c r="F494" s="9"/>
    </row>
    <row r="495" spans="1:6" customFormat="1" ht="15.75" customHeight="1" x14ac:dyDescent="0.3">
      <c r="A495" s="173" t="s">
        <v>101</v>
      </c>
      <c r="B495" s="10" t="s">
        <v>11</v>
      </c>
      <c r="C495" s="10">
        <v>2</v>
      </c>
      <c r="D495" s="10">
        <v>2</v>
      </c>
      <c r="E495" s="10">
        <v>0</v>
      </c>
      <c r="F495" s="11">
        <v>0</v>
      </c>
    </row>
    <row r="496" spans="1:6" customFormat="1" ht="4.5" customHeight="1" x14ac:dyDescent="0.3">
      <c r="A496" s="174"/>
      <c r="B496" s="12"/>
      <c r="C496" s="12"/>
      <c r="D496" s="12"/>
      <c r="E496" s="12"/>
      <c r="F496" s="13"/>
    </row>
    <row r="497" spans="1:6" customFormat="1" x14ac:dyDescent="0.3">
      <c r="A497" s="174" t="s">
        <v>101</v>
      </c>
      <c r="B497" s="14" t="s">
        <v>12</v>
      </c>
      <c r="C497" s="14">
        <v>32</v>
      </c>
      <c r="D497" s="14">
        <v>32</v>
      </c>
      <c r="E497" s="14">
        <v>6</v>
      </c>
      <c r="F497" s="15">
        <v>0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ht="15" thickBot="1" x14ac:dyDescent="0.35">
      <c r="A499" s="175" t="s">
        <v>101</v>
      </c>
      <c r="B499" s="16" t="s">
        <v>13</v>
      </c>
      <c r="C499" s="16">
        <v>8</v>
      </c>
      <c r="D499" s="16">
        <v>8</v>
      </c>
      <c r="E499" s="16">
        <v>0</v>
      </c>
      <c r="F499" s="17">
        <v>0</v>
      </c>
    </row>
    <row r="500" spans="1:6" customFormat="1" ht="4.5" customHeight="1" thickBot="1" x14ac:dyDescent="0.35">
      <c r="A500" s="8"/>
      <c r="B500" s="9"/>
      <c r="C500" s="9"/>
      <c r="D500" s="9"/>
      <c r="E500" s="9"/>
      <c r="F500" s="9"/>
    </row>
    <row r="501" spans="1:6" x14ac:dyDescent="0.3">
      <c r="A501" s="173" t="s">
        <v>102</v>
      </c>
      <c r="B501" s="10" t="s">
        <v>12</v>
      </c>
      <c r="C501" s="10">
        <v>43</v>
      </c>
      <c r="D501" s="10">
        <v>42</v>
      </c>
      <c r="E501" s="10">
        <v>3</v>
      </c>
      <c r="F501" s="11">
        <v>1</v>
      </c>
    </row>
    <row r="502" spans="1:6" x14ac:dyDescent="0.3">
      <c r="A502" s="174"/>
      <c r="B502" s="12"/>
      <c r="C502" s="12"/>
      <c r="D502" s="12"/>
      <c r="E502" s="12"/>
      <c r="F502" s="13"/>
    </row>
    <row r="503" spans="1:6" ht="15" thickBot="1" x14ac:dyDescent="0.35">
      <c r="A503" s="175" t="s">
        <v>102</v>
      </c>
      <c r="B503" s="16" t="s">
        <v>13</v>
      </c>
      <c r="C503" s="16">
        <v>13</v>
      </c>
      <c r="D503" s="16">
        <v>13</v>
      </c>
      <c r="E503" s="16">
        <v>1</v>
      </c>
      <c r="F503" s="17">
        <v>0</v>
      </c>
    </row>
    <row r="504" spans="1:6" customFormat="1" ht="4.5" customHeight="1" thickBot="1" x14ac:dyDescent="0.35">
      <c r="A504" s="8"/>
      <c r="B504" s="9"/>
      <c r="C504" s="9"/>
      <c r="D504" s="9"/>
      <c r="E504" s="9"/>
      <c r="F504" s="9"/>
    </row>
    <row r="505" spans="1:6" customFormat="1" ht="15.75" customHeight="1" x14ac:dyDescent="0.3">
      <c r="A505" s="173" t="s">
        <v>103</v>
      </c>
      <c r="B505" s="10" t="s">
        <v>11</v>
      </c>
      <c r="C505" s="10">
        <v>35</v>
      </c>
      <c r="D505" s="10">
        <v>35</v>
      </c>
      <c r="E505" s="10">
        <v>12</v>
      </c>
      <c r="F505" s="11">
        <v>0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x14ac:dyDescent="0.3">
      <c r="A507" s="174" t="s">
        <v>103</v>
      </c>
      <c r="B507" s="14" t="s">
        <v>12</v>
      </c>
      <c r="C507" s="14">
        <v>623</v>
      </c>
      <c r="D507" s="14">
        <v>583</v>
      </c>
      <c r="E507" s="14">
        <v>122</v>
      </c>
      <c r="F507" s="15">
        <v>40</v>
      </c>
    </row>
    <row r="508" spans="1:6" customFormat="1" ht="4.5" customHeight="1" x14ac:dyDescent="0.3">
      <c r="A508" s="174"/>
      <c r="B508" s="12"/>
      <c r="C508" s="12"/>
      <c r="D508" s="12"/>
      <c r="E508" s="12"/>
      <c r="F508" s="13"/>
    </row>
    <row r="509" spans="1:6" customFormat="1" ht="15" thickBot="1" x14ac:dyDescent="0.35">
      <c r="A509" s="175" t="s">
        <v>103</v>
      </c>
      <c r="B509" s="16" t="s">
        <v>13</v>
      </c>
      <c r="C509" s="16">
        <v>68</v>
      </c>
      <c r="D509" s="16">
        <v>68</v>
      </c>
      <c r="E509" s="16">
        <v>15</v>
      </c>
      <c r="F509" s="17">
        <v>0</v>
      </c>
    </row>
    <row r="510" spans="1:6" customFormat="1" ht="4.5" customHeight="1" thickBot="1" x14ac:dyDescent="0.35">
      <c r="A510" s="8"/>
      <c r="B510" s="9"/>
      <c r="C510" s="9"/>
      <c r="D510" s="9"/>
      <c r="E510" s="9"/>
      <c r="F510" s="9"/>
    </row>
    <row r="511" spans="1:6" customFormat="1" ht="15.75" customHeight="1" x14ac:dyDescent="0.3">
      <c r="A511" s="173" t="s">
        <v>104</v>
      </c>
      <c r="B511" s="10" t="s">
        <v>11</v>
      </c>
      <c r="C511" s="10">
        <v>6</v>
      </c>
      <c r="D511" s="10">
        <v>6</v>
      </c>
      <c r="E511" s="10">
        <v>1</v>
      </c>
      <c r="F511" s="11">
        <v>0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x14ac:dyDescent="0.3">
      <c r="A513" s="174" t="s">
        <v>104</v>
      </c>
      <c r="B513" s="14" t="s">
        <v>12</v>
      </c>
      <c r="C513" s="14">
        <v>395</v>
      </c>
      <c r="D513" s="14">
        <v>364</v>
      </c>
      <c r="E513" s="14">
        <v>103</v>
      </c>
      <c r="F513" s="15">
        <v>31</v>
      </c>
    </row>
    <row r="514" spans="1:6" customFormat="1" ht="4.5" customHeight="1" x14ac:dyDescent="0.3">
      <c r="A514" s="174"/>
      <c r="B514" s="12"/>
      <c r="C514" s="12"/>
      <c r="D514" s="12"/>
      <c r="E514" s="12"/>
      <c r="F514" s="13"/>
    </row>
    <row r="515" spans="1:6" customFormat="1" ht="15" thickBot="1" x14ac:dyDescent="0.35">
      <c r="A515" s="175" t="s">
        <v>104</v>
      </c>
      <c r="B515" s="16" t="s">
        <v>13</v>
      </c>
      <c r="C515" s="16">
        <v>77</v>
      </c>
      <c r="D515" s="16">
        <v>75</v>
      </c>
      <c r="E515" s="16">
        <v>19</v>
      </c>
      <c r="F515" s="17">
        <v>2</v>
      </c>
    </row>
    <row r="516" spans="1:6" customFormat="1" ht="4.5" customHeight="1" thickBot="1" x14ac:dyDescent="0.35">
      <c r="A516" s="8"/>
      <c r="B516" s="9"/>
      <c r="C516" s="9"/>
      <c r="D516" s="9"/>
      <c r="E516" s="9"/>
      <c r="F516" s="9"/>
    </row>
    <row r="517" spans="1:6" customFormat="1" ht="15.75" customHeight="1" x14ac:dyDescent="0.3">
      <c r="A517" s="173" t="s">
        <v>105</v>
      </c>
      <c r="B517" s="10" t="s">
        <v>11</v>
      </c>
      <c r="C517" s="10">
        <v>5</v>
      </c>
      <c r="D517" s="10">
        <v>5</v>
      </c>
      <c r="E517" s="10">
        <v>2</v>
      </c>
      <c r="F517" s="11">
        <v>0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x14ac:dyDescent="0.3">
      <c r="A519" s="174" t="s">
        <v>105</v>
      </c>
      <c r="B519" s="14" t="s">
        <v>12</v>
      </c>
      <c r="C519" s="14">
        <v>53</v>
      </c>
      <c r="D519" s="14">
        <v>49</v>
      </c>
      <c r="E519" s="14">
        <v>8</v>
      </c>
      <c r="F519" s="15">
        <v>4</v>
      </c>
    </row>
    <row r="520" spans="1:6" customFormat="1" ht="4.5" customHeight="1" x14ac:dyDescent="0.3">
      <c r="A520" s="174"/>
      <c r="B520" s="12"/>
      <c r="C520" s="12"/>
      <c r="D520" s="12"/>
      <c r="E520" s="12"/>
      <c r="F520" s="13"/>
    </row>
    <row r="521" spans="1:6" customFormat="1" ht="15" thickBot="1" x14ac:dyDescent="0.35">
      <c r="A521" s="175" t="s">
        <v>105</v>
      </c>
      <c r="B521" s="16" t="s">
        <v>13</v>
      </c>
      <c r="C521" s="16">
        <v>16</v>
      </c>
      <c r="D521" s="16">
        <v>15</v>
      </c>
      <c r="E521" s="16">
        <v>3</v>
      </c>
      <c r="F521" s="17">
        <v>1</v>
      </c>
    </row>
    <row r="522" spans="1:6" customFormat="1" ht="4.5" customHeight="1" thickBot="1" x14ac:dyDescent="0.35">
      <c r="A522" s="8"/>
      <c r="B522" s="9"/>
      <c r="C522" s="9"/>
      <c r="D522" s="9"/>
      <c r="E522" s="9"/>
      <c r="F522" s="9"/>
    </row>
    <row r="523" spans="1:6" customFormat="1" ht="15.75" customHeight="1" x14ac:dyDescent="0.3">
      <c r="A523" s="173" t="s">
        <v>106</v>
      </c>
      <c r="B523" s="10" t="s">
        <v>11</v>
      </c>
      <c r="C523" s="10">
        <v>100</v>
      </c>
      <c r="D523" s="10">
        <v>100</v>
      </c>
      <c r="E523" s="10">
        <v>3</v>
      </c>
      <c r="F523" s="11">
        <v>0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x14ac:dyDescent="0.3">
      <c r="A525" s="174" t="s">
        <v>106</v>
      </c>
      <c r="B525" s="14" t="s">
        <v>12</v>
      </c>
      <c r="C525" s="14">
        <v>2182</v>
      </c>
      <c r="D525" s="14">
        <v>2154</v>
      </c>
      <c r="E525" s="14">
        <v>158</v>
      </c>
      <c r="F525" s="15">
        <v>28</v>
      </c>
    </row>
    <row r="526" spans="1:6" customFormat="1" ht="4.5" customHeight="1" x14ac:dyDescent="0.3">
      <c r="A526" s="174"/>
      <c r="B526" s="12"/>
      <c r="C526" s="12"/>
      <c r="D526" s="12"/>
      <c r="E526" s="12"/>
      <c r="F526" s="13"/>
    </row>
    <row r="527" spans="1:6" customFormat="1" ht="15" thickBot="1" x14ac:dyDescent="0.35">
      <c r="A527" s="175" t="s">
        <v>106</v>
      </c>
      <c r="B527" s="16" t="s">
        <v>13</v>
      </c>
      <c r="C527" s="16">
        <v>616</v>
      </c>
      <c r="D527" s="16">
        <v>611</v>
      </c>
      <c r="E527" s="16">
        <v>10</v>
      </c>
      <c r="F527" s="17">
        <v>5</v>
      </c>
    </row>
    <row r="528" spans="1:6" customFormat="1" ht="4.5" customHeight="1" thickBot="1" x14ac:dyDescent="0.35">
      <c r="A528" s="8"/>
      <c r="B528" s="9"/>
      <c r="C528" s="9"/>
      <c r="D528" s="9"/>
      <c r="E528" s="9"/>
      <c r="F528" s="9"/>
    </row>
    <row r="529" spans="1:6" customFormat="1" ht="15.75" customHeight="1" x14ac:dyDescent="0.3">
      <c r="A529" s="173" t="s">
        <v>107</v>
      </c>
      <c r="B529" s="10" t="s">
        <v>11</v>
      </c>
      <c r="C529" s="10">
        <v>1</v>
      </c>
      <c r="D529" s="10">
        <v>1</v>
      </c>
      <c r="E529" s="10">
        <v>0</v>
      </c>
      <c r="F529" s="11">
        <v>0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x14ac:dyDescent="0.3">
      <c r="A531" s="174" t="s">
        <v>107</v>
      </c>
      <c r="B531" s="14" t="s">
        <v>12</v>
      </c>
      <c r="C531" s="14">
        <v>11</v>
      </c>
      <c r="D531" s="14">
        <v>11</v>
      </c>
      <c r="E531" s="14">
        <v>0</v>
      </c>
      <c r="F531" s="15">
        <v>0</v>
      </c>
    </row>
    <row r="532" spans="1:6" customFormat="1" ht="4.5" customHeight="1" x14ac:dyDescent="0.3">
      <c r="A532" s="174"/>
      <c r="B532" s="12"/>
      <c r="C532" s="12"/>
      <c r="D532" s="12"/>
      <c r="E532" s="12"/>
      <c r="F532" s="13"/>
    </row>
    <row r="533" spans="1:6" customFormat="1" ht="15" thickBot="1" x14ac:dyDescent="0.35">
      <c r="A533" s="175" t="s">
        <v>107</v>
      </c>
      <c r="B533" s="16" t="s">
        <v>13</v>
      </c>
      <c r="C533" s="16">
        <v>2</v>
      </c>
      <c r="D533" s="16">
        <v>2</v>
      </c>
      <c r="E533" s="16">
        <v>0</v>
      </c>
      <c r="F533" s="17">
        <v>0</v>
      </c>
    </row>
    <row r="534" spans="1:6" customFormat="1" ht="4.5" customHeight="1" thickBot="1" x14ac:dyDescent="0.35">
      <c r="A534" s="8"/>
      <c r="B534" s="9"/>
      <c r="C534" s="9"/>
      <c r="D534" s="9"/>
      <c r="E534" s="9"/>
      <c r="F534" s="9"/>
    </row>
    <row r="535" spans="1:6" customFormat="1" ht="15.75" customHeight="1" x14ac:dyDescent="0.3">
      <c r="A535" s="173" t="s">
        <v>108</v>
      </c>
      <c r="B535" s="10" t="s">
        <v>11</v>
      </c>
      <c r="C535" s="10">
        <v>33</v>
      </c>
      <c r="D535" s="10">
        <v>33</v>
      </c>
      <c r="E535" s="10">
        <v>2</v>
      </c>
      <c r="F535" s="11">
        <v>0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x14ac:dyDescent="0.3">
      <c r="A537" s="174" t="s">
        <v>108</v>
      </c>
      <c r="B537" s="14" t="s">
        <v>12</v>
      </c>
      <c r="C537" s="14">
        <v>347</v>
      </c>
      <c r="D537" s="14">
        <v>319</v>
      </c>
      <c r="E537" s="14">
        <v>80</v>
      </c>
      <c r="F537" s="15">
        <v>28</v>
      </c>
    </row>
    <row r="538" spans="1:6" customFormat="1" ht="4.5" customHeight="1" x14ac:dyDescent="0.3">
      <c r="A538" s="174"/>
      <c r="B538" s="12"/>
      <c r="C538" s="12"/>
      <c r="D538" s="12"/>
      <c r="E538" s="12"/>
      <c r="F538" s="13"/>
    </row>
    <row r="539" spans="1:6" customFormat="1" ht="15" thickBot="1" x14ac:dyDescent="0.35">
      <c r="A539" s="175" t="s">
        <v>108</v>
      </c>
      <c r="B539" s="16" t="s">
        <v>13</v>
      </c>
      <c r="C539" s="16">
        <v>64</v>
      </c>
      <c r="D539" s="16">
        <v>64</v>
      </c>
      <c r="E539" s="16">
        <v>9</v>
      </c>
      <c r="F539" s="17">
        <v>0</v>
      </c>
    </row>
    <row r="540" spans="1:6" customFormat="1" ht="4.5" customHeight="1" thickBot="1" x14ac:dyDescent="0.35">
      <c r="A540" s="8"/>
      <c r="B540" s="9"/>
      <c r="C540" s="9"/>
      <c r="D540" s="9"/>
      <c r="E540" s="9"/>
      <c r="F540" s="9"/>
    </row>
    <row r="541" spans="1:6" customFormat="1" ht="15.75" customHeight="1" x14ac:dyDescent="0.3">
      <c r="A541" s="173" t="s">
        <v>109</v>
      </c>
      <c r="B541" s="10" t="s">
        <v>11</v>
      </c>
      <c r="C541" s="10">
        <v>15</v>
      </c>
      <c r="D541" s="10">
        <v>14</v>
      </c>
      <c r="E541" s="10">
        <v>4</v>
      </c>
      <c r="F541" s="11">
        <v>1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x14ac:dyDescent="0.3">
      <c r="A543" s="174" t="s">
        <v>109</v>
      </c>
      <c r="B543" s="14" t="s">
        <v>12</v>
      </c>
      <c r="C543" s="14">
        <v>1077</v>
      </c>
      <c r="D543" s="14">
        <v>1004</v>
      </c>
      <c r="E543" s="14">
        <v>146</v>
      </c>
      <c r="F543" s="15">
        <v>73</v>
      </c>
    </row>
    <row r="544" spans="1:6" customFormat="1" ht="4.5" customHeight="1" x14ac:dyDescent="0.3">
      <c r="A544" s="174"/>
      <c r="B544" s="12"/>
      <c r="C544" s="12"/>
      <c r="D544" s="12"/>
      <c r="E544" s="12"/>
      <c r="F544" s="13"/>
    </row>
    <row r="545" spans="1:6" customFormat="1" ht="15" thickBot="1" x14ac:dyDescent="0.35">
      <c r="A545" s="175" t="s">
        <v>109</v>
      </c>
      <c r="B545" s="16" t="s">
        <v>13</v>
      </c>
      <c r="C545" s="16">
        <v>162</v>
      </c>
      <c r="D545" s="16">
        <v>162</v>
      </c>
      <c r="E545" s="16">
        <v>0</v>
      </c>
      <c r="F545" s="17">
        <v>0</v>
      </c>
    </row>
    <row r="546" spans="1:6" customFormat="1" ht="4.5" customHeight="1" thickBot="1" x14ac:dyDescent="0.35">
      <c r="A546" s="8"/>
      <c r="B546" s="9"/>
      <c r="C546" s="9"/>
      <c r="D546" s="9"/>
      <c r="E546" s="9"/>
      <c r="F546" s="9"/>
    </row>
    <row r="547" spans="1:6" customFormat="1" ht="15.75" customHeight="1" x14ac:dyDescent="0.3">
      <c r="A547" s="173" t="s">
        <v>110</v>
      </c>
      <c r="B547" s="10" t="s">
        <v>11</v>
      </c>
      <c r="C547" s="10">
        <v>1</v>
      </c>
      <c r="D547" s="10">
        <v>1</v>
      </c>
      <c r="E547" s="10">
        <v>0</v>
      </c>
      <c r="F547" s="11">
        <v>0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x14ac:dyDescent="0.3">
      <c r="A549" s="174" t="s">
        <v>110</v>
      </c>
      <c r="B549" s="14" t="s">
        <v>12</v>
      </c>
      <c r="C549" s="14">
        <v>24</v>
      </c>
      <c r="D549" s="14">
        <v>18</v>
      </c>
      <c r="E549" s="14">
        <v>0</v>
      </c>
      <c r="F549" s="15">
        <v>6</v>
      </c>
    </row>
    <row r="550" spans="1:6" customFormat="1" ht="4.5" customHeight="1" x14ac:dyDescent="0.3">
      <c r="A550" s="174"/>
      <c r="B550" s="12"/>
      <c r="C550" s="12"/>
      <c r="D550" s="12"/>
      <c r="E550" s="12"/>
      <c r="F550" s="13"/>
    </row>
    <row r="551" spans="1:6" customFormat="1" ht="15" thickBot="1" x14ac:dyDescent="0.35">
      <c r="A551" s="175" t="s">
        <v>110</v>
      </c>
      <c r="B551" s="16" t="s">
        <v>13</v>
      </c>
      <c r="C551" s="16">
        <v>7</v>
      </c>
      <c r="D551" s="16">
        <v>7</v>
      </c>
      <c r="E551" s="16">
        <v>0</v>
      </c>
      <c r="F551" s="17">
        <v>0</v>
      </c>
    </row>
    <row r="552" spans="1:6" customFormat="1" ht="4.5" customHeight="1" thickBot="1" x14ac:dyDescent="0.35">
      <c r="A552" s="8"/>
      <c r="B552" s="9"/>
      <c r="C552" s="9"/>
      <c r="D552" s="9"/>
      <c r="E552" s="9"/>
      <c r="F552" s="9"/>
    </row>
    <row r="553" spans="1:6" customFormat="1" ht="15.75" customHeight="1" x14ac:dyDescent="0.3">
      <c r="A553" s="173" t="s">
        <v>111</v>
      </c>
      <c r="B553" s="10" t="s">
        <v>11</v>
      </c>
      <c r="C553" s="10">
        <v>2</v>
      </c>
      <c r="D553" s="10">
        <v>2</v>
      </c>
      <c r="E553" s="10">
        <v>0</v>
      </c>
      <c r="F553" s="11">
        <v>0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x14ac:dyDescent="0.3">
      <c r="A555" s="174" t="s">
        <v>111</v>
      </c>
      <c r="B555" s="14" t="s">
        <v>12</v>
      </c>
      <c r="C555" s="14">
        <v>33</v>
      </c>
      <c r="D555" s="14">
        <v>32</v>
      </c>
      <c r="E555" s="14">
        <v>2</v>
      </c>
      <c r="F555" s="15">
        <v>1</v>
      </c>
    </row>
    <row r="556" spans="1:6" customFormat="1" ht="4.5" customHeight="1" x14ac:dyDescent="0.3">
      <c r="A556" s="174"/>
      <c r="B556" s="12"/>
      <c r="C556" s="12"/>
      <c r="D556" s="12"/>
      <c r="E556" s="12"/>
      <c r="F556" s="13"/>
    </row>
    <row r="557" spans="1:6" customFormat="1" ht="15" thickBot="1" x14ac:dyDescent="0.35">
      <c r="A557" s="175" t="s">
        <v>111</v>
      </c>
      <c r="B557" s="16" t="s">
        <v>13</v>
      </c>
      <c r="C557" s="16">
        <v>3</v>
      </c>
      <c r="D557" s="16">
        <v>3</v>
      </c>
      <c r="E557" s="16">
        <v>0</v>
      </c>
      <c r="F557" s="17">
        <v>0</v>
      </c>
    </row>
    <row r="558" spans="1:6" customFormat="1" ht="4.5" customHeight="1" thickBot="1" x14ac:dyDescent="0.35">
      <c r="A558" s="8"/>
      <c r="B558" s="9"/>
      <c r="C558" s="9"/>
      <c r="D558" s="9"/>
      <c r="E558" s="9"/>
      <c r="F558" s="9"/>
    </row>
    <row r="559" spans="1:6" x14ac:dyDescent="0.3">
      <c r="A559" s="173" t="s">
        <v>112</v>
      </c>
      <c r="B559" s="10" t="s">
        <v>12</v>
      </c>
      <c r="C559" s="10">
        <v>110</v>
      </c>
      <c r="D559" s="10">
        <v>103</v>
      </c>
      <c r="E559" s="10">
        <v>13</v>
      </c>
      <c r="F559" s="11">
        <v>7</v>
      </c>
    </row>
    <row r="560" spans="1:6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112</v>
      </c>
      <c r="B561" s="16" t="s">
        <v>13</v>
      </c>
      <c r="C561" s="16">
        <v>19</v>
      </c>
      <c r="D561" s="16">
        <v>16</v>
      </c>
      <c r="E561" s="16">
        <v>0</v>
      </c>
      <c r="F561" s="17">
        <v>3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ht="15.75" customHeight="1" x14ac:dyDescent="0.3">
      <c r="A563" s="173" t="s">
        <v>113</v>
      </c>
      <c r="B563" s="10" t="s">
        <v>11</v>
      </c>
      <c r="C563" s="10">
        <v>1</v>
      </c>
      <c r="D563" s="10">
        <v>1</v>
      </c>
      <c r="E563" s="10">
        <v>0</v>
      </c>
      <c r="F563" s="11">
        <v>0</v>
      </c>
    </row>
    <row r="564" spans="1:6" customFormat="1" ht="4.5" customHeight="1" x14ac:dyDescent="0.3">
      <c r="A564" s="174"/>
      <c r="B564" s="12"/>
      <c r="C564" s="12"/>
      <c r="D564" s="12"/>
      <c r="E564" s="12"/>
      <c r="F564" s="13"/>
    </row>
    <row r="565" spans="1:6" customFormat="1" x14ac:dyDescent="0.3">
      <c r="A565" s="174" t="s">
        <v>113</v>
      </c>
      <c r="B565" s="14" t="s">
        <v>12</v>
      </c>
      <c r="C565" s="14">
        <v>21</v>
      </c>
      <c r="D565" s="14">
        <v>19</v>
      </c>
      <c r="E565" s="14">
        <v>3</v>
      </c>
      <c r="F565" s="15">
        <v>2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ht="15" thickBot="1" x14ac:dyDescent="0.35">
      <c r="A567" s="175" t="s">
        <v>113</v>
      </c>
      <c r="B567" s="16" t="s">
        <v>13</v>
      </c>
      <c r="C567" s="16">
        <v>2</v>
      </c>
      <c r="D567" s="16">
        <v>2</v>
      </c>
      <c r="E567" s="16">
        <v>0</v>
      </c>
      <c r="F567" s="17">
        <v>0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ht="15.75" customHeight="1" x14ac:dyDescent="0.3">
      <c r="A569" s="173" t="s">
        <v>114</v>
      </c>
      <c r="B569" s="10" t="s">
        <v>11</v>
      </c>
      <c r="C569" s="10">
        <v>3</v>
      </c>
      <c r="D569" s="10">
        <v>3</v>
      </c>
      <c r="E569" s="10">
        <v>1</v>
      </c>
      <c r="F569" s="11">
        <v>0</v>
      </c>
    </row>
    <row r="570" spans="1:6" customFormat="1" ht="4.5" customHeight="1" x14ac:dyDescent="0.3">
      <c r="A570" s="174"/>
      <c r="B570" s="12"/>
      <c r="C570" s="12"/>
      <c r="D570" s="12"/>
      <c r="E570" s="12"/>
      <c r="F570" s="13"/>
    </row>
    <row r="571" spans="1:6" customFormat="1" x14ac:dyDescent="0.3">
      <c r="A571" s="174" t="s">
        <v>114</v>
      </c>
      <c r="B571" s="14" t="s">
        <v>12</v>
      </c>
      <c r="C571" s="14">
        <v>156</v>
      </c>
      <c r="D571" s="14">
        <v>150</v>
      </c>
      <c r="E571" s="14">
        <v>68</v>
      </c>
      <c r="F571" s="15">
        <v>6</v>
      </c>
    </row>
    <row r="572" spans="1:6" customFormat="1" ht="4.5" customHeight="1" x14ac:dyDescent="0.3">
      <c r="A572" s="174"/>
      <c r="B572" s="12"/>
      <c r="C572" s="12"/>
      <c r="D572" s="12"/>
      <c r="E572" s="12"/>
      <c r="F572" s="13"/>
    </row>
    <row r="573" spans="1:6" customFormat="1" ht="15" thickBot="1" x14ac:dyDescent="0.35">
      <c r="A573" s="175" t="s">
        <v>114</v>
      </c>
      <c r="B573" s="16" t="s">
        <v>13</v>
      </c>
      <c r="C573" s="16">
        <v>55</v>
      </c>
      <c r="D573" s="16">
        <v>55</v>
      </c>
      <c r="E573" s="16">
        <v>10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ht="15.75" customHeight="1" x14ac:dyDescent="0.3">
      <c r="A575" s="173" t="s">
        <v>115</v>
      </c>
      <c r="B575" s="10" t="s">
        <v>11</v>
      </c>
      <c r="C575" s="10">
        <v>4</v>
      </c>
      <c r="D575" s="10">
        <v>3</v>
      </c>
      <c r="E575" s="10">
        <v>0</v>
      </c>
      <c r="F575" s="11">
        <v>1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115</v>
      </c>
      <c r="B577" s="14" t="s">
        <v>12</v>
      </c>
      <c r="C577" s="14">
        <v>43</v>
      </c>
      <c r="D577" s="14">
        <v>39</v>
      </c>
      <c r="E577" s="14">
        <v>4</v>
      </c>
      <c r="F577" s="15">
        <v>4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115</v>
      </c>
      <c r="B579" s="16" t="s">
        <v>13</v>
      </c>
      <c r="C579" s="16">
        <v>41</v>
      </c>
      <c r="D579" s="16">
        <v>39</v>
      </c>
      <c r="E579" s="16">
        <v>2</v>
      </c>
      <c r="F579" s="17">
        <v>2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ht="15.75" customHeight="1" x14ac:dyDescent="0.3">
      <c r="A581" s="173" t="s">
        <v>116</v>
      </c>
      <c r="B581" s="10" t="s">
        <v>11</v>
      </c>
      <c r="C581" s="10">
        <v>1</v>
      </c>
      <c r="D581" s="10">
        <v>1</v>
      </c>
      <c r="E581" s="10">
        <v>0</v>
      </c>
      <c r="F581" s="11">
        <v>0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116</v>
      </c>
      <c r="B583" s="14" t="s">
        <v>12</v>
      </c>
      <c r="C583" s="14">
        <v>33</v>
      </c>
      <c r="D583" s="14">
        <v>26</v>
      </c>
      <c r="E583" s="14">
        <v>5</v>
      </c>
      <c r="F583" s="15">
        <v>7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116</v>
      </c>
      <c r="B585" s="16" t="s">
        <v>13</v>
      </c>
      <c r="C585" s="16">
        <v>25</v>
      </c>
      <c r="D585" s="16">
        <v>25</v>
      </c>
      <c r="E585" s="16">
        <v>3</v>
      </c>
      <c r="F585" s="17">
        <v>0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ht="15.75" customHeight="1" x14ac:dyDescent="0.3">
      <c r="A587" s="173" t="s">
        <v>117</v>
      </c>
      <c r="B587" s="10" t="s">
        <v>11</v>
      </c>
      <c r="C587" s="10">
        <v>2</v>
      </c>
      <c r="D587" s="10">
        <v>2</v>
      </c>
      <c r="E587" s="10">
        <v>2</v>
      </c>
      <c r="F587" s="11">
        <v>0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117</v>
      </c>
      <c r="B589" s="14" t="s">
        <v>12</v>
      </c>
      <c r="C589" s="14">
        <v>63</v>
      </c>
      <c r="D589" s="14">
        <v>59</v>
      </c>
      <c r="E589" s="14">
        <v>16</v>
      </c>
      <c r="F589" s="15">
        <v>4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 t="s">
        <v>117</v>
      </c>
      <c r="B591" s="16" t="s">
        <v>13</v>
      </c>
      <c r="C591" s="16">
        <v>9</v>
      </c>
      <c r="D591" s="16">
        <v>9</v>
      </c>
      <c r="E591" s="16">
        <v>3</v>
      </c>
      <c r="F591" s="17">
        <v>0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ht="15.75" customHeight="1" x14ac:dyDescent="0.3">
      <c r="A593" s="173" t="s">
        <v>118</v>
      </c>
      <c r="B593" s="10" t="s">
        <v>11</v>
      </c>
      <c r="C593" s="10">
        <v>108</v>
      </c>
      <c r="D593" s="10">
        <v>106</v>
      </c>
      <c r="E593" s="10">
        <v>7</v>
      </c>
      <c r="F593" s="11">
        <v>2</v>
      </c>
    </row>
    <row r="594" spans="1:6" customFormat="1" ht="4.5" customHeight="1" x14ac:dyDescent="0.3">
      <c r="A594" s="174"/>
      <c r="B594" s="12"/>
      <c r="C594" s="12"/>
      <c r="D594" s="12"/>
      <c r="E594" s="12"/>
      <c r="F594" s="13"/>
    </row>
    <row r="595" spans="1:6" customFormat="1" x14ac:dyDescent="0.3">
      <c r="A595" s="174" t="s">
        <v>118</v>
      </c>
      <c r="B595" s="14" t="s">
        <v>12</v>
      </c>
      <c r="C595" s="14">
        <v>1076</v>
      </c>
      <c r="D595" s="14">
        <v>933</v>
      </c>
      <c r="E595" s="14">
        <v>190</v>
      </c>
      <c r="F595" s="15">
        <v>143</v>
      </c>
    </row>
    <row r="596" spans="1:6" customFormat="1" ht="4.5" customHeight="1" x14ac:dyDescent="0.3">
      <c r="A596" s="174"/>
      <c r="B596" s="12"/>
      <c r="C596" s="12"/>
      <c r="D596" s="12"/>
      <c r="E596" s="12"/>
      <c r="F596" s="13"/>
    </row>
    <row r="597" spans="1:6" customFormat="1" ht="15" thickBot="1" x14ac:dyDescent="0.35">
      <c r="A597" s="175" t="s">
        <v>118</v>
      </c>
      <c r="B597" s="16" t="s">
        <v>13</v>
      </c>
      <c r="C597" s="16">
        <v>178</v>
      </c>
      <c r="D597" s="16">
        <v>172</v>
      </c>
      <c r="E597" s="16">
        <v>3</v>
      </c>
      <c r="F597" s="17">
        <v>6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ht="15.75" customHeight="1" x14ac:dyDescent="0.3">
      <c r="A599" s="173" t="s">
        <v>119</v>
      </c>
      <c r="B599" s="10" t="s">
        <v>11</v>
      </c>
      <c r="C599" s="10">
        <v>1</v>
      </c>
      <c r="D599" s="10">
        <v>1</v>
      </c>
      <c r="E599" s="10">
        <v>0</v>
      </c>
      <c r="F599" s="11">
        <v>0</v>
      </c>
    </row>
    <row r="600" spans="1:6" customFormat="1" ht="4.5" customHeight="1" x14ac:dyDescent="0.3">
      <c r="A600" s="174"/>
      <c r="B600" s="12"/>
      <c r="C600" s="12"/>
      <c r="D600" s="12"/>
      <c r="E600" s="12"/>
      <c r="F600" s="13"/>
    </row>
    <row r="601" spans="1:6" customFormat="1" x14ac:dyDescent="0.3">
      <c r="A601" s="174" t="s">
        <v>119</v>
      </c>
      <c r="B601" s="14" t="s">
        <v>12</v>
      </c>
      <c r="C601" s="14">
        <v>52</v>
      </c>
      <c r="D601" s="14">
        <v>50</v>
      </c>
      <c r="E601" s="14">
        <v>7</v>
      </c>
      <c r="F601" s="15">
        <v>2</v>
      </c>
    </row>
    <row r="602" spans="1:6" customFormat="1" ht="4.5" customHeight="1" x14ac:dyDescent="0.3">
      <c r="A602" s="174"/>
      <c r="B602" s="12"/>
      <c r="C602" s="12"/>
      <c r="D602" s="12"/>
      <c r="E602" s="12"/>
      <c r="F602" s="13"/>
    </row>
    <row r="603" spans="1:6" customFormat="1" ht="15" thickBot="1" x14ac:dyDescent="0.35">
      <c r="A603" s="175" t="s">
        <v>119</v>
      </c>
      <c r="B603" s="16" t="s">
        <v>13</v>
      </c>
      <c r="C603" s="16">
        <v>10</v>
      </c>
      <c r="D603" s="16">
        <v>10</v>
      </c>
      <c r="E603" s="16">
        <v>0</v>
      </c>
      <c r="F603" s="17">
        <v>0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120</v>
      </c>
      <c r="B605" s="10" t="s">
        <v>12</v>
      </c>
      <c r="C605" s="10">
        <v>29</v>
      </c>
      <c r="D605" s="10">
        <v>22</v>
      </c>
      <c r="E605" s="10">
        <v>4</v>
      </c>
      <c r="F605" s="11">
        <v>7</v>
      </c>
    </row>
    <row r="606" spans="1:6" x14ac:dyDescent="0.3">
      <c r="A606" s="174"/>
      <c r="B606" s="12"/>
      <c r="C606" s="12"/>
      <c r="D606" s="12"/>
      <c r="E606" s="12"/>
      <c r="F606" s="13"/>
    </row>
    <row r="607" spans="1:6" ht="15" thickBot="1" x14ac:dyDescent="0.35">
      <c r="A607" s="175" t="s">
        <v>120</v>
      </c>
      <c r="B607" s="16" t="s">
        <v>13</v>
      </c>
      <c r="C607" s="16">
        <v>10</v>
      </c>
      <c r="D607" s="16">
        <v>10</v>
      </c>
      <c r="E607" s="16">
        <v>0</v>
      </c>
      <c r="F607" s="17">
        <v>0</v>
      </c>
    </row>
    <row r="608" spans="1:6" customFormat="1" ht="4.5" customHeight="1" thickBot="1" x14ac:dyDescent="0.35">
      <c r="A608" s="8"/>
      <c r="B608" s="9"/>
      <c r="C608" s="9"/>
      <c r="D608" s="9"/>
      <c r="E608" s="9"/>
      <c r="F608" s="9"/>
    </row>
    <row r="609" spans="1:6" customFormat="1" ht="15.75" customHeight="1" x14ac:dyDescent="0.3">
      <c r="A609" s="173" t="s">
        <v>121</v>
      </c>
      <c r="B609" s="10" t="s">
        <v>11</v>
      </c>
      <c r="C609" s="10">
        <v>3</v>
      </c>
      <c r="D609" s="10">
        <v>3</v>
      </c>
      <c r="E609" s="10">
        <v>0</v>
      </c>
      <c r="F609" s="11">
        <v>0</v>
      </c>
    </row>
    <row r="610" spans="1:6" customFormat="1" ht="4.5" customHeight="1" x14ac:dyDescent="0.3">
      <c r="A610" s="174"/>
      <c r="B610" s="12"/>
      <c r="C610" s="12"/>
      <c r="D610" s="12"/>
      <c r="E610" s="12"/>
      <c r="F610" s="13"/>
    </row>
    <row r="611" spans="1:6" customFormat="1" x14ac:dyDescent="0.3">
      <c r="A611" s="174" t="s">
        <v>121</v>
      </c>
      <c r="B611" s="14" t="s">
        <v>12</v>
      </c>
      <c r="C611" s="14">
        <v>201</v>
      </c>
      <c r="D611" s="14">
        <v>180</v>
      </c>
      <c r="E611" s="14">
        <v>31</v>
      </c>
      <c r="F611" s="15">
        <v>21</v>
      </c>
    </row>
    <row r="612" spans="1:6" customFormat="1" ht="4.5" customHeight="1" x14ac:dyDescent="0.3">
      <c r="A612" s="174"/>
      <c r="B612" s="12"/>
      <c r="C612" s="12"/>
      <c r="D612" s="12"/>
      <c r="E612" s="12"/>
      <c r="F612" s="13"/>
    </row>
    <row r="613" spans="1:6" customFormat="1" ht="15" thickBot="1" x14ac:dyDescent="0.35">
      <c r="A613" s="175" t="s">
        <v>121</v>
      </c>
      <c r="B613" s="16" t="s">
        <v>13</v>
      </c>
      <c r="C613" s="16">
        <v>40</v>
      </c>
      <c r="D613" s="16">
        <v>40</v>
      </c>
      <c r="E613" s="16">
        <v>9</v>
      </c>
      <c r="F613" s="17">
        <v>0</v>
      </c>
    </row>
    <row r="614" spans="1:6" customFormat="1" ht="4.5" customHeight="1" thickBot="1" x14ac:dyDescent="0.35">
      <c r="A614" s="8"/>
      <c r="B614" s="9"/>
      <c r="C614" s="9"/>
      <c r="D614" s="9"/>
      <c r="E614" s="9"/>
      <c r="F614" s="9"/>
    </row>
    <row r="615" spans="1:6" customFormat="1" ht="15.75" customHeight="1" x14ac:dyDescent="0.3">
      <c r="A615" s="173" t="s">
        <v>122</v>
      </c>
      <c r="B615" s="10" t="s">
        <v>11</v>
      </c>
      <c r="C615" s="10">
        <v>12</v>
      </c>
      <c r="D615" s="10">
        <v>11</v>
      </c>
      <c r="E615" s="10">
        <v>1</v>
      </c>
      <c r="F615" s="11">
        <v>1</v>
      </c>
    </row>
    <row r="616" spans="1:6" customFormat="1" ht="4.5" customHeight="1" x14ac:dyDescent="0.3">
      <c r="A616" s="174"/>
      <c r="B616" s="12"/>
      <c r="C616" s="12"/>
      <c r="D616" s="12"/>
      <c r="E616" s="12"/>
      <c r="F616" s="13"/>
    </row>
    <row r="617" spans="1:6" customFormat="1" x14ac:dyDescent="0.3">
      <c r="A617" s="174" t="s">
        <v>122</v>
      </c>
      <c r="B617" s="14" t="s">
        <v>12</v>
      </c>
      <c r="C617" s="14">
        <v>563</v>
      </c>
      <c r="D617" s="14">
        <v>506</v>
      </c>
      <c r="E617" s="14">
        <v>143</v>
      </c>
      <c r="F617" s="15">
        <v>57</v>
      </c>
    </row>
    <row r="618" spans="1:6" customFormat="1" ht="4.5" customHeight="1" x14ac:dyDescent="0.3">
      <c r="A618" s="174"/>
      <c r="B618" s="12"/>
      <c r="C618" s="12"/>
      <c r="D618" s="12"/>
      <c r="E618" s="12"/>
      <c r="F618" s="13"/>
    </row>
    <row r="619" spans="1:6" customFormat="1" ht="15" thickBot="1" x14ac:dyDescent="0.35">
      <c r="A619" s="175" t="s">
        <v>122</v>
      </c>
      <c r="B619" s="16" t="s">
        <v>13</v>
      </c>
      <c r="C619" s="16">
        <v>113</v>
      </c>
      <c r="D619" s="16">
        <v>112</v>
      </c>
      <c r="E619" s="16">
        <v>20</v>
      </c>
      <c r="F619" s="17">
        <v>1</v>
      </c>
    </row>
    <row r="620" spans="1:6" customFormat="1" ht="4.5" customHeight="1" thickBot="1" x14ac:dyDescent="0.35">
      <c r="A620" s="8"/>
      <c r="B620" s="9"/>
      <c r="C620" s="9"/>
      <c r="D620" s="9"/>
      <c r="E620" s="9"/>
      <c r="F620" s="9"/>
    </row>
    <row r="621" spans="1:6" customFormat="1" ht="15.75" customHeight="1" x14ac:dyDescent="0.3">
      <c r="A621" s="173" t="s">
        <v>123</v>
      </c>
      <c r="B621" s="10" t="s">
        <v>11</v>
      </c>
      <c r="C621" s="10">
        <v>5</v>
      </c>
      <c r="D621" s="10">
        <v>4</v>
      </c>
      <c r="E621" s="10">
        <v>0</v>
      </c>
      <c r="F621" s="11">
        <v>1</v>
      </c>
    </row>
    <row r="622" spans="1:6" customFormat="1" ht="4.5" customHeight="1" x14ac:dyDescent="0.3">
      <c r="A622" s="174"/>
      <c r="B622" s="12"/>
      <c r="C622" s="12"/>
      <c r="D622" s="12"/>
      <c r="E622" s="12"/>
      <c r="F622" s="13"/>
    </row>
    <row r="623" spans="1:6" customFormat="1" x14ac:dyDescent="0.3">
      <c r="A623" s="174" t="s">
        <v>123</v>
      </c>
      <c r="B623" s="14" t="s">
        <v>12</v>
      </c>
      <c r="C623" s="14">
        <v>23</v>
      </c>
      <c r="D623" s="14">
        <v>21</v>
      </c>
      <c r="E623" s="14">
        <v>2</v>
      </c>
      <c r="F623" s="15">
        <v>2</v>
      </c>
    </row>
    <row r="624" spans="1:6" customFormat="1" ht="4.5" customHeight="1" x14ac:dyDescent="0.3">
      <c r="A624" s="174"/>
      <c r="B624" s="12"/>
      <c r="C624" s="12"/>
      <c r="D624" s="12"/>
      <c r="E624" s="12"/>
      <c r="F624" s="13"/>
    </row>
    <row r="625" spans="1:6" customFormat="1" ht="15" thickBot="1" x14ac:dyDescent="0.35">
      <c r="A625" s="175" t="s">
        <v>123</v>
      </c>
      <c r="B625" s="16" t="s">
        <v>13</v>
      </c>
      <c r="C625" s="16">
        <v>14</v>
      </c>
      <c r="D625" s="16">
        <v>14</v>
      </c>
      <c r="E625" s="16">
        <v>0</v>
      </c>
      <c r="F625" s="17">
        <v>0</v>
      </c>
    </row>
    <row r="626" spans="1:6" customFormat="1" ht="4.5" customHeight="1" x14ac:dyDescent="0.3">
      <c r="A626" s="8"/>
      <c r="B626" s="9"/>
      <c r="C626" s="9"/>
      <c r="D626" s="9"/>
      <c r="E626" s="9"/>
      <c r="F626" s="9"/>
    </row>
    <row r="627" spans="1:6" ht="15" thickBot="1" x14ac:dyDescent="0.35">
      <c r="A627" s="178" t="s">
        <v>124</v>
      </c>
      <c r="B627" s="178"/>
      <c r="C627" s="7">
        <v>51796</v>
      </c>
      <c r="D627" s="7">
        <v>44426</v>
      </c>
      <c r="E627" s="7">
        <v>8155</v>
      </c>
      <c r="F627" s="7">
        <v>7370</v>
      </c>
    </row>
    <row r="628" spans="1:6" ht="15" thickTop="1" x14ac:dyDescent="0.3">
      <c r="A628" s="177"/>
      <c r="B628" s="177"/>
      <c r="C628" s="177"/>
      <c r="D628" s="177"/>
      <c r="E628" s="177"/>
      <c r="F628" s="177"/>
    </row>
  </sheetData>
  <mergeCells count="117">
    <mergeCell ref="A615:A619"/>
    <mergeCell ref="A621:A625"/>
    <mergeCell ref="A587:A591"/>
    <mergeCell ref="A593:A597"/>
    <mergeCell ref="A599:A603"/>
    <mergeCell ref="A605:A607"/>
    <mergeCell ref="A609:A613"/>
    <mergeCell ref="A559:A561"/>
    <mergeCell ref="A563:A567"/>
    <mergeCell ref="A569:A573"/>
    <mergeCell ref="A575:A579"/>
    <mergeCell ref="A581:A585"/>
    <mergeCell ref="A529:A533"/>
    <mergeCell ref="A535:A539"/>
    <mergeCell ref="A541:A545"/>
    <mergeCell ref="A547:A551"/>
    <mergeCell ref="A553:A557"/>
    <mergeCell ref="A501:A503"/>
    <mergeCell ref="A505:A509"/>
    <mergeCell ref="A511:A515"/>
    <mergeCell ref="A517:A521"/>
    <mergeCell ref="A523:A527"/>
    <mergeCell ref="A471:A475"/>
    <mergeCell ref="A477:A481"/>
    <mergeCell ref="A483:A487"/>
    <mergeCell ref="A489:A493"/>
    <mergeCell ref="A495:A499"/>
    <mergeCell ref="A443:A447"/>
    <mergeCell ref="A449:A453"/>
    <mergeCell ref="A455:A459"/>
    <mergeCell ref="A461:A465"/>
    <mergeCell ref="A467:A469"/>
    <mergeCell ref="A413:A417"/>
    <mergeCell ref="A419:A423"/>
    <mergeCell ref="A425:A429"/>
    <mergeCell ref="A431:A435"/>
    <mergeCell ref="A437:A441"/>
    <mergeCell ref="A385:A389"/>
    <mergeCell ref="A391:A395"/>
    <mergeCell ref="A397:A401"/>
    <mergeCell ref="A403:A405"/>
    <mergeCell ref="A407:A411"/>
    <mergeCell ref="A359:A363"/>
    <mergeCell ref="A365:A369"/>
    <mergeCell ref="A371:A373"/>
    <mergeCell ref="A375:A377"/>
    <mergeCell ref="A379:A383"/>
    <mergeCell ref="A331:A335"/>
    <mergeCell ref="A337:A341"/>
    <mergeCell ref="A343:A347"/>
    <mergeCell ref="A349:A351"/>
    <mergeCell ref="A353:A357"/>
    <mergeCell ref="A301:A305"/>
    <mergeCell ref="A307:A311"/>
    <mergeCell ref="A313:A317"/>
    <mergeCell ref="A319:A323"/>
    <mergeCell ref="A325:A329"/>
    <mergeCell ref="A275:A279"/>
    <mergeCell ref="A281:A285"/>
    <mergeCell ref="A287:A291"/>
    <mergeCell ref="A293:A295"/>
    <mergeCell ref="A297:A299"/>
    <mergeCell ref="A249:A251"/>
    <mergeCell ref="A253:A257"/>
    <mergeCell ref="A259:A263"/>
    <mergeCell ref="A265:A269"/>
    <mergeCell ref="A271:A273"/>
    <mergeCell ref="A219:A223"/>
    <mergeCell ref="A225:A229"/>
    <mergeCell ref="A231:A235"/>
    <mergeCell ref="A237:A241"/>
    <mergeCell ref="A243:A247"/>
    <mergeCell ref="A189:A193"/>
    <mergeCell ref="A195:A199"/>
    <mergeCell ref="A201:A205"/>
    <mergeCell ref="A207:A211"/>
    <mergeCell ref="A213:A217"/>
    <mergeCell ref="A159:A163"/>
    <mergeCell ref="A165:A169"/>
    <mergeCell ref="A171:A175"/>
    <mergeCell ref="A177:A181"/>
    <mergeCell ref="A183:A187"/>
    <mergeCell ref="A71:A73"/>
    <mergeCell ref="A129:A133"/>
    <mergeCell ref="A135:A139"/>
    <mergeCell ref="A141:A145"/>
    <mergeCell ref="A147:A151"/>
    <mergeCell ref="A153:A157"/>
    <mergeCell ref="A101:A105"/>
    <mergeCell ref="A107:A111"/>
    <mergeCell ref="A113:A117"/>
    <mergeCell ref="A119:A123"/>
    <mergeCell ref="A125:A127"/>
    <mergeCell ref="A3:A4"/>
    <mergeCell ref="B3:B4"/>
    <mergeCell ref="A628:F628"/>
    <mergeCell ref="C3:C4"/>
    <mergeCell ref="D3:D4"/>
    <mergeCell ref="E3:E4"/>
    <mergeCell ref="F3:F4"/>
    <mergeCell ref="A627:B627"/>
    <mergeCell ref="A5:A9"/>
    <mergeCell ref="A11:A15"/>
    <mergeCell ref="A17:A21"/>
    <mergeCell ref="A27:A31"/>
    <mergeCell ref="A23:A25"/>
    <mergeCell ref="A33:A37"/>
    <mergeCell ref="A41:A45"/>
    <mergeCell ref="A75:A79"/>
    <mergeCell ref="A81:A85"/>
    <mergeCell ref="A87:A89"/>
    <mergeCell ref="A91:A93"/>
    <mergeCell ref="A95:A99"/>
    <mergeCell ref="A47:A51"/>
    <mergeCell ref="A53:A57"/>
    <mergeCell ref="A59:A63"/>
    <mergeCell ref="A65:A69"/>
  </mergeCells>
  <hyperlinks>
    <hyperlink ref="C4" r:id="rId1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Events::"/>
    <hyperlink ref="D4" r:id="rId2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Initial%20Calls::"/>
    <hyperlink ref="E4" r:id="rId3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To::"/>
    <hyperlink ref="F4" r:id="rId4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From::"/>
    <hyperlink ref="C3" r:id="rId5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Events::"/>
    <hyperlink ref="D3" r:id="rId6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Initial%20Calls::"/>
    <hyperlink ref="E3" r:id="rId7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To::"/>
    <hyperlink ref="F3" r:id="rId8" display="https://centurylink-my.sharepoint.com/SASStoredProcess/do?&amp;_program=/Reporting%20Tools/IEN%20Voice/Standard%20Suite%20of%20Reports/Event%20Counts%20By%20Call%20Type&amp;_sessionid=3C426903-8E26-4138-B8C1-CB7358269DD9&amp;level=2&amp;startdate=03/24/2019-03/30/2019&amp;dttype=W&amp;timezone=Central&amp;byvar=psap_name&amp;statecd=MN&amp;psap=ALL&amp;pass=type=Transfer%20From::"/>
  </hyperlinks>
  <pageMargins left="0.75" right="0.75" top="1" bottom="1" header="0.5" footer="0.5"/>
  <pageSetup orientation="portrait" r:id="rId9"/>
  <drawing r:id="rId10"/>
  <legacyDrawing r:id="rId11"/>
  <controls>
    <mc:AlternateContent xmlns:mc="http://schemas.openxmlformats.org/markup-compatibility/2006">
      <mc:Choice Requires="x14">
        <control shapeId="4109" r:id="rId12" name="Control 13">
          <controlPr defaultSize="0" r:id="rId13">
            <anchor moveWithCells="1">
              <from>
                <xdr:col>0</xdr:col>
                <xdr:colOff>0</xdr:colOff>
                <xdr:row>599</xdr:row>
                <xdr:rowOff>45720</xdr:rowOff>
              </from>
              <to>
                <xdr:col>0</xdr:col>
                <xdr:colOff>914400</xdr:colOff>
                <xdr:row>601</xdr:row>
                <xdr:rowOff>38100</xdr:rowOff>
              </to>
            </anchor>
          </controlPr>
        </control>
      </mc:Choice>
      <mc:Fallback>
        <control shapeId="4109" r:id="rId12" name="Control 13"/>
      </mc:Fallback>
    </mc:AlternateContent>
    <mc:AlternateContent xmlns:mc="http://schemas.openxmlformats.org/markup-compatibility/2006">
      <mc:Choice Requires="x14">
        <control shapeId="4108" r:id="rId14" name="Control 12">
          <controlPr defaultSize="0" r:id="rId15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4108" r:id="rId14" name="Control 12"/>
      </mc:Fallback>
    </mc:AlternateContent>
    <mc:AlternateContent xmlns:mc="http://schemas.openxmlformats.org/markup-compatibility/2006">
      <mc:Choice Requires="x14">
        <control shapeId="4107" r:id="rId16" name="Control 11">
          <controlPr defaultSize="0" r:id="rId17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4107" r:id="rId16" name="Control 11"/>
      </mc:Fallback>
    </mc:AlternateContent>
    <mc:AlternateContent xmlns:mc="http://schemas.openxmlformats.org/markup-compatibility/2006">
      <mc:Choice Requires="x14">
        <control shapeId="4106" r:id="rId18" name="Control 10">
          <controlPr defaultSize="0" r:id="rId19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4106" r:id="rId18" name="Control 10"/>
      </mc:Fallback>
    </mc:AlternateContent>
    <mc:AlternateContent xmlns:mc="http://schemas.openxmlformats.org/markup-compatibility/2006">
      <mc:Choice Requires="x14">
        <control shapeId="4105" r:id="rId20" name="Control 9">
          <controlPr defaultSize="0" r:id="rId21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4105" r:id="rId20" name="Control 9"/>
      </mc:Fallback>
    </mc:AlternateContent>
    <mc:AlternateContent xmlns:mc="http://schemas.openxmlformats.org/markup-compatibility/2006">
      <mc:Choice Requires="x14">
        <control shapeId="4104" r:id="rId22" name="Control 8">
          <controlPr defaultSize="0" r:id="rId23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4104" r:id="rId22" name="Control 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I630"/>
  <sheetViews>
    <sheetView showGridLines="0" workbookViewId="0">
      <pane ySplit="4" topLeftCell="A178" activePane="bottomLeft" state="frozen"/>
      <selection pane="bottomLeft" activeCell="H198" sqref="H198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114"/>
  </cols>
  <sheetData>
    <row r="1" spans="1:8" x14ac:dyDescent="0.3">
      <c r="A1" s="123" t="s">
        <v>152</v>
      </c>
    </row>
    <row r="2" spans="1:8" x14ac:dyDescent="0.3">
      <c r="A2" s="123" t="s">
        <v>151</v>
      </c>
      <c r="B2" s="123" t="s">
        <v>258</v>
      </c>
      <c r="C2" s="117" t="s">
        <v>1</v>
      </c>
      <c r="D2" s="117" t="s">
        <v>2</v>
      </c>
      <c r="E2" s="117" t="s">
        <v>3</v>
      </c>
    </row>
    <row r="3" spans="1:8" s="2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2" customFormat="1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16" t="s">
        <v>10</v>
      </c>
      <c r="B5" s="117" t="s">
        <v>11</v>
      </c>
      <c r="C5" s="117">
        <v>4</v>
      </c>
      <c r="D5" s="117">
        <v>4</v>
      </c>
      <c r="E5" s="117">
        <v>0</v>
      </c>
      <c r="F5" s="117">
        <v>0</v>
      </c>
    </row>
    <row r="7" spans="1:8" x14ac:dyDescent="0.3">
      <c r="A7" s="116" t="s">
        <v>10</v>
      </c>
      <c r="B7" s="117" t="s">
        <v>12</v>
      </c>
      <c r="C7" s="117">
        <v>123</v>
      </c>
      <c r="D7" s="117">
        <v>115</v>
      </c>
      <c r="E7" s="117">
        <v>23</v>
      </c>
      <c r="F7" s="117">
        <v>8</v>
      </c>
    </row>
    <row r="9" spans="1:8" x14ac:dyDescent="0.3">
      <c r="A9" s="116" t="s">
        <v>10</v>
      </c>
      <c r="B9" s="117" t="s">
        <v>13</v>
      </c>
      <c r="C9" s="117">
        <v>12</v>
      </c>
      <c r="D9" s="117">
        <v>12</v>
      </c>
      <c r="E9" s="117">
        <v>0</v>
      </c>
      <c r="F9" s="117">
        <v>0</v>
      </c>
    </row>
    <row r="11" spans="1:8" x14ac:dyDescent="0.3">
      <c r="A11" s="116" t="s">
        <v>14</v>
      </c>
      <c r="B11" s="117" t="s">
        <v>11</v>
      </c>
      <c r="C11" s="117">
        <v>92</v>
      </c>
      <c r="D11" s="117">
        <v>0</v>
      </c>
      <c r="E11" s="117">
        <v>1</v>
      </c>
      <c r="F11" s="117">
        <v>92</v>
      </c>
    </row>
    <row r="13" spans="1:8" x14ac:dyDescent="0.3">
      <c r="A13" s="116" t="s">
        <v>14</v>
      </c>
      <c r="B13" s="117" t="s">
        <v>12</v>
      </c>
      <c r="C13" s="117">
        <v>547</v>
      </c>
      <c r="D13" s="117">
        <v>0</v>
      </c>
      <c r="E13" s="117">
        <v>3</v>
      </c>
      <c r="F13" s="117">
        <v>547</v>
      </c>
      <c r="H13" s="114">
        <f>SUM(C11:C15)</f>
        <v>867</v>
      </c>
    </row>
    <row r="15" spans="1:8" x14ac:dyDescent="0.3">
      <c r="A15" s="116" t="s">
        <v>14</v>
      </c>
      <c r="B15" s="117" t="s">
        <v>13</v>
      </c>
      <c r="C15" s="117">
        <v>228</v>
      </c>
      <c r="D15" s="117">
        <v>47</v>
      </c>
      <c r="E15" s="117">
        <v>1</v>
      </c>
      <c r="F15" s="117">
        <v>181</v>
      </c>
    </row>
    <row r="17" spans="1:6" x14ac:dyDescent="0.3">
      <c r="A17" s="116" t="s">
        <v>15</v>
      </c>
      <c r="B17" s="117" t="s">
        <v>11</v>
      </c>
      <c r="C17" s="117">
        <v>197</v>
      </c>
      <c r="D17" s="117">
        <v>194</v>
      </c>
      <c r="E17" s="117">
        <v>55</v>
      </c>
      <c r="F17" s="117">
        <v>3</v>
      </c>
    </row>
    <row r="19" spans="1:6" x14ac:dyDescent="0.3">
      <c r="A19" s="116" t="s">
        <v>15</v>
      </c>
      <c r="B19" s="117" t="s">
        <v>12</v>
      </c>
      <c r="C19" s="124">
        <v>2945</v>
      </c>
      <c r="D19" s="124">
        <v>2702</v>
      </c>
      <c r="E19" s="117">
        <v>451</v>
      </c>
      <c r="F19" s="117">
        <v>243</v>
      </c>
    </row>
    <row r="21" spans="1:6" x14ac:dyDescent="0.3">
      <c r="A21" s="116" t="s">
        <v>15</v>
      </c>
      <c r="B21" s="117" t="s">
        <v>13</v>
      </c>
      <c r="C21" s="117">
        <v>311</v>
      </c>
      <c r="D21" s="117">
        <v>302</v>
      </c>
      <c r="E21" s="117">
        <v>67</v>
      </c>
      <c r="F21" s="117">
        <v>9</v>
      </c>
    </row>
    <row r="23" spans="1:6" x14ac:dyDescent="0.3">
      <c r="A23" s="116" t="s">
        <v>16</v>
      </c>
      <c r="B23" s="117" t="s">
        <v>11</v>
      </c>
      <c r="C23" s="117">
        <v>2</v>
      </c>
      <c r="D23" s="117">
        <v>2</v>
      </c>
      <c r="E23" s="117">
        <v>0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255</v>
      </c>
      <c r="D25" s="117">
        <v>249</v>
      </c>
      <c r="E25" s="117">
        <v>15</v>
      </c>
      <c r="F25" s="117">
        <v>6</v>
      </c>
    </row>
    <row r="27" spans="1:6" x14ac:dyDescent="0.3">
      <c r="A27" s="116" t="s">
        <v>16</v>
      </c>
      <c r="B27" s="117" t="s">
        <v>13</v>
      </c>
      <c r="C27" s="117">
        <v>33</v>
      </c>
      <c r="D27" s="117">
        <v>33</v>
      </c>
      <c r="E27" s="117">
        <v>0</v>
      </c>
      <c r="F27" s="117">
        <v>0</v>
      </c>
    </row>
    <row r="29" spans="1:6" x14ac:dyDescent="0.3">
      <c r="A29" s="116" t="s">
        <v>17</v>
      </c>
      <c r="B29" s="117" t="s">
        <v>11</v>
      </c>
      <c r="C29" s="117">
        <v>3</v>
      </c>
      <c r="D29" s="117">
        <v>3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287</v>
      </c>
      <c r="D31" s="117">
        <v>275</v>
      </c>
      <c r="E31" s="117">
        <v>10</v>
      </c>
      <c r="F31" s="117">
        <v>12</v>
      </c>
    </row>
    <row r="33" spans="1:6" x14ac:dyDescent="0.3">
      <c r="A33" s="116" t="s">
        <v>17</v>
      </c>
      <c r="B33" s="117" t="s">
        <v>13</v>
      </c>
      <c r="C33" s="117">
        <v>35</v>
      </c>
      <c r="D33" s="117">
        <v>34</v>
      </c>
      <c r="E33" s="117">
        <v>1</v>
      </c>
      <c r="F33" s="117">
        <v>1</v>
      </c>
    </row>
    <row r="35" spans="1:6" x14ac:dyDescent="0.3">
      <c r="A35" s="116" t="s">
        <v>18</v>
      </c>
      <c r="B35" s="117" t="s">
        <v>11</v>
      </c>
      <c r="C35" s="117">
        <v>1</v>
      </c>
      <c r="D35" s="117">
        <v>1</v>
      </c>
      <c r="E35" s="117">
        <v>0</v>
      </c>
      <c r="F35" s="117">
        <v>0</v>
      </c>
    </row>
    <row r="37" spans="1:6" x14ac:dyDescent="0.3">
      <c r="A37" s="116" t="s">
        <v>18</v>
      </c>
      <c r="B37" s="117" t="s">
        <v>12</v>
      </c>
      <c r="C37" s="117">
        <v>263</v>
      </c>
      <c r="D37" s="117">
        <v>231</v>
      </c>
      <c r="E37" s="117">
        <v>89</v>
      </c>
      <c r="F37" s="117">
        <v>32</v>
      </c>
    </row>
    <row r="39" spans="1:6" x14ac:dyDescent="0.3">
      <c r="A39" s="116" t="s">
        <v>18</v>
      </c>
      <c r="B39" s="117" t="s">
        <v>13</v>
      </c>
      <c r="C39" s="117">
        <v>17</v>
      </c>
      <c r="D39" s="117">
        <v>16</v>
      </c>
      <c r="E39" s="117">
        <v>1</v>
      </c>
      <c r="F39" s="117">
        <v>1</v>
      </c>
    </row>
    <row r="41" spans="1:6" x14ac:dyDescent="0.3">
      <c r="A41" s="116" t="s">
        <v>19</v>
      </c>
      <c r="B41" s="117" t="s">
        <v>12</v>
      </c>
      <c r="C41" s="117">
        <v>2</v>
      </c>
      <c r="D41" s="117">
        <v>0</v>
      </c>
      <c r="E41" s="117">
        <v>1</v>
      </c>
      <c r="F41" s="117">
        <v>2</v>
      </c>
    </row>
    <row r="43" spans="1:6" x14ac:dyDescent="0.3">
      <c r="A43" s="116" t="s">
        <v>19</v>
      </c>
      <c r="B43" s="117" t="s">
        <v>13</v>
      </c>
      <c r="C43" s="117">
        <v>2</v>
      </c>
      <c r="D43" s="117">
        <v>2</v>
      </c>
      <c r="E43" s="117">
        <v>0</v>
      </c>
      <c r="F43" s="117">
        <v>0</v>
      </c>
    </row>
    <row r="45" spans="1:6" x14ac:dyDescent="0.3">
      <c r="A45" s="116" t="s">
        <v>20</v>
      </c>
      <c r="B45" s="117" t="s">
        <v>11</v>
      </c>
      <c r="C45" s="117">
        <v>77</v>
      </c>
      <c r="D45" s="117">
        <v>73</v>
      </c>
      <c r="E45" s="117">
        <v>17</v>
      </c>
      <c r="F45" s="117">
        <v>4</v>
      </c>
    </row>
    <row r="47" spans="1:6" x14ac:dyDescent="0.3">
      <c r="A47" s="116" t="s">
        <v>20</v>
      </c>
      <c r="B47" s="117" t="s">
        <v>12</v>
      </c>
      <c r="C47" s="117">
        <v>803</v>
      </c>
      <c r="D47" s="117">
        <v>688</v>
      </c>
      <c r="E47" s="117">
        <v>179</v>
      </c>
      <c r="F47" s="117">
        <v>115</v>
      </c>
    </row>
    <row r="49" spans="1:6" x14ac:dyDescent="0.3">
      <c r="A49" s="116" t="s">
        <v>20</v>
      </c>
      <c r="B49" s="117" t="s">
        <v>13</v>
      </c>
      <c r="C49" s="117">
        <v>169</v>
      </c>
      <c r="D49" s="117">
        <v>167</v>
      </c>
      <c r="E49" s="117">
        <v>33</v>
      </c>
      <c r="F49" s="117">
        <v>2</v>
      </c>
    </row>
    <row r="51" spans="1:6" x14ac:dyDescent="0.3">
      <c r="A51" s="116" t="s">
        <v>21</v>
      </c>
      <c r="B51" s="117" t="s">
        <v>11</v>
      </c>
      <c r="C51" s="117">
        <v>5</v>
      </c>
      <c r="D51" s="117">
        <v>5</v>
      </c>
      <c r="E51" s="117">
        <v>0</v>
      </c>
      <c r="F51" s="117">
        <v>0</v>
      </c>
    </row>
    <row r="53" spans="1:6" x14ac:dyDescent="0.3">
      <c r="A53" s="116" t="s">
        <v>21</v>
      </c>
      <c r="B53" s="117" t="s">
        <v>12</v>
      </c>
      <c r="C53" s="117">
        <v>619</v>
      </c>
      <c r="D53" s="117">
        <v>578</v>
      </c>
      <c r="E53" s="117">
        <v>108</v>
      </c>
      <c r="F53" s="117">
        <v>41</v>
      </c>
    </row>
    <row r="55" spans="1:6" x14ac:dyDescent="0.3">
      <c r="A55" s="116" t="s">
        <v>21</v>
      </c>
      <c r="B55" s="117" t="s">
        <v>13</v>
      </c>
      <c r="C55" s="117">
        <v>81</v>
      </c>
      <c r="D55" s="117">
        <v>78</v>
      </c>
      <c r="E55" s="117">
        <v>18</v>
      </c>
      <c r="F55" s="117">
        <v>3</v>
      </c>
    </row>
    <row r="57" spans="1:6" x14ac:dyDescent="0.3">
      <c r="A57" s="116" t="s">
        <v>22</v>
      </c>
      <c r="B57" s="117" t="s">
        <v>12</v>
      </c>
      <c r="C57" s="117">
        <v>102</v>
      </c>
      <c r="D57" s="117">
        <v>99</v>
      </c>
      <c r="E57" s="117">
        <v>20</v>
      </c>
      <c r="F57" s="117">
        <v>3</v>
      </c>
    </row>
    <row r="59" spans="1:6" x14ac:dyDescent="0.3">
      <c r="A59" s="116" t="s">
        <v>22</v>
      </c>
      <c r="B59" s="117" t="s">
        <v>13</v>
      </c>
      <c r="C59" s="117">
        <v>8</v>
      </c>
      <c r="D59" s="117">
        <v>8</v>
      </c>
      <c r="E59" s="117">
        <v>1</v>
      </c>
      <c r="F59" s="117">
        <v>0</v>
      </c>
    </row>
    <row r="61" spans="1:6" x14ac:dyDescent="0.3">
      <c r="A61" s="116" t="s">
        <v>23</v>
      </c>
      <c r="B61" s="117" t="s">
        <v>11</v>
      </c>
      <c r="C61" s="117">
        <v>32</v>
      </c>
      <c r="D61" s="117">
        <v>31</v>
      </c>
      <c r="E61" s="117">
        <v>0</v>
      </c>
      <c r="F61" s="117">
        <v>1</v>
      </c>
    </row>
    <row r="63" spans="1:6" x14ac:dyDescent="0.3">
      <c r="A63" s="116" t="s">
        <v>23</v>
      </c>
      <c r="B63" s="117" t="s">
        <v>12</v>
      </c>
      <c r="C63" s="117">
        <v>364</v>
      </c>
      <c r="D63" s="117">
        <v>346</v>
      </c>
      <c r="E63" s="117">
        <v>54</v>
      </c>
      <c r="F63" s="117">
        <v>18</v>
      </c>
    </row>
    <row r="65" spans="1:6" x14ac:dyDescent="0.3">
      <c r="A65" s="116" t="s">
        <v>23</v>
      </c>
      <c r="B65" s="117" t="s">
        <v>13</v>
      </c>
      <c r="C65" s="117">
        <v>49</v>
      </c>
      <c r="D65" s="117">
        <v>48</v>
      </c>
      <c r="E65" s="117">
        <v>1</v>
      </c>
      <c r="F65" s="117">
        <v>1</v>
      </c>
    </row>
    <row r="67" spans="1:6" x14ac:dyDescent="0.3">
      <c r="A67" s="116" t="s">
        <v>24</v>
      </c>
      <c r="B67" s="117" t="s">
        <v>11</v>
      </c>
      <c r="C67" s="117">
        <v>30</v>
      </c>
      <c r="D67" s="117">
        <v>30</v>
      </c>
      <c r="E67" s="117">
        <v>2</v>
      </c>
      <c r="F67" s="117">
        <v>0</v>
      </c>
    </row>
    <row r="69" spans="1:6" x14ac:dyDescent="0.3">
      <c r="A69" s="116" t="s">
        <v>24</v>
      </c>
      <c r="B69" s="117" t="s">
        <v>12</v>
      </c>
      <c r="C69" s="117">
        <v>568</v>
      </c>
      <c r="D69" s="117">
        <v>544</v>
      </c>
      <c r="E69" s="117">
        <v>79</v>
      </c>
      <c r="F69" s="117">
        <v>24</v>
      </c>
    </row>
    <row r="71" spans="1:6" x14ac:dyDescent="0.3">
      <c r="A71" s="116" t="s">
        <v>24</v>
      </c>
      <c r="B71" s="117" t="s">
        <v>13</v>
      </c>
      <c r="C71" s="117">
        <v>40</v>
      </c>
      <c r="D71" s="117">
        <v>40</v>
      </c>
      <c r="E71" s="117">
        <v>7</v>
      </c>
      <c r="F71" s="117">
        <v>0</v>
      </c>
    </row>
    <row r="73" spans="1:6" x14ac:dyDescent="0.3">
      <c r="A73" s="116" t="s">
        <v>25</v>
      </c>
      <c r="B73" s="117" t="s">
        <v>11</v>
      </c>
      <c r="C73" s="117">
        <v>1</v>
      </c>
      <c r="D73" s="117">
        <v>1</v>
      </c>
      <c r="E73" s="117">
        <v>0</v>
      </c>
      <c r="F73" s="117">
        <v>0</v>
      </c>
    </row>
    <row r="75" spans="1:6" x14ac:dyDescent="0.3">
      <c r="A75" s="116" t="s">
        <v>25</v>
      </c>
      <c r="B75" s="117" t="s">
        <v>12</v>
      </c>
      <c r="C75" s="117">
        <v>410</v>
      </c>
      <c r="D75" s="117">
        <v>383</v>
      </c>
      <c r="E75" s="117">
        <v>78</v>
      </c>
      <c r="F75" s="117">
        <v>27</v>
      </c>
    </row>
    <row r="77" spans="1:6" x14ac:dyDescent="0.3">
      <c r="A77" s="116" t="s">
        <v>25</v>
      </c>
      <c r="B77" s="117" t="s">
        <v>13</v>
      </c>
      <c r="C77" s="117">
        <v>49</v>
      </c>
      <c r="D77" s="117">
        <v>48</v>
      </c>
      <c r="E77" s="117">
        <v>12</v>
      </c>
      <c r="F77" s="117">
        <v>1</v>
      </c>
    </row>
    <row r="79" spans="1:6" x14ac:dyDescent="0.3">
      <c r="A79" s="116" t="s">
        <v>26</v>
      </c>
      <c r="B79" s="117" t="s">
        <v>11</v>
      </c>
      <c r="C79" s="117">
        <v>2</v>
      </c>
      <c r="D79" s="117">
        <v>2</v>
      </c>
      <c r="E79" s="117">
        <v>0</v>
      </c>
      <c r="F79" s="117">
        <v>0</v>
      </c>
    </row>
    <row r="81" spans="1:6" x14ac:dyDescent="0.3">
      <c r="A81" s="116" t="s">
        <v>26</v>
      </c>
      <c r="B81" s="117" t="s">
        <v>12</v>
      </c>
      <c r="C81" s="117">
        <v>68</v>
      </c>
      <c r="D81" s="117">
        <v>61</v>
      </c>
      <c r="E81" s="117">
        <v>8</v>
      </c>
      <c r="F81" s="117">
        <v>7</v>
      </c>
    </row>
    <row r="83" spans="1:6" x14ac:dyDescent="0.3">
      <c r="A83" s="116" t="s">
        <v>26</v>
      </c>
      <c r="B83" s="117" t="s">
        <v>13</v>
      </c>
      <c r="C83" s="117">
        <v>9</v>
      </c>
      <c r="D83" s="117">
        <v>8</v>
      </c>
      <c r="E83" s="117">
        <v>0</v>
      </c>
      <c r="F83" s="117">
        <v>1</v>
      </c>
    </row>
    <row r="85" spans="1:6" x14ac:dyDescent="0.3">
      <c r="A85" s="116" t="s">
        <v>27</v>
      </c>
      <c r="B85" s="117" t="s">
        <v>11</v>
      </c>
      <c r="C85" s="117">
        <v>4</v>
      </c>
      <c r="D85" s="117">
        <v>3</v>
      </c>
      <c r="E85" s="117">
        <v>1</v>
      </c>
      <c r="F85" s="117">
        <v>1</v>
      </c>
    </row>
    <row r="87" spans="1:6" x14ac:dyDescent="0.3">
      <c r="A87" s="116" t="s">
        <v>27</v>
      </c>
      <c r="B87" s="117" t="s">
        <v>12</v>
      </c>
      <c r="C87" s="117">
        <v>356</v>
      </c>
      <c r="D87" s="117">
        <v>344</v>
      </c>
      <c r="E87" s="117">
        <v>102</v>
      </c>
      <c r="F87" s="117">
        <v>12</v>
      </c>
    </row>
    <row r="89" spans="1:6" x14ac:dyDescent="0.3">
      <c r="A89" s="116" t="s">
        <v>27</v>
      </c>
      <c r="B89" s="117" t="s">
        <v>13</v>
      </c>
      <c r="C89" s="117">
        <v>118</v>
      </c>
      <c r="D89" s="117">
        <v>117</v>
      </c>
      <c r="E89" s="117">
        <v>18</v>
      </c>
      <c r="F89" s="117">
        <v>1</v>
      </c>
    </row>
    <row r="91" spans="1:6" x14ac:dyDescent="0.3">
      <c r="A91" s="116" t="s">
        <v>28</v>
      </c>
      <c r="B91" s="117" t="s">
        <v>12</v>
      </c>
      <c r="C91" s="117">
        <v>52</v>
      </c>
      <c r="D91" s="117">
        <v>46</v>
      </c>
      <c r="E91" s="117">
        <v>4</v>
      </c>
      <c r="F91" s="117">
        <v>6</v>
      </c>
    </row>
    <row r="93" spans="1:6" x14ac:dyDescent="0.3">
      <c r="A93" s="116" t="s">
        <v>28</v>
      </c>
      <c r="B93" s="117" t="s">
        <v>13</v>
      </c>
      <c r="C93" s="117">
        <v>9</v>
      </c>
      <c r="D93" s="117">
        <v>9</v>
      </c>
      <c r="E93" s="117">
        <v>0</v>
      </c>
      <c r="F93" s="117">
        <v>0</v>
      </c>
    </row>
    <row r="95" spans="1:6" x14ac:dyDescent="0.3">
      <c r="A95" s="116" t="s">
        <v>29</v>
      </c>
      <c r="B95" s="117" t="s">
        <v>11</v>
      </c>
      <c r="C95" s="117">
        <v>1</v>
      </c>
      <c r="D95" s="117">
        <v>1</v>
      </c>
      <c r="E95" s="117">
        <v>0</v>
      </c>
      <c r="F95" s="117">
        <v>0</v>
      </c>
    </row>
    <row r="97" spans="1:6" x14ac:dyDescent="0.3">
      <c r="A97" s="116" t="s">
        <v>29</v>
      </c>
      <c r="B97" s="117" t="s">
        <v>12</v>
      </c>
      <c r="C97" s="117">
        <v>42</v>
      </c>
      <c r="D97" s="117">
        <v>40</v>
      </c>
      <c r="E97" s="117">
        <v>3</v>
      </c>
      <c r="F97" s="117">
        <v>2</v>
      </c>
    </row>
    <row r="99" spans="1:6" x14ac:dyDescent="0.3">
      <c r="A99" s="116" t="s">
        <v>29</v>
      </c>
      <c r="B99" s="117" t="s">
        <v>13</v>
      </c>
      <c r="C99" s="117">
        <v>5</v>
      </c>
      <c r="D99" s="117">
        <v>4</v>
      </c>
      <c r="E99" s="117">
        <v>0</v>
      </c>
      <c r="F99" s="117">
        <v>1</v>
      </c>
    </row>
    <row r="101" spans="1:6" x14ac:dyDescent="0.3">
      <c r="A101" s="116" t="s">
        <v>30</v>
      </c>
      <c r="B101" s="117" t="s">
        <v>11</v>
      </c>
      <c r="C101" s="117">
        <v>3</v>
      </c>
      <c r="D101" s="117">
        <v>3</v>
      </c>
      <c r="E101" s="117">
        <v>0</v>
      </c>
      <c r="F101" s="117">
        <v>0</v>
      </c>
    </row>
    <row r="103" spans="1:6" x14ac:dyDescent="0.3">
      <c r="A103" s="116" t="s">
        <v>30</v>
      </c>
      <c r="B103" s="117" t="s">
        <v>12</v>
      </c>
      <c r="C103" s="117">
        <v>60</v>
      </c>
      <c r="D103" s="117">
        <v>58</v>
      </c>
      <c r="E103" s="117">
        <v>3</v>
      </c>
      <c r="F103" s="117">
        <v>2</v>
      </c>
    </row>
    <row r="105" spans="1:6" x14ac:dyDescent="0.3">
      <c r="A105" s="116" t="s">
        <v>30</v>
      </c>
      <c r="B105" s="117" t="s">
        <v>13</v>
      </c>
      <c r="C105" s="117">
        <v>6</v>
      </c>
      <c r="D105" s="117">
        <v>5</v>
      </c>
      <c r="E105" s="117">
        <v>0</v>
      </c>
      <c r="F105" s="117">
        <v>1</v>
      </c>
    </row>
    <row r="107" spans="1:6" x14ac:dyDescent="0.3">
      <c r="A107" s="116" t="s">
        <v>31</v>
      </c>
      <c r="B107" s="117" t="s">
        <v>11</v>
      </c>
      <c r="C107" s="117">
        <v>8</v>
      </c>
      <c r="D107" s="117">
        <v>8</v>
      </c>
      <c r="E107" s="117">
        <v>4</v>
      </c>
      <c r="F107" s="117">
        <v>0</v>
      </c>
    </row>
    <row r="109" spans="1:6" x14ac:dyDescent="0.3">
      <c r="A109" s="116" t="s">
        <v>31</v>
      </c>
      <c r="B109" s="117" t="s">
        <v>12</v>
      </c>
      <c r="C109" s="117">
        <v>592</v>
      </c>
      <c r="D109" s="117">
        <v>575</v>
      </c>
      <c r="E109" s="117">
        <v>107</v>
      </c>
      <c r="F109" s="117">
        <v>17</v>
      </c>
    </row>
    <row r="111" spans="1:6" x14ac:dyDescent="0.3">
      <c r="A111" s="116" t="s">
        <v>31</v>
      </c>
      <c r="B111" s="117" t="s">
        <v>13</v>
      </c>
      <c r="C111" s="117">
        <v>79</v>
      </c>
      <c r="D111" s="117">
        <v>79</v>
      </c>
      <c r="E111" s="117">
        <v>32</v>
      </c>
      <c r="F111" s="117">
        <v>0</v>
      </c>
    </row>
    <row r="113" spans="1:6" ht="28.8" x14ac:dyDescent="0.3">
      <c r="A113" s="116" t="s">
        <v>32</v>
      </c>
      <c r="B113" s="117" t="s">
        <v>11</v>
      </c>
      <c r="C113" s="117">
        <v>54</v>
      </c>
      <c r="D113" s="117">
        <v>49</v>
      </c>
      <c r="E113" s="117">
        <v>4</v>
      </c>
      <c r="F113" s="117">
        <v>5</v>
      </c>
    </row>
    <row r="115" spans="1:6" ht="28.8" x14ac:dyDescent="0.3">
      <c r="A115" s="116" t="s">
        <v>32</v>
      </c>
      <c r="B115" s="117" t="s">
        <v>12</v>
      </c>
      <c r="C115" s="124">
        <v>1310</v>
      </c>
      <c r="D115" s="117">
        <v>954</v>
      </c>
      <c r="E115" s="117">
        <v>74</v>
      </c>
      <c r="F115" s="117">
        <v>356</v>
      </c>
    </row>
    <row r="117" spans="1:6" ht="28.8" x14ac:dyDescent="0.3">
      <c r="A117" s="116" t="s">
        <v>32</v>
      </c>
      <c r="B117" s="117" t="s">
        <v>13</v>
      </c>
      <c r="C117" s="117">
        <v>123</v>
      </c>
      <c r="D117" s="117">
        <v>118</v>
      </c>
      <c r="E117" s="117">
        <v>4</v>
      </c>
      <c r="F117" s="117">
        <v>5</v>
      </c>
    </row>
    <row r="119" spans="1:6" ht="28.8" x14ac:dyDescent="0.3">
      <c r="A119" s="116" t="s">
        <v>33</v>
      </c>
      <c r="B119" s="117" t="s">
        <v>11</v>
      </c>
      <c r="C119" s="117">
        <v>69</v>
      </c>
      <c r="D119" s="117">
        <v>68</v>
      </c>
      <c r="E119" s="117">
        <v>0</v>
      </c>
      <c r="F119" s="117">
        <v>1</v>
      </c>
    </row>
    <row r="121" spans="1:6" ht="28.8" x14ac:dyDescent="0.3">
      <c r="A121" s="116" t="s">
        <v>33</v>
      </c>
      <c r="B121" s="117" t="s">
        <v>12</v>
      </c>
      <c r="C121" s="124">
        <v>1029</v>
      </c>
      <c r="D121" s="124">
        <v>1029</v>
      </c>
      <c r="E121" s="117">
        <v>77</v>
      </c>
      <c r="F121" s="117">
        <v>0</v>
      </c>
    </row>
    <row r="123" spans="1:6" ht="28.8" x14ac:dyDescent="0.3">
      <c r="A123" s="116" t="s">
        <v>33</v>
      </c>
      <c r="B123" s="117" t="s">
        <v>13</v>
      </c>
      <c r="C123" s="117">
        <v>162</v>
      </c>
      <c r="D123" s="117">
        <v>162</v>
      </c>
      <c r="E123" s="117">
        <v>0</v>
      </c>
      <c r="F123" s="117">
        <v>0</v>
      </c>
    </row>
    <row r="125" spans="1:6" ht="28.8" x14ac:dyDescent="0.3">
      <c r="A125" s="116" t="s">
        <v>34</v>
      </c>
      <c r="B125" s="117" t="s">
        <v>11</v>
      </c>
      <c r="C125" s="117">
        <v>125</v>
      </c>
      <c r="D125" s="117">
        <v>125</v>
      </c>
      <c r="E125" s="117">
        <v>3</v>
      </c>
      <c r="F125" s="117">
        <v>0</v>
      </c>
    </row>
    <row r="127" spans="1:6" ht="28.8" x14ac:dyDescent="0.3">
      <c r="A127" s="116" t="s">
        <v>34</v>
      </c>
      <c r="B127" s="117" t="s">
        <v>12</v>
      </c>
      <c r="C127" s="124">
        <v>1086</v>
      </c>
      <c r="D127" s="124">
        <v>1086</v>
      </c>
      <c r="E127" s="117">
        <v>154</v>
      </c>
      <c r="F127" s="117">
        <v>0</v>
      </c>
    </row>
    <row r="129" spans="1:6" ht="28.8" x14ac:dyDescent="0.3">
      <c r="A129" s="116" t="s">
        <v>34</v>
      </c>
      <c r="B129" s="117" t="s">
        <v>13</v>
      </c>
      <c r="C129" s="117">
        <v>114</v>
      </c>
      <c r="D129" s="117">
        <v>114</v>
      </c>
      <c r="E129" s="117">
        <v>5</v>
      </c>
      <c r="F129" s="117">
        <v>0</v>
      </c>
    </row>
    <row r="131" spans="1:6" x14ac:dyDescent="0.3">
      <c r="A131" s="116" t="s">
        <v>35</v>
      </c>
      <c r="B131" s="117" t="s">
        <v>11</v>
      </c>
      <c r="C131" s="117">
        <v>1</v>
      </c>
      <c r="D131" s="117">
        <v>1</v>
      </c>
      <c r="E131" s="117">
        <v>0</v>
      </c>
      <c r="F131" s="117">
        <v>0</v>
      </c>
    </row>
    <row r="133" spans="1:6" x14ac:dyDescent="0.3">
      <c r="A133" s="116" t="s">
        <v>35</v>
      </c>
      <c r="B133" s="117" t="s">
        <v>12</v>
      </c>
      <c r="C133" s="117">
        <v>88</v>
      </c>
      <c r="D133" s="117">
        <v>86</v>
      </c>
      <c r="E133" s="117">
        <v>9</v>
      </c>
      <c r="F133" s="117">
        <v>2</v>
      </c>
    </row>
    <row r="135" spans="1:6" x14ac:dyDescent="0.3">
      <c r="A135" s="116" t="s">
        <v>35</v>
      </c>
      <c r="B135" s="117" t="s">
        <v>13</v>
      </c>
      <c r="C135" s="117">
        <v>12</v>
      </c>
      <c r="D135" s="117">
        <v>12</v>
      </c>
      <c r="E135" s="117">
        <v>0</v>
      </c>
      <c r="F135" s="117">
        <v>0</v>
      </c>
    </row>
    <row r="137" spans="1:6" x14ac:dyDescent="0.3">
      <c r="A137" s="116" t="s">
        <v>36</v>
      </c>
      <c r="B137" s="117" t="s">
        <v>11</v>
      </c>
      <c r="C137" s="117">
        <v>5</v>
      </c>
      <c r="D137" s="117">
        <v>5</v>
      </c>
      <c r="E137" s="117">
        <v>0</v>
      </c>
      <c r="F137" s="117">
        <v>0</v>
      </c>
    </row>
    <row r="139" spans="1:6" x14ac:dyDescent="0.3">
      <c r="A139" s="116" t="s">
        <v>36</v>
      </c>
      <c r="B139" s="117" t="s">
        <v>12</v>
      </c>
      <c r="C139" s="117">
        <v>246</v>
      </c>
      <c r="D139" s="117">
        <v>242</v>
      </c>
      <c r="E139" s="117">
        <v>35</v>
      </c>
      <c r="F139" s="117">
        <v>4</v>
      </c>
    </row>
    <row r="141" spans="1:6" x14ac:dyDescent="0.3">
      <c r="A141" s="116" t="s">
        <v>36</v>
      </c>
      <c r="B141" s="117" t="s">
        <v>13</v>
      </c>
      <c r="C141" s="117">
        <v>42</v>
      </c>
      <c r="D141" s="117">
        <v>41</v>
      </c>
      <c r="E141" s="117">
        <v>0</v>
      </c>
      <c r="F141" s="117">
        <v>1</v>
      </c>
    </row>
    <row r="143" spans="1:6" x14ac:dyDescent="0.3">
      <c r="A143" s="116" t="s">
        <v>37</v>
      </c>
      <c r="B143" s="117" t="s">
        <v>11</v>
      </c>
      <c r="C143" s="117">
        <v>35</v>
      </c>
      <c r="D143" s="117">
        <v>34</v>
      </c>
      <c r="E143" s="117">
        <v>4</v>
      </c>
      <c r="F143" s="117">
        <v>1</v>
      </c>
    </row>
    <row r="145" spans="1:6" x14ac:dyDescent="0.3">
      <c r="A145" s="116" t="s">
        <v>37</v>
      </c>
      <c r="B145" s="117" t="s">
        <v>12</v>
      </c>
      <c r="C145" s="117">
        <v>347</v>
      </c>
      <c r="D145" s="117">
        <v>294</v>
      </c>
      <c r="E145" s="117">
        <v>42</v>
      </c>
      <c r="F145" s="117">
        <v>53</v>
      </c>
    </row>
    <row r="147" spans="1:6" x14ac:dyDescent="0.3">
      <c r="A147" s="116" t="s">
        <v>37</v>
      </c>
      <c r="B147" s="117" t="s">
        <v>13</v>
      </c>
      <c r="C147" s="117">
        <v>24</v>
      </c>
      <c r="D147" s="117">
        <v>24</v>
      </c>
      <c r="E147" s="117">
        <v>1</v>
      </c>
      <c r="F147" s="117">
        <v>0</v>
      </c>
    </row>
    <row r="149" spans="1:6" x14ac:dyDescent="0.3">
      <c r="A149" s="116" t="s">
        <v>38</v>
      </c>
      <c r="B149" s="117" t="s">
        <v>11</v>
      </c>
      <c r="C149" s="117">
        <v>59</v>
      </c>
      <c r="D149" s="117">
        <v>58</v>
      </c>
      <c r="E149" s="117">
        <v>3</v>
      </c>
      <c r="F149" s="117">
        <v>1</v>
      </c>
    </row>
    <row r="151" spans="1:6" x14ac:dyDescent="0.3">
      <c r="A151" s="116" t="s">
        <v>38</v>
      </c>
      <c r="B151" s="117" t="s">
        <v>12</v>
      </c>
      <c r="C151" s="117">
        <v>669</v>
      </c>
      <c r="D151" s="117">
        <v>568</v>
      </c>
      <c r="E151" s="117">
        <v>140</v>
      </c>
      <c r="F151" s="117">
        <v>101</v>
      </c>
    </row>
    <row r="153" spans="1:6" x14ac:dyDescent="0.3">
      <c r="A153" s="116" t="s">
        <v>38</v>
      </c>
      <c r="B153" s="117" t="s">
        <v>13</v>
      </c>
      <c r="C153" s="117">
        <v>104</v>
      </c>
      <c r="D153" s="117">
        <v>104</v>
      </c>
      <c r="E153" s="117">
        <v>1</v>
      </c>
      <c r="F153" s="117">
        <v>0</v>
      </c>
    </row>
    <row r="155" spans="1:6" x14ac:dyDescent="0.3">
      <c r="A155" s="116" t="s">
        <v>39</v>
      </c>
      <c r="B155" s="117" t="s">
        <v>11</v>
      </c>
      <c r="C155" s="117">
        <v>2</v>
      </c>
      <c r="D155" s="117">
        <v>2</v>
      </c>
      <c r="E155" s="117">
        <v>0</v>
      </c>
      <c r="F155" s="117">
        <v>0</v>
      </c>
    </row>
    <row r="157" spans="1:6" x14ac:dyDescent="0.3">
      <c r="A157" s="116" t="s">
        <v>39</v>
      </c>
      <c r="B157" s="117" t="s">
        <v>12</v>
      </c>
      <c r="C157" s="117">
        <v>75</v>
      </c>
      <c r="D157" s="117">
        <v>72</v>
      </c>
      <c r="E157" s="117">
        <v>10</v>
      </c>
      <c r="F157" s="117">
        <v>3</v>
      </c>
    </row>
    <row r="159" spans="1:6" x14ac:dyDescent="0.3">
      <c r="A159" s="116" t="s">
        <v>39</v>
      </c>
      <c r="B159" s="117" t="s">
        <v>13</v>
      </c>
      <c r="C159" s="117">
        <v>4</v>
      </c>
      <c r="D159" s="117">
        <v>4</v>
      </c>
      <c r="E159" s="117">
        <v>0</v>
      </c>
      <c r="F159" s="117">
        <v>0</v>
      </c>
    </row>
    <row r="161" spans="1:6" x14ac:dyDescent="0.3">
      <c r="A161" s="116" t="s">
        <v>40</v>
      </c>
      <c r="B161" s="117" t="s">
        <v>11</v>
      </c>
      <c r="C161" s="117">
        <v>5</v>
      </c>
      <c r="D161" s="117">
        <v>5</v>
      </c>
      <c r="E161" s="117">
        <v>0</v>
      </c>
      <c r="F161" s="117">
        <v>0</v>
      </c>
    </row>
    <row r="163" spans="1:6" x14ac:dyDescent="0.3">
      <c r="A163" s="116" t="s">
        <v>40</v>
      </c>
      <c r="B163" s="117" t="s">
        <v>12</v>
      </c>
      <c r="C163" s="117">
        <v>102</v>
      </c>
      <c r="D163" s="117">
        <v>93</v>
      </c>
      <c r="E163" s="117">
        <v>5</v>
      </c>
      <c r="F163" s="117">
        <v>9</v>
      </c>
    </row>
    <row r="165" spans="1:6" x14ac:dyDescent="0.3">
      <c r="A165" s="116" t="s">
        <v>40</v>
      </c>
      <c r="B165" s="117" t="s">
        <v>13</v>
      </c>
      <c r="C165" s="117">
        <v>30</v>
      </c>
      <c r="D165" s="117">
        <v>29</v>
      </c>
      <c r="E165" s="117">
        <v>0</v>
      </c>
      <c r="F165" s="117">
        <v>1</v>
      </c>
    </row>
    <row r="167" spans="1:6" x14ac:dyDescent="0.3">
      <c r="A167" s="116" t="s">
        <v>41</v>
      </c>
      <c r="B167" s="117" t="s">
        <v>12</v>
      </c>
      <c r="C167" s="117">
        <v>182</v>
      </c>
      <c r="D167" s="117">
        <v>174</v>
      </c>
      <c r="E167" s="117">
        <v>38</v>
      </c>
      <c r="F167" s="117">
        <v>8</v>
      </c>
    </row>
    <row r="169" spans="1:6" x14ac:dyDescent="0.3">
      <c r="A169" s="116" t="s">
        <v>41</v>
      </c>
      <c r="B169" s="117" t="s">
        <v>13</v>
      </c>
      <c r="C169" s="117">
        <v>46</v>
      </c>
      <c r="D169" s="117">
        <v>46</v>
      </c>
      <c r="E169" s="117">
        <v>12</v>
      </c>
      <c r="F169" s="117">
        <v>0</v>
      </c>
    </row>
    <row r="171" spans="1:6" x14ac:dyDescent="0.3">
      <c r="A171" s="116" t="s">
        <v>42</v>
      </c>
      <c r="B171" s="117" t="s">
        <v>11</v>
      </c>
      <c r="C171" s="117">
        <v>11</v>
      </c>
      <c r="D171" s="117">
        <v>11</v>
      </c>
      <c r="E171" s="117">
        <v>1</v>
      </c>
      <c r="F171" s="117">
        <v>0</v>
      </c>
    </row>
    <row r="173" spans="1:6" x14ac:dyDescent="0.3">
      <c r="A173" s="116" t="s">
        <v>42</v>
      </c>
      <c r="B173" s="117" t="s">
        <v>12</v>
      </c>
      <c r="C173" s="117">
        <v>300</v>
      </c>
      <c r="D173" s="117">
        <v>286</v>
      </c>
      <c r="E173" s="117">
        <v>33</v>
      </c>
      <c r="F173" s="117">
        <v>14</v>
      </c>
    </row>
    <row r="175" spans="1:6" x14ac:dyDescent="0.3">
      <c r="A175" s="116" t="s">
        <v>42</v>
      </c>
      <c r="B175" s="117" t="s">
        <v>13</v>
      </c>
      <c r="C175" s="117">
        <v>30</v>
      </c>
      <c r="D175" s="117">
        <v>30</v>
      </c>
      <c r="E175" s="117">
        <v>1</v>
      </c>
      <c r="F175" s="117">
        <v>0</v>
      </c>
    </row>
    <row r="177" spans="1:8" x14ac:dyDescent="0.3">
      <c r="A177" s="116" t="s">
        <v>43</v>
      </c>
      <c r="B177" s="117" t="s">
        <v>12</v>
      </c>
      <c r="C177" s="117">
        <v>40</v>
      </c>
      <c r="D177" s="117">
        <v>34</v>
      </c>
      <c r="E177" s="117">
        <v>6</v>
      </c>
      <c r="F177" s="117">
        <v>6</v>
      </c>
    </row>
    <row r="179" spans="1:8" x14ac:dyDescent="0.3">
      <c r="A179" s="116" t="s">
        <v>43</v>
      </c>
      <c r="B179" s="117" t="s">
        <v>13</v>
      </c>
      <c r="C179" s="117">
        <v>3</v>
      </c>
      <c r="D179" s="117">
        <v>3</v>
      </c>
      <c r="E179" s="117">
        <v>0</v>
      </c>
      <c r="F179" s="117">
        <v>0</v>
      </c>
    </row>
    <row r="181" spans="1:8" x14ac:dyDescent="0.3">
      <c r="A181" s="116" t="s">
        <v>44</v>
      </c>
      <c r="B181" s="117" t="s">
        <v>11</v>
      </c>
      <c r="C181" s="117">
        <v>248</v>
      </c>
      <c r="D181" s="117">
        <v>245</v>
      </c>
      <c r="E181" s="117">
        <v>13</v>
      </c>
      <c r="F181" s="117">
        <v>3</v>
      </c>
    </row>
    <row r="183" spans="1:8" x14ac:dyDescent="0.3">
      <c r="A183" s="116" t="s">
        <v>44</v>
      </c>
      <c r="B183" s="117" t="s">
        <v>12</v>
      </c>
      <c r="C183" s="124">
        <v>2428</v>
      </c>
      <c r="D183" s="124">
        <v>2215</v>
      </c>
      <c r="E183" s="117">
        <v>275</v>
      </c>
      <c r="F183" s="117">
        <v>213</v>
      </c>
    </row>
    <row r="185" spans="1:8" x14ac:dyDescent="0.3">
      <c r="A185" s="116" t="s">
        <v>44</v>
      </c>
      <c r="B185" s="117" t="s">
        <v>13</v>
      </c>
      <c r="C185" s="117">
        <v>290</v>
      </c>
      <c r="D185" s="117">
        <v>273</v>
      </c>
      <c r="E185" s="117">
        <v>28</v>
      </c>
      <c r="F185" s="117">
        <v>17</v>
      </c>
    </row>
    <row r="187" spans="1:8" x14ac:dyDescent="0.3">
      <c r="A187" s="116" t="s">
        <v>45</v>
      </c>
      <c r="B187" s="117" t="s">
        <v>11</v>
      </c>
      <c r="C187" s="117">
        <v>46</v>
      </c>
      <c r="D187" s="117">
        <v>0</v>
      </c>
      <c r="E187" s="117">
        <v>0</v>
      </c>
      <c r="F187" s="117">
        <v>46</v>
      </c>
    </row>
    <row r="189" spans="1:8" x14ac:dyDescent="0.3">
      <c r="A189" s="116" t="s">
        <v>45</v>
      </c>
      <c r="B189" s="117" t="s">
        <v>12</v>
      </c>
      <c r="C189" s="117">
        <v>346</v>
      </c>
      <c r="D189" s="117">
        <v>0</v>
      </c>
      <c r="E189" s="117">
        <v>3</v>
      </c>
      <c r="F189" s="117">
        <v>346</v>
      </c>
    </row>
    <row r="190" spans="1:8" x14ac:dyDescent="0.3">
      <c r="H190" s="114">
        <f>SUM(C187:C191)</f>
        <v>463</v>
      </c>
    </row>
    <row r="191" spans="1:8" x14ac:dyDescent="0.3">
      <c r="A191" s="116" t="s">
        <v>45</v>
      </c>
      <c r="B191" s="117" t="s">
        <v>13</v>
      </c>
      <c r="C191" s="117">
        <v>71</v>
      </c>
      <c r="D191" s="117">
        <v>13</v>
      </c>
      <c r="E191" s="117">
        <v>0</v>
      </c>
      <c r="F191" s="117">
        <v>58</v>
      </c>
    </row>
    <row r="193" spans="1:8" x14ac:dyDescent="0.3">
      <c r="A193" s="116" t="s">
        <v>46</v>
      </c>
      <c r="B193" s="117" t="s">
        <v>11</v>
      </c>
      <c r="C193" s="117">
        <v>56</v>
      </c>
      <c r="D193" s="117">
        <v>56</v>
      </c>
      <c r="E193" s="117">
        <v>14</v>
      </c>
      <c r="F193" s="117">
        <v>0</v>
      </c>
    </row>
    <row r="195" spans="1:8" x14ac:dyDescent="0.3">
      <c r="A195" s="116" t="s">
        <v>46</v>
      </c>
      <c r="B195" s="117" t="s">
        <v>12</v>
      </c>
      <c r="C195" s="117">
        <v>991</v>
      </c>
      <c r="D195" s="117">
        <v>840</v>
      </c>
      <c r="E195" s="117">
        <v>154</v>
      </c>
      <c r="F195" s="117">
        <v>151</v>
      </c>
    </row>
    <row r="197" spans="1:8" x14ac:dyDescent="0.3">
      <c r="A197" s="116" t="s">
        <v>46</v>
      </c>
      <c r="B197" s="117" t="s">
        <v>13</v>
      </c>
      <c r="C197" s="117">
        <v>82</v>
      </c>
      <c r="D197" s="117">
        <v>82</v>
      </c>
      <c r="E197" s="117">
        <v>11</v>
      </c>
      <c r="F197" s="117">
        <v>0</v>
      </c>
      <c r="H197" s="114">
        <f>SUM(C181:C185,C193:C204)</f>
        <v>5909</v>
      </c>
    </row>
    <row r="199" spans="1:8" x14ac:dyDescent="0.3">
      <c r="A199" s="116" t="s">
        <v>47</v>
      </c>
      <c r="B199" s="117" t="s">
        <v>11</v>
      </c>
      <c r="C199" s="117">
        <v>115</v>
      </c>
      <c r="D199" s="117">
        <v>114</v>
      </c>
      <c r="E199" s="117">
        <v>27</v>
      </c>
      <c r="F199" s="117">
        <v>1</v>
      </c>
    </row>
    <row r="201" spans="1:8" x14ac:dyDescent="0.3">
      <c r="A201" s="116" t="s">
        <v>47</v>
      </c>
      <c r="B201" s="117" t="s">
        <v>12</v>
      </c>
      <c r="C201" s="124">
        <v>1551</v>
      </c>
      <c r="D201" s="124">
        <v>1499</v>
      </c>
      <c r="E201" s="117">
        <v>251</v>
      </c>
      <c r="F201" s="117">
        <v>52</v>
      </c>
    </row>
    <row r="203" spans="1:8" x14ac:dyDescent="0.3">
      <c r="A203" s="116" t="s">
        <v>47</v>
      </c>
      <c r="B203" s="117" t="s">
        <v>13</v>
      </c>
      <c r="C203" s="117">
        <v>148</v>
      </c>
      <c r="D203" s="117">
        <v>146</v>
      </c>
      <c r="E203" s="117">
        <v>18</v>
      </c>
      <c r="F203" s="117">
        <v>2</v>
      </c>
    </row>
    <row r="205" spans="1:8" x14ac:dyDescent="0.3">
      <c r="A205" s="116" t="s">
        <v>48</v>
      </c>
      <c r="B205" s="117" t="s">
        <v>11</v>
      </c>
      <c r="C205" s="117">
        <v>2</v>
      </c>
      <c r="D205" s="117">
        <v>2</v>
      </c>
      <c r="E205" s="117">
        <v>2</v>
      </c>
      <c r="F205" s="117">
        <v>0</v>
      </c>
    </row>
    <row r="207" spans="1:8" x14ac:dyDescent="0.3">
      <c r="A207" s="116" t="s">
        <v>48</v>
      </c>
      <c r="B207" s="117" t="s">
        <v>12</v>
      </c>
      <c r="C207" s="117">
        <v>52</v>
      </c>
      <c r="D207" s="117">
        <v>51</v>
      </c>
      <c r="E207" s="117">
        <v>12</v>
      </c>
      <c r="F207" s="117">
        <v>1</v>
      </c>
    </row>
    <row r="209" spans="1:6" x14ac:dyDescent="0.3">
      <c r="A209" s="116" t="s">
        <v>48</v>
      </c>
      <c r="B209" s="117" t="s">
        <v>13</v>
      </c>
      <c r="C209" s="117">
        <v>26</v>
      </c>
      <c r="D209" s="117">
        <v>26</v>
      </c>
      <c r="E209" s="117">
        <v>13</v>
      </c>
      <c r="F209" s="117">
        <v>0</v>
      </c>
    </row>
    <row r="211" spans="1:6" x14ac:dyDescent="0.3">
      <c r="A211" s="116" t="s">
        <v>49</v>
      </c>
      <c r="B211" s="117" t="s">
        <v>11</v>
      </c>
      <c r="C211" s="117">
        <v>1</v>
      </c>
      <c r="D211" s="117">
        <v>1</v>
      </c>
      <c r="E211" s="117">
        <v>0</v>
      </c>
      <c r="F211" s="117">
        <v>0</v>
      </c>
    </row>
    <row r="213" spans="1:6" x14ac:dyDescent="0.3">
      <c r="A213" s="116" t="s">
        <v>49</v>
      </c>
      <c r="B213" s="117" t="s">
        <v>12</v>
      </c>
      <c r="C213" s="117">
        <v>176</v>
      </c>
      <c r="D213" s="117">
        <v>157</v>
      </c>
      <c r="E213" s="117">
        <v>27</v>
      </c>
      <c r="F213" s="117">
        <v>19</v>
      </c>
    </row>
    <row r="215" spans="1:6" x14ac:dyDescent="0.3">
      <c r="A215" s="116" t="s">
        <v>49</v>
      </c>
      <c r="B215" s="117" t="s">
        <v>13</v>
      </c>
      <c r="C215" s="117">
        <v>22</v>
      </c>
      <c r="D215" s="117">
        <v>22</v>
      </c>
      <c r="E215" s="117">
        <v>13</v>
      </c>
      <c r="F215" s="117">
        <v>0</v>
      </c>
    </row>
    <row r="217" spans="1:6" x14ac:dyDescent="0.3">
      <c r="A217" s="116" t="s">
        <v>50</v>
      </c>
      <c r="B217" s="117" t="s">
        <v>11</v>
      </c>
      <c r="C217" s="117">
        <v>4</v>
      </c>
      <c r="D217" s="117">
        <v>4</v>
      </c>
      <c r="E217" s="117">
        <v>1</v>
      </c>
      <c r="F217" s="117">
        <v>0</v>
      </c>
    </row>
    <row r="219" spans="1:6" x14ac:dyDescent="0.3">
      <c r="A219" s="116" t="s">
        <v>50</v>
      </c>
      <c r="B219" s="117" t="s">
        <v>12</v>
      </c>
      <c r="C219" s="117">
        <v>55</v>
      </c>
      <c r="D219" s="117">
        <v>52</v>
      </c>
      <c r="E219" s="117">
        <v>9</v>
      </c>
      <c r="F219" s="117">
        <v>3</v>
      </c>
    </row>
    <row r="221" spans="1:6" x14ac:dyDescent="0.3">
      <c r="A221" s="116" t="s">
        <v>50</v>
      </c>
      <c r="B221" s="117" t="s">
        <v>13</v>
      </c>
      <c r="C221" s="117">
        <v>19</v>
      </c>
      <c r="D221" s="117">
        <v>19</v>
      </c>
      <c r="E221" s="117">
        <v>4</v>
      </c>
      <c r="F221" s="117">
        <v>0</v>
      </c>
    </row>
    <row r="223" spans="1:6" x14ac:dyDescent="0.3">
      <c r="A223" s="116" t="s">
        <v>51</v>
      </c>
      <c r="B223" s="117" t="s">
        <v>11</v>
      </c>
      <c r="C223" s="117">
        <v>2</v>
      </c>
      <c r="D223" s="117">
        <v>2</v>
      </c>
      <c r="E223" s="117">
        <v>1</v>
      </c>
      <c r="F223" s="117">
        <v>0</v>
      </c>
    </row>
    <row r="225" spans="1:6" x14ac:dyDescent="0.3">
      <c r="A225" s="116" t="s">
        <v>51</v>
      </c>
      <c r="B225" s="117" t="s">
        <v>12</v>
      </c>
      <c r="C225" s="117">
        <v>300</v>
      </c>
      <c r="D225" s="117">
        <v>282</v>
      </c>
      <c r="E225" s="117">
        <v>74</v>
      </c>
      <c r="F225" s="117">
        <v>18</v>
      </c>
    </row>
    <row r="227" spans="1:6" x14ac:dyDescent="0.3">
      <c r="A227" s="116" t="s">
        <v>51</v>
      </c>
      <c r="B227" s="117" t="s">
        <v>13</v>
      </c>
      <c r="C227" s="117">
        <v>29</v>
      </c>
      <c r="D227" s="117">
        <v>29</v>
      </c>
      <c r="E227" s="117">
        <v>10</v>
      </c>
      <c r="F227" s="117">
        <v>0</v>
      </c>
    </row>
    <row r="229" spans="1:6" x14ac:dyDescent="0.3">
      <c r="A229" s="116" t="s">
        <v>52</v>
      </c>
      <c r="B229" s="117" t="s">
        <v>11</v>
      </c>
      <c r="C229" s="117">
        <v>14</v>
      </c>
      <c r="D229" s="117">
        <v>14</v>
      </c>
      <c r="E229" s="117">
        <v>1</v>
      </c>
      <c r="F229" s="117">
        <v>0</v>
      </c>
    </row>
    <row r="231" spans="1:6" x14ac:dyDescent="0.3">
      <c r="A231" s="116" t="s">
        <v>52</v>
      </c>
      <c r="B231" s="117" t="s">
        <v>12</v>
      </c>
      <c r="C231" s="117">
        <v>324</v>
      </c>
      <c r="D231" s="117">
        <v>318</v>
      </c>
      <c r="E231" s="117">
        <v>19</v>
      </c>
      <c r="F231" s="117">
        <v>6</v>
      </c>
    </row>
    <row r="233" spans="1:6" x14ac:dyDescent="0.3">
      <c r="A233" s="116" t="s">
        <v>52</v>
      </c>
      <c r="B233" s="117" t="s">
        <v>13</v>
      </c>
      <c r="C233" s="117">
        <v>51</v>
      </c>
      <c r="D233" s="117">
        <v>51</v>
      </c>
      <c r="E233" s="117">
        <v>0</v>
      </c>
      <c r="F233" s="117">
        <v>0</v>
      </c>
    </row>
    <row r="235" spans="1:6" x14ac:dyDescent="0.3">
      <c r="A235" s="116" t="s">
        <v>53</v>
      </c>
      <c r="B235" s="117" t="s">
        <v>11</v>
      </c>
      <c r="C235" s="117">
        <v>1</v>
      </c>
      <c r="D235" s="117">
        <v>1</v>
      </c>
      <c r="E235" s="117">
        <v>0</v>
      </c>
      <c r="F235" s="117">
        <v>0</v>
      </c>
    </row>
    <row r="237" spans="1:6" x14ac:dyDescent="0.3">
      <c r="A237" s="116" t="s">
        <v>53</v>
      </c>
      <c r="B237" s="117" t="s">
        <v>12</v>
      </c>
      <c r="C237" s="117">
        <v>48</v>
      </c>
      <c r="D237" s="117">
        <v>48</v>
      </c>
      <c r="E237" s="117">
        <v>9</v>
      </c>
      <c r="F237" s="117">
        <v>0</v>
      </c>
    </row>
    <row r="239" spans="1:6" x14ac:dyDescent="0.3">
      <c r="A239" s="116" t="s">
        <v>53</v>
      </c>
      <c r="B239" s="117" t="s">
        <v>13</v>
      </c>
      <c r="C239" s="117">
        <v>6</v>
      </c>
      <c r="D239" s="117">
        <v>6</v>
      </c>
      <c r="E239" s="117">
        <v>1</v>
      </c>
      <c r="F239" s="117">
        <v>0</v>
      </c>
    </row>
    <row r="241" spans="1:6" x14ac:dyDescent="0.3">
      <c r="A241" s="116" t="s">
        <v>54</v>
      </c>
      <c r="B241" s="117" t="s">
        <v>11</v>
      </c>
      <c r="C241" s="117">
        <v>2</v>
      </c>
      <c r="D241" s="117">
        <v>2</v>
      </c>
      <c r="E241" s="117">
        <v>1</v>
      </c>
      <c r="F241" s="117">
        <v>0</v>
      </c>
    </row>
    <row r="243" spans="1:6" x14ac:dyDescent="0.3">
      <c r="A243" s="116" t="s">
        <v>54</v>
      </c>
      <c r="B243" s="117" t="s">
        <v>12</v>
      </c>
      <c r="C243" s="117">
        <v>123</v>
      </c>
      <c r="D243" s="117">
        <v>121</v>
      </c>
      <c r="E243" s="117">
        <v>20</v>
      </c>
      <c r="F243" s="117">
        <v>2</v>
      </c>
    </row>
    <row r="245" spans="1:6" x14ac:dyDescent="0.3">
      <c r="A245" s="116" t="s">
        <v>54</v>
      </c>
      <c r="B245" s="117" t="s">
        <v>13</v>
      </c>
      <c r="C245" s="117">
        <v>10</v>
      </c>
      <c r="D245" s="117">
        <v>9</v>
      </c>
      <c r="E245" s="117">
        <v>0</v>
      </c>
      <c r="F245" s="117">
        <v>1</v>
      </c>
    </row>
    <row r="247" spans="1:6" x14ac:dyDescent="0.3">
      <c r="A247" s="116" t="s">
        <v>55</v>
      </c>
      <c r="B247" s="117" t="s">
        <v>11</v>
      </c>
      <c r="C247" s="117">
        <v>13</v>
      </c>
      <c r="D247" s="117">
        <v>13</v>
      </c>
      <c r="E247" s="117">
        <v>4</v>
      </c>
      <c r="F247" s="117">
        <v>0</v>
      </c>
    </row>
    <row r="249" spans="1:6" x14ac:dyDescent="0.3">
      <c r="A249" s="116" t="s">
        <v>55</v>
      </c>
      <c r="B249" s="117" t="s">
        <v>12</v>
      </c>
      <c r="C249" s="117">
        <v>339</v>
      </c>
      <c r="D249" s="117">
        <v>331</v>
      </c>
      <c r="E249" s="117">
        <v>43</v>
      </c>
      <c r="F249" s="117">
        <v>8</v>
      </c>
    </row>
    <row r="251" spans="1:6" x14ac:dyDescent="0.3">
      <c r="A251" s="116" t="s">
        <v>55</v>
      </c>
      <c r="B251" s="117" t="s">
        <v>13</v>
      </c>
      <c r="C251" s="117">
        <v>39</v>
      </c>
      <c r="D251" s="117">
        <v>39</v>
      </c>
      <c r="E251" s="117">
        <v>12</v>
      </c>
      <c r="F251" s="117">
        <v>0</v>
      </c>
    </row>
    <row r="253" spans="1:6" x14ac:dyDescent="0.3">
      <c r="A253" s="116" t="s">
        <v>56</v>
      </c>
      <c r="B253" s="117" t="s">
        <v>12</v>
      </c>
      <c r="C253" s="117">
        <v>4</v>
      </c>
      <c r="D253" s="117">
        <v>4</v>
      </c>
      <c r="E253" s="117">
        <v>0</v>
      </c>
      <c r="F253" s="117">
        <v>0</v>
      </c>
    </row>
    <row r="255" spans="1:6" x14ac:dyDescent="0.3">
      <c r="A255" s="116" t="s">
        <v>56</v>
      </c>
      <c r="B255" s="117" t="s">
        <v>13</v>
      </c>
      <c r="C255" s="117">
        <v>2</v>
      </c>
      <c r="D255" s="117">
        <v>1</v>
      </c>
      <c r="E255" s="117">
        <v>0</v>
      </c>
      <c r="F255" s="117">
        <v>1</v>
      </c>
    </row>
    <row r="257" spans="1:6" x14ac:dyDescent="0.3">
      <c r="A257" s="116" t="s">
        <v>57</v>
      </c>
      <c r="B257" s="117" t="s">
        <v>11</v>
      </c>
      <c r="C257" s="117">
        <v>2</v>
      </c>
      <c r="D257" s="117">
        <v>2</v>
      </c>
      <c r="E257" s="117">
        <v>0</v>
      </c>
      <c r="F257" s="117">
        <v>0</v>
      </c>
    </row>
    <row r="259" spans="1:6" x14ac:dyDescent="0.3">
      <c r="A259" s="116" t="s">
        <v>57</v>
      </c>
      <c r="B259" s="117" t="s">
        <v>12</v>
      </c>
      <c r="C259" s="117">
        <v>62</v>
      </c>
      <c r="D259" s="117">
        <v>62</v>
      </c>
      <c r="E259" s="117">
        <v>15</v>
      </c>
      <c r="F259" s="117">
        <v>0</v>
      </c>
    </row>
    <row r="261" spans="1:6" x14ac:dyDescent="0.3">
      <c r="A261" s="116" t="s">
        <v>57</v>
      </c>
      <c r="B261" s="117" t="s">
        <v>13</v>
      </c>
      <c r="C261" s="117">
        <v>10</v>
      </c>
      <c r="D261" s="117">
        <v>10</v>
      </c>
      <c r="E261" s="117">
        <v>0</v>
      </c>
      <c r="F261" s="117">
        <v>0</v>
      </c>
    </row>
    <row r="263" spans="1:6" x14ac:dyDescent="0.3">
      <c r="A263" s="116" t="s">
        <v>58</v>
      </c>
      <c r="B263" s="117" t="s">
        <v>11</v>
      </c>
      <c r="C263" s="117">
        <v>1</v>
      </c>
      <c r="D263" s="117">
        <v>1</v>
      </c>
      <c r="E263" s="117">
        <v>0</v>
      </c>
      <c r="F263" s="117">
        <v>0</v>
      </c>
    </row>
    <row r="265" spans="1:6" x14ac:dyDescent="0.3">
      <c r="A265" s="116" t="s">
        <v>58</v>
      </c>
      <c r="B265" s="117" t="s">
        <v>12</v>
      </c>
      <c r="C265" s="117">
        <v>21</v>
      </c>
      <c r="D265" s="117">
        <v>19</v>
      </c>
      <c r="E265" s="117">
        <v>6</v>
      </c>
      <c r="F265" s="117">
        <v>2</v>
      </c>
    </row>
    <row r="267" spans="1:6" x14ac:dyDescent="0.3">
      <c r="A267" s="116" t="s">
        <v>58</v>
      </c>
      <c r="B267" s="117" t="s">
        <v>13</v>
      </c>
      <c r="C267" s="117">
        <v>8</v>
      </c>
      <c r="D267" s="117">
        <v>8</v>
      </c>
      <c r="E267" s="117">
        <v>1</v>
      </c>
      <c r="F267" s="117">
        <v>0</v>
      </c>
    </row>
    <row r="269" spans="1:6" x14ac:dyDescent="0.3">
      <c r="A269" s="116" t="s">
        <v>59</v>
      </c>
      <c r="B269" s="117" t="s">
        <v>11</v>
      </c>
      <c r="C269" s="117">
        <v>11</v>
      </c>
      <c r="D269" s="117">
        <v>11</v>
      </c>
      <c r="E269" s="117">
        <v>1</v>
      </c>
      <c r="F269" s="117">
        <v>0</v>
      </c>
    </row>
    <row r="271" spans="1:6" x14ac:dyDescent="0.3">
      <c r="A271" s="116" t="s">
        <v>59</v>
      </c>
      <c r="B271" s="117" t="s">
        <v>12</v>
      </c>
      <c r="C271" s="117">
        <v>100</v>
      </c>
      <c r="D271" s="117">
        <v>96</v>
      </c>
      <c r="E271" s="117">
        <v>17</v>
      </c>
      <c r="F271" s="117">
        <v>4</v>
      </c>
    </row>
    <row r="273" spans="1:6" x14ac:dyDescent="0.3">
      <c r="A273" s="116" t="s">
        <v>59</v>
      </c>
      <c r="B273" s="117" t="s">
        <v>13</v>
      </c>
      <c r="C273" s="117">
        <v>8</v>
      </c>
      <c r="D273" s="117">
        <v>8</v>
      </c>
      <c r="E273" s="117">
        <v>0</v>
      </c>
      <c r="F273" s="117">
        <v>0</v>
      </c>
    </row>
    <row r="275" spans="1:6" x14ac:dyDescent="0.3">
      <c r="A275" s="116" t="s">
        <v>60</v>
      </c>
      <c r="B275" s="117" t="s">
        <v>11</v>
      </c>
      <c r="C275" s="117">
        <v>1</v>
      </c>
      <c r="D275" s="117">
        <v>1</v>
      </c>
      <c r="E275" s="117">
        <v>0</v>
      </c>
      <c r="F275" s="117">
        <v>0</v>
      </c>
    </row>
    <row r="277" spans="1:6" x14ac:dyDescent="0.3">
      <c r="A277" s="116" t="s">
        <v>60</v>
      </c>
      <c r="B277" s="117" t="s">
        <v>12</v>
      </c>
      <c r="C277" s="117">
        <v>24</v>
      </c>
      <c r="D277" s="117">
        <v>24</v>
      </c>
      <c r="E277" s="117">
        <v>0</v>
      </c>
      <c r="F277" s="117">
        <v>0</v>
      </c>
    </row>
    <row r="279" spans="1:6" x14ac:dyDescent="0.3">
      <c r="A279" s="116" t="s">
        <v>60</v>
      </c>
      <c r="B279" s="117" t="s">
        <v>13</v>
      </c>
      <c r="C279" s="117">
        <v>7</v>
      </c>
      <c r="D279" s="117">
        <v>7</v>
      </c>
      <c r="E279" s="117">
        <v>0</v>
      </c>
      <c r="F279" s="117">
        <v>0</v>
      </c>
    </row>
    <row r="281" spans="1:6" x14ac:dyDescent="0.3">
      <c r="A281" s="116" t="s">
        <v>61</v>
      </c>
      <c r="B281" s="117" t="s">
        <v>11</v>
      </c>
      <c r="C281" s="117">
        <v>1</v>
      </c>
      <c r="D281" s="117">
        <v>1</v>
      </c>
      <c r="E281" s="117">
        <v>0</v>
      </c>
      <c r="F281" s="117">
        <v>0</v>
      </c>
    </row>
    <row r="283" spans="1:6" x14ac:dyDescent="0.3">
      <c r="A283" s="116" t="s">
        <v>61</v>
      </c>
      <c r="B283" s="117" t="s">
        <v>12</v>
      </c>
      <c r="C283" s="117">
        <v>150</v>
      </c>
      <c r="D283" s="117">
        <v>136</v>
      </c>
      <c r="E283" s="117">
        <v>31</v>
      </c>
      <c r="F283" s="117">
        <v>14</v>
      </c>
    </row>
    <row r="285" spans="1:6" x14ac:dyDescent="0.3">
      <c r="A285" s="116" t="s">
        <v>61</v>
      </c>
      <c r="B285" s="117" t="s">
        <v>13</v>
      </c>
      <c r="C285" s="117">
        <v>6</v>
      </c>
      <c r="D285" s="117">
        <v>6</v>
      </c>
      <c r="E285" s="117">
        <v>0</v>
      </c>
      <c r="F285" s="117">
        <v>0</v>
      </c>
    </row>
    <row r="287" spans="1:6" x14ac:dyDescent="0.3">
      <c r="A287" s="116" t="s">
        <v>62</v>
      </c>
      <c r="B287" s="117" t="s">
        <v>12</v>
      </c>
      <c r="C287" s="117">
        <v>37</v>
      </c>
      <c r="D287" s="117">
        <v>33</v>
      </c>
      <c r="E287" s="117">
        <v>8</v>
      </c>
      <c r="F287" s="117">
        <v>4</v>
      </c>
    </row>
    <row r="289" spans="1:6" x14ac:dyDescent="0.3">
      <c r="A289" s="116" t="s">
        <v>62</v>
      </c>
      <c r="B289" s="117" t="s">
        <v>13</v>
      </c>
      <c r="C289" s="117">
        <v>1</v>
      </c>
      <c r="D289" s="117">
        <v>1</v>
      </c>
      <c r="E289" s="117">
        <v>0</v>
      </c>
      <c r="F289" s="117">
        <v>0</v>
      </c>
    </row>
    <row r="291" spans="1:6" x14ac:dyDescent="0.3">
      <c r="A291" s="116" t="s">
        <v>63</v>
      </c>
      <c r="B291" s="117" t="s">
        <v>11</v>
      </c>
      <c r="C291" s="117">
        <v>3</v>
      </c>
      <c r="D291" s="117">
        <v>3</v>
      </c>
      <c r="E291" s="117">
        <v>0</v>
      </c>
      <c r="F291" s="117">
        <v>0</v>
      </c>
    </row>
    <row r="293" spans="1:6" x14ac:dyDescent="0.3">
      <c r="A293" s="116" t="s">
        <v>63</v>
      </c>
      <c r="B293" s="117" t="s">
        <v>12</v>
      </c>
      <c r="C293" s="117">
        <v>114</v>
      </c>
      <c r="D293" s="117">
        <v>113</v>
      </c>
      <c r="E293" s="117">
        <v>15</v>
      </c>
      <c r="F293" s="117">
        <v>1</v>
      </c>
    </row>
    <row r="295" spans="1:6" x14ac:dyDescent="0.3">
      <c r="A295" s="116" t="s">
        <v>63</v>
      </c>
      <c r="B295" s="117" t="s">
        <v>13</v>
      </c>
      <c r="C295" s="117">
        <v>37</v>
      </c>
      <c r="D295" s="117">
        <v>37</v>
      </c>
      <c r="E295" s="117">
        <v>0</v>
      </c>
      <c r="F295" s="117">
        <v>0</v>
      </c>
    </row>
    <row r="297" spans="1:6" x14ac:dyDescent="0.3">
      <c r="A297" s="116" t="s">
        <v>64</v>
      </c>
      <c r="B297" s="117" t="s">
        <v>12</v>
      </c>
      <c r="C297" s="117">
        <v>53</v>
      </c>
      <c r="D297" s="117">
        <v>49</v>
      </c>
      <c r="E297" s="117">
        <v>7</v>
      </c>
      <c r="F297" s="117">
        <v>4</v>
      </c>
    </row>
    <row r="299" spans="1:6" x14ac:dyDescent="0.3">
      <c r="A299" s="116" t="s">
        <v>64</v>
      </c>
      <c r="B299" s="117" t="s">
        <v>13</v>
      </c>
      <c r="C299" s="117">
        <v>5</v>
      </c>
      <c r="D299" s="117">
        <v>5</v>
      </c>
      <c r="E299" s="117">
        <v>0</v>
      </c>
      <c r="F299" s="117">
        <v>0</v>
      </c>
    </row>
    <row r="301" spans="1:6" x14ac:dyDescent="0.3">
      <c r="A301" s="116" t="s">
        <v>65</v>
      </c>
      <c r="B301" s="117" t="s">
        <v>12</v>
      </c>
      <c r="C301" s="117">
        <v>37</v>
      </c>
      <c r="D301" s="117">
        <v>35</v>
      </c>
      <c r="E301" s="117">
        <v>1</v>
      </c>
      <c r="F301" s="117">
        <v>2</v>
      </c>
    </row>
    <row r="303" spans="1:6" x14ac:dyDescent="0.3">
      <c r="A303" s="116" t="s">
        <v>65</v>
      </c>
      <c r="B303" s="117" t="s">
        <v>13</v>
      </c>
      <c r="C303" s="117">
        <v>11</v>
      </c>
      <c r="D303" s="117">
        <v>11</v>
      </c>
      <c r="E303" s="117">
        <v>2</v>
      </c>
      <c r="F303" s="117">
        <v>0</v>
      </c>
    </row>
    <row r="305" spans="1:9" ht="28.8" x14ac:dyDescent="0.3">
      <c r="A305" s="116" t="s">
        <v>66</v>
      </c>
      <c r="B305" s="117" t="s">
        <v>11</v>
      </c>
      <c r="C305" s="117">
        <v>1</v>
      </c>
      <c r="D305" s="117">
        <v>1</v>
      </c>
      <c r="E305" s="117">
        <v>0</v>
      </c>
      <c r="F305" s="117">
        <v>0</v>
      </c>
    </row>
    <row r="307" spans="1:9" ht="28.8" x14ac:dyDescent="0.3">
      <c r="A307" s="116" t="s">
        <v>66</v>
      </c>
      <c r="B307" s="117" t="s">
        <v>12</v>
      </c>
      <c r="C307" s="117">
        <v>103</v>
      </c>
      <c r="D307" s="117">
        <v>102</v>
      </c>
      <c r="E307" s="117">
        <v>4</v>
      </c>
      <c r="F307" s="117">
        <v>1</v>
      </c>
    </row>
    <row r="309" spans="1:9" ht="28.8" x14ac:dyDescent="0.3">
      <c r="A309" s="116" t="s">
        <v>66</v>
      </c>
      <c r="B309" s="117" t="s">
        <v>13</v>
      </c>
      <c r="C309" s="117">
        <v>13</v>
      </c>
      <c r="D309" s="117">
        <v>13</v>
      </c>
      <c r="E309" s="117">
        <v>0</v>
      </c>
      <c r="F309" s="117">
        <v>0</v>
      </c>
    </row>
    <row r="311" spans="1:9" ht="28.8" x14ac:dyDescent="0.3">
      <c r="A311" s="116" t="s">
        <v>67</v>
      </c>
      <c r="B311" s="117" t="s">
        <v>11</v>
      </c>
      <c r="C311" s="117">
        <v>2</v>
      </c>
      <c r="D311" s="117">
        <v>0</v>
      </c>
      <c r="E311" s="117">
        <v>0</v>
      </c>
      <c r="F311" s="117">
        <v>2</v>
      </c>
    </row>
    <row r="313" spans="1:9" ht="28.8" x14ac:dyDescent="0.3">
      <c r="A313" s="116" t="s">
        <v>67</v>
      </c>
      <c r="B313" s="117" t="s">
        <v>12</v>
      </c>
      <c r="C313" s="117">
        <v>251</v>
      </c>
      <c r="D313" s="117">
        <v>0</v>
      </c>
      <c r="E313" s="117">
        <v>1</v>
      </c>
      <c r="F313" s="117">
        <v>251</v>
      </c>
      <c r="I313" s="114">
        <f>SUM(C311:C315)</f>
        <v>330</v>
      </c>
    </row>
    <row r="315" spans="1:9" ht="28.8" x14ac:dyDescent="0.3">
      <c r="A315" s="116" t="s">
        <v>67</v>
      </c>
      <c r="B315" s="117" t="s">
        <v>13</v>
      </c>
      <c r="C315" s="117">
        <v>77</v>
      </c>
      <c r="D315" s="117">
        <v>0</v>
      </c>
      <c r="E315" s="117">
        <v>2</v>
      </c>
      <c r="F315" s="117">
        <v>77</v>
      </c>
    </row>
    <row r="317" spans="1:9" x14ac:dyDescent="0.3">
      <c r="A317" s="116" t="s">
        <v>68</v>
      </c>
      <c r="B317" s="117" t="s">
        <v>11</v>
      </c>
      <c r="C317" s="117">
        <v>9</v>
      </c>
      <c r="D317" s="117">
        <v>9</v>
      </c>
      <c r="E317" s="117">
        <v>5</v>
      </c>
      <c r="F317" s="117">
        <v>0</v>
      </c>
    </row>
    <row r="319" spans="1:9" x14ac:dyDescent="0.3">
      <c r="A319" s="116" t="s">
        <v>68</v>
      </c>
      <c r="B319" s="117" t="s">
        <v>12</v>
      </c>
      <c r="C319" s="117">
        <v>108</v>
      </c>
      <c r="D319" s="117">
        <v>101</v>
      </c>
      <c r="E319" s="117">
        <v>23</v>
      </c>
      <c r="F319" s="117">
        <v>7</v>
      </c>
    </row>
    <row r="321" spans="1:6" x14ac:dyDescent="0.3">
      <c r="A321" s="116" t="s">
        <v>68</v>
      </c>
      <c r="B321" s="117" t="s">
        <v>13</v>
      </c>
      <c r="C321" s="117">
        <v>13</v>
      </c>
      <c r="D321" s="117">
        <v>13</v>
      </c>
      <c r="E321" s="117">
        <v>6</v>
      </c>
      <c r="F321" s="117">
        <v>0</v>
      </c>
    </row>
    <row r="323" spans="1:6" x14ac:dyDescent="0.3">
      <c r="A323" s="116" t="s">
        <v>69</v>
      </c>
      <c r="B323" s="117" t="s">
        <v>11</v>
      </c>
      <c r="C323" s="117">
        <v>7</v>
      </c>
      <c r="D323" s="117">
        <v>7</v>
      </c>
      <c r="E323" s="117">
        <v>0</v>
      </c>
      <c r="F323" s="117">
        <v>0</v>
      </c>
    </row>
    <row r="325" spans="1:6" x14ac:dyDescent="0.3">
      <c r="A325" s="116" t="s">
        <v>69</v>
      </c>
      <c r="B325" s="117" t="s">
        <v>12</v>
      </c>
      <c r="C325" s="117">
        <v>103</v>
      </c>
      <c r="D325" s="117">
        <v>91</v>
      </c>
      <c r="E325" s="117">
        <v>8</v>
      </c>
      <c r="F325" s="117">
        <v>12</v>
      </c>
    </row>
    <row r="327" spans="1:6" x14ac:dyDescent="0.3">
      <c r="A327" s="116" t="s">
        <v>69</v>
      </c>
      <c r="B327" s="117" t="s">
        <v>13</v>
      </c>
      <c r="C327" s="117">
        <v>13</v>
      </c>
      <c r="D327" s="117">
        <v>12</v>
      </c>
      <c r="E327" s="117">
        <v>1</v>
      </c>
      <c r="F327" s="117">
        <v>1</v>
      </c>
    </row>
    <row r="329" spans="1:6" x14ac:dyDescent="0.3">
      <c r="A329" s="116" t="s">
        <v>126</v>
      </c>
      <c r="B329" s="117" t="s">
        <v>11</v>
      </c>
      <c r="C329" s="117">
        <v>11</v>
      </c>
      <c r="D329" s="117">
        <v>0</v>
      </c>
      <c r="E329" s="117">
        <v>0</v>
      </c>
      <c r="F329" s="117">
        <v>11</v>
      </c>
    </row>
    <row r="331" spans="1:6" x14ac:dyDescent="0.3">
      <c r="A331" s="116" t="s">
        <v>126</v>
      </c>
      <c r="B331" s="117" t="s">
        <v>12</v>
      </c>
      <c r="C331" s="117">
        <v>70</v>
      </c>
      <c r="D331" s="117">
        <v>0</v>
      </c>
      <c r="E331" s="117">
        <v>0</v>
      </c>
      <c r="F331" s="117">
        <v>70</v>
      </c>
    </row>
    <row r="333" spans="1:6" x14ac:dyDescent="0.3">
      <c r="A333" s="116" t="s">
        <v>126</v>
      </c>
      <c r="B333" s="117" t="s">
        <v>13</v>
      </c>
      <c r="C333" s="117">
        <v>1</v>
      </c>
      <c r="D333" s="117">
        <v>0</v>
      </c>
      <c r="E333" s="117">
        <v>0</v>
      </c>
      <c r="F333" s="117">
        <v>1</v>
      </c>
    </row>
    <row r="335" spans="1:6" x14ac:dyDescent="0.3">
      <c r="A335" s="116" t="s">
        <v>70</v>
      </c>
      <c r="B335" s="117" t="s">
        <v>11</v>
      </c>
      <c r="C335" s="117">
        <v>14</v>
      </c>
      <c r="D335" s="117">
        <v>13</v>
      </c>
      <c r="E335" s="117">
        <v>4</v>
      </c>
      <c r="F335" s="117">
        <v>1</v>
      </c>
    </row>
    <row r="337" spans="1:9" x14ac:dyDescent="0.3">
      <c r="A337" s="116" t="s">
        <v>70</v>
      </c>
      <c r="B337" s="117" t="s">
        <v>12</v>
      </c>
      <c r="C337" s="117">
        <v>309</v>
      </c>
      <c r="D337" s="117">
        <v>286</v>
      </c>
      <c r="E337" s="117">
        <v>67</v>
      </c>
      <c r="F337" s="117">
        <v>23</v>
      </c>
    </row>
    <row r="339" spans="1:9" x14ac:dyDescent="0.3">
      <c r="A339" s="116" t="s">
        <v>70</v>
      </c>
      <c r="B339" s="117" t="s">
        <v>13</v>
      </c>
      <c r="C339" s="117">
        <v>21</v>
      </c>
      <c r="D339" s="117">
        <v>21</v>
      </c>
      <c r="E339" s="117">
        <v>3</v>
      </c>
      <c r="F339" s="117">
        <v>0</v>
      </c>
    </row>
    <row r="341" spans="1:9" ht="28.8" x14ac:dyDescent="0.3">
      <c r="A341" s="116" t="s">
        <v>167</v>
      </c>
      <c r="B341" s="117" t="s">
        <v>13</v>
      </c>
      <c r="C341" s="117">
        <v>1</v>
      </c>
      <c r="D341" s="117">
        <v>0</v>
      </c>
      <c r="E341" s="117">
        <v>0</v>
      </c>
      <c r="F341" s="117">
        <v>1</v>
      </c>
    </row>
    <row r="343" spans="1:9" x14ac:dyDescent="0.3">
      <c r="A343" s="116" t="s">
        <v>71</v>
      </c>
      <c r="B343" s="117" t="s">
        <v>11</v>
      </c>
      <c r="C343" s="117">
        <v>416</v>
      </c>
      <c r="D343" s="117">
        <v>405</v>
      </c>
      <c r="E343" s="117">
        <v>50</v>
      </c>
      <c r="F343" s="117">
        <v>11</v>
      </c>
    </row>
    <row r="344" spans="1:9" x14ac:dyDescent="0.3">
      <c r="I344" s="114">
        <f>SUM(C343:C348)</f>
        <v>9332</v>
      </c>
    </row>
    <row r="345" spans="1:9" x14ac:dyDescent="0.3">
      <c r="A345" s="116" t="s">
        <v>71</v>
      </c>
      <c r="B345" s="117" t="s">
        <v>12</v>
      </c>
      <c r="C345" s="124">
        <v>8239</v>
      </c>
      <c r="D345" s="124">
        <v>7599</v>
      </c>
      <c r="E345" s="124">
        <v>1075</v>
      </c>
      <c r="F345" s="117">
        <v>640</v>
      </c>
    </row>
    <row r="347" spans="1:9" x14ac:dyDescent="0.3">
      <c r="A347" s="116" t="s">
        <v>71</v>
      </c>
      <c r="B347" s="117" t="s">
        <v>13</v>
      </c>
      <c r="C347" s="117">
        <v>677</v>
      </c>
      <c r="D347" s="117">
        <v>667</v>
      </c>
      <c r="E347" s="117">
        <v>59</v>
      </c>
      <c r="F347" s="117">
        <v>10</v>
      </c>
    </row>
    <row r="349" spans="1:9" ht="28.8" x14ac:dyDescent="0.3">
      <c r="A349" s="116" t="s">
        <v>72</v>
      </c>
      <c r="B349" s="117" t="s">
        <v>11</v>
      </c>
      <c r="C349" s="117">
        <v>3</v>
      </c>
      <c r="D349" s="117">
        <v>3</v>
      </c>
      <c r="E349" s="117">
        <v>0</v>
      </c>
      <c r="F349" s="117">
        <v>0</v>
      </c>
    </row>
    <row r="351" spans="1:9" ht="28.8" x14ac:dyDescent="0.3">
      <c r="A351" s="116" t="s">
        <v>72</v>
      </c>
      <c r="B351" s="117" t="s">
        <v>12</v>
      </c>
      <c r="C351" s="117">
        <v>66</v>
      </c>
      <c r="D351" s="117">
        <v>62</v>
      </c>
      <c r="E351" s="117">
        <v>15</v>
      </c>
      <c r="F351" s="117">
        <v>4</v>
      </c>
    </row>
    <row r="353" spans="1:9" ht="28.8" x14ac:dyDescent="0.3">
      <c r="A353" s="116" t="s">
        <v>72</v>
      </c>
      <c r="B353" s="117" t="s">
        <v>13</v>
      </c>
      <c r="C353" s="117">
        <v>71</v>
      </c>
      <c r="D353" s="117">
        <v>69</v>
      </c>
      <c r="E353" s="117">
        <v>1</v>
      </c>
      <c r="F353" s="117">
        <v>2</v>
      </c>
    </row>
    <row r="355" spans="1:9" ht="28.8" x14ac:dyDescent="0.3">
      <c r="A355" s="116" t="s">
        <v>73</v>
      </c>
      <c r="B355" s="117" t="s">
        <v>11</v>
      </c>
      <c r="C355" s="117">
        <v>1</v>
      </c>
      <c r="D355" s="117">
        <v>0</v>
      </c>
      <c r="E355" s="117">
        <v>0</v>
      </c>
      <c r="F355" s="117">
        <v>1</v>
      </c>
    </row>
    <row r="357" spans="1:9" ht="28.8" x14ac:dyDescent="0.3">
      <c r="A357" s="116" t="s">
        <v>73</v>
      </c>
      <c r="B357" s="117" t="s">
        <v>12</v>
      </c>
      <c r="C357" s="117">
        <v>336</v>
      </c>
      <c r="D357" s="117">
        <v>0</v>
      </c>
      <c r="E357" s="117">
        <v>7</v>
      </c>
      <c r="F357" s="117">
        <v>336</v>
      </c>
    </row>
    <row r="359" spans="1:9" ht="28.8" x14ac:dyDescent="0.3">
      <c r="A359" s="116" t="s">
        <v>73</v>
      </c>
      <c r="B359" s="117" t="s">
        <v>13</v>
      </c>
      <c r="C359" s="117">
        <v>7</v>
      </c>
      <c r="D359" s="117">
        <v>0</v>
      </c>
      <c r="E359" s="117">
        <v>0</v>
      </c>
      <c r="F359" s="117">
        <v>7</v>
      </c>
    </row>
    <row r="361" spans="1:9" ht="28.8" x14ac:dyDescent="0.3">
      <c r="A361" s="116" t="s">
        <v>74</v>
      </c>
      <c r="B361" s="117" t="s">
        <v>11</v>
      </c>
      <c r="C361" s="117">
        <v>2</v>
      </c>
      <c r="D361" s="117">
        <v>0</v>
      </c>
      <c r="E361" s="117">
        <v>0</v>
      </c>
      <c r="F361" s="117">
        <v>2</v>
      </c>
    </row>
    <row r="363" spans="1:9" ht="28.8" x14ac:dyDescent="0.3">
      <c r="A363" s="116" t="s">
        <v>74</v>
      </c>
      <c r="B363" s="117" t="s">
        <v>12</v>
      </c>
      <c r="C363" s="117">
        <v>322</v>
      </c>
      <c r="D363" s="117">
        <v>0</v>
      </c>
      <c r="E363" s="117">
        <v>11</v>
      </c>
      <c r="F363" s="117">
        <v>322</v>
      </c>
    </row>
    <row r="364" spans="1:9" x14ac:dyDescent="0.3">
      <c r="I364" s="114">
        <f>SUM(C355:C381)</f>
        <v>4387</v>
      </c>
    </row>
    <row r="365" spans="1:9" ht="28.8" x14ac:dyDescent="0.3">
      <c r="A365" s="116" t="s">
        <v>74</v>
      </c>
      <c r="B365" s="117" t="s">
        <v>13</v>
      </c>
      <c r="C365" s="117">
        <v>2</v>
      </c>
      <c r="D365" s="117">
        <v>0</v>
      </c>
      <c r="E365" s="117">
        <v>0</v>
      </c>
      <c r="F365" s="117">
        <v>2</v>
      </c>
    </row>
    <row r="367" spans="1:9" x14ac:dyDescent="0.3">
      <c r="A367" s="116" t="s">
        <v>75</v>
      </c>
      <c r="B367" s="117" t="s">
        <v>11</v>
      </c>
      <c r="C367" s="117">
        <v>4</v>
      </c>
      <c r="D367" s="117">
        <v>0</v>
      </c>
      <c r="E367" s="117">
        <v>0</v>
      </c>
      <c r="F367" s="117">
        <v>4</v>
      </c>
    </row>
    <row r="369" spans="1:6" x14ac:dyDescent="0.3">
      <c r="A369" s="116" t="s">
        <v>75</v>
      </c>
      <c r="B369" s="117" t="s">
        <v>12</v>
      </c>
      <c r="C369" s="124">
        <v>1659</v>
      </c>
      <c r="D369" s="124">
        <v>1106</v>
      </c>
      <c r="E369" s="117">
        <v>641</v>
      </c>
      <c r="F369" s="117">
        <v>553</v>
      </c>
    </row>
    <row r="371" spans="1:6" x14ac:dyDescent="0.3">
      <c r="A371" s="116" t="s">
        <v>75</v>
      </c>
      <c r="B371" s="117" t="s">
        <v>13</v>
      </c>
      <c r="C371" s="117">
        <v>4</v>
      </c>
      <c r="D371" s="117">
        <v>0</v>
      </c>
      <c r="E371" s="117">
        <v>0</v>
      </c>
      <c r="F371" s="117">
        <v>4</v>
      </c>
    </row>
    <row r="373" spans="1:6" x14ac:dyDescent="0.3">
      <c r="A373" s="116" t="s">
        <v>76</v>
      </c>
      <c r="B373" s="117" t="s">
        <v>12</v>
      </c>
      <c r="C373" s="117">
        <v>383</v>
      </c>
      <c r="D373" s="117">
        <v>149</v>
      </c>
      <c r="E373" s="117">
        <v>77</v>
      </c>
      <c r="F373" s="117">
        <v>234</v>
      </c>
    </row>
    <row r="375" spans="1:6" x14ac:dyDescent="0.3">
      <c r="A375" s="116" t="s">
        <v>76</v>
      </c>
      <c r="B375" s="117" t="s">
        <v>13</v>
      </c>
      <c r="C375" s="117">
        <v>2</v>
      </c>
      <c r="D375" s="117">
        <v>1</v>
      </c>
      <c r="E375" s="117">
        <v>0</v>
      </c>
      <c r="F375" s="117">
        <v>1</v>
      </c>
    </row>
    <row r="377" spans="1:6" ht="28.8" x14ac:dyDescent="0.3">
      <c r="A377" s="116" t="s">
        <v>77</v>
      </c>
      <c r="B377" s="117" t="s">
        <v>11</v>
      </c>
      <c r="C377" s="117">
        <v>4</v>
      </c>
      <c r="D377" s="117">
        <v>0</v>
      </c>
      <c r="E377" s="117">
        <v>0</v>
      </c>
      <c r="F377" s="117">
        <v>4</v>
      </c>
    </row>
    <row r="379" spans="1:6" ht="28.8" x14ac:dyDescent="0.3">
      <c r="A379" s="116" t="s">
        <v>77</v>
      </c>
      <c r="B379" s="117" t="s">
        <v>12</v>
      </c>
      <c r="C379" s="124">
        <v>1660</v>
      </c>
      <c r="D379" s="124">
        <v>1013</v>
      </c>
      <c r="E379" s="117">
        <v>609</v>
      </c>
      <c r="F379" s="117">
        <v>647</v>
      </c>
    </row>
    <row r="381" spans="1:6" ht="28.8" x14ac:dyDescent="0.3">
      <c r="A381" s="116" t="s">
        <v>77</v>
      </c>
      <c r="B381" s="117" t="s">
        <v>13</v>
      </c>
      <c r="C381" s="117">
        <v>1</v>
      </c>
      <c r="D381" s="117">
        <v>0</v>
      </c>
      <c r="E381" s="117">
        <v>0</v>
      </c>
      <c r="F381" s="117">
        <v>1</v>
      </c>
    </row>
    <row r="383" spans="1:6" x14ac:dyDescent="0.3">
      <c r="A383" s="116" t="s">
        <v>79</v>
      </c>
      <c r="B383" s="117" t="s">
        <v>12</v>
      </c>
      <c r="C383" s="117">
        <v>443</v>
      </c>
      <c r="D383" s="117">
        <v>433</v>
      </c>
      <c r="E383" s="117">
        <v>29</v>
      </c>
      <c r="F383" s="117">
        <v>10</v>
      </c>
    </row>
    <row r="385" spans="1:6" x14ac:dyDescent="0.3">
      <c r="A385" s="116" t="s">
        <v>79</v>
      </c>
      <c r="B385" s="117" t="s">
        <v>13</v>
      </c>
      <c r="C385" s="117">
        <v>37</v>
      </c>
      <c r="D385" s="117">
        <v>37</v>
      </c>
      <c r="E385" s="117">
        <v>0</v>
      </c>
      <c r="F385" s="117">
        <v>0</v>
      </c>
    </row>
    <row r="387" spans="1:6" x14ac:dyDescent="0.3">
      <c r="A387" s="116" t="s">
        <v>80</v>
      </c>
      <c r="B387" s="117" t="s">
        <v>11</v>
      </c>
      <c r="C387" s="117">
        <v>5</v>
      </c>
      <c r="D387" s="117">
        <v>5</v>
      </c>
      <c r="E387" s="117">
        <v>0</v>
      </c>
      <c r="F387" s="117">
        <v>0</v>
      </c>
    </row>
    <row r="389" spans="1:6" x14ac:dyDescent="0.3">
      <c r="A389" s="116" t="s">
        <v>80</v>
      </c>
      <c r="B389" s="117" t="s">
        <v>12</v>
      </c>
      <c r="C389" s="117">
        <v>183</v>
      </c>
      <c r="D389" s="117">
        <v>173</v>
      </c>
      <c r="E389" s="117">
        <v>26</v>
      </c>
      <c r="F389" s="117">
        <v>10</v>
      </c>
    </row>
    <row r="391" spans="1:6" x14ac:dyDescent="0.3">
      <c r="A391" s="116" t="s">
        <v>80</v>
      </c>
      <c r="B391" s="117" t="s">
        <v>13</v>
      </c>
      <c r="C391" s="117">
        <v>19</v>
      </c>
      <c r="D391" s="117">
        <v>19</v>
      </c>
      <c r="E391" s="117">
        <v>0</v>
      </c>
      <c r="F391" s="117">
        <v>0</v>
      </c>
    </row>
    <row r="393" spans="1:6" x14ac:dyDescent="0.3">
      <c r="A393" s="116" t="s">
        <v>81</v>
      </c>
      <c r="B393" s="117" t="s">
        <v>12</v>
      </c>
      <c r="C393" s="117">
        <v>207</v>
      </c>
      <c r="D393" s="117">
        <v>203</v>
      </c>
      <c r="E393" s="117">
        <v>34</v>
      </c>
      <c r="F393" s="117">
        <v>4</v>
      </c>
    </row>
    <row r="395" spans="1:6" x14ac:dyDescent="0.3">
      <c r="A395" s="116" t="s">
        <v>81</v>
      </c>
      <c r="B395" s="117" t="s">
        <v>13</v>
      </c>
      <c r="C395" s="117">
        <v>28</v>
      </c>
      <c r="D395" s="117">
        <v>28</v>
      </c>
      <c r="E395" s="117">
        <v>5</v>
      </c>
      <c r="F395" s="117">
        <v>0</v>
      </c>
    </row>
    <row r="397" spans="1:6" x14ac:dyDescent="0.3">
      <c r="A397" s="116" t="s">
        <v>82</v>
      </c>
      <c r="B397" s="117" t="s">
        <v>11</v>
      </c>
      <c r="C397" s="117">
        <v>3</v>
      </c>
      <c r="D397" s="117">
        <v>3</v>
      </c>
      <c r="E397" s="117">
        <v>0</v>
      </c>
      <c r="F397" s="117">
        <v>0</v>
      </c>
    </row>
    <row r="399" spans="1:6" x14ac:dyDescent="0.3">
      <c r="A399" s="116" t="s">
        <v>82</v>
      </c>
      <c r="B399" s="117" t="s">
        <v>12</v>
      </c>
      <c r="C399" s="117">
        <v>28</v>
      </c>
      <c r="D399" s="117">
        <v>27</v>
      </c>
      <c r="E399" s="117">
        <v>4</v>
      </c>
      <c r="F399" s="117">
        <v>1</v>
      </c>
    </row>
    <row r="401" spans="1:6" x14ac:dyDescent="0.3">
      <c r="A401" s="116" t="s">
        <v>82</v>
      </c>
      <c r="B401" s="117" t="s">
        <v>13</v>
      </c>
      <c r="C401" s="117">
        <v>4</v>
      </c>
      <c r="D401" s="117">
        <v>4</v>
      </c>
      <c r="E401" s="117">
        <v>0</v>
      </c>
      <c r="F401" s="117">
        <v>0</v>
      </c>
    </row>
    <row r="403" spans="1:6" x14ac:dyDescent="0.3">
      <c r="A403" s="116" t="s">
        <v>83</v>
      </c>
      <c r="B403" s="117" t="s">
        <v>11</v>
      </c>
      <c r="C403" s="117">
        <v>12</v>
      </c>
      <c r="D403" s="117">
        <v>12</v>
      </c>
      <c r="E403" s="117">
        <v>4</v>
      </c>
      <c r="F403" s="117">
        <v>0</v>
      </c>
    </row>
    <row r="405" spans="1:6" x14ac:dyDescent="0.3">
      <c r="A405" s="116" t="s">
        <v>83</v>
      </c>
      <c r="B405" s="117" t="s">
        <v>12</v>
      </c>
      <c r="C405" s="117">
        <v>171</v>
      </c>
      <c r="D405" s="117">
        <v>127</v>
      </c>
      <c r="E405" s="117">
        <v>59</v>
      </c>
      <c r="F405" s="117">
        <v>44</v>
      </c>
    </row>
    <row r="407" spans="1:6" x14ac:dyDescent="0.3">
      <c r="A407" s="116" t="s">
        <v>83</v>
      </c>
      <c r="B407" s="117" t="s">
        <v>13</v>
      </c>
      <c r="C407" s="117">
        <v>32</v>
      </c>
      <c r="D407" s="117">
        <v>29</v>
      </c>
      <c r="E407" s="117">
        <v>5</v>
      </c>
      <c r="F407" s="117">
        <v>3</v>
      </c>
    </row>
    <row r="409" spans="1:6" x14ac:dyDescent="0.3">
      <c r="A409" s="116" t="s">
        <v>84</v>
      </c>
      <c r="B409" s="117" t="s">
        <v>11</v>
      </c>
      <c r="C409" s="117">
        <v>5</v>
      </c>
      <c r="D409" s="117">
        <v>5</v>
      </c>
      <c r="E409" s="117">
        <v>0</v>
      </c>
      <c r="F409" s="117">
        <v>0</v>
      </c>
    </row>
    <row r="411" spans="1:6" x14ac:dyDescent="0.3">
      <c r="A411" s="116" t="s">
        <v>84</v>
      </c>
      <c r="B411" s="117" t="s">
        <v>12</v>
      </c>
      <c r="C411" s="117">
        <v>121</v>
      </c>
      <c r="D411" s="117">
        <v>120</v>
      </c>
      <c r="E411" s="117">
        <v>13</v>
      </c>
      <c r="F411" s="117">
        <v>1</v>
      </c>
    </row>
    <row r="413" spans="1:6" x14ac:dyDescent="0.3">
      <c r="A413" s="116" t="s">
        <v>84</v>
      </c>
      <c r="B413" s="117" t="s">
        <v>13</v>
      </c>
      <c r="C413" s="117">
        <v>17</v>
      </c>
      <c r="D413" s="117">
        <v>17</v>
      </c>
      <c r="E413" s="117">
        <v>0</v>
      </c>
      <c r="F413" s="117">
        <v>0</v>
      </c>
    </row>
    <row r="415" spans="1:6" x14ac:dyDescent="0.3">
      <c r="A415" s="116" t="s">
        <v>85</v>
      </c>
      <c r="B415" s="117" t="s">
        <v>11</v>
      </c>
      <c r="C415" s="117">
        <v>3</v>
      </c>
      <c r="D415" s="117">
        <v>3</v>
      </c>
      <c r="E415" s="117">
        <v>0</v>
      </c>
      <c r="F415" s="117">
        <v>0</v>
      </c>
    </row>
    <row r="417" spans="1:7" x14ac:dyDescent="0.3">
      <c r="A417" s="116" t="s">
        <v>85</v>
      </c>
      <c r="B417" s="117" t="s">
        <v>12</v>
      </c>
      <c r="C417" s="117">
        <v>19</v>
      </c>
      <c r="D417" s="117">
        <v>18</v>
      </c>
      <c r="E417" s="117">
        <v>3</v>
      </c>
      <c r="F417" s="117">
        <v>1</v>
      </c>
    </row>
    <row r="419" spans="1:7" x14ac:dyDescent="0.3">
      <c r="A419" s="116" t="s">
        <v>85</v>
      </c>
      <c r="B419" s="117" t="s">
        <v>13</v>
      </c>
      <c r="C419" s="117">
        <v>2</v>
      </c>
      <c r="D419" s="117">
        <v>2</v>
      </c>
      <c r="E419" s="117">
        <v>0</v>
      </c>
      <c r="F419" s="117">
        <v>0</v>
      </c>
    </row>
    <row r="421" spans="1:7" x14ac:dyDescent="0.3">
      <c r="A421" s="116" t="s">
        <v>86</v>
      </c>
      <c r="B421" s="117" t="s">
        <v>11</v>
      </c>
      <c r="C421" s="117">
        <v>48</v>
      </c>
      <c r="D421" s="117">
        <v>0</v>
      </c>
      <c r="E421" s="117">
        <v>10</v>
      </c>
      <c r="F421" s="117">
        <v>48</v>
      </c>
    </row>
    <row r="422" spans="1:7" x14ac:dyDescent="0.3">
      <c r="G422" s="114">
        <f>SUM(C421:C425)</f>
        <v>596</v>
      </c>
    </row>
    <row r="423" spans="1:7" x14ac:dyDescent="0.3">
      <c r="A423" s="116" t="s">
        <v>86</v>
      </c>
      <c r="B423" s="117" t="s">
        <v>12</v>
      </c>
      <c r="C423" s="117">
        <v>399</v>
      </c>
      <c r="D423" s="117">
        <v>0</v>
      </c>
      <c r="E423" s="117">
        <v>54</v>
      </c>
      <c r="F423" s="117">
        <v>399</v>
      </c>
    </row>
    <row r="425" spans="1:7" x14ac:dyDescent="0.3">
      <c r="A425" s="116" t="s">
        <v>86</v>
      </c>
      <c r="B425" s="117" t="s">
        <v>13</v>
      </c>
      <c r="C425" s="117">
        <v>149</v>
      </c>
      <c r="D425" s="117">
        <v>27</v>
      </c>
      <c r="E425" s="117">
        <v>32</v>
      </c>
      <c r="F425" s="117">
        <v>122</v>
      </c>
    </row>
    <row r="427" spans="1:7" x14ac:dyDescent="0.3">
      <c r="A427" s="116" t="s">
        <v>87</v>
      </c>
      <c r="B427" s="117" t="s">
        <v>11</v>
      </c>
      <c r="C427" s="117">
        <v>10</v>
      </c>
      <c r="D427" s="117">
        <v>9</v>
      </c>
      <c r="E427" s="117">
        <v>2</v>
      </c>
      <c r="F427" s="117">
        <v>1</v>
      </c>
    </row>
    <row r="429" spans="1:7" x14ac:dyDescent="0.3">
      <c r="A429" s="116" t="s">
        <v>87</v>
      </c>
      <c r="B429" s="117" t="s">
        <v>12</v>
      </c>
      <c r="C429" s="117">
        <v>954</v>
      </c>
      <c r="D429" s="117">
        <v>948</v>
      </c>
      <c r="E429" s="117">
        <v>162</v>
      </c>
      <c r="F429" s="117">
        <v>6</v>
      </c>
    </row>
    <row r="431" spans="1:7" x14ac:dyDescent="0.3">
      <c r="A431" s="116" t="s">
        <v>87</v>
      </c>
      <c r="B431" s="117" t="s">
        <v>13</v>
      </c>
      <c r="C431" s="117">
        <v>104</v>
      </c>
      <c r="D431" s="117">
        <v>104</v>
      </c>
      <c r="E431" s="117">
        <v>35</v>
      </c>
      <c r="F431" s="117">
        <v>0</v>
      </c>
    </row>
    <row r="433" spans="1:6" x14ac:dyDescent="0.3">
      <c r="A433" s="116" t="s">
        <v>88</v>
      </c>
      <c r="B433" s="117" t="s">
        <v>11</v>
      </c>
      <c r="C433" s="117">
        <v>3</v>
      </c>
      <c r="D433" s="117">
        <v>3</v>
      </c>
      <c r="E433" s="117">
        <v>1</v>
      </c>
      <c r="F433" s="117">
        <v>0</v>
      </c>
    </row>
    <row r="435" spans="1:6" x14ac:dyDescent="0.3">
      <c r="A435" s="116" t="s">
        <v>88</v>
      </c>
      <c r="B435" s="117" t="s">
        <v>12</v>
      </c>
      <c r="C435" s="117">
        <v>380</v>
      </c>
      <c r="D435" s="117">
        <v>378</v>
      </c>
      <c r="E435" s="117">
        <v>29</v>
      </c>
      <c r="F435" s="117">
        <v>2</v>
      </c>
    </row>
    <row r="437" spans="1:6" x14ac:dyDescent="0.3">
      <c r="A437" s="116" t="s">
        <v>88</v>
      </c>
      <c r="B437" s="117" t="s">
        <v>13</v>
      </c>
      <c r="C437" s="117">
        <v>68</v>
      </c>
      <c r="D437" s="117">
        <v>55</v>
      </c>
      <c r="E437" s="117">
        <v>4</v>
      </c>
      <c r="F437" s="117">
        <v>13</v>
      </c>
    </row>
    <row r="439" spans="1:6" x14ac:dyDescent="0.3">
      <c r="A439" s="116" t="s">
        <v>89</v>
      </c>
      <c r="B439" s="117" t="s">
        <v>11</v>
      </c>
      <c r="C439" s="117">
        <v>5</v>
      </c>
      <c r="D439" s="117">
        <v>5</v>
      </c>
      <c r="E439" s="117">
        <v>1</v>
      </c>
      <c r="F439" s="117">
        <v>0</v>
      </c>
    </row>
    <row r="441" spans="1:6" x14ac:dyDescent="0.3">
      <c r="A441" s="116" t="s">
        <v>89</v>
      </c>
      <c r="B441" s="117" t="s">
        <v>12</v>
      </c>
      <c r="C441" s="117">
        <v>465</v>
      </c>
      <c r="D441" s="117">
        <v>408</v>
      </c>
      <c r="E441" s="117">
        <v>124</v>
      </c>
      <c r="F441" s="117">
        <v>57</v>
      </c>
    </row>
    <row r="443" spans="1:6" x14ac:dyDescent="0.3">
      <c r="A443" s="116" t="s">
        <v>89</v>
      </c>
      <c r="B443" s="117" t="s">
        <v>13</v>
      </c>
      <c r="C443" s="117">
        <v>68</v>
      </c>
      <c r="D443" s="117">
        <v>67</v>
      </c>
      <c r="E443" s="117">
        <v>32</v>
      </c>
      <c r="F443" s="117">
        <v>1</v>
      </c>
    </row>
    <row r="445" spans="1:6" x14ac:dyDescent="0.3">
      <c r="A445" s="116" t="s">
        <v>90</v>
      </c>
      <c r="B445" s="117" t="s">
        <v>11</v>
      </c>
      <c r="C445" s="117">
        <v>4</v>
      </c>
      <c r="D445" s="117">
        <v>4</v>
      </c>
      <c r="E445" s="117">
        <v>0</v>
      </c>
      <c r="F445" s="117">
        <v>0</v>
      </c>
    </row>
    <row r="447" spans="1:6" x14ac:dyDescent="0.3">
      <c r="A447" s="116" t="s">
        <v>90</v>
      </c>
      <c r="B447" s="117" t="s">
        <v>12</v>
      </c>
      <c r="C447" s="117">
        <v>53</v>
      </c>
      <c r="D447" s="117">
        <v>52</v>
      </c>
      <c r="E447" s="117">
        <v>2</v>
      </c>
      <c r="F447" s="117">
        <v>1</v>
      </c>
    </row>
    <row r="449" spans="1:6" x14ac:dyDescent="0.3">
      <c r="A449" s="116" t="s">
        <v>90</v>
      </c>
      <c r="B449" s="117" t="s">
        <v>13</v>
      </c>
      <c r="C449" s="117">
        <v>15</v>
      </c>
      <c r="D449" s="117">
        <v>15</v>
      </c>
      <c r="E449" s="117">
        <v>0</v>
      </c>
      <c r="F449" s="117">
        <v>0</v>
      </c>
    </row>
    <row r="451" spans="1:6" x14ac:dyDescent="0.3">
      <c r="A451" s="116" t="s">
        <v>91</v>
      </c>
      <c r="B451" s="117" t="s">
        <v>11</v>
      </c>
      <c r="C451" s="117">
        <v>25</v>
      </c>
      <c r="D451" s="117">
        <v>16</v>
      </c>
      <c r="E451" s="117">
        <v>9</v>
      </c>
      <c r="F451" s="117">
        <v>9</v>
      </c>
    </row>
    <row r="453" spans="1:6" x14ac:dyDescent="0.3">
      <c r="A453" s="116" t="s">
        <v>91</v>
      </c>
      <c r="B453" s="117" t="s">
        <v>12</v>
      </c>
      <c r="C453" s="117">
        <v>416</v>
      </c>
      <c r="D453" s="117">
        <v>296</v>
      </c>
      <c r="E453" s="117">
        <v>171</v>
      </c>
      <c r="F453" s="117">
        <v>120</v>
      </c>
    </row>
    <row r="455" spans="1:6" x14ac:dyDescent="0.3">
      <c r="A455" s="116" t="s">
        <v>91</v>
      </c>
      <c r="B455" s="117" t="s">
        <v>13</v>
      </c>
      <c r="C455" s="117">
        <v>23</v>
      </c>
      <c r="D455" s="117">
        <v>21</v>
      </c>
      <c r="E455" s="117">
        <v>2</v>
      </c>
      <c r="F455" s="117">
        <v>2</v>
      </c>
    </row>
    <row r="457" spans="1:6" x14ac:dyDescent="0.3">
      <c r="A457" s="116" t="s">
        <v>92</v>
      </c>
      <c r="B457" s="117" t="s">
        <v>11</v>
      </c>
      <c r="C457" s="117">
        <v>2</v>
      </c>
      <c r="D457" s="117">
        <v>2</v>
      </c>
      <c r="E457" s="117">
        <v>0</v>
      </c>
      <c r="F457" s="117">
        <v>0</v>
      </c>
    </row>
    <row r="459" spans="1:6" x14ac:dyDescent="0.3">
      <c r="A459" s="116" t="s">
        <v>92</v>
      </c>
      <c r="B459" s="117" t="s">
        <v>12</v>
      </c>
      <c r="C459" s="117">
        <v>42</v>
      </c>
      <c r="D459" s="117">
        <v>40</v>
      </c>
      <c r="E459" s="117">
        <v>2</v>
      </c>
      <c r="F459" s="117">
        <v>2</v>
      </c>
    </row>
    <row r="461" spans="1:6" x14ac:dyDescent="0.3">
      <c r="A461" s="116" t="s">
        <v>92</v>
      </c>
      <c r="B461" s="117" t="s">
        <v>13</v>
      </c>
      <c r="C461" s="117">
        <v>2</v>
      </c>
      <c r="D461" s="117">
        <v>2</v>
      </c>
      <c r="E461" s="117">
        <v>0</v>
      </c>
      <c r="F461" s="117">
        <v>0</v>
      </c>
    </row>
    <row r="463" spans="1:6" x14ac:dyDescent="0.3">
      <c r="A463" s="116" t="s">
        <v>93</v>
      </c>
      <c r="B463" s="117" t="s">
        <v>11</v>
      </c>
      <c r="C463" s="117">
        <v>1</v>
      </c>
      <c r="D463" s="117">
        <v>1</v>
      </c>
      <c r="E463" s="117">
        <v>0</v>
      </c>
      <c r="F463" s="117">
        <v>0</v>
      </c>
    </row>
    <row r="465" spans="1:7" x14ac:dyDescent="0.3">
      <c r="A465" s="116" t="s">
        <v>93</v>
      </c>
      <c r="B465" s="117" t="s">
        <v>12</v>
      </c>
      <c r="C465" s="117">
        <v>165</v>
      </c>
      <c r="D465" s="117">
        <v>153</v>
      </c>
      <c r="E465" s="117">
        <v>23</v>
      </c>
      <c r="F465" s="117">
        <v>12</v>
      </c>
    </row>
    <row r="467" spans="1:7" x14ac:dyDescent="0.3">
      <c r="A467" s="116" t="s">
        <v>93</v>
      </c>
      <c r="B467" s="117" t="s">
        <v>13</v>
      </c>
      <c r="C467" s="117">
        <v>31</v>
      </c>
      <c r="D467" s="117">
        <v>31</v>
      </c>
      <c r="E467" s="117">
        <v>0</v>
      </c>
      <c r="F467" s="117">
        <v>0</v>
      </c>
    </row>
    <row r="469" spans="1:7" x14ac:dyDescent="0.3">
      <c r="A469" s="116" t="s">
        <v>94</v>
      </c>
      <c r="B469" s="117" t="s">
        <v>11</v>
      </c>
      <c r="C469" s="117">
        <v>1</v>
      </c>
      <c r="D469" s="117">
        <v>1</v>
      </c>
      <c r="E469" s="117">
        <v>0</v>
      </c>
      <c r="F469" s="117">
        <v>0</v>
      </c>
    </row>
    <row r="471" spans="1:7" x14ac:dyDescent="0.3">
      <c r="A471" s="116" t="s">
        <v>94</v>
      </c>
      <c r="B471" s="117" t="s">
        <v>12</v>
      </c>
      <c r="C471" s="117">
        <v>74</v>
      </c>
      <c r="D471" s="117">
        <v>68</v>
      </c>
      <c r="E471" s="117">
        <v>5</v>
      </c>
      <c r="F471" s="117">
        <v>6</v>
      </c>
    </row>
    <row r="473" spans="1:7" x14ac:dyDescent="0.3">
      <c r="A473" s="116" t="s">
        <v>94</v>
      </c>
      <c r="B473" s="117" t="s">
        <v>13</v>
      </c>
      <c r="C473" s="117">
        <v>11</v>
      </c>
      <c r="D473" s="117">
        <v>11</v>
      </c>
      <c r="E473" s="117">
        <v>0</v>
      </c>
      <c r="F473" s="117">
        <v>0</v>
      </c>
    </row>
    <row r="475" spans="1:7" ht="28.8" x14ac:dyDescent="0.3">
      <c r="A475" s="116" t="s">
        <v>95</v>
      </c>
      <c r="B475" s="117" t="s">
        <v>11</v>
      </c>
      <c r="C475" s="117">
        <v>383</v>
      </c>
      <c r="D475" s="117">
        <v>375</v>
      </c>
      <c r="E475" s="117">
        <v>23</v>
      </c>
      <c r="F475" s="117">
        <v>8</v>
      </c>
    </row>
    <row r="477" spans="1:7" ht="28.8" x14ac:dyDescent="0.3">
      <c r="A477" s="116" t="s">
        <v>95</v>
      </c>
      <c r="B477" s="117" t="s">
        <v>12</v>
      </c>
      <c r="C477" s="124">
        <v>6490</v>
      </c>
      <c r="D477" s="124">
        <v>5872</v>
      </c>
      <c r="E477" s="117">
        <v>748</v>
      </c>
      <c r="F477" s="117">
        <v>618</v>
      </c>
    </row>
    <row r="479" spans="1:7" ht="28.8" x14ac:dyDescent="0.3">
      <c r="A479" s="116" t="s">
        <v>95</v>
      </c>
      <c r="B479" s="117" t="s">
        <v>13</v>
      </c>
      <c r="C479" s="117">
        <v>585</v>
      </c>
      <c r="D479" s="117">
        <v>580</v>
      </c>
      <c r="E479" s="117">
        <v>29</v>
      </c>
      <c r="F479" s="117">
        <v>5</v>
      </c>
    </row>
    <row r="480" spans="1:7" x14ac:dyDescent="0.3">
      <c r="G480" s="114">
        <f>SUM(C475:C480)</f>
        <v>7458</v>
      </c>
    </row>
    <row r="481" spans="1:6" x14ac:dyDescent="0.3">
      <c r="A481" s="116" t="s">
        <v>96</v>
      </c>
      <c r="B481" s="117" t="s">
        <v>12</v>
      </c>
      <c r="C481" s="117">
        <v>18</v>
      </c>
      <c r="D481" s="117">
        <v>17</v>
      </c>
      <c r="E481" s="117">
        <v>1</v>
      </c>
      <c r="F481" s="117">
        <v>1</v>
      </c>
    </row>
    <row r="483" spans="1:6" x14ac:dyDescent="0.3">
      <c r="A483" s="116" t="s">
        <v>96</v>
      </c>
      <c r="B483" s="117" t="s">
        <v>13</v>
      </c>
      <c r="C483" s="117">
        <v>3</v>
      </c>
      <c r="D483" s="117">
        <v>3</v>
      </c>
      <c r="E483" s="117">
        <v>0</v>
      </c>
      <c r="F483" s="117">
        <v>0</v>
      </c>
    </row>
    <row r="485" spans="1:6" ht="28.8" x14ac:dyDescent="0.3">
      <c r="A485" s="116" t="s">
        <v>97</v>
      </c>
      <c r="B485" s="117" t="s">
        <v>12</v>
      </c>
      <c r="C485" s="117">
        <v>96</v>
      </c>
      <c r="D485" s="117">
        <v>96</v>
      </c>
      <c r="E485" s="117">
        <v>0</v>
      </c>
      <c r="F485" s="117">
        <v>0</v>
      </c>
    </row>
    <row r="487" spans="1:6" ht="28.8" x14ac:dyDescent="0.3">
      <c r="A487" s="116" t="s">
        <v>97</v>
      </c>
      <c r="B487" s="117" t="s">
        <v>13</v>
      </c>
      <c r="C487" s="117">
        <v>14</v>
      </c>
      <c r="D487" s="117">
        <v>14</v>
      </c>
      <c r="E487" s="117">
        <v>0</v>
      </c>
      <c r="F487" s="117">
        <v>0</v>
      </c>
    </row>
    <row r="489" spans="1:6" x14ac:dyDescent="0.3">
      <c r="A489" s="116" t="s">
        <v>98</v>
      </c>
      <c r="B489" s="117" t="s">
        <v>11</v>
      </c>
      <c r="C489" s="117">
        <v>8</v>
      </c>
      <c r="D489" s="117">
        <v>8</v>
      </c>
      <c r="E489" s="117">
        <v>4</v>
      </c>
      <c r="F489" s="117">
        <v>0</v>
      </c>
    </row>
    <row r="491" spans="1:6" x14ac:dyDescent="0.3">
      <c r="A491" s="116" t="s">
        <v>98</v>
      </c>
      <c r="B491" s="117" t="s">
        <v>12</v>
      </c>
      <c r="C491" s="117">
        <v>50</v>
      </c>
      <c r="D491" s="117">
        <v>42</v>
      </c>
      <c r="E491" s="117">
        <v>13</v>
      </c>
      <c r="F491" s="117">
        <v>8</v>
      </c>
    </row>
    <row r="493" spans="1:6" x14ac:dyDescent="0.3">
      <c r="A493" s="116" t="s">
        <v>98</v>
      </c>
      <c r="B493" s="117" t="s">
        <v>13</v>
      </c>
      <c r="C493" s="117">
        <v>9</v>
      </c>
      <c r="D493" s="117">
        <v>9</v>
      </c>
      <c r="E493" s="117">
        <v>2</v>
      </c>
      <c r="F493" s="117">
        <v>0</v>
      </c>
    </row>
    <row r="495" spans="1:6" x14ac:dyDescent="0.3">
      <c r="A495" s="116" t="s">
        <v>99</v>
      </c>
      <c r="B495" s="117" t="s">
        <v>11</v>
      </c>
      <c r="C495" s="117">
        <v>4</v>
      </c>
      <c r="D495" s="117">
        <v>4</v>
      </c>
      <c r="E495" s="117">
        <v>0</v>
      </c>
      <c r="F495" s="117">
        <v>0</v>
      </c>
    </row>
    <row r="497" spans="1:6" x14ac:dyDescent="0.3">
      <c r="A497" s="116" t="s">
        <v>99</v>
      </c>
      <c r="B497" s="117" t="s">
        <v>12</v>
      </c>
      <c r="C497" s="117">
        <v>56</v>
      </c>
      <c r="D497" s="117">
        <v>54</v>
      </c>
      <c r="E497" s="117">
        <v>12</v>
      </c>
      <c r="F497" s="117">
        <v>2</v>
      </c>
    </row>
    <row r="499" spans="1:6" x14ac:dyDescent="0.3">
      <c r="A499" s="116" t="s">
        <v>99</v>
      </c>
      <c r="B499" s="117" t="s">
        <v>13</v>
      </c>
      <c r="C499" s="117">
        <v>2</v>
      </c>
      <c r="D499" s="117">
        <v>2</v>
      </c>
      <c r="E499" s="117">
        <v>0</v>
      </c>
      <c r="F499" s="117">
        <v>0</v>
      </c>
    </row>
    <row r="501" spans="1:6" x14ac:dyDescent="0.3">
      <c r="A501" s="116" t="s">
        <v>100</v>
      </c>
      <c r="B501" s="117" t="s">
        <v>11</v>
      </c>
      <c r="C501" s="117">
        <v>9</v>
      </c>
      <c r="D501" s="117">
        <v>0</v>
      </c>
      <c r="E501" s="117">
        <v>0</v>
      </c>
      <c r="F501" s="117">
        <v>9</v>
      </c>
    </row>
    <row r="503" spans="1:6" x14ac:dyDescent="0.3">
      <c r="A503" s="116" t="s">
        <v>100</v>
      </c>
      <c r="B503" s="117" t="s">
        <v>12</v>
      </c>
      <c r="C503" s="117">
        <v>44</v>
      </c>
      <c r="D503" s="117">
        <v>0</v>
      </c>
      <c r="E503" s="117">
        <v>0</v>
      </c>
      <c r="F503" s="117">
        <v>44</v>
      </c>
    </row>
    <row r="505" spans="1:6" x14ac:dyDescent="0.3">
      <c r="A505" s="116" t="s">
        <v>100</v>
      </c>
      <c r="B505" s="117" t="s">
        <v>13</v>
      </c>
      <c r="C505" s="117">
        <v>14</v>
      </c>
      <c r="D505" s="117">
        <v>0</v>
      </c>
      <c r="E505" s="117">
        <v>0</v>
      </c>
      <c r="F505" s="117">
        <v>14</v>
      </c>
    </row>
    <row r="507" spans="1:6" x14ac:dyDescent="0.3">
      <c r="A507" s="116" t="s">
        <v>101</v>
      </c>
      <c r="B507" s="117" t="s">
        <v>11</v>
      </c>
      <c r="C507" s="117">
        <v>1</v>
      </c>
      <c r="D507" s="117">
        <v>1</v>
      </c>
      <c r="E507" s="117">
        <v>0</v>
      </c>
      <c r="F507" s="117">
        <v>0</v>
      </c>
    </row>
    <row r="509" spans="1:6" x14ac:dyDescent="0.3">
      <c r="A509" s="116" t="s">
        <v>101</v>
      </c>
      <c r="B509" s="117" t="s">
        <v>12</v>
      </c>
      <c r="C509" s="117">
        <v>34</v>
      </c>
      <c r="D509" s="117">
        <v>34</v>
      </c>
      <c r="E509" s="117">
        <v>5</v>
      </c>
      <c r="F509" s="117">
        <v>0</v>
      </c>
    </row>
    <row r="511" spans="1:6" x14ac:dyDescent="0.3">
      <c r="A511" s="116" t="s">
        <v>101</v>
      </c>
      <c r="B511" s="117" t="s">
        <v>13</v>
      </c>
      <c r="C511" s="117">
        <v>1</v>
      </c>
      <c r="D511" s="117">
        <v>1</v>
      </c>
      <c r="E511" s="117">
        <v>0</v>
      </c>
      <c r="F511" s="117">
        <v>0</v>
      </c>
    </row>
    <row r="513" spans="1:6" x14ac:dyDescent="0.3">
      <c r="A513" s="116" t="s">
        <v>102</v>
      </c>
      <c r="B513" s="117" t="s">
        <v>11</v>
      </c>
      <c r="C513" s="117">
        <v>2</v>
      </c>
      <c r="D513" s="117">
        <v>2</v>
      </c>
      <c r="E513" s="117">
        <v>0</v>
      </c>
      <c r="F513" s="117">
        <v>0</v>
      </c>
    </row>
    <row r="515" spans="1:6" x14ac:dyDescent="0.3">
      <c r="A515" s="116" t="s">
        <v>102</v>
      </c>
      <c r="B515" s="117" t="s">
        <v>12</v>
      </c>
      <c r="C515" s="117">
        <v>57</v>
      </c>
      <c r="D515" s="117">
        <v>56</v>
      </c>
      <c r="E515" s="117">
        <v>0</v>
      </c>
      <c r="F515" s="117">
        <v>1</v>
      </c>
    </row>
    <row r="517" spans="1:6" x14ac:dyDescent="0.3">
      <c r="A517" s="116" t="s">
        <v>102</v>
      </c>
      <c r="B517" s="117" t="s">
        <v>13</v>
      </c>
      <c r="C517" s="117">
        <v>12</v>
      </c>
      <c r="D517" s="117">
        <v>11</v>
      </c>
      <c r="E517" s="117">
        <v>0</v>
      </c>
      <c r="F517" s="117">
        <v>1</v>
      </c>
    </row>
    <row r="519" spans="1:6" x14ac:dyDescent="0.3">
      <c r="A519" s="116" t="s">
        <v>103</v>
      </c>
      <c r="B519" s="117" t="s">
        <v>11</v>
      </c>
      <c r="C519" s="117">
        <v>38</v>
      </c>
      <c r="D519" s="117">
        <v>38</v>
      </c>
      <c r="E519" s="117">
        <v>10</v>
      </c>
      <c r="F519" s="117">
        <v>0</v>
      </c>
    </row>
    <row r="521" spans="1:6" x14ac:dyDescent="0.3">
      <c r="A521" s="116" t="s">
        <v>103</v>
      </c>
      <c r="B521" s="117" t="s">
        <v>12</v>
      </c>
      <c r="C521" s="117">
        <v>845</v>
      </c>
      <c r="D521" s="117">
        <v>792</v>
      </c>
      <c r="E521" s="117">
        <v>189</v>
      </c>
      <c r="F521" s="117">
        <v>53</v>
      </c>
    </row>
    <row r="523" spans="1:6" x14ac:dyDescent="0.3">
      <c r="A523" s="116" t="s">
        <v>103</v>
      </c>
      <c r="B523" s="117" t="s">
        <v>13</v>
      </c>
      <c r="C523" s="117">
        <v>77</v>
      </c>
      <c r="D523" s="117">
        <v>77</v>
      </c>
      <c r="E523" s="117">
        <v>16</v>
      </c>
      <c r="F523" s="117">
        <v>0</v>
      </c>
    </row>
    <row r="525" spans="1:6" x14ac:dyDescent="0.3">
      <c r="A525" s="116" t="s">
        <v>104</v>
      </c>
      <c r="B525" s="117" t="s">
        <v>11</v>
      </c>
      <c r="C525" s="117">
        <v>11</v>
      </c>
      <c r="D525" s="117">
        <v>11</v>
      </c>
      <c r="E525" s="117">
        <v>5</v>
      </c>
      <c r="F525" s="117">
        <v>0</v>
      </c>
    </row>
    <row r="527" spans="1:6" x14ac:dyDescent="0.3">
      <c r="A527" s="116" t="s">
        <v>104</v>
      </c>
      <c r="B527" s="117" t="s">
        <v>12</v>
      </c>
      <c r="C527" s="117">
        <v>525</v>
      </c>
      <c r="D527" s="117">
        <v>489</v>
      </c>
      <c r="E527" s="117">
        <v>141</v>
      </c>
      <c r="F527" s="117">
        <v>36</v>
      </c>
    </row>
    <row r="529" spans="1:6" x14ac:dyDescent="0.3">
      <c r="A529" s="116" t="s">
        <v>104</v>
      </c>
      <c r="B529" s="117" t="s">
        <v>13</v>
      </c>
      <c r="C529" s="117">
        <v>55</v>
      </c>
      <c r="D529" s="117">
        <v>55</v>
      </c>
      <c r="E529" s="117">
        <v>9</v>
      </c>
      <c r="F529" s="117">
        <v>0</v>
      </c>
    </row>
    <row r="531" spans="1:6" x14ac:dyDescent="0.3">
      <c r="A531" s="116" t="s">
        <v>105</v>
      </c>
      <c r="B531" s="117" t="s">
        <v>11</v>
      </c>
      <c r="C531" s="117">
        <v>2</v>
      </c>
      <c r="D531" s="117">
        <v>2</v>
      </c>
      <c r="E531" s="117">
        <v>0</v>
      </c>
      <c r="F531" s="117">
        <v>0</v>
      </c>
    </row>
    <row r="533" spans="1:6" x14ac:dyDescent="0.3">
      <c r="A533" s="116" t="s">
        <v>105</v>
      </c>
      <c r="B533" s="117" t="s">
        <v>12</v>
      </c>
      <c r="C533" s="117">
        <v>45</v>
      </c>
      <c r="D533" s="117">
        <v>41</v>
      </c>
      <c r="E533" s="117">
        <v>6</v>
      </c>
      <c r="F533" s="117">
        <v>4</v>
      </c>
    </row>
    <row r="535" spans="1:6" x14ac:dyDescent="0.3">
      <c r="A535" s="116" t="s">
        <v>105</v>
      </c>
      <c r="B535" s="117" t="s">
        <v>13</v>
      </c>
      <c r="C535" s="117">
        <v>14</v>
      </c>
      <c r="D535" s="117">
        <v>13</v>
      </c>
      <c r="E535" s="117">
        <v>0</v>
      </c>
      <c r="F535" s="117">
        <v>1</v>
      </c>
    </row>
    <row r="537" spans="1:6" ht="28.8" x14ac:dyDescent="0.3">
      <c r="A537" s="116" t="s">
        <v>107</v>
      </c>
      <c r="B537" s="117" t="s">
        <v>11</v>
      </c>
      <c r="C537" s="117">
        <v>104</v>
      </c>
      <c r="D537" s="117">
        <v>102</v>
      </c>
      <c r="E537" s="117">
        <v>3</v>
      </c>
      <c r="F537" s="117">
        <v>2</v>
      </c>
    </row>
    <row r="539" spans="1:6" ht="28.8" x14ac:dyDescent="0.3">
      <c r="A539" s="116" t="s">
        <v>107</v>
      </c>
      <c r="B539" s="117" t="s">
        <v>12</v>
      </c>
      <c r="C539" s="124">
        <v>3305</v>
      </c>
      <c r="D539" s="124">
        <v>3249</v>
      </c>
      <c r="E539" s="117">
        <v>200</v>
      </c>
      <c r="F539" s="117">
        <v>56</v>
      </c>
    </row>
    <row r="541" spans="1:6" ht="28.8" x14ac:dyDescent="0.3">
      <c r="A541" s="116" t="s">
        <v>107</v>
      </c>
      <c r="B541" s="117" t="s">
        <v>13</v>
      </c>
      <c r="C541" s="117">
        <v>580</v>
      </c>
      <c r="D541" s="117">
        <v>578</v>
      </c>
      <c r="E541" s="117">
        <v>8</v>
      </c>
      <c r="F541" s="117">
        <v>2</v>
      </c>
    </row>
    <row r="543" spans="1:6" x14ac:dyDescent="0.3">
      <c r="A543" s="116" t="s">
        <v>108</v>
      </c>
      <c r="B543" s="117" t="s">
        <v>11</v>
      </c>
      <c r="C543" s="117">
        <v>29</v>
      </c>
      <c r="D543" s="117">
        <v>28</v>
      </c>
      <c r="E543" s="117">
        <v>8</v>
      </c>
      <c r="F543" s="117">
        <v>1</v>
      </c>
    </row>
    <row r="545" spans="1:6" x14ac:dyDescent="0.3">
      <c r="A545" s="116" t="s">
        <v>108</v>
      </c>
      <c r="B545" s="117" t="s">
        <v>12</v>
      </c>
      <c r="C545" s="117">
        <v>395</v>
      </c>
      <c r="D545" s="117">
        <v>358</v>
      </c>
      <c r="E545" s="117">
        <v>102</v>
      </c>
      <c r="F545" s="117">
        <v>37</v>
      </c>
    </row>
    <row r="547" spans="1:6" x14ac:dyDescent="0.3">
      <c r="A547" s="116" t="s">
        <v>108</v>
      </c>
      <c r="B547" s="117" t="s">
        <v>13</v>
      </c>
      <c r="C547" s="117">
        <v>62</v>
      </c>
      <c r="D547" s="117">
        <v>61</v>
      </c>
      <c r="E547" s="117">
        <v>22</v>
      </c>
      <c r="F547" s="117">
        <v>1</v>
      </c>
    </row>
    <row r="549" spans="1:6" x14ac:dyDescent="0.3">
      <c r="A549" s="116" t="s">
        <v>109</v>
      </c>
      <c r="B549" s="117" t="s">
        <v>11</v>
      </c>
      <c r="C549" s="117">
        <v>9</v>
      </c>
      <c r="D549" s="117">
        <v>8</v>
      </c>
      <c r="E549" s="117">
        <v>1</v>
      </c>
      <c r="F549" s="117">
        <v>1</v>
      </c>
    </row>
    <row r="551" spans="1:6" x14ac:dyDescent="0.3">
      <c r="A551" s="116" t="s">
        <v>109</v>
      </c>
      <c r="B551" s="117" t="s">
        <v>12</v>
      </c>
      <c r="C551" s="124">
        <v>1374</v>
      </c>
      <c r="D551" s="124">
        <v>1272</v>
      </c>
      <c r="E551" s="117">
        <v>177</v>
      </c>
      <c r="F551" s="117">
        <v>102</v>
      </c>
    </row>
    <row r="553" spans="1:6" x14ac:dyDescent="0.3">
      <c r="A553" s="116" t="s">
        <v>109</v>
      </c>
      <c r="B553" s="117" t="s">
        <v>13</v>
      </c>
      <c r="C553" s="117">
        <v>151</v>
      </c>
      <c r="D553" s="117">
        <v>146</v>
      </c>
      <c r="E553" s="117">
        <v>3</v>
      </c>
      <c r="F553" s="117">
        <v>5</v>
      </c>
    </row>
    <row r="555" spans="1:6" x14ac:dyDescent="0.3">
      <c r="A555" s="116" t="s">
        <v>110</v>
      </c>
      <c r="B555" s="117" t="s">
        <v>12</v>
      </c>
      <c r="C555" s="117">
        <v>26</v>
      </c>
      <c r="D555" s="117">
        <v>22</v>
      </c>
      <c r="E555" s="117">
        <v>6</v>
      </c>
      <c r="F555" s="117">
        <v>4</v>
      </c>
    </row>
    <row r="557" spans="1:6" x14ac:dyDescent="0.3">
      <c r="A557" s="116" t="s">
        <v>110</v>
      </c>
      <c r="B557" s="117" t="s">
        <v>13</v>
      </c>
      <c r="C557" s="117">
        <v>3</v>
      </c>
      <c r="D557" s="117">
        <v>3</v>
      </c>
      <c r="E557" s="117">
        <v>0</v>
      </c>
      <c r="F557" s="117">
        <v>0</v>
      </c>
    </row>
    <row r="559" spans="1:6" x14ac:dyDescent="0.3">
      <c r="A559" s="116" t="s">
        <v>111</v>
      </c>
      <c r="B559" s="117" t="s">
        <v>11</v>
      </c>
      <c r="C559" s="117">
        <v>1</v>
      </c>
      <c r="D559" s="117">
        <v>1</v>
      </c>
      <c r="E559" s="117">
        <v>0</v>
      </c>
      <c r="F559" s="117">
        <v>0</v>
      </c>
    </row>
    <row r="561" spans="1:6" x14ac:dyDescent="0.3">
      <c r="A561" s="116" t="s">
        <v>111</v>
      </c>
      <c r="B561" s="117" t="s">
        <v>12</v>
      </c>
      <c r="C561" s="117">
        <v>32</v>
      </c>
      <c r="D561" s="117">
        <v>31</v>
      </c>
      <c r="E561" s="117">
        <v>4</v>
      </c>
      <c r="F561" s="117">
        <v>1</v>
      </c>
    </row>
    <row r="563" spans="1:6" x14ac:dyDescent="0.3">
      <c r="A563" s="116" t="s">
        <v>111</v>
      </c>
      <c r="B563" s="117" t="s">
        <v>13</v>
      </c>
      <c r="C563" s="117">
        <v>18</v>
      </c>
      <c r="D563" s="117">
        <v>18</v>
      </c>
      <c r="E563" s="117">
        <v>0</v>
      </c>
      <c r="F563" s="117">
        <v>0</v>
      </c>
    </row>
    <row r="565" spans="1:6" x14ac:dyDescent="0.3">
      <c r="A565" s="116" t="s">
        <v>112</v>
      </c>
      <c r="B565" s="117" t="s">
        <v>11</v>
      </c>
      <c r="C565" s="117">
        <v>2</v>
      </c>
      <c r="D565" s="117">
        <v>2</v>
      </c>
      <c r="E565" s="117">
        <v>1</v>
      </c>
      <c r="F565" s="117">
        <v>0</v>
      </c>
    </row>
    <row r="567" spans="1:6" x14ac:dyDescent="0.3">
      <c r="A567" s="116" t="s">
        <v>112</v>
      </c>
      <c r="B567" s="117" t="s">
        <v>12</v>
      </c>
      <c r="C567" s="117">
        <v>160</v>
      </c>
      <c r="D567" s="117">
        <v>153</v>
      </c>
      <c r="E567" s="117">
        <v>31</v>
      </c>
      <c r="F567" s="117">
        <v>7</v>
      </c>
    </row>
    <row r="569" spans="1:6" x14ac:dyDescent="0.3">
      <c r="A569" s="116" t="s">
        <v>112</v>
      </c>
      <c r="B569" s="117" t="s">
        <v>13</v>
      </c>
      <c r="C569" s="117">
        <v>18</v>
      </c>
      <c r="D569" s="117">
        <v>12</v>
      </c>
      <c r="E569" s="117">
        <v>0</v>
      </c>
      <c r="F569" s="117">
        <v>6</v>
      </c>
    </row>
    <row r="571" spans="1:6" x14ac:dyDescent="0.3">
      <c r="A571" s="116" t="s">
        <v>113</v>
      </c>
      <c r="B571" s="117" t="s">
        <v>12</v>
      </c>
      <c r="C571" s="117">
        <v>24</v>
      </c>
      <c r="D571" s="117">
        <v>24</v>
      </c>
      <c r="E571" s="117">
        <v>3</v>
      </c>
      <c r="F571" s="117">
        <v>0</v>
      </c>
    </row>
    <row r="573" spans="1:6" x14ac:dyDescent="0.3">
      <c r="A573" s="116" t="s">
        <v>113</v>
      </c>
      <c r="B573" s="117" t="s">
        <v>13</v>
      </c>
      <c r="C573" s="117">
        <v>1</v>
      </c>
      <c r="D573" s="117">
        <v>1</v>
      </c>
      <c r="E573" s="117">
        <v>0</v>
      </c>
      <c r="F573" s="117">
        <v>0</v>
      </c>
    </row>
    <row r="575" spans="1:6" ht="28.8" x14ac:dyDescent="0.3">
      <c r="A575" s="116" t="s">
        <v>114</v>
      </c>
      <c r="B575" s="117" t="s">
        <v>12</v>
      </c>
      <c r="C575" s="117">
        <v>102</v>
      </c>
      <c r="D575" s="117">
        <v>97</v>
      </c>
      <c r="E575" s="117">
        <v>49</v>
      </c>
      <c r="F575" s="117">
        <v>5</v>
      </c>
    </row>
    <row r="577" spans="1:6" ht="28.8" x14ac:dyDescent="0.3">
      <c r="A577" s="116" t="s">
        <v>114</v>
      </c>
      <c r="B577" s="117" t="s">
        <v>13</v>
      </c>
      <c r="C577" s="117">
        <v>37</v>
      </c>
      <c r="D577" s="117">
        <v>37</v>
      </c>
      <c r="E577" s="117">
        <v>4</v>
      </c>
      <c r="F577" s="117">
        <v>0</v>
      </c>
    </row>
    <row r="579" spans="1:6" x14ac:dyDescent="0.3">
      <c r="A579" s="116" t="s">
        <v>115</v>
      </c>
      <c r="B579" s="117" t="s">
        <v>11</v>
      </c>
      <c r="C579" s="117">
        <v>4</v>
      </c>
      <c r="D579" s="117">
        <v>4</v>
      </c>
      <c r="E579" s="117">
        <v>0</v>
      </c>
      <c r="F579" s="117">
        <v>0</v>
      </c>
    </row>
    <row r="581" spans="1:6" x14ac:dyDescent="0.3">
      <c r="A581" s="116" t="s">
        <v>115</v>
      </c>
      <c r="B581" s="117" t="s">
        <v>12</v>
      </c>
      <c r="C581" s="117">
        <v>110</v>
      </c>
      <c r="D581" s="117">
        <v>100</v>
      </c>
      <c r="E581" s="117">
        <v>11</v>
      </c>
      <c r="F581" s="117">
        <v>10</v>
      </c>
    </row>
    <row r="583" spans="1:6" x14ac:dyDescent="0.3">
      <c r="A583" s="116" t="s">
        <v>115</v>
      </c>
      <c r="B583" s="117" t="s">
        <v>13</v>
      </c>
      <c r="C583" s="117">
        <v>9</v>
      </c>
      <c r="D583" s="117">
        <v>9</v>
      </c>
      <c r="E583" s="117">
        <v>0</v>
      </c>
      <c r="F583" s="117">
        <v>0</v>
      </c>
    </row>
    <row r="585" spans="1:6" x14ac:dyDescent="0.3">
      <c r="A585" s="116" t="s">
        <v>116</v>
      </c>
      <c r="B585" s="117" t="s">
        <v>11</v>
      </c>
      <c r="C585" s="117">
        <v>4</v>
      </c>
      <c r="D585" s="117">
        <v>4</v>
      </c>
      <c r="E585" s="117">
        <v>0</v>
      </c>
      <c r="F585" s="117">
        <v>0</v>
      </c>
    </row>
    <row r="587" spans="1:6" x14ac:dyDescent="0.3">
      <c r="A587" s="116" t="s">
        <v>116</v>
      </c>
      <c r="B587" s="117" t="s">
        <v>12</v>
      </c>
      <c r="C587" s="117">
        <v>84</v>
      </c>
      <c r="D587" s="117">
        <v>77</v>
      </c>
      <c r="E587" s="117">
        <v>7</v>
      </c>
      <c r="F587" s="117">
        <v>7</v>
      </c>
    </row>
    <row r="589" spans="1:6" x14ac:dyDescent="0.3">
      <c r="A589" s="116" t="s">
        <v>116</v>
      </c>
      <c r="B589" s="117" t="s">
        <v>13</v>
      </c>
      <c r="C589" s="117">
        <v>40</v>
      </c>
      <c r="D589" s="117">
        <v>40</v>
      </c>
      <c r="E589" s="117">
        <v>17</v>
      </c>
      <c r="F589" s="117">
        <v>0</v>
      </c>
    </row>
    <row r="591" spans="1:6" x14ac:dyDescent="0.3">
      <c r="A591" s="116" t="s">
        <v>117</v>
      </c>
      <c r="B591" s="117" t="s">
        <v>11</v>
      </c>
      <c r="C591" s="117">
        <v>4</v>
      </c>
      <c r="D591" s="117">
        <v>4</v>
      </c>
      <c r="E591" s="117">
        <v>2</v>
      </c>
      <c r="F591" s="117">
        <v>0</v>
      </c>
    </row>
    <row r="593" spans="1:6" x14ac:dyDescent="0.3">
      <c r="A593" s="116" t="s">
        <v>117</v>
      </c>
      <c r="B593" s="117" t="s">
        <v>12</v>
      </c>
      <c r="C593" s="117">
        <v>108</v>
      </c>
      <c r="D593" s="117">
        <v>107</v>
      </c>
      <c r="E593" s="117">
        <v>17</v>
      </c>
      <c r="F593" s="117">
        <v>1</v>
      </c>
    </row>
    <row r="595" spans="1:6" x14ac:dyDescent="0.3">
      <c r="A595" s="116" t="s">
        <v>117</v>
      </c>
      <c r="B595" s="117" t="s">
        <v>13</v>
      </c>
      <c r="C595" s="117">
        <v>4</v>
      </c>
      <c r="D595" s="117">
        <v>4</v>
      </c>
      <c r="E595" s="117">
        <v>1</v>
      </c>
      <c r="F595" s="117">
        <v>0</v>
      </c>
    </row>
    <row r="597" spans="1:6" x14ac:dyDescent="0.3">
      <c r="A597" s="116" t="s">
        <v>118</v>
      </c>
      <c r="B597" s="117" t="s">
        <v>11</v>
      </c>
      <c r="C597" s="117">
        <v>96</v>
      </c>
      <c r="D597" s="117">
        <v>94</v>
      </c>
      <c r="E597" s="117">
        <v>4</v>
      </c>
      <c r="F597" s="117">
        <v>2</v>
      </c>
    </row>
    <row r="599" spans="1:6" x14ac:dyDescent="0.3">
      <c r="A599" s="116" t="s">
        <v>118</v>
      </c>
      <c r="B599" s="117" t="s">
        <v>12</v>
      </c>
      <c r="C599" s="124">
        <v>1541</v>
      </c>
      <c r="D599" s="124">
        <v>1353</v>
      </c>
      <c r="E599" s="117">
        <v>269</v>
      </c>
      <c r="F599" s="117">
        <v>188</v>
      </c>
    </row>
    <row r="601" spans="1:6" x14ac:dyDescent="0.3">
      <c r="A601" s="116" t="s">
        <v>118</v>
      </c>
      <c r="B601" s="117" t="s">
        <v>13</v>
      </c>
      <c r="C601" s="117">
        <v>116</v>
      </c>
      <c r="D601" s="117">
        <v>112</v>
      </c>
      <c r="E601" s="117">
        <v>3</v>
      </c>
      <c r="F601" s="117">
        <v>4</v>
      </c>
    </row>
    <row r="603" spans="1:6" x14ac:dyDescent="0.3">
      <c r="A603" s="116" t="s">
        <v>119</v>
      </c>
      <c r="B603" s="117" t="s">
        <v>12</v>
      </c>
      <c r="C603" s="117">
        <v>42</v>
      </c>
      <c r="D603" s="117">
        <v>41</v>
      </c>
      <c r="E603" s="117">
        <v>7</v>
      </c>
      <c r="F603" s="117">
        <v>1</v>
      </c>
    </row>
    <row r="605" spans="1:6" x14ac:dyDescent="0.3">
      <c r="A605" s="116" t="s">
        <v>119</v>
      </c>
      <c r="B605" s="117" t="s">
        <v>13</v>
      </c>
      <c r="C605" s="117">
        <v>20</v>
      </c>
      <c r="D605" s="117">
        <v>17</v>
      </c>
      <c r="E605" s="117">
        <v>3</v>
      </c>
      <c r="F605" s="117">
        <v>3</v>
      </c>
    </row>
    <row r="607" spans="1:6" x14ac:dyDescent="0.3">
      <c r="A607" s="116" t="s">
        <v>120</v>
      </c>
      <c r="B607" s="117" t="s">
        <v>12</v>
      </c>
      <c r="C607" s="117">
        <v>23</v>
      </c>
      <c r="D607" s="117">
        <v>18</v>
      </c>
      <c r="E607" s="117">
        <v>6</v>
      </c>
      <c r="F607" s="117">
        <v>5</v>
      </c>
    </row>
    <row r="609" spans="1:6" x14ac:dyDescent="0.3">
      <c r="A609" s="116" t="s">
        <v>120</v>
      </c>
      <c r="B609" s="117" t="s">
        <v>13</v>
      </c>
      <c r="C609" s="117">
        <v>2</v>
      </c>
      <c r="D609" s="117">
        <v>2</v>
      </c>
      <c r="E609" s="117">
        <v>0</v>
      </c>
      <c r="F609" s="117">
        <v>0</v>
      </c>
    </row>
    <row r="611" spans="1:6" x14ac:dyDescent="0.3">
      <c r="A611" s="116" t="s">
        <v>121</v>
      </c>
      <c r="B611" s="117" t="s">
        <v>11</v>
      </c>
      <c r="C611" s="117">
        <v>17</v>
      </c>
      <c r="D611" s="117">
        <v>17</v>
      </c>
      <c r="E611" s="117">
        <v>6</v>
      </c>
      <c r="F611" s="117">
        <v>0</v>
      </c>
    </row>
    <row r="613" spans="1:6" x14ac:dyDescent="0.3">
      <c r="A613" s="116" t="s">
        <v>121</v>
      </c>
      <c r="B613" s="117" t="s">
        <v>12</v>
      </c>
      <c r="C613" s="117">
        <v>217</v>
      </c>
      <c r="D613" s="117">
        <v>202</v>
      </c>
      <c r="E613" s="117">
        <v>38</v>
      </c>
      <c r="F613" s="117">
        <v>15</v>
      </c>
    </row>
    <row r="615" spans="1:6" x14ac:dyDescent="0.3">
      <c r="A615" s="116" t="s">
        <v>121</v>
      </c>
      <c r="B615" s="117" t="s">
        <v>13</v>
      </c>
      <c r="C615" s="117">
        <v>47</v>
      </c>
      <c r="D615" s="117">
        <v>46</v>
      </c>
      <c r="E615" s="117">
        <v>6</v>
      </c>
      <c r="F615" s="117">
        <v>1</v>
      </c>
    </row>
    <row r="617" spans="1:6" x14ac:dyDescent="0.3">
      <c r="A617" s="116" t="s">
        <v>122</v>
      </c>
      <c r="B617" s="117" t="s">
        <v>11</v>
      </c>
      <c r="C617" s="117">
        <v>12</v>
      </c>
      <c r="D617" s="117">
        <v>12</v>
      </c>
      <c r="E617" s="117">
        <v>2</v>
      </c>
      <c r="F617" s="117">
        <v>0</v>
      </c>
    </row>
    <row r="619" spans="1:6" x14ac:dyDescent="0.3">
      <c r="A619" s="116" t="s">
        <v>122</v>
      </c>
      <c r="B619" s="117" t="s">
        <v>12</v>
      </c>
      <c r="C619" s="117">
        <v>768</v>
      </c>
      <c r="D619" s="117">
        <v>705</v>
      </c>
      <c r="E619" s="117">
        <v>199</v>
      </c>
      <c r="F619" s="117">
        <v>63</v>
      </c>
    </row>
    <row r="621" spans="1:6" x14ac:dyDescent="0.3">
      <c r="A621" s="116" t="s">
        <v>122</v>
      </c>
      <c r="B621" s="117" t="s">
        <v>13</v>
      </c>
      <c r="C621" s="117">
        <v>80</v>
      </c>
      <c r="D621" s="117">
        <v>79</v>
      </c>
      <c r="E621" s="117">
        <v>33</v>
      </c>
      <c r="F621" s="117">
        <v>1</v>
      </c>
    </row>
    <row r="623" spans="1:6" x14ac:dyDescent="0.3">
      <c r="A623" s="116" t="s">
        <v>123</v>
      </c>
      <c r="B623" s="117" t="s">
        <v>11</v>
      </c>
      <c r="C623" s="117">
        <v>8</v>
      </c>
      <c r="D623" s="117">
        <v>8</v>
      </c>
      <c r="E623" s="117">
        <v>0</v>
      </c>
      <c r="F623" s="117">
        <v>0</v>
      </c>
    </row>
    <row r="625" spans="1:6" x14ac:dyDescent="0.3">
      <c r="A625" s="116" t="s">
        <v>123</v>
      </c>
      <c r="B625" s="117" t="s">
        <v>12</v>
      </c>
      <c r="C625" s="117">
        <v>34</v>
      </c>
      <c r="D625" s="117">
        <v>27</v>
      </c>
      <c r="E625" s="117">
        <v>4</v>
      </c>
      <c r="F625" s="117">
        <v>7</v>
      </c>
    </row>
    <row r="627" spans="1:6" x14ac:dyDescent="0.3">
      <c r="A627" s="116" t="s">
        <v>123</v>
      </c>
      <c r="B627" s="117" t="s">
        <v>13</v>
      </c>
      <c r="C627" s="117">
        <v>9</v>
      </c>
      <c r="D627" s="117">
        <v>9</v>
      </c>
      <c r="E627" s="117">
        <v>0</v>
      </c>
      <c r="F627" s="117">
        <v>0</v>
      </c>
    </row>
    <row r="629" spans="1:6" x14ac:dyDescent="0.3">
      <c r="A629" s="119" t="s">
        <v>124</v>
      </c>
      <c r="B629" s="120"/>
      <c r="C629" s="49">
        <v>64639</v>
      </c>
      <c r="D629" s="49">
        <v>56200</v>
      </c>
      <c r="E629" s="49">
        <v>9466</v>
      </c>
      <c r="F629" s="49">
        <v>8439</v>
      </c>
    </row>
    <row r="630" spans="1:6" x14ac:dyDescent="0.3">
      <c r="A630" s="179"/>
      <c r="B630" s="179"/>
      <c r="C630" s="179"/>
      <c r="D630" s="179"/>
      <c r="E630" s="179"/>
      <c r="F630" s="179"/>
    </row>
  </sheetData>
  <mergeCells count="7">
    <mergeCell ref="A3:A4"/>
    <mergeCell ref="B3:B4"/>
    <mergeCell ref="A630:F63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7837" r:id="rId3" name="Control 13">
          <controlPr defaultSize="0" r:id="rId4">
            <anchor moveWithCells="1">
              <from>
                <xdr:col>0</xdr:col>
                <xdr:colOff>0</xdr:colOff>
                <xdr:row>629</xdr:row>
                <xdr:rowOff>0</xdr:rowOff>
              </from>
              <to>
                <xdr:col>0</xdr:col>
                <xdr:colOff>914400</xdr:colOff>
                <xdr:row>630</xdr:row>
                <xdr:rowOff>45720</xdr:rowOff>
              </to>
            </anchor>
          </controlPr>
        </control>
      </mc:Choice>
      <mc:Fallback>
        <control shapeId="77837" r:id="rId3" name="Control 13"/>
      </mc:Fallback>
    </mc:AlternateContent>
    <mc:AlternateContent xmlns:mc="http://schemas.openxmlformats.org/markup-compatibility/2006">
      <mc:Choice Requires="x14">
        <control shapeId="77836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6" r:id="rId5" name="Control 12"/>
      </mc:Fallback>
    </mc:AlternateContent>
    <mc:AlternateContent xmlns:mc="http://schemas.openxmlformats.org/markup-compatibility/2006">
      <mc:Choice Requires="x14">
        <control shapeId="77835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5" r:id="rId7" name="Control 11"/>
      </mc:Fallback>
    </mc:AlternateContent>
    <mc:AlternateContent xmlns:mc="http://schemas.openxmlformats.org/markup-compatibility/2006">
      <mc:Choice Requires="x14">
        <control shapeId="77834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7834" r:id="rId9" name="Control 10"/>
      </mc:Fallback>
    </mc:AlternateContent>
    <mc:AlternateContent xmlns:mc="http://schemas.openxmlformats.org/markup-compatibility/2006">
      <mc:Choice Requires="x14">
        <control shapeId="77833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7833" r:id="rId11" name="Control 9"/>
      </mc:Fallback>
    </mc:AlternateContent>
    <mc:AlternateContent xmlns:mc="http://schemas.openxmlformats.org/markup-compatibility/2006">
      <mc:Choice Requires="x14">
        <control shapeId="77832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7832" r:id="rId13" name="Control 8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7030A0"/>
  </sheetPr>
  <dimension ref="A1:H626"/>
  <sheetViews>
    <sheetView showGridLines="0" workbookViewId="0">
      <pane ySplit="4" topLeftCell="A5" activePane="bottomLeft" state="frozen"/>
      <selection pane="bottomLeft" activeCell="A2" sqref="A2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114"/>
  </cols>
  <sheetData>
    <row r="1" spans="1:7" x14ac:dyDescent="0.3">
      <c r="A1" s="122" t="s">
        <v>152</v>
      </c>
    </row>
    <row r="2" spans="1:7" x14ac:dyDescent="0.3">
      <c r="A2" s="122" t="s">
        <v>151</v>
      </c>
      <c r="B2" s="122" t="s">
        <v>254</v>
      </c>
      <c r="C2" s="117" t="s">
        <v>1</v>
      </c>
      <c r="D2" s="117" t="s">
        <v>2</v>
      </c>
      <c r="E2" s="117" t="s">
        <v>3</v>
      </c>
    </row>
    <row r="3" spans="1:7" s="2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7" s="2" customFormat="1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7" x14ac:dyDescent="0.3">
      <c r="A5" s="116" t="s">
        <v>10</v>
      </c>
      <c r="B5" s="117" t="s">
        <v>11</v>
      </c>
      <c r="C5" s="117">
        <v>1</v>
      </c>
      <c r="D5" s="117">
        <v>1</v>
      </c>
      <c r="E5" s="117">
        <v>0</v>
      </c>
      <c r="F5" s="117">
        <v>0</v>
      </c>
    </row>
    <row r="7" spans="1:7" x14ac:dyDescent="0.3">
      <c r="A7" s="116" t="s">
        <v>10</v>
      </c>
      <c r="B7" s="117" t="s">
        <v>12</v>
      </c>
      <c r="C7" s="117">
        <v>226</v>
      </c>
      <c r="D7" s="117">
        <v>211</v>
      </c>
      <c r="E7" s="117">
        <v>37</v>
      </c>
      <c r="F7" s="117">
        <v>15</v>
      </c>
    </row>
    <row r="9" spans="1:7" x14ac:dyDescent="0.3">
      <c r="A9" s="116" t="s">
        <v>10</v>
      </c>
      <c r="B9" s="117" t="s">
        <v>13</v>
      </c>
      <c r="C9" s="117">
        <v>22</v>
      </c>
      <c r="D9" s="117">
        <v>21</v>
      </c>
      <c r="E9" s="117">
        <v>0</v>
      </c>
      <c r="F9" s="117">
        <v>1</v>
      </c>
    </row>
    <row r="11" spans="1:7" x14ac:dyDescent="0.3">
      <c r="A11" s="116" t="s">
        <v>14</v>
      </c>
      <c r="B11" s="117" t="s">
        <v>11</v>
      </c>
      <c r="C11" s="117">
        <v>80</v>
      </c>
      <c r="D11" s="117">
        <v>0</v>
      </c>
      <c r="E11" s="117">
        <v>0</v>
      </c>
      <c r="F11" s="117">
        <v>80</v>
      </c>
    </row>
    <row r="13" spans="1:7" x14ac:dyDescent="0.3">
      <c r="A13" s="116" t="s">
        <v>14</v>
      </c>
      <c r="B13" s="117" t="s">
        <v>12</v>
      </c>
      <c r="C13" s="117">
        <v>517</v>
      </c>
      <c r="D13" s="117">
        <v>0</v>
      </c>
      <c r="E13" s="117">
        <v>7</v>
      </c>
      <c r="F13" s="117">
        <v>517</v>
      </c>
      <c r="G13" s="114">
        <f>SUM(C11:C15)</f>
        <v>844</v>
      </c>
    </row>
    <row r="15" spans="1:7" x14ac:dyDescent="0.3">
      <c r="A15" s="116" t="s">
        <v>14</v>
      </c>
      <c r="B15" s="117" t="s">
        <v>13</v>
      </c>
      <c r="C15" s="117">
        <v>247</v>
      </c>
      <c r="D15" s="117">
        <v>45</v>
      </c>
      <c r="E15" s="117">
        <v>2</v>
      </c>
      <c r="F15" s="117">
        <v>202</v>
      </c>
    </row>
    <row r="17" spans="1:6" x14ac:dyDescent="0.3">
      <c r="A17" s="116" t="s">
        <v>15</v>
      </c>
      <c r="B17" s="117" t="s">
        <v>11</v>
      </c>
      <c r="C17" s="117">
        <v>235</v>
      </c>
      <c r="D17" s="117">
        <v>232</v>
      </c>
      <c r="E17" s="117">
        <v>60</v>
      </c>
      <c r="F17" s="117">
        <v>3</v>
      </c>
    </row>
    <row r="19" spans="1:6" x14ac:dyDescent="0.3">
      <c r="A19" s="116" t="s">
        <v>15</v>
      </c>
      <c r="B19" s="117" t="s">
        <v>12</v>
      </c>
      <c r="C19" s="124">
        <v>3105</v>
      </c>
      <c r="D19" s="124">
        <v>2784</v>
      </c>
      <c r="E19" s="117">
        <v>499</v>
      </c>
      <c r="F19" s="117">
        <v>321</v>
      </c>
    </row>
    <row r="21" spans="1:6" x14ac:dyDescent="0.3">
      <c r="A21" s="116" t="s">
        <v>15</v>
      </c>
      <c r="B21" s="117" t="s">
        <v>13</v>
      </c>
      <c r="C21" s="117">
        <v>345</v>
      </c>
      <c r="D21" s="117">
        <v>337</v>
      </c>
      <c r="E21" s="117">
        <v>88</v>
      </c>
      <c r="F21" s="117">
        <v>8</v>
      </c>
    </row>
    <row r="23" spans="1:6" x14ac:dyDescent="0.3">
      <c r="A23" s="116" t="s">
        <v>16</v>
      </c>
      <c r="B23" s="117" t="s">
        <v>11</v>
      </c>
      <c r="C23" s="117">
        <v>1</v>
      </c>
      <c r="D23" s="117">
        <v>1</v>
      </c>
      <c r="E23" s="117">
        <v>1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389</v>
      </c>
      <c r="D25" s="117">
        <v>373</v>
      </c>
      <c r="E25" s="117">
        <v>47</v>
      </c>
      <c r="F25" s="117">
        <v>16</v>
      </c>
    </row>
    <row r="27" spans="1:6" x14ac:dyDescent="0.3">
      <c r="A27" s="116" t="s">
        <v>16</v>
      </c>
      <c r="B27" s="117" t="s">
        <v>13</v>
      </c>
      <c r="C27" s="117">
        <v>49</v>
      </c>
      <c r="D27" s="117">
        <v>48</v>
      </c>
      <c r="E27" s="117">
        <v>22</v>
      </c>
      <c r="F27" s="117">
        <v>1</v>
      </c>
    </row>
    <row r="29" spans="1:6" x14ac:dyDescent="0.3">
      <c r="A29" s="116" t="s">
        <v>17</v>
      </c>
      <c r="B29" s="117" t="s">
        <v>11</v>
      </c>
      <c r="C29" s="117">
        <v>2</v>
      </c>
      <c r="D29" s="117">
        <v>2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315</v>
      </c>
      <c r="D31" s="117">
        <v>297</v>
      </c>
      <c r="E31" s="117">
        <v>16</v>
      </c>
      <c r="F31" s="117">
        <v>18</v>
      </c>
    </row>
    <row r="33" spans="1:6" x14ac:dyDescent="0.3">
      <c r="A33" s="116" t="s">
        <v>17</v>
      </c>
      <c r="B33" s="117" t="s">
        <v>13</v>
      </c>
      <c r="C33" s="117">
        <v>44</v>
      </c>
      <c r="D33" s="117">
        <v>43</v>
      </c>
      <c r="E33" s="117">
        <v>1</v>
      </c>
      <c r="F33" s="117">
        <v>1</v>
      </c>
    </row>
    <row r="35" spans="1:6" x14ac:dyDescent="0.3">
      <c r="A35" s="116" t="s">
        <v>18</v>
      </c>
      <c r="B35" s="117" t="s">
        <v>11</v>
      </c>
      <c r="C35" s="117">
        <v>1</v>
      </c>
      <c r="D35" s="117">
        <v>1</v>
      </c>
      <c r="E35" s="117">
        <v>0</v>
      </c>
      <c r="F35" s="117">
        <v>0</v>
      </c>
    </row>
    <row r="37" spans="1:6" x14ac:dyDescent="0.3">
      <c r="A37" s="116" t="s">
        <v>18</v>
      </c>
      <c r="B37" s="117" t="s">
        <v>12</v>
      </c>
      <c r="C37" s="117">
        <v>195</v>
      </c>
      <c r="D37" s="117">
        <v>165</v>
      </c>
      <c r="E37" s="117">
        <v>76</v>
      </c>
      <c r="F37" s="117">
        <v>30</v>
      </c>
    </row>
    <row r="39" spans="1:6" x14ac:dyDescent="0.3">
      <c r="A39" s="116" t="s">
        <v>18</v>
      </c>
      <c r="B39" s="117" t="s">
        <v>13</v>
      </c>
      <c r="C39" s="117">
        <v>16</v>
      </c>
      <c r="D39" s="117">
        <v>15</v>
      </c>
      <c r="E39" s="117">
        <v>3</v>
      </c>
      <c r="F39" s="117">
        <v>1</v>
      </c>
    </row>
    <row r="41" spans="1:6" x14ac:dyDescent="0.3">
      <c r="A41" s="116" t="s">
        <v>19</v>
      </c>
      <c r="B41" s="117" t="s">
        <v>12</v>
      </c>
      <c r="C41" s="117">
        <v>2</v>
      </c>
      <c r="D41" s="117">
        <v>0</v>
      </c>
      <c r="E41" s="117">
        <v>0</v>
      </c>
      <c r="F41" s="117">
        <v>2</v>
      </c>
    </row>
    <row r="43" spans="1:6" x14ac:dyDescent="0.3">
      <c r="A43" s="116" t="s">
        <v>19</v>
      </c>
      <c r="B43" s="117" t="s">
        <v>13</v>
      </c>
      <c r="C43" s="117">
        <v>7</v>
      </c>
      <c r="D43" s="117">
        <v>6</v>
      </c>
      <c r="E43" s="117">
        <v>0</v>
      </c>
      <c r="F43" s="117">
        <v>1</v>
      </c>
    </row>
    <row r="45" spans="1:6" x14ac:dyDescent="0.3">
      <c r="A45" s="116" t="s">
        <v>20</v>
      </c>
      <c r="B45" s="117" t="s">
        <v>11</v>
      </c>
      <c r="C45" s="117">
        <v>70</v>
      </c>
      <c r="D45" s="117">
        <v>69</v>
      </c>
      <c r="E45" s="117">
        <v>14</v>
      </c>
      <c r="F45" s="117">
        <v>1</v>
      </c>
    </row>
    <row r="47" spans="1:6" x14ac:dyDescent="0.3">
      <c r="A47" s="116" t="s">
        <v>20</v>
      </c>
      <c r="B47" s="117" t="s">
        <v>12</v>
      </c>
      <c r="C47" s="117">
        <v>878</v>
      </c>
      <c r="D47" s="117">
        <v>778</v>
      </c>
      <c r="E47" s="117">
        <v>197</v>
      </c>
      <c r="F47" s="117">
        <v>100</v>
      </c>
    </row>
    <row r="49" spans="1:6" x14ac:dyDescent="0.3">
      <c r="A49" s="116" t="s">
        <v>20</v>
      </c>
      <c r="B49" s="117" t="s">
        <v>13</v>
      </c>
      <c r="C49" s="117">
        <v>142</v>
      </c>
      <c r="D49" s="117">
        <v>141</v>
      </c>
      <c r="E49" s="117">
        <v>17</v>
      </c>
      <c r="F49" s="117">
        <v>1</v>
      </c>
    </row>
    <row r="51" spans="1:6" x14ac:dyDescent="0.3">
      <c r="A51" s="116" t="s">
        <v>21</v>
      </c>
      <c r="B51" s="117" t="s">
        <v>11</v>
      </c>
      <c r="C51" s="117">
        <v>7</v>
      </c>
      <c r="D51" s="117">
        <v>7</v>
      </c>
      <c r="E51" s="117">
        <v>2</v>
      </c>
      <c r="F51" s="117">
        <v>0</v>
      </c>
    </row>
    <row r="53" spans="1:6" x14ac:dyDescent="0.3">
      <c r="A53" s="116" t="s">
        <v>21</v>
      </c>
      <c r="B53" s="117" t="s">
        <v>12</v>
      </c>
      <c r="C53" s="117">
        <v>582</v>
      </c>
      <c r="D53" s="117">
        <v>560</v>
      </c>
      <c r="E53" s="117">
        <v>119</v>
      </c>
      <c r="F53" s="117">
        <v>22</v>
      </c>
    </row>
    <row r="55" spans="1:6" x14ac:dyDescent="0.3">
      <c r="A55" s="116" t="s">
        <v>21</v>
      </c>
      <c r="B55" s="117" t="s">
        <v>13</v>
      </c>
      <c r="C55" s="117">
        <v>124</v>
      </c>
      <c r="D55" s="117">
        <v>122</v>
      </c>
      <c r="E55" s="117">
        <v>19</v>
      </c>
      <c r="F55" s="117">
        <v>2</v>
      </c>
    </row>
    <row r="57" spans="1:6" x14ac:dyDescent="0.3">
      <c r="A57" s="116" t="s">
        <v>22</v>
      </c>
      <c r="B57" s="117" t="s">
        <v>12</v>
      </c>
      <c r="C57" s="117">
        <v>96</v>
      </c>
      <c r="D57" s="117">
        <v>92</v>
      </c>
      <c r="E57" s="117">
        <v>14</v>
      </c>
      <c r="F57" s="117">
        <v>4</v>
      </c>
    </row>
    <row r="59" spans="1:6" x14ac:dyDescent="0.3">
      <c r="A59" s="116" t="s">
        <v>22</v>
      </c>
      <c r="B59" s="117" t="s">
        <v>13</v>
      </c>
      <c r="C59" s="117">
        <v>24</v>
      </c>
      <c r="D59" s="117">
        <v>24</v>
      </c>
      <c r="E59" s="117">
        <v>14</v>
      </c>
      <c r="F59" s="117">
        <v>0</v>
      </c>
    </row>
    <row r="61" spans="1:6" x14ac:dyDescent="0.3">
      <c r="A61" s="116" t="s">
        <v>23</v>
      </c>
      <c r="B61" s="117" t="s">
        <v>11</v>
      </c>
      <c r="C61" s="117">
        <v>28</v>
      </c>
      <c r="D61" s="117">
        <v>28</v>
      </c>
      <c r="E61" s="117">
        <v>1</v>
      </c>
      <c r="F61" s="117">
        <v>0</v>
      </c>
    </row>
    <row r="63" spans="1:6" x14ac:dyDescent="0.3">
      <c r="A63" s="116" t="s">
        <v>23</v>
      </c>
      <c r="B63" s="117" t="s">
        <v>12</v>
      </c>
      <c r="C63" s="117">
        <v>471</v>
      </c>
      <c r="D63" s="117">
        <v>452</v>
      </c>
      <c r="E63" s="117">
        <v>86</v>
      </c>
      <c r="F63" s="117">
        <v>19</v>
      </c>
    </row>
    <row r="65" spans="1:6" x14ac:dyDescent="0.3">
      <c r="A65" s="116" t="s">
        <v>23</v>
      </c>
      <c r="B65" s="117" t="s">
        <v>13</v>
      </c>
      <c r="C65" s="117">
        <v>76</v>
      </c>
      <c r="D65" s="117">
        <v>74</v>
      </c>
      <c r="E65" s="117">
        <v>2</v>
      </c>
      <c r="F65" s="117">
        <v>2</v>
      </c>
    </row>
    <row r="67" spans="1:6" x14ac:dyDescent="0.3">
      <c r="A67" s="116" t="s">
        <v>24</v>
      </c>
      <c r="B67" s="117" t="s">
        <v>11</v>
      </c>
      <c r="C67" s="117">
        <v>41</v>
      </c>
      <c r="D67" s="117">
        <v>40</v>
      </c>
      <c r="E67" s="117">
        <v>7</v>
      </c>
      <c r="F67" s="117">
        <v>1</v>
      </c>
    </row>
    <row r="69" spans="1:6" x14ac:dyDescent="0.3">
      <c r="A69" s="116" t="s">
        <v>24</v>
      </c>
      <c r="B69" s="117" t="s">
        <v>12</v>
      </c>
      <c r="C69" s="117">
        <v>589</v>
      </c>
      <c r="D69" s="117">
        <v>541</v>
      </c>
      <c r="E69" s="117">
        <v>85</v>
      </c>
      <c r="F69" s="117">
        <v>48</v>
      </c>
    </row>
    <row r="71" spans="1:6" x14ac:dyDescent="0.3">
      <c r="A71" s="116" t="s">
        <v>24</v>
      </c>
      <c r="B71" s="117" t="s">
        <v>13</v>
      </c>
      <c r="C71" s="117">
        <v>38</v>
      </c>
      <c r="D71" s="117">
        <v>37</v>
      </c>
      <c r="E71" s="117">
        <v>6</v>
      </c>
      <c r="F71" s="117">
        <v>1</v>
      </c>
    </row>
    <row r="73" spans="1:6" x14ac:dyDescent="0.3">
      <c r="A73" s="116" t="s">
        <v>25</v>
      </c>
      <c r="B73" s="117" t="s">
        <v>11</v>
      </c>
      <c r="C73" s="117">
        <v>4</v>
      </c>
      <c r="D73" s="117">
        <v>4</v>
      </c>
      <c r="E73" s="117">
        <v>0</v>
      </c>
      <c r="F73" s="117">
        <v>0</v>
      </c>
    </row>
    <row r="75" spans="1:6" x14ac:dyDescent="0.3">
      <c r="A75" s="116" t="s">
        <v>25</v>
      </c>
      <c r="B75" s="117" t="s">
        <v>12</v>
      </c>
      <c r="C75" s="117">
        <v>532</v>
      </c>
      <c r="D75" s="117">
        <v>511</v>
      </c>
      <c r="E75" s="117">
        <v>89</v>
      </c>
      <c r="F75" s="117">
        <v>21</v>
      </c>
    </row>
    <row r="77" spans="1:6" x14ac:dyDescent="0.3">
      <c r="A77" s="116" t="s">
        <v>25</v>
      </c>
      <c r="B77" s="117" t="s">
        <v>13</v>
      </c>
      <c r="C77" s="117">
        <v>71</v>
      </c>
      <c r="D77" s="117">
        <v>71</v>
      </c>
      <c r="E77" s="117">
        <v>17</v>
      </c>
      <c r="F77" s="117">
        <v>0</v>
      </c>
    </row>
    <row r="79" spans="1:6" x14ac:dyDescent="0.3">
      <c r="A79" s="116" t="s">
        <v>248</v>
      </c>
      <c r="B79" s="117" t="s">
        <v>13</v>
      </c>
      <c r="C79" s="117">
        <v>1</v>
      </c>
      <c r="D79" s="117">
        <v>1</v>
      </c>
      <c r="E79" s="117">
        <v>0</v>
      </c>
      <c r="F79" s="117">
        <v>0</v>
      </c>
    </row>
    <row r="81" spans="1:6" x14ac:dyDescent="0.3">
      <c r="A81" s="116" t="s">
        <v>26</v>
      </c>
      <c r="B81" s="117" t="s">
        <v>11</v>
      </c>
      <c r="C81" s="117">
        <v>1</v>
      </c>
      <c r="D81" s="117">
        <v>1</v>
      </c>
      <c r="E81" s="117">
        <v>1</v>
      </c>
      <c r="F81" s="117">
        <v>0</v>
      </c>
    </row>
    <row r="83" spans="1:6" x14ac:dyDescent="0.3">
      <c r="A83" s="116" t="s">
        <v>26</v>
      </c>
      <c r="B83" s="117" t="s">
        <v>12</v>
      </c>
      <c r="C83" s="117">
        <v>54</v>
      </c>
      <c r="D83" s="117">
        <v>52</v>
      </c>
      <c r="E83" s="117">
        <v>8</v>
      </c>
      <c r="F83" s="117">
        <v>2</v>
      </c>
    </row>
    <row r="85" spans="1:6" x14ac:dyDescent="0.3">
      <c r="A85" s="116" t="s">
        <v>26</v>
      </c>
      <c r="B85" s="117" t="s">
        <v>13</v>
      </c>
      <c r="C85" s="117">
        <v>12</v>
      </c>
      <c r="D85" s="117">
        <v>12</v>
      </c>
      <c r="E85" s="117">
        <v>0</v>
      </c>
      <c r="F85" s="117">
        <v>0</v>
      </c>
    </row>
    <row r="87" spans="1:6" x14ac:dyDescent="0.3">
      <c r="A87" s="116" t="s">
        <v>27</v>
      </c>
      <c r="B87" s="117" t="s">
        <v>11</v>
      </c>
      <c r="C87" s="117">
        <v>7</v>
      </c>
      <c r="D87" s="117">
        <v>7</v>
      </c>
      <c r="E87" s="117">
        <v>2</v>
      </c>
      <c r="F87" s="117">
        <v>0</v>
      </c>
    </row>
    <row r="89" spans="1:6" x14ac:dyDescent="0.3">
      <c r="A89" s="116" t="s">
        <v>27</v>
      </c>
      <c r="B89" s="117" t="s">
        <v>12</v>
      </c>
      <c r="C89" s="117">
        <v>367</v>
      </c>
      <c r="D89" s="117">
        <v>352</v>
      </c>
      <c r="E89" s="117">
        <v>123</v>
      </c>
      <c r="F89" s="117">
        <v>15</v>
      </c>
    </row>
    <row r="91" spans="1:6" x14ac:dyDescent="0.3">
      <c r="A91" s="116" t="s">
        <v>27</v>
      </c>
      <c r="B91" s="117" t="s">
        <v>13</v>
      </c>
      <c r="C91" s="117">
        <v>101</v>
      </c>
      <c r="D91" s="117">
        <v>101</v>
      </c>
      <c r="E91" s="117">
        <v>20</v>
      </c>
      <c r="F91" s="117">
        <v>0</v>
      </c>
    </row>
    <row r="93" spans="1:6" x14ac:dyDescent="0.3">
      <c r="A93" s="116" t="s">
        <v>28</v>
      </c>
      <c r="B93" s="117" t="s">
        <v>12</v>
      </c>
      <c r="C93" s="117">
        <v>59</v>
      </c>
      <c r="D93" s="117">
        <v>52</v>
      </c>
      <c r="E93" s="117">
        <v>6</v>
      </c>
      <c r="F93" s="117">
        <v>7</v>
      </c>
    </row>
    <row r="95" spans="1:6" x14ac:dyDescent="0.3">
      <c r="A95" s="116" t="s">
        <v>28</v>
      </c>
      <c r="B95" s="117" t="s">
        <v>13</v>
      </c>
      <c r="C95" s="117">
        <v>14</v>
      </c>
      <c r="D95" s="117">
        <v>13</v>
      </c>
      <c r="E95" s="117">
        <v>1</v>
      </c>
      <c r="F95" s="117">
        <v>1</v>
      </c>
    </row>
    <row r="97" spans="1:6" x14ac:dyDescent="0.3">
      <c r="A97" s="116" t="s">
        <v>29</v>
      </c>
      <c r="B97" s="117" t="s">
        <v>11</v>
      </c>
      <c r="C97" s="117">
        <v>1</v>
      </c>
      <c r="D97" s="117">
        <v>1</v>
      </c>
      <c r="E97" s="117">
        <v>0</v>
      </c>
      <c r="F97" s="117">
        <v>0</v>
      </c>
    </row>
    <row r="99" spans="1:6" x14ac:dyDescent="0.3">
      <c r="A99" s="116" t="s">
        <v>29</v>
      </c>
      <c r="B99" s="117" t="s">
        <v>12</v>
      </c>
      <c r="C99" s="117">
        <v>43</v>
      </c>
      <c r="D99" s="117">
        <v>42</v>
      </c>
      <c r="E99" s="117">
        <v>3</v>
      </c>
      <c r="F99" s="117">
        <v>1</v>
      </c>
    </row>
    <row r="101" spans="1:6" x14ac:dyDescent="0.3">
      <c r="A101" s="116" t="s">
        <v>29</v>
      </c>
      <c r="B101" s="117" t="s">
        <v>13</v>
      </c>
      <c r="C101" s="117">
        <v>20</v>
      </c>
      <c r="D101" s="117">
        <v>15</v>
      </c>
      <c r="E101" s="117">
        <v>3</v>
      </c>
      <c r="F101" s="117">
        <v>5</v>
      </c>
    </row>
    <row r="103" spans="1:6" x14ac:dyDescent="0.3">
      <c r="A103" s="116" t="s">
        <v>30</v>
      </c>
      <c r="B103" s="117" t="s">
        <v>11</v>
      </c>
      <c r="C103" s="117">
        <v>2</v>
      </c>
      <c r="D103" s="117">
        <v>2</v>
      </c>
      <c r="E103" s="117">
        <v>0</v>
      </c>
      <c r="F103" s="117">
        <v>0</v>
      </c>
    </row>
    <row r="105" spans="1:6" x14ac:dyDescent="0.3">
      <c r="A105" s="116" t="s">
        <v>30</v>
      </c>
      <c r="B105" s="117" t="s">
        <v>12</v>
      </c>
      <c r="C105" s="117">
        <v>47</v>
      </c>
      <c r="D105" s="117">
        <v>45</v>
      </c>
      <c r="E105" s="117">
        <v>7</v>
      </c>
      <c r="F105" s="117">
        <v>2</v>
      </c>
    </row>
    <row r="107" spans="1:6" x14ac:dyDescent="0.3">
      <c r="A107" s="116" t="s">
        <v>30</v>
      </c>
      <c r="B107" s="117" t="s">
        <v>13</v>
      </c>
      <c r="C107" s="117">
        <v>17</v>
      </c>
      <c r="D107" s="117">
        <v>15</v>
      </c>
      <c r="E107" s="117">
        <v>5</v>
      </c>
      <c r="F107" s="117">
        <v>2</v>
      </c>
    </row>
    <row r="109" spans="1:6" x14ac:dyDescent="0.3">
      <c r="A109" s="116" t="s">
        <v>31</v>
      </c>
      <c r="B109" s="117" t="s">
        <v>11</v>
      </c>
      <c r="C109" s="117">
        <v>11</v>
      </c>
      <c r="D109" s="117">
        <v>11</v>
      </c>
      <c r="E109" s="117">
        <v>1</v>
      </c>
      <c r="F109" s="117">
        <v>0</v>
      </c>
    </row>
    <row r="111" spans="1:6" x14ac:dyDescent="0.3">
      <c r="A111" s="116" t="s">
        <v>31</v>
      </c>
      <c r="B111" s="117" t="s">
        <v>12</v>
      </c>
      <c r="C111" s="117">
        <v>788</v>
      </c>
      <c r="D111" s="117">
        <v>763</v>
      </c>
      <c r="E111" s="117">
        <v>138</v>
      </c>
      <c r="F111" s="117">
        <v>25</v>
      </c>
    </row>
    <row r="113" spans="1:6" x14ac:dyDescent="0.3">
      <c r="A113" s="116" t="s">
        <v>31</v>
      </c>
      <c r="B113" s="117" t="s">
        <v>13</v>
      </c>
      <c r="C113" s="117">
        <v>86</v>
      </c>
      <c r="D113" s="117">
        <v>84</v>
      </c>
      <c r="E113" s="117">
        <v>25</v>
      </c>
      <c r="F113" s="117">
        <v>2</v>
      </c>
    </row>
    <row r="115" spans="1:6" ht="28.8" x14ac:dyDescent="0.3">
      <c r="A115" s="116" t="s">
        <v>32</v>
      </c>
      <c r="B115" s="117" t="s">
        <v>11</v>
      </c>
      <c r="C115" s="117">
        <v>64</v>
      </c>
      <c r="D115" s="117">
        <v>60</v>
      </c>
      <c r="E115" s="117">
        <v>1</v>
      </c>
      <c r="F115" s="117">
        <v>4</v>
      </c>
    </row>
    <row r="117" spans="1:6" ht="28.8" x14ac:dyDescent="0.3">
      <c r="A117" s="116" t="s">
        <v>32</v>
      </c>
      <c r="B117" s="117" t="s">
        <v>12</v>
      </c>
      <c r="C117" s="124">
        <v>1206</v>
      </c>
      <c r="D117" s="117">
        <v>920</v>
      </c>
      <c r="E117" s="117">
        <v>84</v>
      </c>
      <c r="F117" s="117">
        <v>286</v>
      </c>
    </row>
    <row r="119" spans="1:6" ht="28.8" x14ac:dyDescent="0.3">
      <c r="A119" s="116" t="s">
        <v>32</v>
      </c>
      <c r="B119" s="117" t="s">
        <v>13</v>
      </c>
      <c r="C119" s="117">
        <v>161</v>
      </c>
      <c r="D119" s="117">
        <v>158</v>
      </c>
      <c r="E119" s="117">
        <v>3</v>
      </c>
      <c r="F119" s="117">
        <v>3</v>
      </c>
    </row>
    <row r="121" spans="1:6" ht="28.8" x14ac:dyDescent="0.3">
      <c r="A121" s="116" t="s">
        <v>33</v>
      </c>
      <c r="B121" s="117" t="s">
        <v>11</v>
      </c>
      <c r="C121" s="117">
        <v>69</v>
      </c>
      <c r="D121" s="117">
        <v>69</v>
      </c>
      <c r="E121" s="117">
        <v>0</v>
      </c>
      <c r="F121" s="117">
        <v>0</v>
      </c>
    </row>
    <row r="123" spans="1:6" ht="28.8" x14ac:dyDescent="0.3">
      <c r="A123" s="116" t="s">
        <v>33</v>
      </c>
      <c r="B123" s="117" t="s">
        <v>12</v>
      </c>
      <c r="C123" s="117">
        <v>996</v>
      </c>
      <c r="D123" s="117">
        <v>996</v>
      </c>
      <c r="E123" s="117">
        <v>94</v>
      </c>
      <c r="F123" s="117">
        <v>0</v>
      </c>
    </row>
    <row r="125" spans="1:6" ht="28.8" x14ac:dyDescent="0.3">
      <c r="A125" s="116" t="s">
        <v>33</v>
      </c>
      <c r="B125" s="117" t="s">
        <v>13</v>
      </c>
      <c r="C125" s="117">
        <v>178</v>
      </c>
      <c r="D125" s="117">
        <v>178</v>
      </c>
      <c r="E125" s="117">
        <v>1</v>
      </c>
      <c r="F125" s="117">
        <v>0</v>
      </c>
    </row>
    <row r="127" spans="1:6" ht="28.8" x14ac:dyDescent="0.3">
      <c r="A127" s="116" t="s">
        <v>34</v>
      </c>
      <c r="B127" s="117" t="s">
        <v>11</v>
      </c>
      <c r="C127" s="117">
        <v>150</v>
      </c>
      <c r="D127" s="117">
        <v>150</v>
      </c>
      <c r="E127" s="117">
        <v>3</v>
      </c>
      <c r="F127" s="117">
        <v>0</v>
      </c>
    </row>
    <row r="129" spans="1:6" ht="28.8" x14ac:dyDescent="0.3">
      <c r="A129" s="116" t="s">
        <v>34</v>
      </c>
      <c r="B129" s="117" t="s">
        <v>12</v>
      </c>
      <c r="C129" s="117">
        <v>914</v>
      </c>
      <c r="D129" s="117">
        <v>914</v>
      </c>
      <c r="E129" s="117">
        <v>161</v>
      </c>
      <c r="F129" s="117">
        <v>0</v>
      </c>
    </row>
    <row r="131" spans="1:6" ht="28.8" x14ac:dyDescent="0.3">
      <c r="A131" s="116" t="s">
        <v>34</v>
      </c>
      <c r="B131" s="117" t="s">
        <v>13</v>
      </c>
      <c r="C131" s="117">
        <v>118</v>
      </c>
      <c r="D131" s="117">
        <v>118</v>
      </c>
      <c r="E131" s="117">
        <v>2</v>
      </c>
      <c r="F131" s="117">
        <v>0</v>
      </c>
    </row>
    <row r="133" spans="1:6" x14ac:dyDescent="0.3">
      <c r="A133" s="116" t="s">
        <v>35</v>
      </c>
      <c r="B133" s="117" t="s">
        <v>12</v>
      </c>
      <c r="C133" s="117">
        <v>73</v>
      </c>
      <c r="D133" s="117">
        <v>70</v>
      </c>
      <c r="E133" s="117">
        <v>17</v>
      </c>
      <c r="F133" s="117">
        <v>3</v>
      </c>
    </row>
    <row r="135" spans="1:6" x14ac:dyDescent="0.3">
      <c r="A135" s="116" t="s">
        <v>35</v>
      </c>
      <c r="B135" s="117" t="s">
        <v>13</v>
      </c>
      <c r="C135" s="117">
        <v>14</v>
      </c>
      <c r="D135" s="117">
        <v>14</v>
      </c>
      <c r="E135" s="117">
        <v>0</v>
      </c>
      <c r="F135" s="117">
        <v>0</v>
      </c>
    </row>
    <row r="137" spans="1:6" x14ac:dyDescent="0.3">
      <c r="A137" s="116" t="s">
        <v>36</v>
      </c>
      <c r="B137" s="117" t="s">
        <v>11</v>
      </c>
      <c r="C137" s="117">
        <v>6</v>
      </c>
      <c r="D137" s="117">
        <v>6</v>
      </c>
      <c r="E137" s="117">
        <v>0</v>
      </c>
      <c r="F137" s="117">
        <v>0</v>
      </c>
    </row>
    <row r="139" spans="1:6" x14ac:dyDescent="0.3">
      <c r="A139" s="116" t="s">
        <v>36</v>
      </c>
      <c r="B139" s="117" t="s">
        <v>12</v>
      </c>
      <c r="C139" s="117">
        <v>306</v>
      </c>
      <c r="D139" s="117">
        <v>297</v>
      </c>
      <c r="E139" s="117">
        <v>35</v>
      </c>
      <c r="F139" s="117">
        <v>9</v>
      </c>
    </row>
    <row r="141" spans="1:6" x14ac:dyDescent="0.3">
      <c r="A141" s="116" t="s">
        <v>36</v>
      </c>
      <c r="B141" s="117" t="s">
        <v>13</v>
      </c>
      <c r="C141" s="117">
        <v>29</v>
      </c>
      <c r="D141" s="117">
        <v>28</v>
      </c>
      <c r="E141" s="117">
        <v>0</v>
      </c>
      <c r="F141" s="117">
        <v>1</v>
      </c>
    </row>
    <row r="143" spans="1:6" x14ac:dyDescent="0.3">
      <c r="A143" s="116" t="s">
        <v>37</v>
      </c>
      <c r="B143" s="117" t="s">
        <v>11</v>
      </c>
      <c r="C143" s="117">
        <v>41</v>
      </c>
      <c r="D143" s="117">
        <v>41</v>
      </c>
      <c r="E143" s="117">
        <v>4</v>
      </c>
      <c r="F143" s="117">
        <v>0</v>
      </c>
    </row>
    <row r="145" spans="1:6" x14ac:dyDescent="0.3">
      <c r="A145" s="116" t="s">
        <v>37</v>
      </c>
      <c r="B145" s="117" t="s">
        <v>12</v>
      </c>
      <c r="C145" s="117">
        <v>382</v>
      </c>
      <c r="D145" s="117">
        <v>347</v>
      </c>
      <c r="E145" s="117">
        <v>68</v>
      </c>
      <c r="F145" s="117">
        <v>35</v>
      </c>
    </row>
    <row r="147" spans="1:6" x14ac:dyDescent="0.3">
      <c r="A147" s="116" t="s">
        <v>37</v>
      </c>
      <c r="B147" s="117" t="s">
        <v>13</v>
      </c>
      <c r="C147" s="117">
        <v>29</v>
      </c>
      <c r="D147" s="117">
        <v>29</v>
      </c>
      <c r="E147" s="117">
        <v>5</v>
      </c>
      <c r="F147" s="117">
        <v>0</v>
      </c>
    </row>
    <row r="149" spans="1:6" x14ac:dyDescent="0.3">
      <c r="A149" s="116" t="s">
        <v>38</v>
      </c>
      <c r="B149" s="117" t="s">
        <v>11</v>
      </c>
      <c r="C149" s="117">
        <v>64</v>
      </c>
      <c r="D149" s="117">
        <v>61</v>
      </c>
      <c r="E149" s="117">
        <v>4</v>
      </c>
      <c r="F149" s="117">
        <v>3</v>
      </c>
    </row>
    <row r="151" spans="1:6" x14ac:dyDescent="0.3">
      <c r="A151" s="116" t="s">
        <v>38</v>
      </c>
      <c r="B151" s="117" t="s">
        <v>12</v>
      </c>
      <c r="C151" s="117">
        <v>688</v>
      </c>
      <c r="D151" s="117">
        <v>541</v>
      </c>
      <c r="E151" s="117">
        <v>142</v>
      </c>
      <c r="F151" s="117">
        <v>147</v>
      </c>
    </row>
    <row r="153" spans="1:6" x14ac:dyDescent="0.3">
      <c r="A153" s="116" t="s">
        <v>38</v>
      </c>
      <c r="B153" s="117" t="s">
        <v>13</v>
      </c>
      <c r="C153" s="117">
        <v>125</v>
      </c>
      <c r="D153" s="117">
        <v>125</v>
      </c>
      <c r="E153" s="117">
        <v>1</v>
      </c>
      <c r="F153" s="117">
        <v>0</v>
      </c>
    </row>
    <row r="155" spans="1:6" x14ac:dyDescent="0.3">
      <c r="A155" s="116" t="s">
        <v>39</v>
      </c>
      <c r="B155" s="117" t="s">
        <v>11</v>
      </c>
      <c r="C155" s="117">
        <v>3</v>
      </c>
      <c r="D155" s="117">
        <v>3</v>
      </c>
      <c r="E155" s="117">
        <v>0</v>
      </c>
      <c r="F155" s="117">
        <v>0</v>
      </c>
    </row>
    <row r="157" spans="1:6" x14ac:dyDescent="0.3">
      <c r="A157" s="116" t="s">
        <v>39</v>
      </c>
      <c r="B157" s="117" t="s">
        <v>12</v>
      </c>
      <c r="C157" s="117">
        <v>70</v>
      </c>
      <c r="D157" s="117">
        <v>67</v>
      </c>
      <c r="E157" s="117">
        <v>14</v>
      </c>
      <c r="F157" s="117">
        <v>3</v>
      </c>
    </row>
    <row r="159" spans="1:6" x14ac:dyDescent="0.3">
      <c r="A159" s="116" t="s">
        <v>39</v>
      </c>
      <c r="B159" s="117" t="s">
        <v>13</v>
      </c>
      <c r="C159" s="117">
        <v>18</v>
      </c>
      <c r="D159" s="117">
        <v>17</v>
      </c>
      <c r="E159" s="117">
        <v>2</v>
      </c>
      <c r="F159" s="117">
        <v>1</v>
      </c>
    </row>
    <row r="161" spans="1:6" x14ac:dyDescent="0.3">
      <c r="A161" s="116" t="s">
        <v>40</v>
      </c>
      <c r="B161" s="117" t="s">
        <v>11</v>
      </c>
      <c r="C161" s="117">
        <v>7</v>
      </c>
      <c r="D161" s="117">
        <v>7</v>
      </c>
      <c r="E161" s="117">
        <v>0</v>
      </c>
      <c r="F161" s="117">
        <v>0</v>
      </c>
    </row>
    <row r="163" spans="1:6" x14ac:dyDescent="0.3">
      <c r="A163" s="116" t="s">
        <v>40</v>
      </c>
      <c r="B163" s="117" t="s">
        <v>12</v>
      </c>
      <c r="C163" s="117">
        <v>98</v>
      </c>
      <c r="D163" s="117">
        <v>91</v>
      </c>
      <c r="E163" s="117">
        <v>5</v>
      </c>
      <c r="F163" s="117">
        <v>7</v>
      </c>
    </row>
    <row r="165" spans="1:6" x14ac:dyDescent="0.3">
      <c r="A165" s="116" t="s">
        <v>40</v>
      </c>
      <c r="B165" s="117" t="s">
        <v>13</v>
      </c>
      <c r="C165" s="117">
        <v>40</v>
      </c>
      <c r="D165" s="117">
        <v>38</v>
      </c>
      <c r="E165" s="117">
        <v>0</v>
      </c>
      <c r="F165" s="117">
        <v>2</v>
      </c>
    </row>
    <row r="167" spans="1:6" x14ac:dyDescent="0.3">
      <c r="A167" s="116" t="s">
        <v>41</v>
      </c>
      <c r="B167" s="117" t="s">
        <v>11</v>
      </c>
      <c r="C167" s="117">
        <v>3</v>
      </c>
      <c r="D167" s="117">
        <v>3</v>
      </c>
      <c r="E167" s="117">
        <v>0</v>
      </c>
      <c r="F167" s="117">
        <v>0</v>
      </c>
    </row>
    <row r="169" spans="1:6" x14ac:dyDescent="0.3">
      <c r="A169" s="116" t="s">
        <v>41</v>
      </c>
      <c r="B169" s="117" t="s">
        <v>12</v>
      </c>
      <c r="C169" s="117">
        <v>224</v>
      </c>
      <c r="D169" s="117">
        <v>213</v>
      </c>
      <c r="E169" s="117">
        <v>53</v>
      </c>
      <c r="F169" s="117">
        <v>11</v>
      </c>
    </row>
    <row r="171" spans="1:6" x14ac:dyDescent="0.3">
      <c r="A171" s="116" t="s">
        <v>41</v>
      </c>
      <c r="B171" s="117" t="s">
        <v>13</v>
      </c>
      <c r="C171" s="117">
        <v>44</v>
      </c>
      <c r="D171" s="117">
        <v>43</v>
      </c>
      <c r="E171" s="117">
        <v>18</v>
      </c>
      <c r="F171" s="117">
        <v>1</v>
      </c>
    </row>
    <row r="173" spans="1:6" x14ac:dyDescent="0.3">
      <c r="A173" s="116" t="s">
        <v>42</v>
      </c>
      <c r="B173" s="117" t="s">
        <v>11</v>
      </c>
      <c r="C173" s="117">
        <v>23</v>
      </c>
      <c r="D173" s="117">
        <v>23</v>
      </c>
      <c r="E173" s="117">
        <v>3</v>
      </c>
      <c r="F173" s="117">
        <v>0</v>
      </c>
    </row>
    <row r="175" spans="1:6" x14ac:dyDescent="0.3">
      <c r="A175" s="116" t="s">
        <v>42</v>
      </c>
      <c r="B175" s="117" t="s">
        <v>12</v>
      </c>
      <c r="C175" s="117">
        <v>302</v>
      </c>
      <c r="D175" s="117">
        <v>287</v>
      </c>
      <c r="E175" s="117">
        <v>51</v>
      </c>
      <c r="F175" s="117">
        <v>15</v>
      </c>
    </row>
    <row r="177" spans="1:7" x14ac:dyDescent="0.3">
      <c r="A177" s="116" t="s">
        <v>42</v>
      </c>
      <c r="B177" s="117" t="s">
        <v>13</v>
      </c>
      <c r="C177" s="117">
        <v>49</v>
      </c>
      <c r="D177" s="117">
        <v>49</v>
      </c>
      <c r="E177" s="117">
        <v>2</v>
      </c>
      <c r="F177" s="117">
        <v>0</v>
      </c>
    </row>
    <row r="179" spans="1:7" x14ac:dyDescent="0.3">
      <c r="A179" s="116" t="s">
        <v>43</v>
      </c>
      <c r="B179" s="117" t="s">
        <v>12</v>
      </c>
      <c r="C179" s="117">
        <v>24</v>
      </c>
      <c r="D179" s="117">
        <v>19</v>
      </c>
      <c r="E179" s="117">
        <v>7</v>
      </c>
      <c r="F179" s="117">
        <v>5</v>
      </c>
    </row>
    <row r="181" spans="1:7" x14ac:dyDescent="0.3">
      <c r="A181" s="116" t="s">
        <v>43</v>
      </c>
      <c r="B181" s="117" t="s">
        <v>13</v>
      </c>
      <c r="C181" s="117">
        <v>4</v>
      </c>
      <c r="D181" s="117">
        <v>4</v>
      </c>
      <c r="E181" s="117">
        <v>0</v>
      </c>
      <c r="F181" s="117">
        <v>0</v>
      </c>
    </row>
    <row r="183" spans="1:7" x14ac:dyDescent="0.3">
      <c r="A183" s="116" t="s">
        <v>44</v>
      </c>
      <c r="B183" s="117" t="s">
        <v>11</v>
      </c>
      <c r="C183" s="117">
        <v>269</v>
      </c>
      <c r="D183" s="117">
        <v>265</v>
      </c>
      <c r="E183" s="117">
        <v>26</v>
      </c>
      <c r="F183" s="117">
        <v>4</v>
      </c>
    </row>
    <row r="185" spans="1:7" x14ac:dyDescent="0.3">
      <c r="A185" s="116" t="s">
        <v>44</v>
      </c>
      <c r="B185" s="117" t="s">
        <v>12</v>
      </c>
      <c r="C185" s="124">
        <v>2438</v>
      </c>
      <c r="D185" s="124">
        <v>2181</v>
      </c>
      <c r="E185" s="117">
        <v>307</v>
      </c>
      <c r="F185" s="117">
        <v>257</v>
      </c>
    </row>
    <row r="187" spans="1:7" x14ac:dyDescent="0.3">
      <c r="A187" s="116" t="s">
        <v>44</v>
      </c>
      <c r="B187" s="117" t="s">
        <v>13</v>
      </c>
      <c r="C187" s="117">
        <v>274</v>
      </c>
      <c r="D187" s="117">
        <v>265</v>
      </c>
      <c r="E187" s="117">
        <v>22</v>
      </c>
      <c r="F187" s="117">
        <v>9</v>
      </c>
    </row>
    <row r="189" spans="1:7" x14ac:dyDescent="0.3">
      <c r="A189" s="116" t="s">
        <v>45</v>
      </c>
      <c r="B189" s="117" t="s">
        <v>11</v>
      </c>
      <c r="C189" s="117">
        <v>43</v>
      </c>
      <c r="D189" s="117">
        <v>0</v>
      </c>
      <c r="E189" s="117">
        <v>0</v>
      </c>
      <c r="F189" s="117">
        <v>43</v>
      </c>
    </row>
    <row r="191" spans="1:7" x14ac:dyDescent="0.3">
      <c r="A191" s="116" t="s">
        <v>45</v>
      </c>
      <c r="B191" s="117" t="s">
        <v>12</v>
      </c>
      <c r="C191" s="117">
        <v>353</v>
      </c>
      <c r="D191" s="117">
        <v>0</v>
      </c>
      <c r="E191" s="117">
        <v>2</v>
      </c>
      <c r="F191" s="117">
        <v>353</v>
      </c>
      <c r="G191" s="114">
        <f>SUM(C189:C193)</f>
        <v>511</v>
      </c>
    </row>
    <row r="193" spans="1:8" x14ac:dyDescent="0.3">
      <c r="A193" s="116" t="s">
        <v>45</v>
      </c>
      <c r="B193" s="117" t="s">
        <v>13</v>
      </c>
      <c r="C193" s="117">
        <v>115</v>
      </c>
      <c r="D193" s="117">
        <v>27</v>
      </c>
      <c r="E193" s="117">
        <v>0</v>
      </c>
      <c r="F193" s="117">
        <v>88</v>
      </c>
    </row>
    <row r="195" spans="1:8" x14ac:dyDescent="0.3">
      <c r="A195" s="116" t="s">
        <v>46</v>
      </c>
      <c r="B195" s="117" t="s">
        <v>11</v>
      </c>
      <c r="C195" s="117">
        <v>86</v>
      </c>
      <c r="D195" s="117">
        <v>86</v>
      </c>
      <c r="E195" s="117">
        <v>12</v>
      </c>
      <c r="F195" s="117">
        <v>0</v>
      </c>
    </row>
    <row r="197" spans="1:8" x14ac:dyDescent="0.3">
      <c r="A197" s="116" t="s">
        <v>46</v>
      </c>
      <c r="B197" s="117" t="s">
        <v>12</v>
      </c>
      <c r="C197" s="117">
        <v>991</v>
      </c>
      <c r="D197" s="117">
        <v>832</v>
      </c>
      <c r="E197" s="117">
        <v>177</v>
      </c>
      <c r="F197" s="117">
        <v>159</v>
      </c>
    </row>
    <row r="199" spans="1:8" x14ac:dyDescent="0.3">
      <c r="A199" s="116" t="s">
        <v>46</v>
      </c>
      <c r="B199" s="117" t="s">
        <v>13</v>
      </c>
      <c r="C199" s="117">
        <v>76</v>
      </c>
      <c r="D199" s="117">
        <v>76</v>
      </c>
      <c r="E199" s="117">
        <v>13</v>
      </c>
      <c r="F199" s="117">
        <v>0</v>
      </c>
      <c r="H199" s="114">
        <f>SUM(C183:C187,C195:C205)</f>
        <v>6189</v>
      </c>
    </row>
    <row r="201" spans="1:8" x14ac:dyDescent="0.3">
      <c r="A201" s="116" t="s">
        <v>47</v>
      </c>
      <c r="B201" s="117" t="s">
        <v>11</v>
      </c>
      <c r="C201" s="117">
        <v>169</v>
      </c>
      <c r="D201" s="117">
        <v>167</v>
      </c>
      <c r="E201" s="117">
        <v>12</v>
      </c>
      <c r="F201" s="117">
        <v>2</v>
      </c>
    </row>
    <row r="203" spans="1:8" x14ac:dyDescent="0.3">
      <c r="A203" s="116" t="s">
        <v>47</v>
      </c>
      <c r="B203" s="117" t="s">
        <v>12</v>
      </c>
      <c r="C203" s="124">
        <v>1677</v>
      </c>
      <c r="D203" s="124">
        <v>1627</v>
      </c>
      <c r="E203" s="117">
        <v>291</v>
      </c>
      <c r="F203" s="117">
        <v>50</v>
      </c>
    </row>
    <row r="205" spans="1:8" x14ac:dyDescent="0.3">
      <c r="A205" s="116" t="s">
        <v>47</v>
      </c>
      <c r="B205" s="117" t="s">
        <v>13</v>
      </c>
      <c r="C205" s="117">
        <v>209</v>
      </c>
      <c r="D205" s="117">
        <v>207</v>
      </c>
      <c r="E205" s="117">
        <v>28</v>
      </c>
      <c r="F205" s="117">
        <v>2</v>
      </c>
    </row>
    <row r="207" spans="1:8" x14ac:dyDescent="0.3">
      <c r="A207" s="116" t="s">
        <v>48</v>
      </c>
      <c r="B207" s="117" t="s">
        <v>11</v>
      </c>
      <c r="C207" s="117">
        <v>1</v>
      </c>
      <c r="D207" s="117">
        <v>1</v>
      </c>
      <c r="E207" s="117">
        <v>1</v>
      </c>
      <c r="F207" s="117">
        <v>0</v>
      </c>
    </row>
    <row r="209" spans="1:6" x14ac:dyDescent="0.3">
      <c r="A209" s="116" t="s">
        <v>48</v>
      </c>
      <c r="B209" s="117" t="s">
        <v>12</v>
      </c>
      <c r="C209" s="117">
        <v>52</v>
      </c>
      <c r="D209" s="117">
        <v>52</v>
      </c>
      <c r="E209" s="117">
        <v>11</v>
      </c>
      <c r="F209" s="117">
        <v>0</v>
      </c>
    </row>
    <row r="211" spans="1:6" x14ac:dyDescent="0.3">
      <c r="A211" s="116" t="s">
        <v>48</v>
      </c>
      <c r="B211" s="117" t="s">
        <v>13</v>
      </c>
      <c r="C211" s="117">
        <v>22</v>
      </c>
      <c r="D211" s="117">
        <v>22</v>
      </c>
      <c r="E211" s="117">
        <v>8</v>
      </c>
      <c r="F211" s="117">
        <v>0</v>
      </c>
    </row>
    <row r="213" spans="1:6" x14ac:dyDescent="0.3">
      <c r="A213" s="116" t="s">
        <v>49</v>
      </c>
      <c r="B213" s="117" t="s">
        <v>12</v>
      </c>
      <c r="C213" s="117">
        <v>204</v>
      </c>
      <c r="D213" s="117">
        <v>192</v>
      </c>
      <c r="E213" s="117">
        <v>40</v>
      </c>
      <c r="F213" s="117">
        <v>12</v>
      </c>
    </row>
    <row r="215" spans="1:6" x14ac:dyDescent="0.3">
      <c r="A215" s="116" t="s">
        <v>49</v>
      </c>
      <c r="B215" s="117" t="s">
        <v>13</v>
      </c>
      <c r="C215" s="117">
        <v>16</v>
      </c>
      <c r="D215" s="117">
        <v>16</v>
      </c>
      <c r="E215" s="117">
        <v>4</v>
      </c>
      <c r="F215" s="117">
        <v>0</v>
      </c>
    </row>
    <row r="217" spans="1:6" x14ac:dyDescent="0.3">
      <c r="A217" s="116" t="s">
        <v>50</v>
      </c>
      <c r="B217" s="117" t="s">
        <v>11</v>
      </c>
      <c r="C217" s="117">
        <v>2</v>
      </c>
      <c r="D217" s="117">
        <v>2</v>
      </c>
      <c r="E217" s="117">
        <v>0</v>
      </c>
      <c r="F217" s="117">
        <v>0</v>
      </c>
    </row>
    <row r="219" spans="1:6" x14ac:dyDescent="0.3">
      <c r="A219" s="116" t="s">
        <v>50</v>
      </c>
      <c r="B219" s="117" t="s">
        <v>12</v>
      </c>
      <c r="C219" s="117">
        <v>61</v>
      </c>
      <c r="D219" s="117">
        <v>53</v>
      </c>
      <c r="E219" s="117">
        <v>12</v>
      </c>
      <c r="F219" s="117">
        <v>8</v>
      </c>
    </row>
    <row r="221" spans="1:6" x14ac:dyDescent="0.3">
      <c r="A221" s="116" t="s">
        <v>50</v>
      </c>
      <c r="B221" s="117" t="s">
        <v>13</v>
      </c>
      <c r="C221" s="117">
        <v>14</v>
      </c>
      <c r="D221" s="117">
        <v>14</v>
      </c>
      <c r="E221" s="117">
        <v>6</v>
      </c>
      <c r="F221" s="117">
        <v>0</v>
      </c>
    </row>
    <row r="223" spans="1:6" x14ac:dyDescent="0.3">
      <c r="A223" s="116" t="s">
        <v>51</v>
      </c>
      <c r="B223" s="117" t="s">
        <v>11</v>
      </c>
      <c r="C223" s="117">
        <v>3</v>
      </c>
      <c r="D223" s="117">
        <v>3</v>
      </c>
      <c r="E223" s="117">
        <v>0</v>
      </c>
      <c r="F223" s="117">
        <v>0</v>
      </c>
    </row>
    <row r="225" spans="1:6" x14ac:dyDescent="0.3">
      <c r="A225" s="116" t="s">
        <v>51</v>
      </c>
      <c r="B225" s="117" t="s">
        <v>12</v>
      </c>
      <c r="C225" s="117">
        <v>244</v>
      </c>
      <c r="D225" s="117">
        <v>220</v>
      </c>
      <c r="E225" s="117">
        <v>75</v>
      </c>
      <c r="F225" s="117">
        <v>24</v>
      </c>
    </row>
    <row r="227" spans="1:6" x14ac:dyDescent="0.3">
      <c r="A227" s="116" t="s">
        <v>51</v>
      </c>
      <c r="B227" s="117" t="s">
        <v>13</v>
      </c>
      <c r="C227" s="117">
        <v>34</v>
      </c>
      <c r="D227" s="117">
        <v>34</v>
      </c>
      <c r="E227" s="117">
        <v>9</v>
      </c>
      <c r="F227" s="117">
        <v>0</v>
      </c>
    </row>
    <row r="229" spans="1:6" x14ac:dyDescent="0.3">
      <c r="A229" s="116" t="s">
        <v>52</v>
      </c>
      <c r="B229" s="117" t="s">
        <v>11</v>
      </c>
      <c r="C229" s="117">
        <v>14</v>
      </c>
      <c r="D229" s="117">
        <v>14</v>
      </c>
      <c r="E229" s="117">
        <v>0</v>
      </c>
      <c r="F229" s="117">
        <v>0</v>
      </c>
    </row>
    <row r="231" spans="1:6" x14ac:dyDescent="0.3">
      <c r="A231" s="116" t="s">
        <v>52</v>
      </c>
      <c r="B231" s="117" t="s">
        <v>12</v>
      </c>
      <c r="C231" s="117">
        <v>357</v>
      </c>
      <c r="D231" s="117">
        <v>344</v>
      </c>
      <c r="E231" s="117">
        <v>29</v>
      </c>
      <c r="F231" s="117">
        <v>13</v>
      </c>
    </row>
    <row r="233" spans="1:6" x14ac:dyDescent="0.3">
      <c r="A233" s="116" t="s">
        <v>52</v>
      </c>
      <c r="B233" s="117" t="s">
        <v>13</v>
      </c>
      <c r="C233" s="117">
        <v>93</v>
      </c>
      <c r="D233" s="117">
        <v>86</v>
      </c>
      <c r="E233" s="117">
        <v>27</v>
      </c>
      <c r="F233" s="117">
        <v>7</v>
      </c>
    </row>
    <row r="235" spans="1:6" x14ac:dyDescent="0.3">
      <c r="A235" s="116" t="s">
        <v>53</v>
      </c>
      <c r="B235" s="117" t="s">
        <v>11</v>
      </c>
      <c r="C235" s="117">
        <v>1</v>
      </c>
      <c r="D235" s="117">
        <v>1</v>
      </c>
      <c r="E235" s="117">
        <v>0</v>
      </c>
      <c r="F235" s="117">
        <v>0</v>
      </c>
    </row>
    <row r="237" spans="1:6" x14ac:dyDescent="0.3">
      <c r="A237" s="116" t="s">
        <v>53</v>
      </c>
      <c r="B237" s="117" t="s">
        <v>12</v>
      </c>
      <c r="C237" s="117">
        <v>72</v>
      </c>
      <c r="D237" s="117">
        <v>71</v>
      </c>
      <c r="E237" s="117">
        <v>11</v>
      </c>
      <c r="F237" s="117">
        <v>1</v>
      </c>
    </row>
    <row r="239" spans="1:6" x14ac:dyDescent="0.3">
      <c r="A239" s="116" t="s">
        <v>53</v>
      </c>
      <c r="B239" s="117" t="s">
        <v>13</v>
      </c>
      <c r="C239" s="117">
        <v>19</v>
      </c>
      <c r="D239" s="117">
        <v>14</v>
      </c>
      <c r="E239" s="117">
        <v>2</v>
      </c>
      <c r="F239" s="117">
        <v>5</v>
      </c>
    </row>
    <row r="241" spans="1:6" x14ac:dyDescent="0.3">
      <c r="A241" s="116" t="s">
        <v>54</v>
      </c>
      <c r="B241" s="117" t="s">
        <v>11</v>
      </c>
      <c r="C241" s="117">
        <v>1</v>
      </c>
      <c r="D241" s="117">
        <v>1</v>
      </c>
      <c r="E241" s="117">
        <v>0</v>
      </c>
      <c r="F241" s="117">
        <v>0</v>
      </c>
    </row>
    <row r="243" spans="1:6" x14ac:dyDescent="0.3">
      <c r="A243" s="116" t="s">
        <v>54</v>
      </c>
      <c r="B243" s="117" t="s">
        <v>12</v>
      </c>
      <c r="C243" s="117">
        <v>103</v>
      </c>
      <c r="D243" s="117">
        <v>96</v>
      </c>
      <c r="E243" s="117">
        <v>15</v>
      </c>
      <c r="F243" s="117">
        <v>7</v>
      </c>
    </row>
    <row r="245" spans="1:6" x14ac:dyDescent="0.3">
      <c r="A245" s="116" t="s">
        <v>54</v>
      </c>
      <c r="B245" s="117" t="s">
        <v>13</v>
      </c>
      <c r="C245" s="117">
        <v>15</v>
      </c>
      <c r="D245" s="117">
        <v>14</v>
      </c>
      <c r="E245" s="117">
        <v>2</v>
      </c>
      <c r="F245" s="117">
        <v>1</v>
      </c>
    </row>
    <row r="247" spans="1:6" x14ac:dyDescent="0.3">
      <c r="A247" s="116" t="s">
        <v>55</v>
      </c>
      <c r="B247" s="117" t="s">
        <v>11</v>
      </c>
      <c r="C247" s="117">
        <v>7</v>
      </c>
      <c r="D247" s="117">
        <v>7</v>
      </c>
      <c r="E247" s="117">
        <v>0</v>
      </c>
      <c r="F247" s="117">
        <v>0</v>
      </c>
    </row>
    <row r="249" spans="1:6" x14ac:dyDescent="0.3">
      <c r="A249" s="116" t="s">
        <v>55</v>
      </c>
      <c r="B249" s="117" t="s">
        <v>12</v>
      </c>
      <c r="C249" s="117">
        <v>358</v>
      </c>
      <c r="D249" s="117">
        <v>350</v>
      </c>
      <c r="E249" s="117">
        <v>19</v>
      </c>
      <c r="F249" s="117">
        <v>8</v>
      </c>
    </row>
    <row r="251" spans="1:6" x14ac:dyDescent="0.3">
      <c r="A251" s="116" t="s">
        <v>55</v>
      </c>
      <c r="B251" s="117" t="s">
        <v>13</v>
      </c>
      <c r="C251" s="117">
        <v>44</v>
      </c>
      <c r="D251" s="117">
        <v>43</v>
      </c>
      <c r="E251" s="117">
        <v>0</v>
      </c>
      <c r="F251" s="117">
        <v>1</v>
      </c>
    </row>
    <row r="253" spans="1:6" x14ac:dyDescent="0.3">
      <c r="A253" s="116" t="s">
        <v>56</v>
      </c>
      <c r="B253" s="117" t="s">
        <v>12</v>
      </c>
      <c r="C253" s="117">
        <v>9</v>
      </c>
      <c r="D253" s="117">
        <v>9</v>
      </c>
      <c r="E253" s="117">
        <v>0</v>
      </c>
      <c r="F253" s="117">
        <v>0</v>
      </c>
    </row>
    <row r="255" spans="1:6" x14ac:dyDescent="0.3">
      <c r="A255" s="116" t="s">
        <v>56</v>
      </c>
      <c r="B255" s="117" t="s">
        <v>13</v>
      </c>
      <c r="C255" s="117">
        <v>14</v>
      </c>
      <c r="D255" s="117">
        <v>14</v>
      </c>
      <c r="E255" s="117">
        <v>0</v>
      </c>
      <c r="F255" s="117">
        <v>0</v>
      </c>
    </row>
    <row r="257" spans="1:6" x14ac:dyDescent="0.3">
      <c r="A257" s="116" t="s">
        <v>57</v>
      </c>
      <c r="B257" s="117" t="s">
        <v>11</v>
      </c>
      <c r="C257" s="117">
        <v>1</v>
      </c>
      <c r="D257" s="117">
        <v>1</v>
      </c>
      <c r="E257" s="117">
        <v>0</v>
      </c>
      <c r="F257" s="117">
        <v>0</v>
      </c>
    </row>
    <row r="259" spans="1:6" x14ac:dyDescent="0.3">
      <c r="A259" s="116" t="s">
        <v>57</v>
      </c>
      <c r="B259" s="117" t="s">
        <v>12</v>
      </c>
      <c r="C259" s="117">
        <v>84</v>
      </c>
      <c r="D259" s="117">
        <v>79</v>
      </c>
      <c r="E259" s="117">
        <v>13</v>
      </c>
      <c r="F259" s="117">
        <v>5</v>
      </c>
    </row>
    <row r="261" spans="1:6" x14ac:dyDescent="0.3">
      <c r="A261" s="116" t="s">
        <v>57</v>
      </c>
      <c r="B261" s="117" t="s">
        <v>13</v>
      </c>
      <c r="C261" s="117">
        <v>34</v>
      </c>
      <c r="D261" s="117">
        <v>16</v>
      </c>
      <c r="E261" s="117">
        <v>17</v>
      </c>
      <c r="F261" s="117">
        <v>18</v>
      </c>
    </row>
    <row r="263" spans="1:6" x14ac:dyDescent="0.3">
      <c r="A263" s="116" t="s">
        <v>58</v>
      </c>
      <c r="B263" s="117" t="s">
        <v>12</v>
      </c>
      <c r="C263" s="117">
        <v>21</v>
      </c>
      <c r="D263" s="117">
        <v>20</v>
      </c>
      <c r="E263" s="117">
        <v>3</v>
      </c>
      <c r="F263" s="117">
        <v>1</v>
      </c>
    </row>
    <row r="265" spans="1:6" x14ac:dyDescent="0.3">
      <c r="A265" s="116" t="s">
        <v>58</v>
      </c>
      <c r="B265" s="117" t="s">
        <v>13</v>
      </c>
      <c r="C265" s="117">
        <v>7</v>
      </c>
      <c r="D265" s="117">
        <v>6</v>
      </c>
      <c r="E265" s="117">
        <v>2</v>
      </c>
      <c r="F265" s="117">
        <v>1</v>
      </c>
    </row>
    <row r="267" spans="1:6" x14ac:dyDescent="0.3">
      <c r="A267" s="116" t="s">
        <v>59</v>
      </c>
      <c r="B267" s="117" t="s">
        <v>11</v>
      </c>
      <c r="C267" s="117">
        <v>11</v>
      </c>
      <c r="D267" s="117">
        <v>11</v>
      </c>
      <c r="E267" s="117">
        <v>1</v>
      </c>
      <c r="F267" s="117">
        <v>0</v>
      </c>
    </row>
    <row r="269" spans="1:6" x14ac:dyDescent="0.3">
      <c r="A269" s="116" t="s">
        <v>59</v>
      </c>
      <c r="B269" s="117" t="s">
        <v>12</v>
      </c>
      <c r="C269" s="117">
        <v>102</v>
      </c>
      <c r="D269" s="117">
        <v>99</v>
      </c>
      <c r="E269" s="117">
        <v>20</v>
      </c>
      <c r="F269" s="117">
        <v>3</v>
      </c>
    </row>
    <row r="271" spans="1:6" x14ac:dyDescent="0.3">
      <c r="A271" s="116" t="s">
        <v>59</v>
      </c>
      <c r="B271" s="117" t="s">
        <v>13</v>
      </c>
      <c r="C271" s="117">
        <v>33</v>
      </c>
      <c r="D271" s="117">
        <v>32</v>
      </c>
      <c r="E271" s="117">
        <v>5</v>
      </c>
      <c r="F271" s="117">
        <v>1</v>
      </c>
    </row>
    <row r="273" spans="1:6" x14ac:dyDescent="0.3">
      <c r="A273" s="116" t="s">
        <v>60</v>
      </c>
      <c r="B273" s="117" t="s">
        <v>11</v>
      </c>
      <c r="C273" s="117">
        <v>1</v>
      </c>
      <c r="D273" s="117">
        <v>1</v>
      </c>
      <c r="E273" s="117">
        <v>0</v>
      </c>
      <c r="F273" s="117">
        <v>0</v>
      </c>
    </row>
    <row r="275" spans="1:6" x14ac:dyDescent="0.3">
      <c r="A275" s="116" t="s">
        <v>60</v>
      </c>
      <c r="B275" s="117" t="s">
        <v>12</v>
      </c>
      <c r="C275" s="117">
        <v>30</v>
      </c>
      <c r="D275" s="117">
        <v>30</v>
      </c>
      <c r="E275" s="117">
        <v>1</v>
      </c>
      <c r="F275" s="117">
        <v>0</v>
      </c>
    </row>
    <row r="277" spans="1:6" x14ac:dyDescent="0.3">
      <c r="A277" s="116" t="s">
        <v>60</v>
      </c>
      <c r="B277" s="117" t="s">
        <v>13</v>
      </c>
      <c r="C277" s="117">
        <v>8</v>
      </c>
      <c r="D277" s="117">
        <v>8</v>
      </c>
      <c r="E277" s="117">
        <v>0</v>
      </c>
      <c r="F277" s="117">
        <v>0</v>
      </c>
    </row>
    <row r="279" spans="1:6" x14ac:dyDescent="0.3">
      <c r="A279" s="116" t="s">
        <v>61</v>
      </c>
      <c r="B279" s="117" t="s">
        <v>11</v>
      </c>
      <c r="C279" s="117">
        <v>14</v>
      </c>
      <c r="D279" s="117">
        <v>14</v>
      </c>
      <c r="E279" s="117">
        <v>0</v>
      </c>
      <c r="F279" s="117">
        <v>0</v>
      </c>
    </row>
    <row r="281" spans="1:6" x14ac:dyDescent="0.3">
      <c r="A281" s="116" t="s">
        <v>61</v>
      </c>
      <c r="B281" s="117" t="s">
        <v>12</v>
      </c>
      <c r="C281" s="117">
        <v>166</v>
      </c>
      <c r="D281" s="117">
        <v>146</v>
      </c>
      <c r="E281" s="117">
        <v>46</v>
      </c>
      <c r="F281" s="117">
        <v>20</v>
      </c>
    </row>
    <row r="283" spans="1:6" x14ac:dyDescent="0.3">
      <c r="A283" s="116" t="s">
        <v>61</v>
      </c>
      <c r="B283" s="117" t="s">
        <v>13</v>
      </c>
      <c r="C283" s="117">
        <v>14</v>
      </c>
      <c r="D283" s="117">
        <v>14</v>
      </c>
      <c r="E283" s="117">
        <v>0</v>
      </c>
      <c r="F283" s="117">
        <v>0</v>
      </c>
    </row>
    <row r="285" spans="1:6" x14ac:dyDescent="0.3">
      <c r="A285" s="116" t="s">
        <v>62</v>
      </c>
      <c r="B285" s="117" t="s">
        <v>11</v>
      </c>
      <c r="C285" s="117">
        <v>1</v>
      </c>
      <c r="D285" s="117">
        <v>1</v>
      </c>
      <c r="E285" s="117">
        <v>0</v>
      </c>
      <c r="F285" s="117">
        <v>0</v>
      </c>
    </row>
    <row r="287" spans="1:6" x14ac:dyDescent="0.3">
      <c r="A287" s="116" t="s">
        <v>62</v>
      </c>
      <c r="B287" s="117" t="s">
        <v>12</v>
      </c>
      <c r="C287" s="117">
        <v>36</v>
      </c>
      <c r="D287" s="117">
        <v>34</v>
      </c>
      <c r="E287" s="117">
        <v>4</v>
      </c>
      <c r="F287" s="117">
        <v>2</v>
      </c>
    </row>
    <row r="289" spans="1:6" x14ac:dyDescent="0.3">
      <c r="A289" s="116" t="s">
        <v>62</v>
      </c>
      <c r="B289" s="117" t="s">
        <v>13</v>
      </c>
      <c r="C289" s="117">
        <v>5</v>
      </c>
      <c r="D289" s="117">
        <v>5</v>
      </c>
      <c r="E289" s="117">
        <v>0</v>
      </c>
      <c r="F289" s="117">
        <v>0</v>
      </c>
    </row>
    <row r="291" spans="1:6" x14ac:dyDescent="0.3">
      <c r="A291" s="116" t="s">
        <v>63</v>
      </c>
      <c r="B291" s="117" t="s">
        <v>11</v>
      </c>
      <c r="C291" s="117">
        <v>3</v>
      </c>
      <c r="D291" s="117">
        <v>3</v>
      </c>
      <c r="E291" s="117">
        <v>0</v>
      </c>
      <c r="F291" s="117">
        <v>0</v>
      </c>
    </row>
    <row r="293" spans="1:6" x14ac:dyDescent="0.3">
      <c r="A293" s="116" t="s">
        <v>63</v>
      </c>
      <c r="B293" s="117" t="s">
        <v>12</v>
      </c>
      <c r="C293" s="117">
        <v>107</v>
      </c>
      <c r="D293" s="117">
        <v>104</v>
      </c>
      <c r="E293" s="117">
        <v>18</v>
      </c>
      <c r="F293" s="117">
        <v>3</v>
      </c>
    </row>
    <row r="295" spans="1:6" x14ac:dyDescent="0.3">
      <c r="A295" s="116" t="s">
        <v>63</v>
      </c>
      <c r="B295" s="117" t="s">
        <v>13</v>
      </c>
      <c r="C295" s="117">
        <v>24</v>
      </c>
      <c r="D295" s="117">
        <v>20</v>
      </c>
      <c r="E295" s="117">
        <v>0</v>
      </c>
      <c r="F295" s="117">
        <v>4</v>
      </c>
    </row>
    <row r="297" spans="1:6" x14ac:dyDescent="0.3">
      <c r="A297" s="116" t="s">
        <v>64</v>
      </c>
      <c r="B297" s="117" t="s">
        <v>12</v>
      </c>
      <c r="C297" s="117">
        <v>65</v>
      </c>
      <c r="D297" s="117">
        <v>61</v>
      </c>
      <c r="E297" s="117">
        <v>1</v>
      </c>
      <c r="F297" s="117">
        <v>4</v>
      </c>
    </row>
    <row r="299" spans="1:6" x14ac:dyDescent="0.3">
      <c r="A299" s="116" t="s">
        <v>64</v>
      </c>
      <c r="B299" s="117" t="s">
        <v>13</v>
      </c>
      <c r="C299" s="117">
        <v>22</v>
      </c>
      <c r="D299" s="117">
        <v>22</v>
      </c>
      <c r="E299" s="117">
        <v>0</v>
      </c>
      <c r="F299" s="117">
        <v>0</v>
      </c>
    </row>
    <row r="301" spans="1:6" x14ac:dyDescent="0.3">
      <c r="A301" s="116" t="s">
        <v>65</v>
      </c>
      <c r="B301" s="117" t="s">
        <v>12</v>
      </c>
      <c r="C301" s="117">
        <v>24</v>
      </c>
      <c r="D301" s="117">
        <v>22</v>
      </c>
      <c r="E301" s="117">
        <v>1</v>
      </c>
      <c r="F301" s="117">
        <v>2</v>
      </c>
    </row>
    <row r="303" spans="1:6" x14ac:dyDescent="0.3">
      <c r="A303" s="116" t="s">
        <v>65</v>
      </c>
      <c r="B303" s="117" t="s">
        <v>13</v>
      </c>
      <c r="C303" s="117">
        <v>3</v>
      </c>
      <c r="D303" s="117">
        <v>3</v>
      </c>
      <c r="E303" s="117">
        <v>0</v>
      </c>
      <c r="F303" s="117">
        <v>0</v>
      </c>
    </row>
    <row r="305" spans="1:8" ht="28.8" x14ac:dyDescent="0.3">
      <c r="A305" s="116" t="s">
        <v>66</v>
      </c>
      <c r="B305" s="117" t="s">
        <v>12</v>
      </c>
      <c r="C305" s="117">
        <v>105</v>
      </c>
      <c r="D305" s="117">
        <v>105</v>
      </c>
      <c r="E305" s="117">
        <v>6</v>
      </c>
      <c r="F305" s="117">
        <v>0</v>
      </c>
    </row>
    <row r="307" spans="1:8" ht="28.8" x14ac:dyDescent="0.3">
      <c r="A307" s="116" t="s">
        <v>66</v>
      </c>
      <c r="B307" s="117" t="s">
        <v>13</v>
      </c>
      <c r="C307" s="117">
        <v>19</v>
      </c>
      <c r="D307" s="117">
        <v>19</v>
      </c>
      <c r="E307" s="117">
        <v>0</v>
      </c>
      <c r="F307" s="117">
        <v>0</v>
      </c>
    </row>
    <row r="309" spans="1:8" ht="28.8" x14ac:dyDescent="0.3">
      <c r="A309" s="116" t="s">
        <v>67</v>
      </c>
      <c r="B309" s="117" t="s">
        <v>11</v>
      </c>
      <c r="C309" s="117">
        <v>6</v>
      </c>
      <c r="D309" s="117">
        <v>0</v>
      </c>
      <c r="E309" s="117">
        <v>0</v>
      </c>
      <c r="F309" s="117">
        <v>6</v>
      </c>
      <c r="H309" s="114">
        <f>SUM(C307:C311)</f>
        <v>262</v>
      </c>
    </row>
    <row r="311" spans="1:8" ht="28.8" x14ac:dyDescent="0.3">
      <c r="A311" s="116" t="s">
        <v>67</v>
      </c>
      <c r="B311" s="117" t="s">
        <v>12</v>
      </c>
      <c r="C311" s="117">
        <v>237</v>
      </c>
      <c r="D311" s="117">
        <v>0</v>
      </c>
      <c r="E311" s="117">
        <v>1</v>
      </c>
      <c r="F311" s="117">
        <v>237</v>
      </c>
    </row>
    <row r="313" spans="1:8" ht="28.8" x14ac:dyDescent="0.3">
      <c r="A313" s="116" t="s">
        <v>67</v>
      </c>
      <c r="B313" s="117" t="s">
        <v>13</v>
      </c>
      <c r="C313" s="117">
        <v>101</v>
      </c>
      <c r="D313" s="117">
        <v>0</v>
      </c>
      <c r="E313" s="117">
        <v>0</v>
      </c>
      <c r="F313" s="117">
        <v>101</v>
      </c>
    </row>
    <row r="315" spans="1:8" x14ac:dyDescent="0.3">
      <c r="A315" s="116" t="s">
        <v>68</v>
      </c>
      <c r="B315" s="117" t="s">
        <v>11</v>
      </c>
      <c r="C315" s="117">
        <v>5</v>
      </c>
      <c r="D315" s="117">
        <v>5</v>
      </c>
      <c r="E315" s="117">
        <v>1</v>
      </c>
      <c r="F315" s="117">
        <v>0</v>
      </c>
    </row>
    <row r="317" spans="1:8" x14ac:dyDescent="0.3">
      <c r="A317" s="116" t="s">
        <v>68</v>
      </c>
      <c r="B317" s="117" t="s">
        <v>12</v>
      </c>
      <c r="C317" s="117">
        <v>93</v>
      </c>
      <c r="D317" s="117">
        <v>84</v>
      </c>
      <c r="E317" s="117">
        <v>33</v>
      </c>
      <c r="F317" s="117">
        <v>9</v>
      </c>
    </row>
    <row r="319" spans="1:8" x14ac:dyDescent="0.3">
      <c r="A319" s="116" t="s">
        <v>68</v>
      </c>
      <c r="B319" s="117" t="s">
        <v>13</v>
      </c>
      <c r="C319" s="117">
        <v>11</v>
      </c>
      <c r="D319" s="117">
        <v>11</v>
      </c>
      <c r="E319" s="117">
        <v>7</v>
      </c>
      <c r="F319" s="117">
        <v>0</v>
      </c>
    </row>
    <row r="321" spans="1:7" x14ac:dyDescent="0.3">
      <c r="A321" s="116" t="s">
        <v>69</v>
      </c>
      <c r="B321" s="117" t="s">
        <v>11</v>
      </c>
      <c r="C321" s="117">
        <v>4</v>
      </c>
      <c r="D321" s="117">
        <v>4</v>
      </c>
      <c r="E321" s="117">
        <v>0</v>
      </c>
      <c r="F321" s="117">
        <v>0</v>
      </c>
    </row>
    <row r="323" spans="1:7" x14ac:dyDescent="0.3">
      <c r="A323" s="116" t="s">
        <v>69</v>
      </c>
      <c r="B323" s="117" t="s">
        <v>12</v>
      </c>
      <c r="C323" s="117">
        <v>97</v>
      </c>
      <c r="D323" s="117">
        <v>86</v>
      </c>
      <c r="E323" s="117">
        <v>14</v>
      </c>
      <c r="F323" s="117">
        <v>11</v>
      </c>
    </row>
    <row r="325" spans="1:7" x14ac:dyDescent="0.3">
      <c r="A325" s="116" t="s">
        <v>69</v>
      </c>
      <c r="B325" s="117" t="s">
        <v>13</v>
      </c>
      <c r="C325" s="117">
        <v>10</v>
      </c>
      <c r="D325" s="117">
        <v>10</v>
      </c>
      <c r="E325" s="117">
        <v>0</v>
      </c>
      <c r="F325" s="117">
        <v>0</v>
      </c>
    </row>
    <row r="327" spans="1:7" x14ac:dyDescent="0.3">
      <c r="A327" s="116" t="s">
        <v>126</v>
      </c>
      <c r="B327" s="117" t="s">
        <v>12</v>
      </c>
      <c r="C327" s="117">
        <v>1</v>
      </c>
      <c r="D327" s="117">
        <v>0</v>
      </c>
      <c r="E327" s="117">
        <v>0</v>
      </c>
      <c r="F327" s="117">
        <v>1</v>
      </c>
    </row>
    <row r="329" spans="1:7" x14ac:dyDescent="0.3">
      <c r="A329" s="116" t="s">
        <v>70</v>
      </c>
      <c r="B329" s="117" t="s">
        <v>11</v>
      </c>
      <c r="C329" s="117">
        <v>14</v>
      </c>
      <c r="D329" s="117">
        <v>14</v>
      </c>
      <c r="E329" s="117">
        <v>7</v>
      </c>
      <c r="F329" s="117">
        <v>0</v>
      </c>
    </row>
    <row r="331" spans="1:7" x14ac:dyDescent="0.3">
      <c r="A331" s="116" t="s">
        <v>70</v>
      </c>
      <c r="B331" s="117" t="s">
        <v>12</v>
      </c>
      <c r="C331" s="117">
        <v>288</v>
      </c>
      <c r="D331" s="117">
        <v>274</v>
      </c>
      <c r="E331" s="117">
        <v>60</v>
      </c>
      <c r="F331" s="117">
        <v>14</v>
      </c>
    </row>
    <row r="333" spans="1:7" x14ac:dyDescent="0.3">
      <c r="A333" s="116" t="s">
        <v>70</v>
      </c>
      <c r="B333" s="117" t="s">
        <v>13</v>
      </c>
      <c r="C333" s="117">
        <v>35</v>
      </c>
      <c r="D333" s="117">
        <v>35</v>
      </c>
      <c r="E333" s="117">
        <v>7</v>
      </c>
      <c r="F333" s="117">
        <v>0</v>
      </c>
    </row>
    <row r="335" spans="1:7" x14ac:dyDescent="0.3">
      <c r="A335" s="116" t="s">
        <v>71</v>
      </c>
      <c r="B335" s="117" t="s">
        <v>11</v>
      </c>
      <c r="C335" s="117">
        <v>476</v>
      </c>
      <c r="D335" s="117">
        <v>466</v>
      </c>
      <c r="E335" s="117">
        <v>53</v>
      </c>
      <c r="F335" s="117">
        <v>10</v>
      </c>
      <c r="G335" s="114">
        <f>SUM(C335:C339)</f>
        <v>9727</v>
      </c>
    </row>
    <row r="337" spans="1:6" x14ac:dyDescent="0.3">
      <c r="A337" s="116" t="s">
        <v>71</v>
      </c>
      <c r="B337" s="117" t="s">
        <v>12</v>
      </c>
      <c r="C337" s="124">
        <v>8467</v>
      </c>
      <c r="D337" s="124">
        <v>7812</v>
      </c>
      <c r="E337" s="124">
        <v>1177</v>
      </c>
      <c r="F337" s="117">
        <v>655</v>
      </c>
    </row>
    <row r="339" spans="1:6" x14ac:dyDescent="0.3">
      <c r="A339" s="116" t="s">
        <v>71</v>
      </c>
      <c r="B339" s="117" t="s">
        <v>13</v>
      </c>
      <c r="C339" s="117">
        <v>784</v>
      </c>
      <c r="D339" s="117">
        <v>777</v>
      </c>
      <c r="E339" s="117">
        <v>86</v>
      </c>
      <c r="F339" s="117">
        <v>7</v>
      </c>
    </row>
    <row r="341" spans="1:6" ht="28.8" x14ac:dyDescent="0.3">
      <c r="A341" s="116" t="s">
        <v>72</v>
      </c>
      <c r="B341" s="117" t="s">
        <v>11</v>
      </c>
      <c r="C341" s="117">
        <v>7</v>
      </c>
      <c r="D341" s="117">
        <v>7</v>
      </c>
      <c r="E341" s="117">
        <v>0</v>
      </c>
      <c r="F341" s="117">
        <v>0</v>
      </c>
    </row>
    <row r="343" spans="1:6" ht="28.8" x14ac:dyDescent="0.3">
      <c r="A343" s="116" t="s">
        <v>72</v>
      </c>
      <c r="B343" s="117" t="s">
        <v>12</v>
      </c>
      <c r="C343" s="117">
        <v>163</v>
      </c>
      <c r="D343" s="117">
        <v>155</v>
      </c>
      <c r="E343" s="117">
        <v>20</v>
      </c>
      <c r="F343" s="117">
        <v>8</v>
      </c>
    </row>
    <row r="345" spans="1:6" ht="28.8" x14ac:dyDescent="0.3">
      <c r="A345" s="116" t="s">
        <v>72</v>
      </c>
      <c r="B345" s="117" t="s">
        <v>13</v>
      </c>
      <c r="C345" s="117">
        <v>140</v>
      </c>
      <c r="D345" s="117">
        <v>138</v>
      </c>
      <c r="E345" s="117">
        <v>0</v>
      </c>
      <c r="F345" s="117">
        <v>2</v>
      </c>
    </row>
    <row r="347" spans="1:6" ht="28.8" x14ac:dyDescent="0.3">
      <c r="A347" s="116" t="s">
        <v>73</v>
      </c>
      <c r="B347" s="117" t="s">
        <v>11</v>
      </c>
      <c r="C347" s="117">
        <v>3</v>
      </c>
      <c r="D347" s="117">
        <v>0</v>
      </c>
      <c r="E347" s="117">
        <v>0</v>
      </c>
      <c r="F347" s="117">
        <v>3</v>
      </c>
    </row>
    <row r="349" spans="1:6" ht="28.8" x14ac:dyDescent="0.3">
      <c r="A349" s="116" t="s">
        <v>73</v>
      </c>
      <c r="B349" s="117" t="s">
        <v>12</v>
      </c>
      <c r="C349" s="117">
        <v>457</v>
      </c>
      <c r="D349" s="117">
        <v>0</v>
      </c>
      <c r="E349" s="117">
        <v>7</v>
      </c>
      <c r="F349" s="117">
        <v>457</v>
      </c>
    </row>
    <row r="351" spans="1:6" ht="28.8" x14ac:dyDescent="0.3">
      <c r="A351" s="116" t="s">
        <v>73</v>
      </c>
      <c r="B351" s="117" t="s">
        <v>13</v>
      </c>
      <c r="C351" s="117">
        <v>9</v>
      </c>
      <c r="D351" s="117">
        <v>1</v>
      </c>
      <c r="E351" s="117">
        <v>1</v>
      </c>
      <c r="F351" s="117">
        <v>8</v>
      </c>
    </row>
    <row r="353" spans="1:6" ht="28.8" x14ac:dyDescent="0.3">
      <c r="A353" s="116" t="s">
        <v>74</v>
      </c>
      <c r="B353" s="117" t="s">
        <v>12</v>
      </c>
      <c r="C353" s="117">
        <v>400</v>
      </c>
      <c r="D353" s="117">
        <v>0</v>
      </c>
      <c r="E353" s="117">
        <v>10</v>
      </c>
      <c r="F353" s="117">
        <v>400</v>
      </c>
    </row>
    <row r="355" spans="1:6" ht="28.8" x14ac:dyDescent="0.3">
      <c r="A355" s="116" t="s">
        <v>74</v>
      </c>
      <c r="B355" s="117" t="s">
        <v>13</v>
      </c>
      <c r="C355" s="117">
        <v>1</v>
      </c>
      <c r="D355" s="117">
        <v>0</v>
      </c>
      <c r="E355" s="117">
        <v>0</v>
      </c>
      <c r="F355" s="117">
        <v>1</v>
      </c>
    </row>
    <row r="357" spans="1:6" x14ac:dyDescent="0.3">
      <c r="A357" s="116" t="s">
        <v>75</v>
      </c>
      <c r="B357" s="117" t="s">
        <v>11</v>
      </c>
      <c r="C357" s="117">
        <v>8</v>
      </c>
      <c r="D357" s="117">
        <v>0</v>
      </c>
      <c r="E357" s="117">
        <v>1</v>
      </c>
      <c r="F357" s="117">
        <v>8</v>
      </c>
    </row>
    <row r="359" spans="1:6" x14ac:dyDescent="0.3">
      <c r="A359" s="116" t="s">
        <v>75</v>
      </c>
      <c r="B359" s="117" t="s">
        <v>12</v>
      </c>
      <c r="C359" s="124">
        <v>1849</v>
      </c>
      <c r="D359" s="124">
        <v>1176</v>
      </c>
      <c r="E359" s="117">
        <v>686</v>
      </c>
      <c r="F359" s="117">
        <v>673</v>
      </c>
    </row>
    <row r="361" spans="1:6" x14ac:dyDescent="0.3">
      <c r="A361" s="116" t="s">
        <v>75</v>
      </c>
      <c r="B361" s="117" t="s">
        <v>13</v>
      </c>
      <c r="C361" s="117">
        <v>6</v>
      </c>
      <c r="D361" s="117">
        <v>0</v>
      </c>
      <c r="E361" s="117">
        <v>0</v>
      </c>
      <c r="F361" s="117">
        <v>6</v>
      </c>
    </row>
    <row r="363" spans="1:6" x14ac:dyDescent="0.3">
      <c r="A363" s="116" t="s">
        <v>76</v>
      </c>
      <c r="B363" s="117" t="s">
        <v>12</v>
      </c>
      <c r="C363" s="117">
        <v>554</v>
      </c>
      <c r="D363" s="117">
        <v>196</v>
      </c>
      <c r="E363" s="117">
        <v>109</v>
      </c>
      <c r="F363" s="117">
        <v>358</v>
      </c>
    </row>
    <row r="365" spans="1:6" x14ac:dyDescent="0.3">
      <c r="A365" s="116" t="s">
        <v>76</v>
      </c>
      <c r="B365" s="117" t="s">
        <v>13</v>
      </c>
      <c r="C365" s="117">
        <v>1</v>
      </c>
      <c r="D365" s="117">
        <v>0</v>
      </c>
      <c r="E365" s="117">
        <v>0</v>
      </c>
      <c r="F365" s="117">
        <v>1</v>
      </c>
    </row>
    <row r="367" spans="1:6" ht="28.8" x14ac:dyDescent="0.3">
      <c r="A367" s="116" t="s">
        <v>77</v>
      </c>
      <c r="B367" s="117" t="s">
        <v>11</v>
      </c>
      <c r="C367" s="117">
        <v>4</v>
      </c>
      <c r="D367" s="117">
        <v>0</v>
      </c>
      <c r="E367" s="117">
        <v>0</v>
      </c>
      <c r="F367" s="117">
        <v>4</v>
      </c>
    </row>
    <row r="369" spans="1:6" ht="28.8" x14ac:dyDescent="0.3">
      <c r="A369" s="116" t="s">
        <v>77</v>
      </c>
      <c r="B369" s="117" t="s">
        <v>12</v>
      </c>
      <c r="C369" s="124">
        <v>2026</v>
      </c>
      <c r="D369" s="124">
        <v>1250</v>
      </c>
      <c r="E369" s="117">
        <v>743</v>
      </c>
      <c r="F369" s="117">
        <v>776</v>
      </c>
    </row>
    <row r="371" spans="1:6" ht="28.8" x14ac:dyDescent="0.3">
      <c r="A371" s="116" t="s">
        <v>77</v>
      </c>
      <c r="B371" s="117" t="s">
        <v>13</v>
      </c>
      <c r="C371" s="117">
        <v>2</v>
      </c>
      <c r="D371" s="117">
        <v>0</v>
      </c>
      <c r="E371" s="117">
        <v>0</v>
      </c>
      <c r="F371" s="117">
        <v>2</v>
      </c>
    </row>
    <row r="373" spans="1:6" x14ac:dyDescent="0.3">
      <c r="A373" s="116" t="s">
        <v>78</v>
      </c>
      <c r="B373" s="117" t="s">
        <v>12</v>
      </c>
      <c r="C373" s="117">
        <v>2</v>
      </c>
      <c r="D373" s="117">
        <v>0</v>
      </c>
      <c r="E373" s="117">
        <v>2</v>
      </c>
      <c r="F373" s="117">
        <v>2</v>
      </c>
    </row>
    <row r="375" spans="1:6" x14ac:dyDescent="0.3">
      <c r="A375" s="116" t="s">
        <v>79</v>
      </c>
      <c r="B375" s="117" t="s">
        <v>12</v>
      </c>
      <c r="C375" s="117">
        <v>432</v>
      </c>
      <c r="D375" s="117">
        <v>426</v>
      </c>
      <c r="E375" s="117">
        <v>50</v>
      </c>
      <c r="F375" s="117">
        <v>6</v>
      </c>
    </row>
    <row r="377" spans="1:6" x14ac:dyDescent="0.3">
      <c r="A377" s="116" t="s">
        <v>79</v>
      </c>
      <c r="B377" s="117" t="s">
        <v>13</v>
      </c>
      <c r="C377" s="117">
        <v>55</v>
      </c>
      <c r="D377" s="117">
        <v>54</v>
      </c>
      <c r="E377" s="117">
        <v>1</v>
      </c>
      <c r="F377" s="117">
        <v>1</v>
      </c>
    </row>
    <row r="379" spans="1:6" x14ac:dyDescent="0.3">
      <c r="A379" s="116" t="s">
        <v>80</v>
      </c>
      <c r="B379" s="117" t="s">
        <v>11</v>
      </c>
      <c r="C379" s="117">
        <v>4</v>
      </c>
      <c r="D379" s="117">
        <v>4</v>
      </c>
      <c r="E379" s="117">
        <v>0</v>
      </c>
      <c r="F379" s="117">
        <v>0</v>
      </c>
    </row>
    <row r="381" spans="1:6" x14ac:dyDescent="0.3">
      <c r="A381" s="116" t="s">
        <v>80</v>
      </c>
      <c r="B381" s="117" t="s">
        <v>12</v>
      </c>
      <c r="C381" s="117">
        <v>199</v>
      </c>
      <c r="D381" s="117">
        <v>194</v>
      </c>
      <c r="E381" s="117">
        <v>38</v>
      </c>
      <c r="F381" s="117">
        <v>5</v>
      </c>
    </row>
    <row r="383" spans="1:6" x14ac:dyDescent="0.3">
      <c r="A383" s="116" t="s">
        <v>80</v>
      </c>
      <c r="B383" s="117" t="s">
        <v>13</v>
      </c>
      <c r="C383" s="117">
        <v>25</v>
      </c>
      <c r="D383" s="117">
        <v>24</v>
      </c>
      <c r="E383" s="117">
        <v>2</v>
      </c>
      <c r="F383" s="117">
        <v>1</v>
      </c>
    </row>
    <row r="385" spans="1:6" x14ac:dyDescent="0.3">
      <c r="A385" s="116" t="s">
        <v>81</v>
      </c>
      <c r="B385" s="117" t="s">
        <v>11</v>
      </c>
      <c r="C385" s="117">
        <v>2</v>
      </c>
      <c r="D385" s="117">
        <v>2</v>
      </c>
      <c r="E385" s="117">
        <v>0</v>
      </c>
      <c r="F385" s="117">
        <v>0</v>
      </c>
    </row>
    <row r="387" spans="1:6" x14ac:dyDescent="0.3">
      <c r="A387" s="116" t="s">
        <v>81</v>
      </c>
      <c r="B387" s="117" t="s">
        <v>12</v>
      </c>
      <c r="C387" s="117">
        <v>268</v>
      </c>
      <c r="D387" s="117">
        <v>256</v>
      </c>
      <c r="E387" s="117">
        <v>44</v>
      </c>
      <c r="F387" s="117">
        <v>12</v>
      </c>
    </row>
    <row r="389" spans="1:6" x14ac:dyDescent="0.3">
      <c r="A389" s="116" t="s">
        <v>81</v>
      </c>
      <c r="B389" s="117" t="s">
        <v>13</v>
      </c>
      <c r="C389" s="117">
        <v>45</v>
      </c>
      <c r="D389" s="117">
        <v>45</v>
      </c>
      <c r="E389" s="117">
        <v>13</v>
      </c>
      <c r="F389" s="117">
        <v>0</v>
      </c>
    </row>
    <row r="391" spans="1:6" x14ac:dyDescent="0.3">
      <c r="A391" s="116" t="s">
        <v>82</v>
      </c>
      <c r="B391" s="117" t="s">
        <v>11</v>
      </c>
      <c r="C391" s="117">
        <v>1</v>
      </c>
      <c r="D391" s="117">
        <v>1</v>
      </c>
      <c r="E391" s="117">
        <v>0</v>
      </c>
      <c r="F391" s="117">
        <v>0</v>
      </c>
    </row>
    <row r="393" spans="1:6" x14ac:dyDescent="0.3">
      <c r="A393" s="116" t="s">
        <v>82</v>
      </c>
      <c r="B393" s="117" t="s">
        <v>12</v>
      </c>
      <c r="C393" s="117">
        <v>40</v>
      </c>
      <c r="D393" s="117">
        <v>40</v>
      </c>
      <c r="E393" s="117">
        <v>2</v>
      </c>
      <c r="F393" s="117">
        <v>0</v>
      </c>
    </row>
    <row r="395" spans="1:6" x14ac:dyDescent="0.3">
      <c r="A395" s="116" t="s">
        <v>82</v>
      </c>
      <c r="B395" s="117" t="s">
        <v>13</v>
      </c>
      <c r="C395" s="117">
        <v>9</v>
      </c>
      <c r="D395" s="117">
        <v>9</v>
      </c>
      <c r="E395" s="117">
        <v>0</v>
      </c>
      <c r="F395" s="117">
        <v>0</v>
      </c>
    </row>
    <row r="397" spans="1:6" x14ac:dyDescent="0.3">
      <c r="A397" s="116" t="s">
        <v>83</v>
      </c>
      <c r="B397" s="117" t="s">
        <v>11</v>
      </c>
      <c r="C397" s="117">
        <v>3</v>
      </c>
      <c r="D397" s="117">
        <v>3</v>
      </c>
      <c r="E397" s="117">
        <v>1</v>
      </c>
      <c r="F397" s="117">
        <v>0</v>
      </c>
    </row>
    <row r="399" spans="1:6" x14ac:dyDescent="0.3">
      <c r="A399" s="116" t="s">
        <v>83</v>
      </c>
      <c r="B399" s="117" t="s">
        <v>12</v>
      </c>
      <c r="C399" s="117">
        <v>163</v>
      </c>
      <c r="D399" s="117">
        <v>120</v>
      </c>
      <c r="E399" s="117">
        <v>40</v>
      </c>
      <c r="F399" s="117">
        <v>43</v>
      </c>
    </row>
    <row r="401" spans="1:8" x14ac:dyDescent="0.3">
      <c r="A401" s="116" t="s">
        <v>83</v>
      </c>
      <c r="B401" s="117" t="s">
        <v>13</v>
      </c>
      <c r="C401" s="117">
        <v>31</v>
      </c>
      <c r="D401" s="117">
        <v>31</v>
      </c>
      <c r="E401" s="117">
        <v>4</v>
      </c>
      <c r="F401" s="117">
        <v>0</v>
      </c>
    </row>
    <row r="403" spans="1:8" x14ac:dyDescent="0.3">
      <c r="A403" s="116" t="s">
        <v>84</v>
      </c>
      <c r="B403" s="117" t="s">
        <v>11</v>
      </c>
      <c r="C403" s="117">
        <v>8</v>
      </c>
      <c r="D403" s="117">
        <v>8</v>
      </c>
      <c r="E403" s="117">
        <v>0</v>
      </c>
      <c r="F403" s="117">
        <v>0</v>
      </c>
    </row>
    <row r="405" spans="1:8" x14ac:dyDescent="0.3">
      <c r="A405" s="116" t="s">
        <v>84</v>
      </c>
      <c r="B405" s="117" t="s">
        <v>12</v>
      </c>
      <c r="C405" s="117">
        <v>121</v>
      </c>
      <c r="D405" s="117">
        <v>120</v>
      </c>
      <c r="E405" s="117">
        <v>13</v>
      </c>
      <c r="F405" s="117">
        <v>1</v>
      </c>
    </row>
    <row r="407" spans="1:8" x14ac:dyDescent="0.3">
      <c r="A407" s="116" t="s">
        <v>84</v>
      </c>
      <c r="B407" s="117" t="s">
        <v>13</v>
      </c>
      <c r="C407" s="117">
        <v>7</v>
      </c>
      <c r="D407" s="117">
        <v>7</v>
      </c>
      <c r="E407" s="117">
        <v>0</v>
      </c>
      <c r="F407" s="117">
        <v>0</v>
      </c>
    </row>
    <row r="409" spans="1:8" x14ac:dyDescent="0.3">
      <c r="A409" s="116" t="s">
        <v>85</v>
      </c>
      <c r="B409" s="117" t="s">
        <v>12</v>
      </c>
      <c r="C409" s="117">
        <v>23</v>
      </c>
      <c r="D409" s="117">
        <v>17</v>
      </c>
      <c r="E409" s="117">
        <v>2</v>
      </c>
      <c r="F409" s="117">
        <v>6</v>
      </c>
    </row>
    <row r="411" spans="1:8" x14ac:dyDescent="0.3">
      <c r="A411" s="116" t="s">
        <v>85</v>
      </c>
      <c r="B411" s="117" t="s">
        <v>13</v>
      </c>
      <c r="C411" s="117">
        <v>2</v>
      </c>
      <c r="D411" s="117">
        <v>2</v>
      </c>
      <c r="E411" s="117">
        <v>0</v>
      </c>
      <c r="F411" s="117">
        <v>0</v>
      </c>
    </row>
    <row r="413" spans="1:8" x14ac:dyDescent="0.3">
      <c r="A413" s="116" t="s">
        <v>86</v>
      </c>
      <c r="B413" s="117" t="s">
        <v>11</v>
      </c>
      <c r="C413" s="117">
        <v>47</v>
      </c>
      <c r="D413" s="117">
        <v>0</v>
      </c>
      <c r="E413" s="117">
        <v>0</v>
      </c>
      <c r="F413" s="117">
        <v>47</v>
      </c>
    </row>
    <row r="415" spans="1:8" x14ac:dyDescent="0.3">
      <c r="A415" s="116" t="s">
        <v>86</v>
      </c>
      <c r="B415" s="117" t="s">
        <v>12</v>
      </c>
      <c r="C415" s="117">
        <v>420</v>
      </c>
      <c r="D415" s="117">
        <v>0</v>
      </c>
      <c r="E415" s="117">
        <v>10</v>
      </c>
      <c r="F415" s="117">
        <v>420</v>
      </c>
      <c r="H415" s="114">
        <f>SUM(C413:C417)</f>
        <v>601</v>
      </c>
    </row>
    <row r="417" spans="1:6" x14ac:dyDescent="0.3">
      <c r="A417" s="116" t="s">
        <v>86</v>
      </c>
      <c r="B417" s="117" t="s">
        <v>13</v>
      </c>
      <c r="C417" s="117">
        <v>134</v>
      </c>
      <c r="D417" s="117">
        <v>13</v>
      </c>
      <c r="E417" s="117">
        <v>3</v>
      </c>
      <c r="F417" s="117">
        <v>121</v>
      </c>
    </row>
    <row r="419" spans="1:6" x14ac:dyDescent="0.3">
      <c r="A419" s="116" t="s">
        <v>87</v>
      </c>
      <c r="B419" s="117" t="s">
        <v>11</v>
      </c>
      <c r="C419" s="117">
        <v>14</v>
      </c>
      <c r="D419" s="117">
        <v>14</v>
      </c>
      <c r="E419" s="117">
        <v>3</v>
      </c>
      <c r="F419" s="117">
        <v>0</v>
      </c>
    </row>
    <row r="421" spans="1:6" x14ac:dyDescent="0.3">
      <c r="A421" s="116" t="s">
        <v>87</v>
      </c>
      <c r="B421" s="117" t="s">
        <v>12</v>
      </c>
      <c r="C421" s="117">
        <v>937</v>
      </c>
      <c r="D421" s="117">
        <v>927</v>
      </c>
      <c r="E421" s="117">
        <v>150</v>
      </c>
      <c r="F421" s="117">
        <v>10</v>
      </c>
    </row>
    <row r="423" spans="1:6" x14ac:dyDescent="0.3">
      <c r="A423" s="116" t="s">
        <v>87</v>
      </c>
      <c r="B423" s="117" t="s">
        <v>13</v>
      </c>
      <c r="C423" s="117">
        <v>150</v>
      </c>
      <c r="D423" s="117">
        <v>149</v>
      </c>
      <c r="E423" s="117">
        <v>40</v>
      </c>
      <c r="F423" s="117">
        <v>1</v>
      </c>
    </row>
    <row r="425" spans="1:6" ht="28.8" x14ac:dyDescent="0.3">
      <c r="A425" s="116" t="s">
        <v>125</v>
      </c>
      <c r="B425" s="117" t="s">
        <v>12</v>
      </c>
      <c r="C425" s="117">
        <v>1</v>
      </c>
      <c r="D425" s="117">
        <v>0</v>
      </c>
      <c r="E425" s="117">
        <v>0</v>
      </c>
      <c r="F425" s="117">
        <v>1</v>
      </c>
    </row>
    <row r="427" spans="1:6" x14ac:dyDescent="0.3">
      <c r="A427" s="116" t="s">
        <v>88</v>
      </c>
      <c r="B427" s="117" t="s">
        <v>11</v>
      </c>
      <c r="C427" s="117">
        <v>3</v>
      </c>
      <c r="D427" s="117">
        <v>3</v>
      </c>
      <c r="E427" s="117">
        <v>0</v>
      </c>
      <c r="F427" s="117">
        <v>0</v>
      </c>
    </row>
    <row r="429" spans="1:6" x14ac:dyDescent="0.3">
      <c r="A429" s="116" t="s">
        <v>88</v>
      </c>
      <c r="B429" s="117" t="s">
        <v>12</v>
      </c>
      <c r="C429" s="117">
        <v>501</v>
      </c>
      <c r="D429" s="117">
        <v>489</v>
      </c>
      <c r="E429" s="117">
        <v>56</v>
      </c>
      <c r="F429" s="117">
        <v>12</v>
      </c>
    </row>
    <row r="431" spans="1:6" x14ac:dyDescent="0.3">
      <c r="A431" s="116" t="s">
        <v>88</v>
      </c>
      <c r="B431" s="117" t="s">
        <v>13</v>
      </c>
      <c r="C431" s="117">
        <v>53</v>
      </c>
      <c r="D431" s="117">
        <v>53</v>
      </c>
      <c r="E431" s="117">
        <v>2</v>
      </c>
      <c r="F431" s="117">
        <v>0</v>
      </c>
    </row>
    <row r="433" spans="1:6" x14ac:dyDescent="0.3">
      <c r="A433" s="116" t="s">
        <v>89</v>
      </c>
      <c r="B433" s="117" t="s">
        <v>11</v>
      </c>
      <c r="C433" s="117">
        <v>5</v>
      </c>
      <c r="D433" s="117">
        <v>5</v>
      </c>
      <c r="E433" s="117">
        <v>1</v>
      </c>
      <c r="F433" s="117">
        <v>0</v>
      </c>
    </row>
    <row r="435" spans="1:6" x14ac:dyDescent="0.3">
      <c r="A435" s="116" t="s">
        <v>89</v>
      </c>
      <c r="B435" s="117" t="s">
        <v>12</v>
      </c>
      <c r="C435" s="117">
        <v>467</v>
      </c>
      <c r="D435" s="117">
        <v>396</v>
      </c>
      <c r="E435" s="117">
        <v>136</v>
      </c>
      <c r="F435" s="117">
        <v>71</v>
      </c>
    </row>
    <row r="437" spans="1:6" x14ac:dyDescent="0.3">
      <c r="A437" s="116" t="s">
        <v>89</v>
      </c>
      <c r="B437" s="117" t="s">
        <v>13</v>
      </c>
      <c r="C437" s="117">
        <v>83</v>
      </c>
      <c r="D437" s="117">
        <v>82</v>
      </c>
      <c r="E437" s="117">
        <v>33</v>
      </c>
      <c r="F437" s="117">
        <v>1</v>
      </c>
    </row>
    <row r="439" spans="1:6" x14ac:dyDescent="0.3">
      <c r="A439" s="116" t="s">
        <v>90</v>
      </c>
      <c r="B439" s="117" t="s">
        <v>11</v>
      </c>
      <c r="C439" s="117">
        <v>14</v>
      </c>
      <c r="D439" s="117">
        <v>14</v>
      </c>
      <c r="E439" s="117">
        <v>0</v>
      </c>
      <c r="F439" s="117">
        <v>0</v>
      </c>
    </row>
    <row r="441" spans="1:6" x14ac:dyDescent="0.3">
      <c r="A441" s="116" t="s">
        <v>90</v>
      </c>
      <c r="B441" s="117" t="s">
        <v>12</v>
      </c>
      <c r="C441" s="117">
        <v>45</v>
      </c>
      <c r="D441" s="117">
        <v>43</v>
      </c>
      <c r="E441" s="117">
        <v>1</v>
      </c>
      <c r="F441" s="117">
        <v>2</v>
      </c>
    </row>
    <row r="443" spans="1:6" x14ac:dyDescent="0.3">
      <c r="A443" s="116" t="s">
        <v>90</v>
      </c>
      <c r="B443" s="117" t="s">
        <v>13</v>
      </c>
      <c r="C443" s="117">
        <v>9</v>
      </c>
      <c r="D443" s="117">
        <v>9</v>
      </c>
      <c r="E443" s="117">
        <v>0</v>
      </c>
      <c r="F443" s="117">
        <v>0</v>
      </c>
    </row>
    <row r="445" spans="1:6" x14ac:dyDescent="0.3">
      <c r="A445" s="116" t="s">
        <v>91</v>
      </c>
      <c r="B445" s="117" t="s">
        <v>11</v>
      </c>
      <c r="C445" s="117">
        <v>20</v>
      </c>
      <c r="D445" s="117">
        <v>20</v>
      </c>
      <c r="E445" s="117">
        <v>1</v>
      </c>
      <c r="F445" s="117">
        <v>0</v>
      </c>
    </row>
    <row r="447" spans="1:6" x14ac:dyDescent="0.3">
      <c r="A447" s="116" t="s">
        <v>91</v>
      </c>
      <c r="B447" s="117" t="s">
        <v>12</v>
      </c>
      <c r="C447" s="117">
        <v>302</v>
      </c>
      <c r="D447" s="117">
        <v>282</v>
      </c>
      <c r="E447" s="117">
        <v>93</v>
      </c>
      <c r="F447" s="117">
        <v>20</v>
      </c>
    </row>
    <row r="449" spans="1:6" x14ac:dyDescent="0.3">
      <c r="A449" s="116" t="s">
        <v>91</v>
      </c>
      <c r="B449" s="117" t="s">
        <v>13</v>
      </c>
      <c r="C449" s="117">
        <v>37</v>
      </c>
      <c r="D449" s="117">
        <v>37</v>
      </c>
      <c r="E449" s="117">
        <v>7</v>
      </c>
      <c r="F449" s="117">
        <v>0</v>
      </c>
    </row>
    <row r="451" spans="1:6" x14ac:dyDescent="0.3">
      <c r="A451" s="116" t="s">
        <v>92</v>
      </c>
      <c r="B451" s="117" t="s">
        <v>12</v>
      </c>
      <c r="C451" s="117">
        <v>51</v>
      </c>
      <c r="D451" s="117">
        <v>50</v>
      </c>
      <c r="E451" s="117">
        <v>7</v>
      </c>
      <c r="F451" s="117">
        <v>1</v>
      </c>
    </row>
    <row r="453" spans="1:6" x14ac:dyDescent="0.3">
      <c r="A453" s="116" t="s">
        <v>92</v>
      </c>
      <c r="B453" s="117" t="s">
        <v>13</v>
      </c>
      <c r="C453" s="117">
        <v>5</v>
      </c>
      <c r="D453" s="117">
        <v>5</v>
      </c>
      <c r="E453" s="117">
        <v>0</v>
      </c>
      <c r="F453" s="117">
        <v>0</v>
      </c>
    </row>
    <row r="455" spans="1:6" x14ac:dyDescent="0.3">
      <c r="A455" s="116" t="s">
        <v>93</v>
      </c>
      <c r="B455" s="117" t="s">
        <v>11</v>
      </c>
      <c r="C455" s="117">
        <v>3</v>
      </c>
      <c r="D455" s="117">
        <v>3</v>
      </c>
      <c r="E455" s="117">
        <v>0</v>
      </c>
      <c r="F455" s="117">
        <v>0</v>
      </c>
    </row>
    <row r="457" spans="1:6" x14ac:dyDescent="0.3">
      <c r="A457" s="116" t="s">
        <v>93</v>
      </c>
      <c r="B457" s="117" t="s">
        <v>12</v>
      </c>
      <c r="C457" s="117">
        <v>212</v>
      </c>
      <c r="D457" s="117">
        <v>202</v>
      </c>
      <c r="E457" s="117">
        <v>18</v>
      </c>
      <c r="F457" s="117">
        <v>10</v>
      </c>
    </row>
    <row r="459" spans="1:6" x14ac:dyDescent="0.3">
      <c r="A459" s="116" t="s">
        <v>93</v>
      </c>
      <c r="B459" s="117" t="s">
        <v>13</v>
      </c>
      <c r="C459" s="117">
        <v>27</v>
      </c>
      <c r="D459" s="117">
        <v>27</v>
      </c>
      <c r="E459" s="117">
        <v>0</v>
      </c>
      <c r="F459" s="117">
        <v>0</v>
      </c>
    </row>
    <row r="461" spans="1:6" x14ac:dyDescent="0.3">
      <c r="A461" s="116" t="s">
        <v>94</v>
      </c>
      <c r="B461" s="117" t="s">
        <v>11</v>
      </c>
      <c r="C461" s="117">
        <v>4</v>
      </c>
      <c r="D461" s="117">
        <v>4</v>
      </c>
      <c r="E461" s="117">
        <v>0</v>
      </c>
      <c r="F461" s="117">
        <v>0</v>
      </c>
    </row>
    <row r="463" spans="1:6" x14ac:dyDescent="0.3">
      <c r="A463" s="116" t="s">
        <v>94</v>
      </c>
      <c r="B463" s="117" t="s">
        <v>12</v>
      </c>
      <c r="C463" s="117">
        <v>89</v>
      </c>
      <c r="D463" s="117">
        <v>86</v>
      </c>
      <c r="E463" s="117">
        <v>6</v>
      </c>
      <c r="F463" s="117">
        <v>3</v>
      </c>
    </row>
    <row r="465" spans="1:8" x14ac:dyDescent="0.3">
      <c r="A465" s="116" t="s">
        <v>94</v>
      </c>
      <c r="B465" s="117" t="s">
        <v>13</v>
      </c>
      <c r="C465" s="117">
        <v>18</v>
      </c>
      <c r="D465" s="117">
        <v>18</v>
      </c>
      <c r="E465" s="117">
        <v>0</v>
      </c>
      <c r="F465" s="117">
        <v>0</v>
      </c>
    </row>
    <row r="467" spans="1:8" ht="28.8" x14ac:dyDescent="0.3">
      <c r="A467" s="116" t="s">
        <v>95</v>
      </c>
      <c r="B467" s="117" t="s">
        <v>11</v>
      </c>
      <c r="C467" s="117">
        <v>423</v>
      </c>
      <c r="D467" s="117">
        <v>414</v>
      </c>
      <c r="E467" s="117">
        <v>13</v>
      </c>
      <c r="F467" s="117">
        <v>9</v>
      </c>
    </row>
    <row r="468" spans="1:8" x14ac:dyDescent="0.3">
      <c r="H468" s="114">
        <f>SUM(C467:C471)</f>
        <v>7332</v>
      </c>
    </row>
    <row r="469" spans="1:8" ht="28.8" x14ac:dyDescent="0.3">
      <c r="A469" s="116" t="s">
        <v>95</v>
      </c>
      <c r="B469" s="117" t="s">
        <v>12</v>
      </c>
      <c r="C469" s="124">
        <v>6226</v>
      </c>
      <c r="D469" s="124">
        <v>5576</v>
      </c>
      <c r="E469" s="117">
        <v>703</v>
      </c>
      <c r="F469" s="117">
        <v>650</v>
      </c>
    </row>
    <row r="471" spans="1:8" ht="28.8" x14ac:dyDescent="0.3">
      <c r="A471" s="116" t="s">
        <v>95</v>
      </c>
      <c r="B471" s="117" t="s">
        <v>13</v>
      </c>
      <c r="C471" s="117">
        <v>683</v>
      </c>
      <c r="D471" s="117">
        <v>665</v>
      </c>
      <c r="E471" s="117">
        <v>22</v>
      </c>
      <c r="F471" s="117">
        <v>18</v>
      </c>
    </row>
    <row r="473" spans="1:8" x14ac:dyDescent="0.3">
      <c r="A473" s="116" t="s">
        <v>96</v>
      </c>
      <c r="B473" s="117" t="s">
        <v>12</v>
      </c>
      <c r="C473" s="117">
        <v>28</v>
      </c>
      <c r="D473" s="117">
        <v>28</v>
      </c>
      <c r="E473" s="117">
        <v>2</v>
      </c>
      <c r="F473" s="117">
        <v>0</v>
      </c>
    </row>
    <row r="475" spans="1:8" x14ac:dyDescent="0.3">
      <c r="A475" s="116" t="s">
        <v>96</v>
      </c>
      <c r="B475" s="117" t="s">
        <v>13</v>
      </c>
      <c r="C475" s="117">
        <v>8</v>
      </c>
      <c r="D475" s="117">
        <v>7</v>
      </c>
      <c r="E475" s="117">
        <v>1</v>
      </c>
      <c r="F475" s="117">
        <v>1</v>
      </c>
    </row>
    <row r="477" spans="1:8" ht="28.8" x14ac:dyDescent="0.3">
      <c r="A477" s="116" t="s">
        <v>97</v>
      </c>
      <c r="B477" s="117" t="s">
        <v>12</v>
      </c>
      <c r="C477" s="117">
        <v>50</v>
      </c>
      <c r="D477" s="117">
        <v>49</v>
      </c>
      <c r="E477" s="117">
        <v>1</v>
      </c>
      <c r="F477" s="117">
        <v>1</v>
      </c>
    </row>
    <row r="479" spans="1:8" ht="28.8" x14ac:dyDescent="0.3">
      <c r="A479" s="116" t="s">
        <v>97</v>
      </c>
      <c r="B479" s="117" t="s">
        <v>13</v>
      </c>
      <c r="C479" s="117">
        <v>19</v>
      </c>
      <c r="D479" s="117">
        <v>18</v>
      </c>
      <c r="E479" s="117">
        <v>0</v>
      </c>
      <c r="F479" s="117">
        <v>1</v>
      </c>
    </row>
    <row r="481" spans="1:6" x14ac:dyDescent="0.3">
      <c r="A481" s="116" t="s">
        <v>98</v>
      </c>
      <c r="B481" s="117" t="s">
        <v>11</v>
      </c>
      <c r="C481" s="117">
        <v>7</v>
      </c>
      <c r="D481" s="117">
        <v>7</v>
      </c>
      <c r="E481" s="117">
        <v>0</v>
      </c>
      <c r="F481" s="117">
        <v>0</v>
      </c>
    </row>
    <row r="483" spans="1:6" x14ac:dyDescent="0.3">
      <c r="A483" s="116" t="s">
        <v>98</v>
      </c>
      <c r="B483" s="117" t="s">
        <v>12</v>
      </c>
      <c r="C483" s="117">
        <v>65</v>
      </c>
      <c r="D483" s="117">
        <v>58</v>
      </c>
      <c r="E483" s="117">
        <v>11</v>
      </c>
      <c r="F483" s="117">
        <v>7</v>
      </c>
    </row>
    <row r="485" spans="1:6" x14ac:dyDescent="0.3">
      <c r="A485" s="116" t="s">
        <v>98</v>
      </c>
      <c r="B485" s="117" t="s">
        <v>13</v>
      </c>
      <c r="C485" s="117">
        <v>11</v>
      </c>
      <c r="D485" s="117">
        <v>11</v>
      </c>
      <c r="E485" s="117">
        <v>0</v>
      </c>
      <c r="F485" s="117">
        <v>0</v>
      </c>
    </row>
    <row r="487" spans="1:6" x14ac:dyDescent="0.3">
      <c r="A487" s="116" t="s">
        <v>99</v>
      </c>
      <c r="B487" s="117" t="s">
        <v>11</v>
      </c>
      <c r="C487" s="117">
        <v>8</v>
      </c>
      <c r="D487" s="117">
        <v>8</v>
      </c>
      <c r="E487" s="117">
        <v>0</v>
      </c>
      <c r="F487" s="117">
        <v>0</v>
      </c>
    </row>
    <row r="489" spans="1:6" x14ac:dyDescent="0.3">
      <c r="A489" s="116" t="s">
        <v>99</v>
      </c>
      <c r="B489" s="117" t="s">
        <v>12</v>
      </c>
      <c r="C489" s="117">
        <v>69</v>
      </c>
      <c r="D489" s="117">
        <v>63</v>
      </c>
      <c r="E489" s="117">
        <v>5</v>
      </c>
      <c r="F489" s="117">
        <v>6</v>
      </c>
    </row>
    <row r="491" spans="1:6" x14ac:dyDescent="0.3">
      <c r="A491" s="116" t="s">
        <v>99</v>
      </c>
      <c r="B491" s="117" t="s">
        <v>13</v>
      </c>
      <c r="C491" s="117">
        <v>5</v>
      </c>
      <c r="D491" s="117">
        <v>5</v>
      </c>
      <c r="E491" s="117">
        <v>0</v>
      </c>
      <c r="F491" s="117">
        <v>0</v>
      </c>
    </row>
    <row r="493" spans="1:6" x14ac:dyDescent="0.3">
      <c r="A493" s="116" t="s">
        <v>100</v>
      </c>
      <c r="B493" s="117" t="s">
        <v>11</v>
      </c>
      <c r="C493" s="117">
        <v>6</v>
      </c>
      <c r="D493" s="117">
        <v>0</v>
      </c>
      <c r="E493" s="117">
        <v>0</v>
      </c>
      <c r="F493" s="117">
        <v>6</v>
      </c>
    </row>
    <row r="495" spans="1:6" x14ac:dyDescent="0.3">
      <c r="A495" s="116" t="s">
        <v>100</v>
      </c>
      <c r="B495" s="117" t="s">
        <v>12</v>
      </c>
      <c r="C495" s="117">
        <v>53</v>
      </c>
      <c r="D495" s="117">
        <v>0</v>
      </c>
      <c r="E495" s="117">
        <v>0</v>
      </c>
      <c r="F495" s="117">
        <v>53</v>
      </c>
    </row>
    <row r="497" spans="1:6" x14ac:dyDescent="0.3">
      <c r="A497" s="116" t="s">
        <v>100</v>
      </c>
      <c r="B497" s="117" t="s">
        <v>13</v>
      </c>
      <c r="C497" s="117">
        <v>12</v>
      </c>
      <c r="D497" s="117">
        <v>1</v>
      </c>
      <c r="E497" s="117">
        <v>0</v>
      </c>
      <c r="F497" s="117">
        <v>11</v>
      </c>
    </row>
    <row r="499" spans="1:6" x14ac:dyDescent="0.3">
      <c r="A499" s="116" t="s">
        <v>101</v>
      </c>
      <c r="B499" s="117" t="s">
        <v>12</v>
      </c>
      <c r="C499" s="117">
        <v>77</v>
      </c>
      <c r="D499" s="117">
        <v>75</v>
      </c>
      <c r="E499" s="117">
        <v>19</v>
      </c>
      <c r="F499" s="117">
        <v>2</v>
      </c>
    </row>
    <row r="501" spans="1:6" x14ac:dyDescent="0.3">
      <c r="A501" s="116" t="s">
        <v>101</v>
      </c>
      <c r="B501" s="117" t="s">
        <v>13</v>
      </c>
      <c r="C501" s="117">
        <v>2</v>
      </c>
      <c r="D501" s="117">
        <v>2</v>
      </c>
      <c r="E501" s="117">
        <v>0</v>
      </c>
      <c r="F501" s="117">
        <v>0</v>
      </c>
    </row>
    <row r="503" spans="1:6" x14ac:dyDescent="0.3">
      <c r="A503" s="116" t="s">
        <v>102</v>
      </c>
      <c r="B503" s="117" t="s">
        <v>11</v>
      </c>
      <c r="C503" s="117">
        <v>1</v>
      </c>
      <c r="D503" s="117">
        <v>1</v>
      </c>
      <c r="E503" s="117">
        <v>0</v>
      </c>
      <c r="F503" s="117">
        <v>0</v>
      </c>
    </row>
    <row r="505" spans="1:6" x14ac:dyDescent="0.3">
      <c r="A505" s="116" t="s">
        <v>102</v>
      </c>
      <c r="B505" s="117" t="s">
        <v>12</v>
      </c>
      <c r="C505" s="117">
        <v>75</v>
      </c>
      <c r="D505" s="117">
        <v>74</v>
      </c>
      <c r="E505" s="117">
        <v>0</v>
      </c>
      <c r="F505" s="117">
        <v>1</v>
      </c>
    </row>
    <row r="507" spans="1:6" x14ac:dyDescent="0.3">
      <c r="A507" s="116" t="s">
        <v>102</v>
      </c>
      <c r="B507" s="117" t="s">
        <v>13</v>
      </c>
      <c r="C507" s="117">
        <v>7</v>
      </c>
      <c r="D507" s="117">
        <v>7</v>
      </c>
      <c r="E507" s="117">
        <v>0</v>
      </c>
      <c r="F507" s="117">
        <v>0</v>
      </c>
    </row>
    <row r="509" spans="1:6" x14ac:dyDescent="0.3">
      <c r="A509" s="116" t="s">
        <v>103</v>
      </c>
      <c r="B509" s="117" t="s">
        <v>11</v>
      </c>
      <c r="C509" s="117">
        <v>42</v>
      </c>
      <c r="D509" s="117">
        <v>41</v>
      </c>
      <c r="E509" s="117">
        <v>14</v>
      </c>
      <c r="F509" s="117">
        <v>1</v>
      </c>
    </row>
    <row r="511" spans="1:6" x14ac:dyDescent="0.3">
      <c r="A511" s="116" t="s">
        <v>103</v>
      </c>
      <c r="B511" s="117" t="s">
        <v>12</v>
      </c>
      <c r="C511" s="117">
        <v>927</v>
      </c>
      <c r="D511" s="117">
        <v>873</v>
      </c>
      <c r="E511" s="117">
        <v>149</v>
      </c>
      <c r="F511" s="117">
        <v>54</v>
      </c>
    </row>
    <row r="513" spans="1:6" x14ac:dyDescent="0.3">
      <c r="A513" s="116" t="s">
        <v>103</v>
      </c>
      <c r="B513" s="117" t="s">
        <v>13</v>
      </c>
      <c r="C513" s="117">
        <v>73</v>
      </c>
      <c r="D513" s="117">
        <v>73</v>
      </c>
      <c r="E513" s="117">
        <v>16</v>
      </c>
      <c r="F513" s="117">
        <v>0</v>
      </c>
    </row>
    <row r="515" spans="1:6" x14ac:dyDescent="0.3">
      <c r="A515" s="116" t="s">
        <v>104</v>
      </c>
      <c r="B515" s="117" t="s">
        <v>11</v>
      </c>
      <c r="C515" s="117">
        <v>13</v>
      </c>
      <c r="D515" s="117">
        <v>13</v>
      </c>
      <c r="E515" s="117">
        <v>4</v>
      </c>
      <c r="F515" s="117">
        <v>0</v>
      </c>
    </row>
    <row r="517" spans="1:6" x14ac:dyDescent="0.3">
      <c r="A517" s="116" t="s">
        <v>104</v>
      </c>
      <c r="B517" s="117" t="s">
        <v>12</v>
      </c>
      <c r="C517" s="117">
        <v>528</v>
      </c>
      <c r="D517" s="117">
        <v>476</v>
      </c>
      <c r="E517" s="117">
        <v>156</v>
      </c>
      <c r="F517" s="117">
        <v>52</v>
      </c>
    </row>
    <row r="519" spans="1:6" x14ac:dyDescent="0.3">
      <c r="A519" s="116" t="s">
        <v>104</v>
      </c>
      <c r="B519" s="117" t="s">
        <v>13</v>
      </c>
      <c r="C519" s="117">
        <v>70</v>
      </c>
      <c r="D519" s="117">
        <v>67</v>
      </c>
      <c r="E519" s="117">
        <v>16</v>
      </c>
      <c r="F519" s="117">
        <v>3</v>
      </c>
    </row>
    <row r="521" spans="1:6" x14ac:dyDescent="0.3">
      <c r="A521" s="116" t="s">
        <v>105</v>
      </c>
      <c r="B521" s="117" t="s">
        <v>11</v>
      </c>
      <c r="C521" s="117">
        <v>8</v>
      </c>
      <c r="D521" s="117">
        <v>8</v>
      </c>
      <c r="E521" s="117">
        <v>0</v>
      </c>
      <c r="F521" s="117">
        <v>0</v>
      </c>
    </row>
    <row r="523" spans="1:6" x14ac:dyDescent="0.3">
      <c r="A523" s="116" t="s">
        <v>105</v>
      </c>
      <c r="B523" s="117" t="s">
        <v>12</v>
      </c>
      <c r="C523" s="117">
        <v>57</v>
      </c>
      <c r="D523" s="117">
        <v>54</v>
      </c>
      <c r="E523" s="117">
        <v>5</v>
      </c>
      <c r="F523" s="117">
        <v>3</v>
      </c>
    </row>
    <row r="525" spans="1:6" x14ac:dyDescent="0.3">
      <c r="A525" s="116" t="s">
        <v>105</v>
      </c>
      <c r="B525" s="117" t="s">
        <v>13</v>
      </c>
      <c r="C525" s="117">
        <v>5</v>
      </c>
      <c r="D525" s="117">
        <v>5</v>
      </c>
      <c r="E525" s="117">
        <v>0</v>
      </c>
      <c r="F525" s="117">
        <v>0</v>
      </c>
    </row>
    <row r="527" spans="1:6" ht="28.8" x14ac:dyDescent="0.3">
      <c r="A527" s="116" t="s">
        <v>107</v>
      </c>
      <c r="B527" s="117" t="s">
        <v>11</v>
      </c>
      <c r="C527" s="117">
        <v>98</v>
      </c>
      <c r="D527" s="117">
        <v>96</v>
      </c>
      <c r="E527" s="117">
        <v>5</v>
      </c>
      <c r="F527" s="117">
        <v>2</v>
      </c>
    </row>
    <row r="529" spans="1:6" ht="28.8" x14ac:dyDescent="0.3">
      <c r="A529" s="116" t="s">
        <v>107</v>
      </c>
      <c r="B529" s="117" t="s">
        <v>12</v>
      </c>
      <c r="C529" s="124">
        <v>3288</v>
      </c>
      <c r="D529" s="124">
        <v>3251</v>
      </c>
      <c r="E529" s="117">
        <v>220</v>
      </c>
      <c r="F529" s="117">
        <v>37</v>
      </c>
    </row>
    <row r="531" spans="1:6" ht="28.8" x14ac:dyDescent="0.3">
      <c r="A531" s="116" t="s">
        <v>107</v>
      </c>
      <c r="B531" s="117" t="s">
        <v>13</v>
      </c>
      <c r="C531" s="117">
        <v>652</v>
      </c>
      <c r="D531" s="117">
        <v>649</v>
      </c>
      <c r="E531" s="117">
        <v>9</v>
      </c>
      <c r="F531" s="117">
        <v>3</v>
      </c>
    </row>
    <row r="533" spans="1:6" x14ac:dyDescent="0.3">
      <c r="A533" s="116" t="s">
        <v>108</v>
      </c>
      <c r="B533" s="117" t="s">
        <v>11</v>
      </c>
      <c r="C533" s="117">
        <v>45</v>
      </c>
      <c r="D533" s="117">
        <v>44</v>
      </c>
      <c r="E533" s="117">
        <v>7</v>
      </c>
      <c r="F533" s="117">
        <v>1</v>
      </c>
    </row>
    <row r="535" spans="1:6" x14ac:dyDescent="0.3">
      <c r="A535" s="116" t="s">
        <v>108</v>
      </c>
      <c r="B535" s="117" t="s">
        <v>12</v>
      </c>
      <c r="C535" s="117">
        <v>485</v>
      </c>
      <c r="D535" s="117">
        <v>433</v>
      </c>
      <c r="E535" s="117">
        <v>120</v>
      </c>
      <c r="F535" s="117">
        <v>52</v>
      </c>
    </row>
    <row r="537" spans="1:6" x14ac:dyDescent="0.3">
      <c r="A537" s="116" t="s">
        <v>108</v>
      </c>
      <c r="B537" s="117" t="s">
        <v>13</v>
      </c>
      <c r="C537" s="117">
        <v>86</v>
      </c>
      <c r="D537" s="117">
        <v>86</v>
      </c>
      <c r="E537" s="117">
        <v>19</v>
      </c>
      <c r="F537" s="117">
        <v>0</v>
      </c>
    </row>
    <row r="539" spans="1:6" x14ac:dyDescent="0.3">
      <c r="A539" s="116" t="s">
        <v>109</v>
      </c>
      <c r="B539" s="117" t="s">
        <v>11</v>
      </c>
      <c r="C539" s="117">
        <v>11</v>
      </c>
      <c r="D539" s="117">
        <v>11</v>
      </c>
      <c r="E539" s="117">
        <v>0</v>
      </c>
      <c r="F539" s="117">
        <v>0</v>
      </c>
    </row>
    <row r="541" spans="1:6" x14ac:dyDescent="0.3">
      <c r="A541" s="116" t="s">
        <v>109</v>
      </c>
      <c r="B541" s="117" t="s">
        <v>12</v>
      </c>
      <c r="C541" s="124">
        <v>1347</v>
      </c>
      <c r="D541" s="124">
        <v>1245</v>
      </c>
      <c r="E541" s="117">
        <v>190</v>
      </c>
      <c r="F541" s="117">
        <v>102</v>
      </c>
    </row>
    <row r="543" spans="1:6" x14ac:dyDescent="0.3">
      <c r="A543" s="116" t="s">
        <v>109</v>
      </c>
      <c r="B543" s="117" t="s">
        <v>13</v>
      </c>
      <c r="C543" s="117">
        <v>185</v>
      </c>
      <c r="D543" s="117">
        <v>182</v>
      </c>
      <c r="E543" s="117">
        <v>7</v>
      </c>
      <c r="F543" s="117">
        <v>3</v>
      </c>
    </row>
    <row r="545" spans="1:6" x14ac:dyDescent="0.3">
      <c r="A545" s="116" t="s">
        <v>110</v>
      </c>
      <c r="B545" s="117" t="s">
        <v>11</v>
      </c>
      <c r="C545" s="117">
        <v>1</v>
      </c>
      <c r="D545" s="117">
        <v>1</v>
      </c>
      <c r="E545" s="117">
        <v>0</v>
      </c>
      <c r="F545" s="117">
        <v>0</v>
      </c>
    </row>
    <row r="547" spans="1:6" x14ac:dyDescent="0.3">
      <c r="A547" s="116" t="s">
        <v>110</v>
      </c>
      <c r="B547" s="117" t="s">
        <v>12</v>
      </c>
      <c r="C547" s="117">
        <v>27</v>
      </c>
      <c r="D547" s="117">
        <v>24</v>
      </c>
      <c r="E547" s="117">
        <v>1</v>
      </c>
      <c r="F547" s="117">
        <v>3</v>
      </c>
    </row>
    <row r="549" spans="1:6" x14ac:dyDescent="0.3">
      <c r="A549" s="116" t="s">
        <v>110</v>
      </c>
      <c r="B549" s="117" t="s">
        <v>13</v>
      </c>
      <c r="C549" s="117">
        <v>5</v>
      </c>
      <c r="D549" s="117">
        <v>5</v>
      </c>
      <c r="E549" s="117">
        <v>0</v>
      </c>
      <c r="F549" s="117">
        <v>0</v>
      </c>
    </row>
    <row r="551" spans="1:6" x14ac:dyDescent="0.3">
      <c r="A551" s="116" t="s">
        <v>111</v>
      </c>
      <c r="B551" s="117" t="s">
        <v>11</v>
      </c>
      <c r="C551" s="117">
        <v>2</v>
      </c>
      <c r="D551" s="117">
        <v>2</v>
      </c>
      <c r="E551" s="117">
        <v>0</v>
      </c>
      <c r="F551" s="117">
        <v>0</v>
      </c>
    </row>
    <row r="553" spans="1:6" x14ac:dyDescent="0.3">
      <c r="A553" s="116" t="s">
        <v>111</v>
      </c>
      <c r="B553" s="117" t="s">
        <v>12</v>
      </c>
      <c r="C553" s="117">
        <v>47</v>
      </c>
      <c r="D553" s="117">
        <v>45</v>
      </c>
      <c r="E553" s="117">
        <v>4</v>
      </c>
      <c r="F553" s="117">
        <v>2</v>
      </c>
    </row>
    <row r="555" spans="1:6" x14ac:dyDescent="0.3">
      <c r="A555" s="116" t="s">
        <v>111</v>
      </c>
      <c r="B555" s="117" t="s">
        <v>13</v>
      </c>
      <c r="C555" s="117">
        <v>13</v>
      </c>
      <c r="D555" s="117">
        <v>13</v>
      </c>
      <c r="E555" s="117">
        <v>0</v>
      </c>
      <c r="F555" s="117">
        <v>0</v>
      </c>
    </row>
    <row r="557" spans="1:6" x14ac:dyDescent="0.3">
      <c r="A557" s="116" t="s">
        <v>112</v>
      </c>
      <c r="B557" s="117" t="s">
        <v>11</v>
      </c>
      <c r="C557" s="117">
        <v>2</v>
      </c>
      <c r="D557" s="117">
        <v>2</v>
      </c>
      <c r="E557" s="117">
        <v>0</v>
      </c>
      <c r="F557" s="117">
        <v>0</v>
      </c>
    </row>
    <row r="559" spans="1:6" x14ac:dyDescent="0.3">
      <c r="A559" s="116" t="s">
        <v>112</v>
      </c>
      <c r="B559" s="117" t="s">
        <v>12</v>
      </c>
      <c r="C559" s="117">
        <v>136</v>
      </c>
      <c r="D559" s="117">
        <v>127</v>
      </c>
      <c r="E559" s="117">
        <v>28</v>
      </c>
      <c r="F559" s="117">
        <v>9</v>
      </c>
    </row>
    <row r="561" spans="1:6" x14ac:dyDescent="0.3">
      <c r="A561" s="116" t="s">
        <v>112</v>
      </c>
      <c r="B561" s="117" t="s">
        <v>13</v>
      </c>
      <c r="C561" s="117">
        <v>21</v>
      </c>
      <c r="D561" s="117">
        <v>19</v>
      </c>
      <c r="E561" s="117">
        <v>0</v>
      </c>
      <c r="F561" s="117">
        <v>2</v>
      </c>
    </row>
    <row r="563" spans="1:6" x14ac:dyDescent="0.3">
      <c r="A563" s="116" t="s">
        <v>113</v>
      </c>
      <c r="B563" s="117" t="s">
        <v>12</v>
      </c>
      <c r="C563" s="117">
        <v>21</v>
      </c>
      <c r="D563" s="117">
        <v>21</v>
      </c>
      <c r="E563" s="117">
        <v>2</v>
      </c>
      <c r="F563" s="117">
        <v>0</v>
      </c>
    </row>
    <row r="565" spans="1:6" x14ac:dyDescent="0.3">
      <c r="A565" s="116" t="s">
        <v>113</v>
      </c>
      <c r="B565" s="117" t="s">
        <v>13</v>
      </c>
      <c r="C565" s="117">
        <v>6</v>
      </c>
      <c r="D565" s="117">
        <v>6</v>
      </c>
      <c r="E565" s="117">
        <v>1</v>
      </c>
      <c r="F565" s="117">
        <v>0</v>
      </c>
    </row>
    <row r="567" spans="1:6" ht="28.8" x14ac:dyDescent="0.3">
      <c r="A567" s="116" t="s">
        <v>114</v>
      </c>
      <c r="B567" s="117" t="s">
        <v>11</v>
      </c>
      <c r="C567" s="117">
        <v>2</v>
      </c>
      <c r="D567" s="117">
        <v>1</v>
      </c>
      <c r="E567" s="117">
        <v>0</v>
      </c>
      <c r="F567" s="117">
        <v>1</v>
      </c>
    </row>
    <row r="569" spans="1:6" ht="28.8" x14ac:dyDescent="0.3">
      <c r="A569" s="116" t="s">
        <v>114</v>
      </c>
      <c r="B569" s="117" t="s">
        <v>12</v>
      </c>
      <c r="C569" s="117">
        <v>152</v>
      </c>
      <c r="D569" s="117">
        <v>150</v>
      </c>
      <c r="E569" s="117">
        <v>62</v>
      </c>
      <c r="F569" s="117">
        <v>2</v>
      </c>
    </row>
    <row r="571" spans="1:6" ht="28.8" x14ac:dyDescent="0.3">
      <c r="A571" s="116" t="s">
        <v>114</v>
      </c>
      <c r="B571" s="117" t="s">
        <v>13</v>
      </c>
      <c r="C571" s="117">
        <v>45</v>
      </c>
      <c r="D571" s="117">
        <v>45</v>
      </c>
      <c r="E571" s="117">
        <v>6</v>
      </c>
      <c r="F571" s="117">
        <v>0</v>
      </c>
    </row>
    <row r="573" spans="1:6" x14ac:dyDescent="0.3">
      <c r="A573" s="116" t="s">
        <v>115</v>
      </c>
      <c r="B573" s="117" t="s">
        <v>11</v>
      </c>
      <c r="C573" s="117">
        <v>3</v>
      </c>
      <c r="D573" s="117">
        <v>3</v>
      </c>
      <c r="E573" s="117">
        <v>0</v>
      </c>
      <c r="F573" s="117">
        <v>0</v>
      </c>
    </row>
    <row r="575" spans="1:6" x14ac:dyDescent="0.3">
      <c r="A575" s="116" t="s">
        <v>115</v>
      </c>
      <c r="B575" s="117" t="s">
        <v>12</v>
      </c>
      <c r="C575" s="117">
        <v>134</v>
      </c>
      <c r="D575" s="117">
        <v>127</v>
      </c>
      <c r="E575" s="117">
        <v>10</v>
      </c>
      <c r="F575" s="117">
        <v>7</v>
      </c>
    </row>
    <row r="577" spans="1:6" x14ac:dyDescent="0.3">
      <c r="A577" s="116" t="s">
        <v>115</v>
      </c>
      <c r="B577" s="117" t="s">
        <v>13</v>
      </c>
      <c r="C577" s="117">
        <v>36</v>
      </c>
      <c r="D577" s="117">
        <v>35</v>
      </c>
      <c r="E577" s="117">
        <v>1</v>
      </c>
      <c r="F577" s="117">
        <v>1</v>
      </c>
    </row>
    <row r="579" spans="1:6" x14ac:dyDescent="0.3">
      <c r="A579" s="116" t="s">
        <v>116</v>
      </c>
      <c r="B579" s="117" t="s">
        <v>12</v>
      </c>
      <c r="C579" s="117">
        <v>84</v>
      </c>
      <c r="D579" s="117">
        <v>77</v>
      </c>
      <c r="E579" s="117">
        <v>12</v>
      </c>
      <c r="F579" s="117">
        <v>7</v>
      </c>
    </row>
    <row r="581" spans="1:6" x14ac:dyDescent="0.3">
      <c r="A581" s="116" t="s">
        <v>116</v>
      </c>
      <c r="B581" s="117" t="s">
        <v>13</v>
      </c>
      <c r="C581" s="117">
        <v>21</v>
      </c>
      <c r="D581" s="117">
        <v>21</v>
      </c>
      <c r="E581" s="117">
        <v>2</v>
      </c>
      <c r="F581" s="117">
        <v>0</v>
      </c>
    </row>
    <row r="583" spans="1:6" x14ac:dyDescent="0.3">
      <c r="A583" s="116" t="s">
        <v>117</v>
      </c>
      <c r="B583" s="117" t="s">
        <v>11</v>
      </c>
      <c r="C583" s="117">
        <v>2</v>
      </c>
      <c r="D583" s="117">
        <v>2</v>
      </c>
      <c r="E583" s="117">
        <v>2</v>
      </c>
      <c r="F583" s="117">
        <v>0</v>
      </c>
    </row>
    <row r="585" spans="1:6" x14ac:dyDescent="0.3">
      <c r="A585" s="116" t="s">
        <v>117</v>
      </c>
      <c r="B585" s="117" t="s">
        <v>12</v>
      </c>
      <c r="C585" s="117">
        <v>87</v>
      </c>
      <c r="D585" s="117">
        <v>81</v>
      </c>
      <c r="E585" s="117">
        <v>22</v>
      </c>
      <c r="F585" s="117">
        <v>6</v>
      </c>
    </row>
    <row r="587" spans="1:6" x14ac:dyDescent="0.3">
      <c r="A587" s="116" t="s">
        <v>117</v>
      </c>
      <c r="B587" s="117" t="s">
        <v>13</v>
      </c>
      <c r="C587" s="117">
        <v>7</v>
      </c>
      <c r="D587" s="117">
        <v>6</v>
      </c>
      <c r="E587" s="117">
        <v>3</v>
      </c>
      <c r="F587" s="117">
        <v>1</v>
      </c>
    </row>
    <row r="589" spans="1:6" x14ac:dyDescent="0.3">
      <c r="A589" s="116" t="s">
        <v>118</v>
      </c>
      <c r="B589" s="117" t="s">
        <v>11</v>
      </c>
      <c r="C589" s="117">
        <v>103</v>
      </c>
      <c r="D589" s="117">
        <v>102</v>
      </c>
      <c r="E589" s="117">
        <v>0</v>
      </c>
      <c r="F589" s="117">
        <v>1</v>
      </c>
    </row>
    <row r="591" spans="1:6" x14ac:dyDescent="0.3">
      <c r="A591" s="116" t="s">
        <v>118</v>
      </c>
      <c r="B591" s="117" t="s">
        <v>12</v>
      </c>
      <c r="C591" s="124">
        <v>1505</v>
      </c>
      <c r="D591" s="124">
        <v>1299</v>
      </c>
      <c r="E591" s="117">
        <v>253</v>
      </c>
      <c r="F591" s="117">
        <v>206</v>
      </c>
    </row>
    <row r="593" spans="1:6" x14ac:dyDescent="0.3">
      <c r="A593" s="116" t="s">
        <v>118</v>
      </c>
      <c r="B593" s="117" t="s">
        <v>13</v>
      </c>
      <c r="C593" s="117">
        <v>197</v>
      </c>
      <c r="D593" s="117">
        <v>190</v>
      </c>
      <c r="E593" s="117">
        <v>5</v>
      </c>
      <c r="F593" s="117">
        <v>7</v>
      </c>
    </row>
    <row r="595" spans="1:6" x14ac:dyDescent="0.3">
      <c r="A595" s="116" t="s">
        <v>119</v>
      </c>
      <c r="B595" s="117" t="s">
        <v>12</v>
      </c>
      <c r="C595" s="117">
        <v>58</v>
      </c>
      <c r="D595" s="117">
        <v>54</v>
      </c>
      <c r="E595" s="117">
        <v>13</v>
      </c>
      <c r="F595" s="117">
        <v>4</v>
      </c>
    </row>
    <row r="597" spans="1:6" x14ac:dyDescent="0.3">
      <c r="A597" s="116" t="s">
        <v>119</v>
      </c>
      <c r="B597" s="117" t="s">
        <v>13</v>
      </c>
      <c r="C597" s="117">
        <v>25</v>
      </c>
      <c r="D597" s="117">
        <v>23</v>
      </c>
      <c r="E597" s="117">
        <v>2</v>
      </c>
      <c r="F597" s="117">
        <v>2</v>
      </c>
    </row>
    <row r="599" spans="1:6" x14ac:dyDescent="0.3">
      <c r="A599" s="116" t="s">
        <v>149</v>
      </c>
      <c r="B599" s="117" t="s">
        <v>12</v>
      </c>
      <c r="C599" s="117">
        <v>2</v>
      </c>
      <c r="D599" s="117">
        <v>0</v>
      </c>
      <c r="E599" s="117">
        <v>2</v>
      </c>
      <c r="F599" s="117">
        <v>2</v>
      </c>
    </row>
    <row r="601" spans="1:6" x14ac:dyDescent="0.3">
      <c r="A601" s="116" t="s">
        <v>120</v>
      </c>
      <c r="B601" s="117" t="s">
        <v>11</v>
      </c>
      <c r="C601" s="117">
        <v>2</v>
      </c>
      <c r="D601" s="117">
        <v>2</v>
      </c>
      <c r="E601" s="117">
        <v>0</v>
      </c>
      <c r="F601" s="117">
        <v>0</v>
      </c>
    </row>
    <row r="603" spans="1:6" x14ac:dyDescent="0.3">
      <c r="A603" s="116" t="s">
        <v>120</v>
      </c>
      <c r="B603" s="117" t="s">
        <v>12</v>
      </c>
      <c r="C603" s="117">
        <v>27</v>
      </c>
      <c r="D603" s="117">
        <v>15</v>
      </c>
      <c r="E603" s="117">
        <v>4</v>
      </c>
      <c r="F603" s="117">
        <v>12</v>
      </c>
    </row>
    <row r="605" spans="1:6" x14ac:dyDescent="0.3">
      <c r="A605" s="116" t="s">
        <v>120</v>
      </c>
      <c r="B605" s="117" t="s">
        <v>13</v>
      </c>
      <c r="C605" s="117">
        <v>4</v>
      </c>
      <c r="D605" s="117">
        <v>4</v>
      </c>
      <c r="E605" s="117">
        <v>0</v>
      </c>
      <c r="F605" s="117">
        <v>0</v>
      </c>
    </row>
    <row r="607" spans="1:6" x14ac:dyDescent="0.3">
      <c r="A607" s="116" t="s">
        <v>121</v>
      </c>
      <c r="B607" s="117" t="s">
        <v>11</v>
      </c>
      <c r="C607" s="117">
        <v>7</v>
      </c>
      <c r="D607" s="117">
        <v>7</v>
      </c>
      <c r="E607" s="117">
        <v>1</v>
      </c>
      <c r="F607" s="117">
        <v>0</v>
      </c>
    </row>
    <row r="609" spans="1:6" x14ac:dyDescent="0.3">
      <c r="A609" s="116" t="s">
        <v>121</v>
      </c>
      <c r="B609" s="117" t="s">
        <v>12</v>
      </c>
      <c r="C609" s="117">
        <v>180</v>
      </c>
      <c r="D609" s="117">
        <v>169</v>
      </c>
      <c r="E609" s="117">
        <v>30</v>
      </c>
      <c r="F609" s="117">
        <v>11</v>
      </c>
    </row>
    <row r="611" spans="1:6" x14ac:dyDescent="0.3">
      <c r="A611" s="116" t="s">
        <v>121</v>
      </c>
      <c r="B611" s="117" t="s">
        <v>13</v>
      </c>
      <c r="C611" s="117">
        <v>42</v>
      </c>
      <c r="D611" s="117">
        <v>41</v>
      </c>
      <c r="E611" s="117">
        <v>6</v>
      </c>
      <c r="F611" s="117">
        <v>1</v>
      </c>
    </row>
    <row r="613" spans="1:6" x14ac:dyDescent="0.3">
      <c r="A613" s="116" t="s">
        <v>122</v>
      </c>
      <c r="B613" s="117" t="s">
        <v>11</v>
      </c>
      <c r="C613" s="117">
        <v>10</v>
      </c>
      <c r="D613" s="117">
        <v>9</v>
      </c>
      <c r="E613" s="117">
        <v>1</v>
      </c>
      <c r="F613" s="117">
        <v>1</v>
      </c>
    </row>
    <row r="615" spans="1:6" x14ac:dyDescent="0.3">
      <c r="A615" s="116" t="s">
        <v>122</v>
      </c>
      <c r="B615" s="117" t="s">
        <v>12</v>
      </c>
      <c r="C615" s="117">
        <v>844</v>
      </c>
      <c r="D615" s="117">
        <v>768</v>
      </c>
      <c r="E615" s="117">
        <v>199</v>
      </c>
      <c r="F615" s="117">
        <v>76</v>
      </c>
    </row>
    <row r="617" spans="1:6" x14ac:dyDescent="0.3">
      <c r="A617" s="116" t="s">
        <v>122</v>
      </c>
      <c r="B617" s="117" t="s">
        <v>13</v>
      </c>
      <c r="C617" s="117">
        <v>96</v>
      </c>
      <c r="D617" s="117">
        <v>93</v>
      </c>
      <c r="E617" s="117">
        <v>20</v>
      </c>
      <c r="F617" s="117">
        <v>3</v>
      </c>
    </row>
    <row r="619" spans="1:6" x14ac:dyDescent="0.3">
      <c r="A619" s="116" t="s">
        <v>123</v>
      </c>
      <c r="B619" s="117" t="s">
        <v>11</v>
      </c>
      <c r="C619" s="117">
        <v>6</v>
      </c>
      <c r="D619" s="117">
        <v>5</v>
      </c>
      <c r="E619" s="117">
        <v>0</v>
      </c>
      <c r="F619" s="117">
        <v>1</v>
      </c>
    </row>
    <row r="621" spans="1:6" x14ac:dyDescent="0.3">
      <c r="A621" s="116" t="s">
        <v>123</v>
      </c>
      <c r="B621" s="117" t="s">
        <v>12</v>
      </c>
      <c r="C621" s="117">
        <v>42</v>
      </c>
      <c r="D621" s="117">
        <v>37</v>
      </c>
      <c r="E621" s="117">
        <v>8</v>
      </c>
      <c r="F621" s="117">
        <v>5</v>
      </c>
    </row>
    <row r="623" spans="1:6" x14ac:dyDescent="0.3">
      <c r="A623" s="116" t="s">
        <v>123</v>
      </c>
      <c r="B623" s="117" t="s">
        <v>13</v>
      </c>
      <c r="C623" s="117">
        <v>22</v>
      </c>
      <c r="D623" s="117">
        <v>17</v>
      </c>
      <c r="E623" s="117">
        <v>9</v>
      </c>
      <c r="F623" s="117">
        <v>5</v>
      </c>
    </row>
    <row r="625" spans="1:6" x14ac:dyDescent="0.3">
      <c r="A625" s="119" t="s">
        <v>124</v>
      </c>
      <c r="B625" s="120"/>
      <c r="C625" s="49">
        <v>68256</v>
      </c>
      <c r="D625" s="49">
        <v>59089</v>
      </c>
      <c r="E625" s="49">
        <v>10195</v>
      </c>
      <c r="F625" s="49">
        <v>9167</v>
      </c>
    </row>
    <row r="626" spans="1:6" x14ac:dyDescent="0.3">
      <c r="A626" s="179"/>
      <c r="B626" s="179"/>
      <c r="C626" s="179"/>
      <c r="D626" s="179"/>
      <c r="E626" s="179"/>
      <c r="F626" s="179"/>
    </row>
  </sheetData>
  <mergeCells count="7">
    <mergeCell ref="A3:A4"/>
    <mergeCell ref="B3:B4"/>
    <mergeCell ref="A626:F626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4765" r:id="rId3" name="Control 13">
          <controlPr defaultSize="0" r:id="rId4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914400</xdr:colOff>
                <xdr:row>626</xdr:row>
                <xdr:rowOff>45720</xdr:rowOff>
              </to>
            </anchor>
          </controlPr>
        </control>
      </mc:Choice>
      <mc:Fallback>
        <control shapeId="74765" r:id="rId3" name="Control 13"/>
      </mc:Fallback>
    </mc:AlternateContent>
    <mc:AlternateContent xmlns:mc="http://schemas.openxmlformats.org/markup-compatibility/2006">
      <mc:Choice Requires="x14">
        <control shapeId="74764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4" r:id="rId5" name="Control 12"/>
      </mc:Fallback>
    </mc:AlternateContent>
    <mc:AlternateContent xmlns:mc="http://schemas.openxmlformats.org/markup-compatibility/2006">
      <mc:Choice Requires="x14">
        <control shapeId="74763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3" r:id="rId7" name="Control 11"/>
      </mc:Fallback>
    </mc:AlternateContent>
    <mc:AlternateContent xmlns:mc="http://schemas.openxmlformats.org/markup-compatibility/2006">
      <mc:Choice Requires="x14">
        <control shapeId="74762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4762" r:id="rId9" name="Control 10"/>
      </mc:Fallback>
    </mc:AlternateContent>
    <mc:AlternateContent xmlns:mc="http://schemas.openxmlformats.org/markup-compatibility/2006">
      <mc:Choice Requires="x14">
        <control shapeId="74761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4761" r:id="rId11" name="Control 9"/>
      </mc:Fallback>
    </mc:AlternateContent>
    <mc:AlternateContent xmlns:mc="http://schemas.openxmlformats.org/markup-compatibility/2006">
      <mc:Choice Requires="x14">
        <control shapeId="74760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4760" r:id="rId13" name="Control 8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7030A0"/>
  </sheetPr>
  <dimension ref="A1:G632"/>
  <sheetViews>
    <sheetView showGridLines="0" workbookViewId="0">
      <pane ySplit="4" topLeftCell="A308" activePane="bottomLeft" state="frozen"/>
      <selection pane="bottomLeft" activeCell="G314" sqref="G314"/>
    </sheetView>
  </sheetViews>
  <sheetFormatPr defaultColWidth="9.109375" defaultRowHeight="14.4" x14ac:dyDescent="0.3"/>
  <cols>
    <col min="1" max="1" width="36.5546875" style="133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53"/>
  </cols>
  <sheetData>
    <row r="1" spans="1:6" x14ac:dyDescent="0.3">
      <c r="A1" s="116" t="s">
        <v>152</v>
      </c>
    </row>
    <row r="2" spans="1:6" x14ac:dyDescent="0.3">
      <c r="A2" s="116" t="s">
        <v>151</v>
      </c>
      <c r="B2" s="117" t="s">
        <v>266</v>
      </c>
      <c r="C2" s="117" t="s">
        <v>1</v>
      </c>
      <c r="D2" s="117" t="s">
        <v>2</v>
      </c>
      <c r="E2" s="117" t="s">
        <v>3</v>
      </c>
    </row>
    <row r="3" spans="1:6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16" t="s">
        <v>10</v>
      </c>
      <c r="B5" s="117" t="s">
        <v>11</v>
      </c>
      <c r="C5" s="117">
        <v>5</v>
      </c>
      <c r="D5" s="117">
        <v>5</v>
      </c>
      <c r="E5" s="117">
        <v>2</v>
      </c>
      <c r="F5" s="117">
        <v>0</v>
      </c>
    </row>
    <row r="7" spans="1:6" x14ac:dyDescent="0.3">
      <c r="A7" s="116" t="s">
        <v>10</v>
      </c>
      <c r="B7" s="117" t="s">
        <v>12</v>
      </c>
      <c r="C7" s="117">
        <v>199</v>
      </c>
      <c r="D7" s="117">
        <v>192</v>
      </c>
      <c r="E7" s="117">
        <v>26</v>
      </c>
      <c r="F7" s="117">
        <v>7</v>
      </c>
    </row>
    <row r="9" spans="1:6" x14ac:dyDescent="0.3">
      <c r="A9" s="116" t="s">
        <v>10</v>
      </c>
      <c r="B9" s="117" t="s">
        <v>13</v>
      </c>
      <c r="C9" s="117">
        <v>14</v>
      </c>
      <c r="D9" s="117">
        <v>14</v>
      </c>
      <c r="E9" s="117">
        <v>0</v>
      </c>
      <c r="F9" s="117">
        <v>0</v>
      </c>
    </row>
    <row r="11" spans="1:6" x14ac:dyDescent="0.3">
      <c r="A11" s="116" t="s">
        <v>14</v>
      </c>
      <c r="B11" s="117" t="s">
        <v>11</v>
      </c>
      <c r="C11" s="117">
        <v>87</v>
      </c>
      <c r="D11" s="117">
        <v>0</v>
      </c>
      <c r="E11" s="117">
        <v>0</v>
      </c>
      <c r="F11" s="117">
        <v>87</v>
      </c>
    </row>
    <row r="13" spans="1:6" x14ac:dyDescent="0.3">
      <c r="A13" s="116" t="s">
        <v>14</v>
      </c>
      <c r="B13" s="117" t="s">
        <v>12</v>
      </c>
      <c r="C13" s="117">
        <v>554</v>
      </c>
      <c r="D13" s="117">
        <v>0</v>
      </c>
      <c r="E13" s="117">
        <v>4</v>
      </c>
      <c r="F13" s="117">
        <v>554</v>
      </c>
    </row>
    <row r="15" spans="1:6" x14ac:dyDescent="0.3">
      <c r="A15" s="116" t="s">
        <v>14</v>
      </c>
      <c r="B15" s="117" t="s">
        <v>13</v>
      </c>
      <c r="C15" s="117">
        <v>212</v>
      </c>
      <c r="D15" s="117">
        <v>46</v>
      </c>
      <c r="E15" s="117">
        <v>0</v>
      </c>
      <c r="F15" s="117">
        <v>166</v>
      </c>
    </row>
    <row r="17" spans="1:6" x14ac:dyDescent="0.3">
      <c r="A17" s="116" t="s">
        <v>15</v>
      </c>
      <c r="B17" s="117" t="s">
        <v>11</v>
      </c>
      <c r="C17" s="117">
        <v>199</v>
      </c>
      <c r="D17" s="117">
        <v>196</v>
      </c>
      <c r="E17" s="117">
        <v>58</v>
      </c>
      <c r="F17" s="117">
        <v>3</v>
      </c>
    </row>
    <row r="19" spans="1:6" x14ac:dyDescent="0.3">
      <c r="A19" s="116" t="s">
        <v>15</v>
      </c>
      <c r="B19" s="117" t="s">
        <v>12</v>
      </c>
      <c r="C19" s="124">
        <v>3132</v>
      </c>
      <c r="D19" s="124">
        <v>2814</v>
      </c>
      <c r="E19" s="117">
        <v>486</v>
      </c>
      <c r="F19" s="117">
        <v>318</v>
      </c>
    </row>
    <row r="21" spans="1:6" x14ac:dyDescent="0.3">
      <c r="A21" s="116" t="s">
        <v>15</v>
      </c>
      <c r="B21" s="117" t="s">
        <v>13</v>
      </c>
      <c r="C21" s="117">
        <v>354</v>
      </c>
      <c r="D21" s="117">
        <v>350</v>
      </c>
      <c r="E21" s="117">
        <v>69</v>
      </c>
      <c r="F21" s="117">
        <v>4</v>
      </c>
    </row>
    <row r="23" spans="1:6" x14ac:dyDescent="0.3">
      <c r="A23" s="116" t="s">
        <v>16</v>
      </c>
      <c r="B23" s="117" t="s">
        <v>11</v>
      </c>
      <c r="C23" s="117">
        <v>1</v>
      </c>
      <c r="D23" s="117">
        <v>1</v>
      </c>
      <c r="E23" s="117">
        <v>0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416</v>
      </c>
      <c r="D25" s="117">
        <v>400</v>
      </c>
      <c r="E25" s="117">
        <v>35</v>
      </c>
      <c r="F25" s="117">
        <v>16</v>
      </c>
    </row>
    <row r="27" spans="1:6" x14ac:dyDescent="0.3">
      <c r="A27" s="116" t="s">
        <v>16</v>
      </c>
      <c r="B27" s="117" t="s">
        <v>13</v>
      </c>
      <c r="C27" s="117">
        <v>28</v>
      </c>
      <c r="D27" s="117">
        <v>28</v>
      </c>
      <c r="E27" s="117">
        <v>1</v>
      </c>
      <c r="F27" s="117">
        <v>0</v>
      </c>
    </row>
    <row r="29" spans="1:6" x14ac:dyDescent="0.3">
      <c r="A29" s="116" t="s">
        <v>17</v>
      </c>
      <c r="B29" s="117" t="s">
        <v>11</v>
      </c>
      <c r="C29" s="117">
        <v>4</v>
      </c>
      <c r="D29" s="117">
        <v>4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312</v>
      </c>
      <c r="D31" s="117">
        <v>296</v>
      </c>
      <c r="E31" s="117">
        <v>16</v>
      </c>
      <c r="F31" s="117">
        <v>16</v>
      </c>
    </row>
    <row r="33" spans="1:6" x14ac:dyDescent="0.3">
      <c r="A33" s="116" t="s">
        <v>17</v>
      </c>
      <c r="B33" s="117" t="s">
        <v>13</v>
      </c>
      <c r="C33" s="117">
        <v>48</v>
      </c>
      <c r="D33" s="117">
        <v>47</v>
      </c>
      <c r="E33" s="117">
        <v>1</v>
      </c>
      <c r="F33" s="117">
        <v>1</v>
      </c>
    </row>
    <row r="35" spans="1:6" x14ac:dyDescent="0.3">
      <c r="A35" s="116" t="s">
        <v>18</v>
      </c>
      <c r="B35" s="117" t="s">
        <v>11</v>
      </c>
      <c r="C35" s="117">
        <v>3</v>
      </c>
      <c r="D35" s="117">
        <v>3</v>
      </c>
      <c r="E35" s="117">
        <v>0</v>
      </c>
      <c r="F35" s="117">
        <v>0</v>
      </c>
    </row>
    <row r="37" spans="1:6" x14ac:dyDescent="0.3">
      <c r="A37" s="116" t="s">
        <v>18</v>
      </c>
      <c r="B37" s="117" t="s">
        <v>12</v>
      </c>
      <c r="C37" s="117">
        <v>187</v>
      </c>
      <c r="D37" s="117">
        <v>162</v>
      </c>
      <c r="E37" s="117">
        <v>54</v>
      </c>
      <c r="F37" s="117">
        <v>25</v>
      </c>
    </row>
    <row r="39" spans="1:6" x14ac:dyDescent="0.3">
      <c r="A39" s="116" t="s">
        <v>18</v>
      </c>
      <c r="B39" s="117" t="s">
        <v>13</v>
      </c>
      <c r="C39" s="117">
        <v>15</v>
      </c>
      <c r="D39" s="117">
        <v>14</v>
      </c>
      <c r="E39" s="117">
        <v>1</v>
      </c>
      <c r="F39" s="117">
        <v>1</v>
      </c>
    </row>
    <row r="41" spans="1:6" x14ac:dyDescent="0.3">
      <c r="A41" s="116" t="s">
        <v>19</v>
      </c>
      <c r="B41" s="117" t="s">
        <v>12</v>
      </c>
      <c r="C41" s="117">
        <v>1</v>
      </c>
      <c r="D41" s="117">
        <v>1</v>
      </c>
      <c r="E41" s="117">
        <v>0</v>
      </c>
      <c r="F41" s="117">
        <v>0</v>
      </c>
    </row>
    <row r="43" spans="1:6" x14ac:dyDescent="0.3">
      <c r="A43" s="116" t="s">
        <v>19</v>
      </c>
      <c r="B43" s="117" t="s">
        <v>13</v>
      </c>
      <c r="C43" s="117">
        <v>4</v>
      </c>
      <c r="D43" s="117">
        <v>4</v>
      </c>
      <c r="E43" s="117">
        <v>0</v>
      </c>
      <c r="F43" s="117">
        <v>0</v>
      </c>
    </row>
    <row r="45" spans="1:6" x14ac:dyDescent="0.3">
      <c r="A45" s="116" t="s">
        <v>20</v>
      </c>
      <c r="B45" s="117" t="s">
        <v>11</v>
      </c>
      <c r="C45" s="117">
        <v>107</v>
      </c>
      <c r="D45" s="117">
        <v>106</v>
      </c>
      <c r="E45" s="117">
        <v>21</v>
      </c>
      <c r="F45" s="117">
        <v>1</v>
      </c>
    </row>
    <row r="47" spans="1:6" x14ac:dyDescent="0.3">
      <c r="A47" s="116" t="s">
        <v>20</v>
      </c>
      <c r="B47" s="117" t="s">
        <v>12</v>
      </c>
      <c r="C47" s="117">
        <v>863</v>
      </c>
      <c r="D47" s="117">
        <v>727</v>
      </c>
      <c r="E47" s="117">
        <v>188</v>
      </c>
      <c r="F47" s="117">
        <v>136</v>
      </c>
    </row>
    <row r="49" spans="1:6" x14ac:dyDescent="0.3">
      <c r="A49" s="116" t="s">
        <v>20</v>
      </c>
      <c r="B49" s="117" t="s">
        <v>13</v>
      </c>
      <c r="C49" s="117">
        <v>120</v>
      </c>
      <c r="D49" s="117">
        <v>117</v>
      </c>
      <c r="E49" s="117">
        <v>15</v>
      </c>
      <c r="F49" s="117">
        <v>3</v>
      </c>
    </row>
    <row r="51" spans="1:6" x14ac:dyDescent="0.3">
      <c r="A51" s="116" t="s">
        <v>21</v>
      </c>
      <c r="B51" s="117" t="s">
        <v>11</v>
      </c>
      <c r="C51" s="117">
        <v>6</v>
      </c>
      <c r="D51" s="117">
        <v>6</v>
      </c>
      <c r="E51" s="117">
        <v>1</v>
      </c>
      <c r="F51" s="117">
        <v>0</v>
      </c>
    </row>
    <row r="53" spans="1:6" x14ac:dyDescent="0.3">
      <c r="A53" s="116" t="s">
        <v>21</v>
      </c>
      <c r="B53" s="117" t="s">
        <v>12</v>
      </c>
      <c r="C53" s="117">
        <v>681</v>
      </c>
      <c r="D53" s="117">
        <v>638</v>
      </c>
      <c r="E53" s="117">
        <v>111</v>
      </c>
      <c r="F53" s="117">
        <v>43</v>
      </c>
    </row>
    <row r="55" spans="1:6" x14ac:dyDescent="0.3">
      <c r="A55" s="116" t="s">
        <v>21</v>
      </c>
      <c r="B55" s="117" t="s">
        <v>13</v>
      </c>
      <c r="C55" s="117">
        <v>135</v>
      </c>
      <c r="D55" s="117">
        <v>133</v>
      </c>
      <c r="E55" s="117">
        <v>27</v>
      </c>
      <c r="F55" s="117">
        <v>2</v>
      </c>
    </row>
    <row r="57" spans="1:6" x14ac:dyDescent="0.3">
      <c r="A57" s="116" t="s">
        <v>22</v>
      </c>
      <c r="B57" s="117" t="s">
        <v>11</v>
      </c>
      <c r="C57" s="117">
        <v>3</v>
      </c>
      <c r="D57" s="117">
        <v>3</v>
      </c>
      <c r="E57" s="117">
        <v>0</v>
      </c>
      <c r="F57" s="117">
        <v>0</v>
      </c>
    </row>
    <row r="59" spans="1:6" x14ac:dyDescent="0.3">
      <c r="A59" s="116" t="s">
        <v>22</v>
      </c>
      <c r="B59" s="117" t="s">
        <v>12</v>
      </c>
      <c r="C59" s="117">
        <v>99</v>
      </c>
      <c r="D59" s="117">
        <v>91</v>
      </c>
      <c r="E59" s="117">
        <v>13</v>
      </c>
      <c r="F59" s="117">
        <v>8</v>
      </c>
    </row>
    <row r="61" spans="1:6" x14ac:dyDescent="0.3">
      <c r="A61" s="116" t="s">
        <v>22</v>
      </c>
      <c r="B61" s="117" t="s">
        <v>13</v>
      </c>
      <c r="C61" s="117">
        <v>13</v>
      </c>
      <c r="D61" s="117">
        <v>13</v>
      </c>
      <c r="E61" s="117">
        <v>4</v>
      </c>
      <c r="F61" s="117">
        <v>0</v>
      </c>
    </row>
    <row r="63" spans="1:6" x14ac:dyDescent="0.3">
      <c r="A63" s="116" t="s">
        <v>23</v>
      </c>
      <c r="B63" s="117" t="s">
        <v>11</v>
      </c>
      <c r="C63" s="117">
        <v>29</v>
      </c>
      <c r="D63" s="117">
        <v>28</v>
      </c>
      <c r="E63" s="117">
        <v>0</v>
      </c>
      <c r="F63" s="117">
        <v>1</v>
      </c>
    </row>
    <row r="65" spans="1:6" x14ac:dyDescent="0.3">
      <c r="A65" s="116" t="s">
        <v>23</v>
      </c>
      <c r="B65" s="117" t="s">
        <v>12</v>
      </c>
      <c r="C65" s="117">
        <v>445</v>
      </c>
      <c r="D65" s="117">
        <v>436</v>
      </c>
      <c r="E65" s="117">
        <v>65</v>
      </c>
      <c r="F65" s="117">
        <v>9</v>
      </c>
    </row>
    <row r="67" spans="1:6" x14ac:dyDescent="0.3">
      <c r="A67" s="116" t="s">
        <v>23</v>
      </c>
      <c r="B67" s="117" t="s">
        <v>13</v>
      </c>
      <c r="C67" s="117">
        <v>65</v>
      </c>
      <c r="D67" s="117">
        <v>62</v>
      </c>
      <c r="E67" s="117">
        <v>3</v>
      </c>
      <c r="F67" s="117">
        <v>3</v>
      </c>
    </row>
    <row r="69" spans="1:6" x14ac:dyDescent="0.3">
      <c r="A69" s="116" t="s">
        <v>24</v>
      </c>
      <c r="B69" s="117" t="s">
        <v>11</v>
      </c>
      <c r="C69" s="117">
        <v>37</v>
      </c>
      <c r="D69" s="117">
        <v>36</v>
      </c>
      <c r="E69" s="117">
        <v>9</v>
      </c>
      <c r="F69" s="117">
        <v>1</v>
      </c>
    </row>
    <row r="71" spans="1:6" x14ac:dyDescent="0.3">
      <c r="A71" s="116" t="s">
        <v>24</v>
      </c>
      <c r="B71" s="117" t="s">
        <v>12</v>
      </c>
      <c r="C71" s="117">
        <v>671</v>
      </c>
      <c r="D71" s="117">
        <v>635</v>
      </c>
      <c r="E71" s="117">
        <v>103</v>
      </c>
      <c r="F71" s="117">
        <v>36</v>
      </c>
    </row>
    <row r="73" spans="1:6" x14ac:dyDescent="0.3">
      <c r="A73" s="116" t="s">
        <v>24</v>
      </c>
      <c r="B73" s="117" t="s">
        <v>13</v>
      </c>
      <c r="C73" s="117">
        <v>32</v>
      </c>
      <c r="D73" s="117">
        <v>32</v>
      </c>
      <c r="E73" s="117">
        <v>7</v>
      </c>
      <c r="F73" s="117">
        <v>0</v>
      </c>
    </row>
    <row r="75" spans="1:6" x14ac:dyDescent="0.3">
      <c r="A75" s="116" t="s">
        <v>25</v>
      </c>
      <c r="B75" s="117" t="s">
        <v>11</v>
      </c>
      <c r="C75" s="117">
        <v>4</v>
      </c>
      <c r="D75" s="117">
        <v>4</v>
      </c>
      <c r="E75" s="117">
        <v>0</v>
      </c>
      <c r="F75" s="117">
        <v>0</v>
      </c>
    </row>
    <row r="77" spans="1:6" x14ac:dyDescent="0.3">
      <c r="A77" s="116" t="s">
        <v>25</v>
      </c>
      <c r="B77" s="117" t="s">
        <v>12</v>
      </c>
      <c r="C77" s="117">
        <v>621</v>
      </c>
      <c r="D77" s="117">
        <v>594</v>
      </c>
      <c r="E77" s="117">
        <v>85</v>
      </c>
      <c r="F77" s="117">
        <v>27</v>
      </c>
    </row>
    <row r="79" spans="1:6" x14ac:dyDescent="0.3">
      <c r="A79" s="116" t="s">
        <v>25</v>
      </c>
      <c r="B79" s="117" t="s">
        <v>13</v>
      </c>
      <c r="C79" s="117">
        <v>60</v>
      </c>
      <c r="D79" s="117">
        <v>58</v>
      </c>
      <c r="E79" s="117">
        <v>14</v>
      </c>
      <c r="F79" s="117">
        <v>2</v>
      </c>
    </row>
    <row r="81" spans="1:6" x14ac:dyDescent="0.3">
      <c r="A81" s="116" t="s">
        <v>26</v>
      </c>
      <c r="B81" s="117" t="s">
        <v>11</v>
      </c>
      <c r="C81" s="117">
        <v>3</v>
      </c>
      <c r="D81" s="117">
        <v>3</v>
      </c>
      <c r="E81" s="117">
        <v>0</v>
      </c>
      <c r="F81" s="117">
        <v>0</v>
      </c>
    </row>
    <row r="83" spans="1:6" x14ac:dyDescent="0.3">
      <c r="A83" s="116" t="s">
        <v>26</v>
      </c>
      <c r="B83" s="117" t="s">
        <v>12</v>
      </c>
      <c r="C83" s="117">
        <v>55</v>
      </c>
      <c r="D83" s="117">
        <v>52</v>
      </c>
      <c r="E83" s="117">
        <v>4</v>
      </c>
      <c r="F83" s="117">
        <v>3</v>
      </c>
    </row>
    <row r="85" spans="1:6" x14ac:dyDescent="0.3">
      <c r="A85" s="116" t="s">
        <v>26</v>
      </c>
      <c r="B85" s="117" t="s">
        <v>13</v>
      </c>
      <c r="C85" s="117">
        <v>1</v>
      </c>
      <c r="D85" s="117">
        <v>1</v>
      </c>
      <c r="E85" s="117">
        <v>0</v>
      </c>
      <c r="F85" s="117">
        <v>0</v>
      </c>
    </row>
    <row r="87" spans="1:6" x14ac:dyDescent="0.3">
      <c r="A87" s="116" t="s">
        <v>27</v>
      </c>
      <c r="B87" s="117" t="s">
        <v>11</v>
      </c>
      <c r="C87" s="117">
        <v>6</v>
      </c>
      <c r="D87" s="117">
        <v>6</v>
      </c>
      <c r="E87" s="117">
        <v>2</v>
      </c>
      <c r="F87" s="117">
        <v>0</v>
      </c>
    </row>
    <row r="89" spans="1:6" x14ac:dyDescent="0.3">
      <c r="A89" s="116" t="s">
        <v>27</v>
      </c>
      <c r="B89" s="117" t="s">
        <v>12</v>
      </c>
      <c r="C89" s="117">
        <v>366</v>
      </c>
      <c r="D89" s="117">
        <v>352</v>
      </c>
      <c r="E89" s="117">
        <v>104</v>
      </c>
      <c r="F89" s="117">
        <v>14</v>
      </c>
    </row>
    <row r="91" spans="1:6" x14ac:dyDescent="0.3">
      <c r="A91" s="116" t="s">
        <v>27</v>
      </c>
      <c r="B91" s="117" t="s">
        <v>13</v>
      </c>
      <c r="C91" s="117">
        <v>107</v>
      </c>
      <c r="D91" s="117">
        <v>106</v>
      </c>
      <c r="E91" s="117">
        <v>19</v>
      </c>
      <c r="F91" s="117">
        <v>1</v>
      </c>
    </row>
    <row r="93" spans="1:6" x14ac:dyDescent="0.3">
      <c r="A93" s="116" t="s">
        <v>28</v>
      </c>
      <c r="B93" s="117" t="s">
        <v>12</v>
      </c>
      <c r="C93" s="117">
        <v>59</v>
      </c>
      <c r="D93" s="117">
        <v>53</v>
      </c>
      <c r="E93" s="117">
        <v>1</v>
      </c>
      <c r="F93" s="117">
        <v>6</v>
      </c>
    </row>
    <row r="95" spans="1:6" x14ac:dyDescent="0.3">
      <c r="A95" s="116" t="s">
        <v>28</v>
      </c>
      <c r="B95" s="117" t="s">
        <v>13</v>
      </c>
      <c r="C95" s="117">
        <v>9</v>
      </c>
      <c r="D95" s="117">
        <v>8</v>
      </c>
      <c r="E95" s="117">
        <v>0</v>
      </c>
      <c r="F95" s="117">
        <v>1</v>
      </c>
    </row>
    <row r="97" spans="1:6" x14ac:dyDescent="0.3">
      <c r="A97" s="116" t="s">
        <v>29</v>
      </c>
      <c r="B97" s="117" t="s">
        <v>11</v>
      </c>
      <c r="C97" s="117">
        <v>1</v>
      </c>
      <c r="D97" s="117">
        <v>1</v>
      </c>
      <c r="E97" s="117">
        <v>0</v>
      </c>
      <c r="F97" s="117">
        <v>0</v>
      </c>
    </row>
    <row r="99" spans="1:6" x14ac:dyDescent="0.3">
      <c r="A99" s="116" t="s">
        <v>29</v>
      </c>
      <c r="B99" s="117" t="s">
        <v>12</v>
      </c>
      <c r="C99" s="117">
        <v>63</v>
      </c>
      <c r="D99" s="117">
        <v>63</v>
      </c>
      <c r="E99" s="117">
        <v>5</v>
      </c>
      <c r="F99" s="117">
        <v>0</v>
      </c>
    </row>
    <row r="101" spans="1:6" x14ac:dyDescent="0.3">
      <c r="A101" s="116" t="s">
        <v>29</v>
      </c>
      <c r="B101" s="117" t="s">
        <v>13</v>
      </c>
      <c r="C101" s="117">
        <v>12</v>
      </c>
      <c r="D101" s="117">
        <v>12</v>
      </c>
      <c r="E101" s="117">
        <v>2</v>
      </c>
      <c r="F101" s="117">
        <v>0</v>
      </c>
    </row>
    <row r="103" spans="1:6" x14ac:dyDescent="0.3">
      <c r="A103" s="116" t="s">
        <v>30</v>
      </c>
      <c r="B103" s="117" t="s">
        <v>11</v>
      </c>
      <c r="C103" s="117">
        <v>2</v>
      </c>
      <c r="D103" s="117">
        <v>2</v>
      </c>
      <c r="E103" s="117">
        <v>0</v>
      </c>
      <c r="F103" s="117">
        <v>0</v>
      </c>
    </row>
    <row r="105" spans="1:6" x14ac:dyDescent="0.3">
      <c r="A105" s="116" t="s">
        <v>30</v>
      </c>
      <c r="B105" s="117" t="s">
        <v>12</v>
      </c>
      <c r="C105" s="117">
        <v>84</v>
      </c>
      <c r="D105" s="117">
        <v>83</v>
      </c>
      <c r="E105" s="117">
        <v>14</v>
      </c>
      <c r="F105" s="117">
        <v>1</v>
      </c>
    </row>
    <row r="107" spans="1:6" x14ac:dyDescent="0.3">
      <c r="A107" s="116" t="s">
        <v>30</v>
      </c>
      <c r="B107" s="117" t="s">
        <v>13</v>
      </c>
      <c r="C107" s="117">
        <v>2</v>
      </c>
      <c r="D107" s="117">
        <v>2</v>
      </c>
      <c r="E107" s="117">
        <v>0</v>
      </c>
      <c r="F107" s="117">
        <v>0</v>
      </c>
    </row>
    <row r="109" spans="1:6" x14ac:dyDescent="0.3">
      <c r="A109" s="116" t="s">
        <v>31</v>
      </c>
      <c r="B109" s="117" t="s">
        <v>11</v>
      </c>
      <c r="C109" s="117">
        <v>17</v>
      </c>
      <c r="D109" s="117">
        <v>15</v>
      </c>
      <c r="E109" s="117">
        <v>4</v>
      </c>
      <c r="F109" s="117">
        <v>2</v>
      </c>
    </row>
    <row r="111" spans="1:6" x14ac:dyDescent="0.3">
      <c r="A111" s="116" t="s">
        <v>31</v>
      </c>
      <c r="B111" s="117" t="s">
        <v>12</v>
      </c>
      <c r="C111" s="117">
        <v>745</v>
      </c>
      <c r="D111" s="117">
        <v>725</v>
      </c>
      <c r="E111" s="117">
        <v>111</v>
      </c>
      <c r="F111" s="117">
        <v>20</v>
      </c>
    </row>
    <row r="113" spans="1:6" x14ac:dyDescent="0.3">
      <c r="A113" s="116" t="s">
        <v>31</v>
      </c>
      <c r="B113" s="117" t="s">
        <v>13</v>
      </c>
      <c r="C113" s="117">
        <v>106</v>
      </c>
      <c r="D113" s="117">
        <v>105</v>
      </c>
      <c r="E113" s="117">
        <v>21</v>
      </c>
      <c r="F113" s="117">
        <v>1</v>
      </c>
    </row>
    <row r="115" spans="1:6" ht="28.8" x14ac:dyDescent="0.3">
      <c r="A115" s="116" t="s">
        <v>32</v>
      </c>
      <c r="B115" s="117" t="s">
        <v>11</v>
      </c>
      <c r="C115" s="117">
        <v>48</v>
      </c>
      <c r="D115" s="117">
        <v>44</v>
      </c>
      <c r="E115" s="117">
        <v>0</v>
      </c>
      <c r="F115" s="117">
        <v>4</v>
      </c>
    </row>
    <row r="117" spans="1:6" ht="28.8" x14ac:dyDescent="0.3">
      <c r="A117" s="116" t="s">
        <v>32</v>
      </c>
      <c r="B117" s="117" t="s">
        <v>12</v>
      </c>
      <c r="C117" s="124">
        <v>1302</v>
      </c>
      <c r="D117" s="117">
        <v>958</v>
      </c>
      <c r="E117" s="117">
        <v>92</v>
      </c>
      <c r="F117" s="117">
        <v>344</v>
      </c>
    </row>
    <row r="119" spans="1:6" ht="28.8" x14ac:dyDescent="0.3">
      <c r="A119" s="116" t="s">
        <v>32</v>
      </c>
      <c r="B119" s="117" t="s">
        <v>13</v>
      </c>
      <c r="C119" s="117">
        <v>138</v>
      </c>
      <c r="D119" s="117">
        <v>134</v>
      </c>
      <c r="E119" s="117">
        <v>0</v>
      </c>
      <c r="F119" s="117">
        <v>4</v>
      </c>
    </row>
    <row r="121" spans="1:6" ht="28.8" x14ac:dyDescent="0.3">
      <c r="A121" s="116" t="s">
        <v>33</v>
      </c>
      <c r="B121" s="117" t="s">
        <v>11</v>
      </c>
      <c r="C121" s="117">
        <v>56</v>
      </c>
      <c r="D121" s="117">
        <v>55</v>
      </c>
      <c r="E121" s="117">
        <v>1</v>
      </c>
      <c r="F121" s="117">
        <v>1</v>
      </c>
    </row>
    <row r="123" spans="1:6" ht="28.8" x14ac:dyDescent="0.3">
      <c r="A123" s="116" t="s">
        <v>33</v>
      </c>
      <c r="B123" s="117" t="s">
        <v>12</v>
      </c>
      <c r="C123" s="124">
        <v>1086</v>
      </c>
      <c r="D123" s="124">
        <v>1086</v>
      </c>
      <c r="E123" s="117">
        <v>58</v>
      </c>
      <c r="F123" s="117">
        <v>0</v>
      </c>
    </row>
    <row r="125" spans="1:6" ht="28.8" x14ac:dyDescent="0.3">
      <c r="A125" s="116" t="s">
        <v>33</v>
      </c>
      <c r="B125" s="117" t="s">
        <v>13</v>
      </c>
      <c r="C125" s="117">
        <v>153</v>
      </c>
      <c r="D125" s="117">
        <v>151</v>
      </c>
      <c r="E125" s="117">
        <v>0</v>
      </c>
      <c r="F125" s="117">
        <v>2</v>
      </c>
    </row>
    <row r="127" spans="1:6" ht="28.8" x14ac:dyDescent="0.3">
      <c r="A127" s="116" t="s">
        <v>34</v>
      </c>
      <c r="B127" s="117" t="s">
        <v>11</v>
      </c>
      <c r="C127" s="117">
        <v>104</v>
      </c>
      <c r="D127" s="117">
        <v>104</v>
      </c>
      <c r="E127" s="117">
        <v>0</v>
      </c>
      <c r="F127" s="117">
        <v>0</v>
      </c>
    </row>
    <row r="129" spans="1:6" ht="28.8" x14ac:dyDescent="0.3">
      <c r="A129" s="116" t="s">
        <v>34</v>
      </c>
      <c r="B129" s="117" t="s">
        <v>12</v>
      </c>
      <c r="C129" s="117">
        <v>949</v>
      </c>
      <c r="D129" s="117">
        <v>949</v>
      </c>
      <c r="E129" s="117">
        <v>146</v>
      </c>
      <c r="F129" s="117">
        <v>0</v>
      </c>
    </row>
    <row r="131" spans="1:6" ht="28.8" x14ac:dyDescent="0.3">
      <c r="A131" s="116" t="s">
        <v>34</v>
      </c>
      <c r="B131" s="117" t="s">
        <v>13</v>
      </c>
      <c r="C131" s="117">
        <v>113</v>
      </c>
      <c r="D131" s="117">
        <v>113</v>
      </c>
      <c r="E131" s="117">
        <v>6</v>
      </c>
      <c r="F131" s="117">
        <v>0</v>
      </c>
    </row>
    <row r="133" spans="1:6" x14ac:dyDescent="0.3">
      <c r="A133" s="116" t="s">
        <v>35</v>
      </c>
      <c r="B133" s="117" t="s">
        <v>12</v>
      </c>
      <c r="C133" s="117">
        <v>70</v>
      </c>
      <c r="D133" s="117">
        <v>64</v>
      </c>
      <c r="E133" s="117">
        <v>5</v>
      </c>
      <c r="F133" s="117">
        <v>6</v>
      </c>
    </row>
    <row r="135" spans="1:6" x14ac:dyDescent="0.3">
      <c r="A135" s="116" t="s">
        <v>35</v>
      </c>
      <c r="B135" s="117" t="s">
        <v>13</v>
      </c>
      <c r="C135" s="117">
        <v>12</v>
      </c>
      <c r="D135" s="117">
        <v>11</v>
      </c>
      <c r="E135" s="117">
        <v>1</v>
      </c>
      <c r="F135" s="117">
        <v>1</v>
      </c>
    </row>
    <row r="137" spans="1:6" x14ac:dyDescent="0.3">
      <c r="A137" s="116" t="s">
        <v>36</v>
      </c>
      <c r="B137" s="117" t="s">
        <v>11</v>
      </c>
      <c r="C137" s="117">
        <v>9</v>
      </c>
      <c r="D137" s="117">
        <v>9</v>
      </c>
      <c r="E137" s="117">
        <v>0</v>
      </c>
      <c r="F137" s="117">
        <v>0</v>
      </c>
    </row>
    <row r="139" spans="1:6" x14ac:dyDescent="0.3">
      <c r="A139" s="116" t="s">
        <v>36</v>
      </c>
      <c r="B139" s="117" t="s">
        <v>12</v>
      </c>
      <c r="C139" s="117">
        <v>312</v>
      </c>
      <c r="D139" s="117">
        <v>298</v>
      </c>
      <c r="E139" s="117">
        <v>33</v>
      </c>
      <c r="F139" s="117">
        <v>14</v>
      </c>
    </row>
    <row r="141" spans="1:6" x14ac:dyDescent="0.3">
      <c r="A141" s="116" t="s">
        <v>36</v>
      </c>
      <c r="B141" s="117" t="s">
        <v>13</v>
      </c>
      <c r="C141" s="117">
        <v>33</v>
      </c>
      <c r="D141" s="117">
        <v>33</v>
      </c>
      <c r="E141" s="117">
        <v>0</v>
      </c>
      <c r="F141" s="117">
        <v>0</v>
      </c>
    </row>
    <row r="143" spans="1:6" x14ac:dyDescent="0.3">
      <c r="A143" s="116" t="s">
        <v>37</v>
      </c>
      <c r="B143" s="117" t="s">
        <v>11</v>
      </c>
      <c r="C143" s="117">
        <v>34</v>
      </c>
      <c r="D143" s="117">
        <v>33</v>
      </c>
      <c r="E143" s="117">
        <v>6</v>
      </c>
      <c r="F143" s="117">
        <v>1</v>
      </c>
    </row>
    <row r="145" spans="1:6" x14ac:dyDescent="0.3">
      <c r="A145" s="116" t="s">
        <v>37</v>
      </c>
      <c r="B145" s="117" t="s">
        <v>12</v>
      </c>
      <c r="C145" s="117">
        <v>390</v>
      </c>
      <c r="D145" s="117">
        <v>334</v>
      </c>
      <c r="E145" s="117">
        <v>59</v>
      </c>
      <c r="F145" s="117">
        <v>56</v>
      </c>
    </row>
    <row r="147" spans="1:6" x14ac:dyDescent="0.3">
      <c r="A147" s="116" t="s">
        <v>37</v>
      </c>
      <c r="B147" s="117" t="s">
        <v>13</v>
      </c>
      <c r="C147" s="117">
        <v>30</v>
      </c>
      <c r="D147" s="117">
        <v>30</v>
      </c>
      <c r="E147" s="117">
        <v>9</v>
      </c>
      <c r="F147" s="117">
        <v>0</v>
      </c>
    </row>
    <row r="149" spans="1:6" x14ac:dyDescent="0.3">
      <c r="A149" s="116" t="s">
        <v>38</v>
      </c>
      <c r="B149" s="117" t="s">
        <v>11</v>
      </c>
      <c r="C149" s="117">
        <v>58</v>
      </c>
      <c r="D149" s="117">
        <v>58</v>
      </c>
      <c r="E149" s="117">
        <v>2</v>
      </c>
      <c r="F149" s="117">
        <v>0</v>
      </c>
    </row>
    <row r="151" spans="1:6" x14ac:dyDescent="0.3">
      <c r="A151" s="116" t="s">
        <v>38</v>
      </c>
      <c r="B151" s="117" t="s">
        <v>12</v>
      </c>
      <c r="C151" s="117">
        <v>713</v>
      </c>
      <c r="D151" s="117">
        <v>601</v>
      </c>
      <c r="E151" s="117">
        <v>174</v>
      </c>
      <c r="F151" s="117">
        <v>112</v>
      </c>
    </row>
    <row r="153" spans="1:6" x14ac:dyDescent="0.3">
      <c r="A153" s="116" t="s">
        <v>38</v>
      </c>
      <c r="B153" s="117" t="s">
        <v>13</v>
      </c>
      <c r="C153" s="117">
        <v>103</v>
      </c>
      <c r="D153" s="117">
        <v>100</v>
      </c>
      <c r="E153" s="117">
        <v>4</v>
      </c>
      <c r="F153" s="117">
        <v>3</v>
      </c>
    </row>
    <row r="155" spans="1:6" x14ac:dyDescent="0.3">
      <c r="A155" s="116" t="s">
        <v>39</v>
      </c>
      <c r="B155" s="117" t="s">
        <v>12</v>
      </c>
      <c r="C155" s="117">
        <v>69</v>
      </c>
      <c r="D155" s="117">
        <v>66</v>
      </c>
      <c r="E155" s="117">
        <v>4</v>
      </c>
      <c r="F155" s="117">
        <v>3</v>
      </c>
    </row>
    <row r="157" spans="1:6" x14ac:dyDescent="0.3">
      <c r="A157" s="116" t="s">
        <v>39</v>
      </c>
      <c r="B157" s="117" t="s">
        <v>13</v>
      </c>
      <c r="C157" s="117">
        <v>11</v>
      </c>
      <c r="D157" s="117">
        <v>11</v>
      </c>
      <c r="E157" s="117">
        <v>0</v>
      </c>
      <c r="F157" s="117">
        <v>0</v>
      </c>
    </row>
    <row r="159" spans="1:6" x14ac:dyDescent="0.3">
      <c r="A159" s="116" t="s">
        <v>40</v>
      </c>
      <c r="B159" s="117" t="s">
        <v>11</v>
      </c>
      <c r="C159" s="117">
        <v>6</v>
      </c>
      <c r="D159" s="117">
        <v>6</v>
      </c>
      <c r="E159" s="117">
        <v>0</v>
      </c>
      <c r="F159" s="117">
        <v>0</v>
      </c>
    </row>
    <row r="161" spans="1:6" x14ac:dyDescent="0.3">
      <c r="A161" s="116" t="s">
        <v>40</v>
      </c>
      <c r="B161" s="117" t="s">
        <v>12</v>
      </c>
      <c r="C161" s="117">
        <v>107</v>
      </c>
      <c r="D161" s="117">
        <v>102</v>
      </c>
      <c r="E161" s="117">
        <v>5</v>
      </c>
      <c r="F161" s="117">
        <v>5</v>
      </c>
    </row>
    <row r="163" spans="1:6" x14ac:dyDescent="0.3">
      <c r="A163" s="116" t="s">
        <v>40</v>
      </c>
      <c r="B163" s="117" t="s">
        <v>13</v>
      </c>
      <c r="C163" s="117">
        <v>17</v>
      </c>
      <c r="D163" s="117">
        <v>16</v>
      </c>
      <c r="E163" s="117">
        <v>1</v>
      </c>
      <c r="F163" s="117">
        <v>1</v>
      </c>
    </row>
    <row r="165" spans="1:6" x14ac:dyDescent="0.3">
      <c r="A165" s="116" t="s">
        <v>41</v>
      </c>
      <c r="B165" s="117" t="s">
        <v>11</v>
      </c>
      <c r="C165" s="117">
        <v>2</v>
      </c>
      <c r="D165" s="117">
        <v>2</v>
      </c>
      <c r="E165" s="117">
        <v>0</v>
      </c>
      <c r="F165" s="117">
        <v>0</v>
      </c>
    </row>
    <row r="167" spans="1:6" x14ac:dyDescent="0.3">
      <c r="A167" s="116" t="s">
        <v>41</v>
      </c>
      <c r="B167" s="117" t="s">
        <v>12</v>
      </c>
      <c r="C167" s="117">
        <v>231</v>
      </c>
      <c r="D167" s="117">
        <v>227</v>
      </c>
      <c r="E167" s="117">
        <v>36</v>
      </c>
      <c r="F167" s="117">
        <v>4</v>
      </c>
    </row>
    <row r="169" spans="1:6" x14ac:dyDescent="0.3">
      <c r="A169" s="116" t="s">
        <v>41</v>
      </c>
      <c r="B169" s="117" t="s">
        <v>13</v>
      </c>
      <c r="C169" s="117">
        <v>34</v>
      </c>
      <c r="D169" s="117">
        <v>32</v>
      </c>
      <c r="E169" s="117">
        <v>8</v>
      </c>
      <c r="F169" s="117">
        <v>2</v>
      </c>
    </row>
    <row r="171" spans="1:6" x14ac:dyDescent="0.3">
      <c r="A171" s="116" t="s">
        <v>42</v>
      </c>
      <c r="B171" s="117" t="s">
        <v>11</v>
      </c>
      <c r="C171" s="117">
        <v>11</v>
      </c>
      <c r="D171" s="117">
        <v>11</v>
      </c>
      <c r="E171" s="117">
        <v>3</v>
      </c>
      <c r="F171" s="117">
        <v>0</v>
      </c>
    </row>
    <row r="173" spans="1:6" x14ac:dyDescent="0.3">
      <c r="A173" s="116" t="s">
        <v>42</v>
      </c>
      <c r="B173" s="117" t="s">
        <v>12</v>
      </c>
      <c r="C173" s="117">
        <v>307</v>
      </c>
      <c r="D173" s="117">
        <v>289</v>
      </c>
      <c r="E173" s="117">
        <v>44</v>
      </c>
      <c r="F173" s="117">
        <v>18</v>
      </c>
    </row>
    <row r="175" spans="1:6" x14ac:dyDescent="0.3">
      <c r="A175" s="116" t="s">
        <v>42</v>
      </c>
      <c r="B175" s="117" t="s">
        <v>13</v>
      </c>
      <c r="C175" s="117">
        <v>40</v>
      </c>
      <c r="D175" s="117">
        <v>38</v>
      </c>
      <c r="E175" s="117">
        <v>0</v>
      </c>
      <c r="F175" s="117">
        <v>2</v>
      </c>
    </row>
    <row r="177" spans="1:6" x14ac:dyDescent="0.3">
      <c r="A177" s="116" t="s">
        <v>43</v>
      </c>
      <c r="B177" s="117" t="s">
        <v>12</v>
      </c>
      <c r="C177" s="117">
        <v>38</v>
      </c>
      <c r="D177" s="117">
        <v>34</v>
      </c>
      <c r="E177" s="117">
        <v>5</v>
      </c>
      <c r="F177" s="117">
        <v>4</v>
      </c>
    </row>
    <row r="179" spans="1:6" x14ac:dyDescent="0.3">
      <c r="A179" s="116" t="s">
        <v>43</v>
      </c>
      <c r="B179" s="117" t="s">
        <v>13</v>
      </c>
      <c r="C179" s="117">
        <v>4</v>
      </c>
      <c r="D179" s="117">
        <v>4</v>
      </c>
      <c r="E179" s="117">
        <v>0</v>
      </c>
      <c r="F179" s="117">
        <v>0</v>
      </c>
    </row>
    <row r="181" spans="1:6" x14ac:dyDescent="0.3">
      <c r="A181" s="116" t="s">
        <v>44</v>
      </c>
      <c r="B181" s="117" t="s">
        <v>11</v>
      </c>
      <c r="C181" s="117">
        <v>251</v>
      </c>
      <c r="D181" s="117">
        <v>248</v>
      </c>
      <c r="E181" s="117">
        <v>22</v>
      </c>
      <c r="F181" s="117">
        <v>3</v>
      </c>
    </row>
    <row r="183" spans="1:6" x14ac:dyDescent="0.3">
      <c r="A183" s="116" t="s">
        <v>44</v>
      </c>
      <c r="B183" s="117" t="s">
        <v>12</v>
      </c>
      <c r="C183" s="124">
        <v>2480</v>
      </c>
      <c r="D183" s="124">
        <v>2241</v>
      </c>
      <c r="E183" s="117">
        <v>275</v>
      </c>
      <c r="F183" s="117">
        <v>239</v>
      </c>
    </row>
    <row r="185" spans="1:6" x14ac:dyDescent="0.3">
      <c r="A185" s="116" t="s">
        <v>44</v>
      </c>
      <c r="B185" s="117" t="s">
        <v>13</v>
      </c>
      <c r="C185" s="117">
        <v>268</v>
      </c>
      <c r="D185" s="117">
        <v>261</v>
      </c>
      <c r="E185" s="117">
        <v>22</v>
      </c>
      <c r="F185" s="117">
        <v>7</v>
      </c>
    </row>
    <row r="187" spans="1:6" x14ac:dyDescent="0.3">
      <c r="A187" s="116" t="s">
        <v>45</v>
      </c>
      <c r="B187" s="117" t="s">
        <v>11</v>
      </c>
      <c r="C187" s="117">
        <v>38</v>
      </c>
      <c r="D187" s="117">
        <v>0</v>
      </c>
      <c r="E187" s="117">
        <v>0</v>
      </c>
      <c r="F187" s="117">
        <v>38</v>
      </c>
    </row>
    <row r="189" spans="1:6" x14ac:dyDescent="0.3">
      <c r="A189" s="116" t="s">
        <v>45</v>
      </c>
      <c r="B189" s="117" t="s">
        <v>12</v>
      </c>
      <c r="C189" s="117">
        <v>376</v>
      </c>
      <c r="D189" s="117">
        <v>0</v>
      </c>
      <c r="E189" s="117">
        <v>2</v>
      </c>
      <c r="F189" s="117">
        <v>376</v>
      </c>
    </row>
    <row r="191" spans="1:6" x14ac:dyDescent="0.3">
      <c r="A191" s="116" t="s">
        <v>45</v>
      </c>
      <c r="B191" s="117" t="s">
        <v>13</v>
      </c>
      <c r="C191" s="117">
        <v>75</v>
      </c>
      <c r="D191" s="117">
        <v>19</v>
      </c>
      <c r="E191" s="117">
        <v>0</v>
      </c>
      <c r="F191" s="117">
        <v>56</v>
      </c>
    </row>
    <row r="193" spans="1:6" x14ac:dyDescent="0.3">
      <c r="A193" s="116" t="s">
        <v>46</v>
      </c>
      <c r="B193" s="117" t="s">
        <v>11</v>
      </c>
      <c r="C193" s="117">
        <v>52</v>
      </c>
      <c r="D193" s="117">
        <v>52</v>
      </c>
      <c r="E193" s="117">
        <v>6</v>
      </c>
      <c r="F193" s="117">
        <v>0</v>
      </c>
    </row>
    <row r="195" spans="1:6" x14ac:dyDescent="0.3">
      <c r="A195" s="116" t="s">
        <v>46</v>
      </c>
      <c r="B195" s="117" t="s">
        <v>12</v>
      </c>
      <c r="C195" s="117">
        <v>959</v>
      </c>
      <c r="D195" s="117">
        <v>778</v>
      </c>
      <c r="E195" s="117">
        <v>175</v>
      </c>
      <c r="F195" s="117">
        <v>181</v>
      </c>
    </row>
    <row r="197" spans="1:6" x14ac:dyDescent="0.3">
      <c r="A197" s="116" t="s">
        <v>46</v>
      </c>
      <c r="B197" s="117" t="s">
        <v>13</v>
      </c>
      <c r="C197" s="117">
        <v>68</v>
      </c>
      <c r="D197" s="117">
        <v>68</v>
      </c>
      <c r="E197" s="117">
        <v>8</v>
      </c>
      <c r="F197" s="117">
        <v>0</v>
      </c>
    </row>
    <row r="199" spans="1:6" x14ac:dyDescent="0.3">
      <c r="A199" s="116" t="s">
        <v>47</v>
      </c>
      <c r="B199" s="117" t="s">
        <v>11</v>
      </c>
      <c r="C199" s="117">
        <v>114</v>
      </c>
      <c r="D199" s="117">
        <v>112</v>
      </c>
      <c r="E199" s="117">
        <v>8</v>
      </c>
      <c r="F199" s="117">
        <v>2</v>
      </c>
    </row>
    <row r="201" spans="1:6" x14ac:dyDescent="0.3">
      <c r="A201" s="116" t="s">
        <v>47</v>
      </c>
      <c r="B201" s="117" t="s">
        <v>12</v>
      </c>
      <c r="C201" s="124">
        <v>1642</v>
      </c>
      <c r="D201" s="124">
        <v>1597</v>
      </c>
      <c r="E201" s="117">
        <v>234</v>
      </c>
      <c r="F201" s="117">
        <v>45</v>
      </c>
    </row>
    <row r="203" spans="1:6" x14ac:dyDescent="0.3">
      <c r="A203" s="116" t="s">
        <v>47</v>
      </c>
      <c r="B203" s="117" t="s">
        <v>13</v>
      </c>
      <c r="C203" s="117">
        <v>159</v>
      </c>
      <c r="D203" s="117">
        <v>157</v>
      </c>
      <c r="E203" s="117">
        <v>16</v>
      </c>
      <c r="F203" s="117">
        <v>2</v>
      </c>
    </row>
    <row r="205" spans="1:6" x14ac:dyDescent="0.3">
      <c r="A205" s="116" t="s">
        <v>48</v>
      </c>
      <c r="B205" s="117" t="s">
        <v>11</v>
      </c>
      <c r="C205" s="117">
        <v>4</v>
      </c>
      <c r="D205" s="117">
        <v>4</v>
      </c>
      <c r="E205" s="117">
        <v>3</v>
      </c>
      <c r="F205" s="117">
        <v>0</v>
      </c>
    </row>
    <row r="207" spans="1:6" x14ac:dyDescent="0.3">
      <c r="A207" s="116" t="s">
        <v>48</v>
      </c>
      <c r="B207" s="117" t="s">
        <v>12</v>
      </c>
      <c r="C207" s="117">
        <v>72</v>
      </c>
      <c r="D207" s="117">
        <v>70</v>
      </c>
      <c r="E207" s="117">
        <v>19</v>
      </c>
      <c r="F207" s="117">
        <v>2</v>
      </c>
    </row>
    <row r="209" spans="1:6" x14ac:dyDescent="0.3">
      <c r="A209" s="116" t="s">
        <v>48</v>
      </c>
      <c r="B209" s="117" t="s">
        <v>13</v>
      </c>
      <c r="C209" s="117">
        <v>23</v>
      </c>
      <c r="D209" s="117">
        <v>23</v>
      </c>
      <c r="E209" s="117">
        <v>6</v>
      </c>
      <c r="F209" s="117">
        <v>0</v>
      </c>
    </row>
    <row r="211" spans="1:6" x14ac:dyDescent="0.3">
      <c r="A211" s="116" t="s">
        <v>49</v>
      </c>
      <c r="B211" s="117" t="s">
        <v>11</v>
      </c>
      <c r="C211" s="117">
        <v>4</v>
      </c>
      <c r="D211" s="117">
        <v>4</v>
      </c>
      <c r="E211" s="117">
        <v>1</v>
      </c>
      <c r="F211" s="117">
        <v>0</v>
      </c>
    </row>
    <row r="213" spans="1:6" x14ac:dyDescent="0.3">
      <c r="A213" s="116" t="s">
        <v>49</v>
      </c>
      <c r="B213" s="117" t="s">
        <v>12</v>
      </c>
      <c r="C213" s="117">
        <v>226</v>
      </c>
      <c r="D213" s="117">
        <v>209</v>
      </c>
      <c r="E213" s="117">
        <v>52</v>
      </c>
      <c r="F213" s="117">
        <v>17</v>
      </c>
    </row>
    <row r="215" spans="1:6" x14ac:dyDescent="0.3">
      <c r="A215" s="116" t="s">
        <v>49</v>
      </c>
      <c r="B215" s="117" t="s">
        <v>13</v>
      </c>
      <c r="C215" s="117">
        <v>32</v>
      </c>
      <c r="D215" s="117">
        <v>32</v>
      </c>
      <c r="E215" s="117">
        <v>12</v>
      </c>
      <c r="F215" s="117">
        <v>0</v>
      </c>
    </row>
    <row r="217" spans="1:6" x14ac:dyDescent="0.3">
      <c r="A217" s="116" t="s">
        <v>50</v>
      </c>
      <c r="B217" s="117" t="s">
        <v>12</v>
      </c>
      <c r="C217" s="117">
        <v>64</v>
      </c>
      <c r="D217" s="117">
        <v>56</v>
      </c>
      <c r="E217" s="117">
        <v>13</v>
      </c>
      <c r="F217" s="117">
        <v>8</v>
      </c>
    </row>
    <row r="219" spans="1:6" x14ac:dyDescent="0.3">
      <c r="A219" s="116" t="s">
        <v>50</v>
      </c>
      <c r="B219" s="117" t="s">
        <v>13</v>
      </c>
      <c r="C219" s="117">
        <v>11</v>
      </c>
      <c r="D219" s="117">
        <v>11</v>
      </c>
      <c r="E219" s="117">
        <v>3</v>
      </c>
      <c r="F219" s="117">
        <v>0</v>
      </c>
    </row>
    <row r="221" spans="1:6" x14ac:dyDescent="0.3">
      <c r="A221" s="116" t="s">
        <v>51</v>
      </c>
      <c r="B221" s="117" t="s">
        <v>11</v>
      </c>
      <c r="C221" s="117">
        <v>2</v>
      </c>
      <c r="D221" s="117">
        <v>2</v>
      </c>
      <c r="E221" s="117">
        <v>0</v>
      </c>
      <c r="F221" s="117">
        <v>0</v>
      </c>
    </row>
    <row r="223" spans="1:6" x14ac:dyDescent="0.3">
      <c r="A223" s="116" t="s">
        <v>51</v>
      </c>
      <c r="B223" s="117" t="s">
        <v>12</v>
      </c>
      <c r="C223" s="117">
        <v>335</v>
      </c>
      <c r="D223" s="117">
        <v>319</v>
      </c>
      <c r="E223" s="117">
        <v>81</v>
      </c>
      <c r="F223" s="117">
        <v>16</v>
      </c>
    </row>
    <row r="225" spans="1:6" x14ac:dyDescent="0.3">
      <c r="A225" s="116" t="s">
        <v>51</v>
      </c>
      <c r="B225" s="117" t="s">
        <v>13</v>
      </c>
      <c r="C225" s="117">
        <v>26</v>
      </c>
      <c r="D225" s="117">
        <v>26</v>
      </c>
      <c r="E225" s="117">
        <v>12</v>
      </c>
      <c r="F225" s="117">
        <v>0</v>
      </c>
    </row>
    <row r="227" spans="1:6" x14ac:dyDescent="0.3">
      <c r="A227" s="116" t="s">
        <v>52</v>
      </c>
      <c r="B227" s="117" t="s">
        <v>11</v>
      </c>
      <c r="C227" s="117">
        <v>9</v>
      </c>
      <c r="D227" s="117">
        <v>9</v>
      </c>
      <c r="E227" s="117">
        <v>0</v>
      </c>
      <c r="F227" s="117">
        <v>0</v>
      </c>
    </row>
    <row r="229" spans="1:6" x14ac:dyDescent="0.3">
      <c r="A229" s="116" t="s">
        <v>52</v>
      </c>
      <c r="B229" s="117" t="s">
        <v>12</v>
      </c>
      <c r="C229" s="117">
        <v>383</v>
      </c>
      <c r="D229" s="117">
        <v>375</v>
      </c>
      <c r="E229" s="117">
        <v>33</v>
      </c>
      <c r="F229" s="117">
        <v>8</v>
      </c>
    </row>
    <row r="231" spans="1:6" x14ac:dyDescent="0.3">
      <c r="A231" s="116" t="s">
        <v>52</v>
      </c>
      <c r="B231" s="117" t="s">
        <v>13</v>
      </c>
      <c r="C231" s="117">
        <v>42</v>
      </c>
      <c r="D231" s="117">
        <v>42</v>
      </c>
      <c r="E231" s="117">
        <v>1</v>
      </c>
      <c r="F231" s="117">
        <v>0</v>
      </c>
    </row>
    <row r="233" spans="1:6" x14ac:dyDescent="0.3">
      <c r="A233" s="116" t="s">
        <v>53</v>
      </c>
      <c r="B233" s="117" t="s">
        <v>11</v>
      </c>
      <c r="C233" s="117">
        <v>1</v>
      </c>
      <c r="D233" s="117">
        <v>1</v>
      </c>
      <c r="E233" s="117">
        <v>0</v>
      </c>
      <c r="F233" s="117">
        <v>0</v>
      </c>
    </row>
    <row r="235" spans="1:6" x14ac:dyDescent="0.3">
      <c r="A235" s="116" t="s">
        <v>53</v>
      </c>
      <c r="B235" s="117" t="s">
        <v>12</v>
      </c>
      <c r="C235" s="117">
        <v>64</v>
      </c>
      <c r="D235" s="117">
        <v>60</v>
      </c>
      <c r="E235" s="117">
        <v>14</v>
      </c>
      <c r="F235" s="117">
        <v>4</v>
      </c>
    </row>
    <row r="237" spans="1:6" x14ac:dyDescent="0.3">
      <c r="A237" s="116" t="s">
        <v>53</v>
      </c>
      <c r="B237" s="117" t="s">
        <v>13</v>
      </c>
      <c r="C237" s="117">
        <v>7</v>
      </c>
      <c r="D237" s="117">
        <v>7</v>
      </c>
      <c r="E237" s="117">
        <v>0</v>
      </c>
      <c r="F237" s="117">
        <v>0</v>
      </c>
    </row>
    <row r="239" spans="1:6" x14ac:dyDescent="0.3">
      <c r="A239" s="116" t="s">
        <v>54</v>
      </c>
      <c r="B239" s="117" t="s">
        <v>11</v>
      </c>
      <c r="C239" s="117">
        <v>5</v>
      </c>
      <c r="D239" s="117">
        <v>5</v>
      </c>
      <c r="E239" s="117">
        <v>2</v>
      </c>
      <c r="F239" s="117">
        <v>0</v>
      </c>
    </row>
    <row r="241" spans="1:6" x14ac:dyDescent="0.3">
      <c r="A241" s="116" t="s">
        <v>54</v>
      </c>
      <c r="B241" s="117" t="s">
        <v>12</v>
      </c>
      <c r="C241" s="117">
        <v>122</v>
      </c>
      <c r="D241" s="117">
        <v>114</v>
      </c>
      <c r="E241" s="117">
        <v>18</v>
      </c>
      <c r="F241" s="117">
        <v>8</v>
      </c>
    </row>
    <row r="243" spans="1:6" x14ac:dyDescent="0.3">
      <c r="A243" s="116" t="s">
        <v>54</v>
      </c>
      <c r="B243" s="117" t="s">
        <v>13</v>
      </c>
      <c r="C243" s="117">
        <v>6</v>
      </c>
      <c r="D243" s="117">
        <v>6</v>
      </c>
      <c r="E243" s="117">
        <v>0</v>
      </c>
      <c r="F243" s="117">
        <v>0</v>
      </c>
    </row>
    <row r="245" spans="1:6" x14ac:dyDescent="0.3">
      <c r="A245" s="116" t="s">
        <v>55</v>
      </c>
      <c r="B245" s="117" t="s">
        <v>11</v>
      </c>
      <c r="C245" s="117">
        <v>7</v>
      </c>
      <c r="D245" s="117">
        <v>7</v>
      </c>
      <c r="E245" s="117">
        <v>1</v>
      </c>
      <c r="F245" s="117">
        <v>0</v>
      </c>
    </row>
    <row r="247" spans="1:6" x14ac:dyDescent="0.3">
      <c r="A247" s="116" t="s">
        <v>55</v>
      </c>
      <c r="B247" s="117" t="s">
        <v>12</v>
      </c>
      <c r="C247" s="117">
        <v>298</v>
      </c>
      <c r="D247" s="117">
        <v>290</v>
      </c>
      <c r="E247" s="117">
        <v>36</v>
      </c>
      <c r="F247" s="117">
        <v>8</v>
      </c>
    </row>
    <row r="249" spans="1:6" x14ac:dyDescent="0.3">
      <c r="A249" s="116" t="s">
        <v>55</v>
      </c>
      <c r="B249" s="117" t="s">
        <v>13</v>
      </c>
      <c r="C249" s="117">
        <v>32</v>
      </c>
      <c r="D249" s="117">
        <v>31</v>
      </c>
      <c r="E249" s="117">
        <v>13</v>
      </c>
      <c r="F249" s="117">
        <v>1</v>
      </c>
    </row>
    <row r="251" spans="1:6" x14ac:dyDescent="0.3">
      <c r="A251" s="116" t="s">
        <v>56</v>
      </c>
      <c r="B251" s="117" t="s">
        <v>12</v>
      </c>
      <c r="C251" s="117">
        <v>15</v>
      </c>
      <c r="D251" s="117">
        <v>13</v>
      </c>
      <c r="E251" s="117">
        <v>0</v>
      </c>
      <c r="F251" s="117">
        <v>2</v>
      </c>
    </row>
    <row r="253" spans="1:6" x14ac:dyDescent="0.3">
      <c r="A253" s="116" t="s">
        <v>56</v>
      </c>
      <c r="B253" s="117" t="s">
        <v>13</v>
      </c>
      <c r="C253" s="117">
        <v>13</v>
      </c>
      <c r="D253" s="117">
        <v>13</v>
      </c>
      <c r="E253" s="117">
        <v>0</v>
      </c>
      <c r="F253" s="117">
        <v>0</v>
      </c>
    </row>
    <row r="255" spans="1:6" x14ac:dyDescent="0.3">
      <c r="A255" s="116" t="s">
        <v>57</v>
      </c>
      <c r="B255" s="117" t="s">
        <v>11</v>
      </c>
      <c r="C255" s="117">
        <v>2</v>
      </c>
      <c r="D255" s="117">
        <v>2</v>
      </c>
      <c r="E255" s="117">
        <v>0</v>
      </c>
      <c r="F255" s="117">
        <v>0</v>
      </c>
    </row>
    <row r="257" spans="1:6" x14ac:dyDescent="0.3">
      <c r="A257" s="116" t="s">
        <v>57</v>
      </c>
      <c r="B257" s="117" t="s">
        <v>12</v>
      </c>
      <c r="C257" s="117">
        <v>56</v>
      </c>
      <c r="D257" s="117">
        <v>56</v>
      </c>
      <c r="E257" s="117">
        <v>10</v>
      </c>
      <c r="F257" s="117">
        <v>0</v>
      </c>
    </row>
    <row r="259" spans="1:6" x14ac:dyDescent="0.3">
      <c r="A259" s="116" t="s">
        <v>57</v>
      </c>
      <c r="B259" s="117" t="s">
        <v>13</v>
      </c>
      <c r="C259" s="117">
        <v>9</v>
      </c>
      <c r="D259" s="117">
        <v>9</v>
      </c>
      <c r="E259" s="117">
        <v>0</v>
      </c>
      <c r="F259" s="117">
        <v>0</v>
      </c>
    </row>
    <row r="261" spans="1:6" x14ac:dyDescent="0.3">
      <c r="A261" s="116" t="s">
        <v>58</v>
      </c>
      <c r="B261" s="117" t="s">
        <v>11</v>
      </c>
      <c r="C261" s="117">
        <v>3</v>
      </c>
      <c r="D261" s="117">
        <v>3</v>
      </c>
      <c r="E261" s="117">
        <v>0</v>
      </c>
      <c r="F261" s="117">
        <v>0</v>
      </c>
    </row>
    <row r="263" spans="1:6" x14ac:dyDescent="0.3">
      <c r="A263" s="116" t="s">
        <v>58</v>
      </c>
      <c r="B263" s="117" t="s">
        <v>12</v>
      </c>
      <c r="C263" s="117">
        <v>35</v>
      </c>
      <c r="D263" s="117">
        <v>35</v>
      </c>
      <c r="E263" s="117">
        <v>10</v>
      </c>
      <c r="F263" s="117">
        <v>0</v>
      </c>
    </row>
    <row r="265" spans="1:6" x14ac:dyDescent="0.3">
      <c r="A265" s="116" t="s">
        <v>58</v>
      </c>
      <c r="B265" s="117" t="s">
        <v>13</v>
      </c>
      <c r="C265" s="117">
        <v>1</v>
      </c>
      <c r="D265" s="117">
        <v>1</v>
      </c>
      <c r="E265" s="117">
        <v>0</v>
      </c>
      <c r="F265" s="117">
        <v>0</v>
      </c>
    </row>
    <row r="267" spans="1:6" x14ac:dyDescent="0.3">
      <c r="A267" s="116" t="s">
        <v>59</v>
      </c>
      <c r="B267" s="117" t="s">
        <v>11</v>
      </c>
      <c r="C267" s="117">
        <v>9</v>
      </c>
      <c r="D267" s="117">
        <v>9</v>
      </c>
      <c r="E267" s="117">
        <v>0</v>
      </c>
      <c r="F267" s="117">
        <v>0</v>
      </c>
    </row>
    <row r="269" spans="1:6" x14ac:dyDescent="0.3">
      <c r="A269" s="116" t="s">
        <v>59</v>
      </c>
      <c r="B269" s="117" t="s">
        <v>12</v>
      </c>
      <c r="C269" s="117">
        <v>122</v>
      </c>
      <c r="D269" s="117">
        <v>118</v>
      </c>
      <c r="E269" s="117">
        <v>16</v>
      </c>
      <c r="F269" s="117">
        <v>4</v>
      </c>
    </row>
    <row r="271" spans="1:6" x14ac:dyDescent="0.3">
      <c r="A271" s="116" t="s">
        <v>59</v>
      </c>
      <c r="B271" s="117" t="s">
        <v>13</v>
      </c>
      <c r="C271" s="117">
        <v>17</v>
      </c>
      <c r="D271" s="117">
        <v>17</v>
      </c>
      <c r="E271" s="117">
        <v>1</v>
      </c>
      <c r="F271" s="117">
        <v>0</v>
      </c>
    </row>
    <row r="273" spans="1:6" x14ac:dyDescent="0.3">
      <c r="A273" s="116" t="s">
        <v>60</v>
      </c>
      <c r="B273" s="117" t="s">
        <v>11</v>
      </c>
      <c r="C273" s="117">
        <v>2</v>
      </c>
      <c r="D273" s="117">
        <v>1</v>
      </c>
      <c r="E273" s="117">
        <v>0</v>
      </c>
      <c r="F273" s="117">
        <v>1</v>
      </c>
    </row>
    <row r="275" spans="1:6" x14ac:dyDescent="0.3">
      <c r="A275" s="116" t="s">
        <v>60</v>
      </c>
      <c r="B275" s="117" t="s">
        <v>12</v>
      </c>
      <c r="C275" s="117">
        <v>43</v>
      </c>
      <c r="D275" s="117">
        <v>41</v>
      </c>
      <c r="E275" s="117">
        <v>0</v>
      </c>
      <c r="F275" s="117">
        <v>2</v>
      </c>
    </row>
    <row r="277" spans="1:6" x14ac:dyDescent="0.3">
      <c r="A277" s="116" t="s">
        <v>60</v>
      </c>
      <c r="B277" s="117" t="s">
        <v>13</v>
      </c>
      <c r="C277" s="117">
        <v>1</v>
      </c>
      <c r="D277" s="117">
        <v>1</v>
      </c>
      <c r="E277" s="117">
        <v>0</v>
      </c>
      <c r="F277" s="117">
        <v>0</v>
      </c>
    </row>
    <row r="279" spans="1:6" x14ac:dyDescent="0.3">
      <c r="A279" s="116" t="s">
        <v>61</v>
      </c>
      <c r="B279" s="117" t="s">
        <v>11</v>
      </c>
      <c r="C279" s="117">
        <v>3</v>
      </c>
      <c r="D279" s="117">
        <v>3</v>
      </c>
      <c r="E279" s="117">
        <v>0</v>
      </c>
      <c r="F279" s="117">
        <v>0</v>
      </c>
    </row>
    <row r="281" spans="1:6" x14ac:dyDescent="0.3">
      <c r="A281" s="116" t="s">
        <v>61</v>
      </c>
      <c r="B281" s="117" t="s">
        <v>12</v>
      </c>
      <c r="C281" s="117">
        <v>160</v>
      </c>
      <c r="D281" s="117">
        <v>147</v>
      </c>
      <c r="E281" s="117">
        <v>31</v>
      </c>
      <c r="F281" s="117">
        <v>13</v>
      </c>
    </row>
    <row r="283" spans="1:6" x14ac:dyDescent="0.3">
      <c r="A283" s="116" t="s">
        <v>61</v>
      </c>
      <c r="B283" s="117" t="s">
        <v>13</v>
      </c>
      <c r="C283" s="117">
        <v>17</v>
      </c>
      <c r="D283" s="117">
        <v>17</v>
      </c>
      <c r="E283" s="117">
        <v>2</v>
      </c>
      <c r="F283" s="117">
        <v>0</v>
      </c>
    </row>
    <row r="285" spans="1:6" x14ac:dyDescent="0.3">
      <c r="A285" s="116" t="s">
        <v>62</v>
      </c>
      <c r="B285" s="117" t="s">
        <v>11</v>
      </c>
      <c r="C285" s="117">
        <v>1</v>
      </c>
      <c r="D285" s="117">
        <v>1</v>
      </c>
      <c r="E285" s="117">
        <v>0</v>
      </c>
      <c r="F285" s="117">
        <v>0</v>
      </c>
    </row>
    <row r="287" spans="1:6" x14ac:dyDescent="0.3">
      <c r="A287" s="116" t="s">
        <v>62</v>
      </c>
      <c r="B287" s="117" t="s">
        <v>12</v>
      </c>
      <c r="C287" s="117">
        <v>26</v>
      </c>
      <c r="D287" s="117">
        <v>24</v>
      </c>
      <c r="E287" s="117">
        <v>5</v>
      </c>
      <c r="F287" s="117">
        <v>2</v>
      </c>
    </row>
    <row r="289" spans="1:6" x14ac:dyDescent="0.3">
      <c r="A289" s="116" t="s">
        <v>62</v>
      </c>
      <c r="B289" s="117" t="s">
        <v>13</v>
      </c>
      <c r="C289" s="117">
        <v>5</v>
      </c>
      <c r="D289" s="117">
        <v>5</v>
      </c>
      <c r="E289" s="117">
        <v>0</v>
      </c>
      <c r="F289" s="117">
        <v>0</v>
      </c>
    </row>
    <row r="291" spans="1:6" x14ac:dyDescent="0.3">
      <c r="A291" s="116" t="s">
        <v>63</v>
      </c>
      <c r="B291" s="117" t="s">
        <v>12</v>
      </c>
      <c r="C291" s="117">
        <v>116</v>
      </c>
      <c r="D291" s="117">
        <v>115</v>
      </c>
      <c r="E291" s="117">
        <v>10</v>
      </c>
      <c r="F291" s="117">
        <v>1</v>
      </c>
    </row>
    <row r="293" spans="1:6" x14ac:dyDescent="0.3">
      <c r="A293" s="116" t="s">
        <v>63</v>
      </c>
      <c r="B293" s="117" t="s">
        <v>13</v>
      </c>
      <c r="C293" s="117">
        <v>24</v>
      </c>
      <c r="D293" s="117">
        <v>24</v>
      </c>
      <c r="E293" s="117">
        <v>0</v>
      </c>
      <c r="F293" s="117">
        <v>0</v>
      </c>
    </row>
    <row r="295" spans="1:6" x14ac:dyDescent="0.3">
      <c r="A295" s="116" t="s">
        <v>64</v>
      </c>
      <c r="B295" s="117" t="s">
        <v>11</v>
      </c>
      <c r="C295" s="117">
        <v>1</v>
      </c>
      <c r="D295" s="117">
        <v>1</v>
      </c>
      <c r="E295" s="117">
        <v>0</v>
      </c>
      <c r="F295" s="117">
        <v>0</v>
      </c>
    </row>
    <row r="297" spans="1:6" x14ac:dyDescent="0.3">
      <c r="A297" s="116" t="s">
        <v>64</v>
      </c>
      <c r="B297" s="117" t="s">
        <v>12</v>
      </c>
      <c r="C297" s="117">
        <v>96</v>
      </c>
      <c r="D297" s="117">
        <v>84</v>
      </c>
      <c r="E297" s="117">
        <v>6</v>
      </c>
      <c r="F297" s="117">
        <v>12</v>
      </c>
    </row>
    <row r="299" spans="1:6" x14ac:dyDescent="0.3">
      <c r="A299" s="116" t="s">
        <v>64</v>
      </c>
      <c r="B299" s="117" t="s">
        <v>13</v>
      </c>
      <c r="C299" s="117">
        <v>6</v>
      </c>
      <c r="D299" s="117">
        <v>5</v>
      </c>
      <c r="E299" s="117">
        <v>1</v>
      </c>
      <c r="F299" s="117">
        <v>1</v>
      </c>
    </row>
    <row r="301" spans="1:6" x14ac:dyDescent="0.3">
      <c r="A301" s="116" t="s">
        <v>65</v>
      </c>
      <c r="B301" s="117" t="s">
        <v>12</v>
      </c>
      <c r="C301" s="117">
        <v>39</v>
      </c>
      <c r="D301" s="117">
        <v>39</v>
      </c>
      <c r="E301" s="117">
        <v>1</v>
      </c>
      <c r="F301" s="117">
        <v>0</v>
      </c>
    </row>
    <row r="303" spans="1:6" x14ac:dyDescent="0.3">
      <c r="A303" s="116" t="s">
        <v>65</v>
      </c>
      <c r="B303" s="117" t="s">
        <v>13</v>
      </c>
      <c r="C303" s="117">
        <v>6</v>
      </c>
      <c r="D303" s="117">
        <v>6</v>
      </c>
      <c r="E303" s="117">
        <v>0</v>
      </c>
      <c r="F303" s="117">
        <v>0</v>
      </c>
    </row>
    <row r="305" spans="1:7" ht="28.8" x14ac:dyDescent="0.3">
      <c r="A305" s="116" t="s">
        <v>66</v>
      </c>
      <c r="B305" s="117" t="s">
        <v>11</v>
      </c>
      <c r="C305" s="117">
        <v>1</v>
      </c>
      <c r="D305" s="117">
        <v>1</v>
      </c>
      <c r="E305" s="117">
        <v>0</v>
      </c>
      <c r="F305" s="117">
        <v>0</v>
      </c>
    </row>
    <row r="307" spans="1:7" ht="28.8" x14ac:dyDescent="0.3">
      <c r="A307" s="116" t="s">
        <v>66</v>
      </c>
      <c r="B307" s="117" t="s">
        <v>12</v>
      </c>
      <c r="C307" s="117">
        <v>143</v>
      </c>
      <c r="D307" s="117">
        <v>141</v>
      </c>
      <c r="E307" s="117">
        <v>9</v>
      </c>
      <c r="F307" s="117">
        <v>2</v>
      </c>
    </row>
    <row r="309" spans="1:7" ht="28.8" x14ac:dyDescent="0.3">
      <c r="A309" s="116" t="s">
        <v>66</v>
      </c>
      <c r="B309" s="117" t="s">
        <v>13</v>
      </c>
      <c r="C309" s="117">
        <v>19</v>
      </c>
      <c r="D309" s="117">
        <v>19</v>
      </c>
      <c r="E309" s="117">
        <v>0</v>
      </c>
      <c r="F309" s="117">
        <v>0</v>
      </c>
    </row>
    <row r="311" spans="1:7" ht="28.8" x14ac:dyDescent="0.3">
      <c r="A311" s="116" t="s">
        <v>67</v>
      </c>
      <c r="B311" s="117" t="s">
        <v>11</v>
      </c>
      <c r="C311" s="117">
        <v>9</v>
      </c>
      <c r="D311" s="117">
        <v>0</v>
      </c>
      <c r="E311" s="117">
        <v>0</v>
      </c>
      <c r="F311" s="117">
        <v>9</v>
      </c>
    </row>
    <row r="313" spans="1:7" ht="28.8" x14ac:dyDescent="0.3">
      <c r="A313" s="116" t="s">
        <v>67</v>
      </c>
      <c r="B313" s="117" t="s">
        <v>12</v>
      </c>
      <c r="C313" s="117">
        <v>279</v>
      </c>
      <c r="D313" s="117">
        <v>0</v>
      </c>
      <c r="E313" s="117">
        <v>5</v>
      </c>
      <c r="F313" s="117">
        <v>279</v>
      </c>
      <c r="G313" s="53">
        <f>SUM(C311:C315)</f>
        <v>393</v>
      </c>
    </row>
    <row r="315" spans="1:7" ht="28.8" x14ac:dyDescent="0.3">
      <c r="A315" s="116" t="s">
        <v>67</v>
      </c>
      <c r="B315" s="117" t="s">
        <v>13</v>
      </c>
      <c r="C315" s="117">
        <v>105</v>
      </c>
      <c r="D315" s="117">
        <v>0</v>
      </c>
      <c r="E315" s="117">
        <v>2</v>
      </c>
      <c r="F315" s="117">
        <v>105</v>
      </c>
    </row>
    <row r="317" spans="1:7" x14ac:dyDescent="0.3">
      <c r="A317" s="116" t="s">
        <v>68</v>
      </c>
      <c r="B317" s="117" t="s">
        <v>11</v>
      </c>
      <c r="C317" s="117">
        <v>6</v>
      </c>
      <c r="D317" s="117">
        <v>6</v>
      </c>
      <c r="E317" s="117">
        <v>2</v>
      </c>
      <c r="F317" s="117">
        <v>0</v>
      </c>
    </row>
    <row r="319" spans="1:7" x14ac:dyDescent="0.3">
      <c r="A319" s="116" t="s">
        <v>68</v>
      </c>
      <c r="B319" s="117" t="s">
        <v>12</v>
      </c>
      <c r="C319" s="117">
        <v>117</v>
      </c>
      <c r="D319" s="117">
        <v>108</v>
      </c>
      <c r="E319" s="117">
        <v>26</v>
      </c>
      <c r="F319" s="117">
        <v>9</v>
      </c>
    </row>
    <row r="321" spans="1:6" x14ac:dyDescent="0.3">
      <c r="A321" s="116" t="s">
        <v>68</v>
      </c>
      <c r="B321" s="117" t="s">
        <v>13</v>
      </c>
      <c r="C321" s="117">
        <v>10</v>
      </c>
      <c r="D321" s="117">
        <v>9</v>
      </c>
      <c r="E321" s="117">
        <v>5</v>
      </c>
      <c r="F321" s="117">
        <v>1</v>
      </c>
    </row>
    <row r="323" spans="1:6" x14ac:dyDescent="0.3">
      <c r="A323" s="116" t="s">
        <v>69</v>
      </c>
      <c r="B323" s="117" t="s">
        <v>11</v>
      </c>
      <c r="C323" s="117">
        <v>5</v>
      </c>
      <c r="D323" s="117">
        <v>5</v>
      </c>
      <c r="E323" s="117">
        <v>0</v>
      </c>
      <c r="F323" s="117">
        <v>0</v>
      </c>
    </row>
    <row r="325" spans="1:6" x14ac:dyDescent="0.3">
      <c r="A325" s="116" t="s">
        <v>69</v>
      </c>
      <c r="B325" s="117" t="s">
        <v>12</v>
      </c>
      <c r="C325" s="117">
        <v>83</v>
      </c>
      <c r="D325" s="117">
        <v>79</v>
      </c>
      <c r="E325" s="117">
        <v>10</v>
      </c>
      <c r="F325" s="117">
        <v>4</v>
      </c>
    </row>
    <row r="327" spans="1:6" x14ac:dyDescent="0.3">
      <c r="A327" s="116" t="s">
        <v>69</v>
      </c>
      <c r="B327" s="117" t="s">
        <v>13</v>
      </c>
      <c r="C327" s="117">
        <v>14</v>
      </c>
      <c r="D327" s="117">
        <v>14</v>
      </c>
      <c r="E327" s="117">
        <v>0</v>
      </c>
      <c r="F327" s="117">
        <v>0</v>
      </c>
    </row>
    <row r="329" spans="1:6" x14ac:dyDescent="0.3">
      <c r="A329" s="116" t="s">
        <v>126</v>
      </c>
      <c r="B329" s="117" t="s">
        <v>11</v>
      </c>
      <c r="C329" s="117">
        <v>7</v>
      </c>
      <c r="D329" s="117">
        <v>0</v>
      </c>
      <c r="E329" s="117">
        <v>0</v>
      </c>
      <c r="F329" s="117">
        <v>7</v>
      </c>
    </row>
    <row r="331" spans="1:6" x14ac:dyDescent="0.3">
      <c r="A331" s="116" t="s">
        <v>126</v>
      </c>
      <c r="B331" s="117" t="s">
        <v>12</v>
      </c>
      <c r="C331" s="117">
        <v>72</v>
      </c>
      <c r="D331" s="117">
        <v>0</v>
      </c>
      <c r="E331" s="117">
        <v>1</v>
      </c>
      <c r="F331" s="117">
        <v>72</v>
      </c>
    </row>
    <row r="333" spans="1:6" x14ac:dyDescent="0.3">
      <c r="A333" s="116" t="s">
        <v>126</v>
      </c>
      <c r="B333" s="117" t="s">
        <v>13</v>
      </c>
      <c r="C333" s="117">
        <v>3</v>
      </c>
      <c r="D333" s="117">
        <v>0</v>
      </c>
      <c r="E333" s="117">
        <v>0</v>
      </c>
      <c r="F333" s="117">
        <v>3</v>
      </c>
    </row>
    <row r="335" spans="1:6" x14ac:dyDescent="0.3">
      <c r="A335" s="116" t="s">
        <v>70</v>
      </c>
      <c r="B335" s="117" t="s">
        <v>11</v>
      </c>
      <c r="C335" s="117">
        <v>12</v>
      </c>
      <c r="D335" s="117">
        <v>10</v>
      </c>
      <c r="E335" s="117">
        <v>4</v>
      </c>
      <c r="F335" s="117">
        <v>2</v>
      </c>
    </row>
    <row r="337" spans="1:6" x14ac:dyDescent="0.3">
      <c r="A337" s="116" t="s">
        <v>70</v>
      </c>
      <c r="B337" s="117" t="s">
        <v>12</v>
      </c>
      <c r="C337" s="117">
        <v>339</v>
      </c>
      <c r="D337" s="117">
        <v>306</v>
      </c>
      <c r="E337" s="117">
        <v>50</v>
      </c>
      <c r="F337" s="117">
        <v>33</v>
      </c>
    </row>
    <row r="339" spans="1:6" x14ac:dyDescent="0.3">
      <c r="A339" s="116" t="s">
        <v>70</v>
      </c>
      <c r="B339" s="117" t="s">
        <v>13</v>
      </c>
      <c r="C339" s="117">
        <v>36</v>
      </c>
      <c r="D339" s="117">
        <v>36</v>
      </c>
      <c r="E339" s="117">
        <v>3</v>
      </c>
      <c r="F339" s="117">
        <v>0</v>
      </c>
    </row>
    <row r="341" spans="1:6" x14ac:dyDescent="0.3">
      <c r="A341" s="116" t="s">
        <v>71</v>
      </c>
      <c r="B341" s="117" t="s">
        <v>11</v>
      </c>
      <c r="C341" s="117">
        <v>415</v>
      </c>
      <c r="D341" s="117">
        <v>409</v>
      </c>
      <c r="E341" s="117">
        <v>53</v>
      </c>
      <c r="F341" s="117">
        <v>6</v>
      </c>
    </row>
    <row r="343" spans="1:6" x14ac:dyDescent="0.3">
      <c r="A343" s="116" t="s">
        <v>71</v>
      </c>
      <c r="B343" s="117" t="s">
        <v>12</v>
      </c>
      <c r="C343" s="124">
        <v>8319</v>
      </c>
      <c r="D343" s="124">
        <v>7655</v>
      </c>
      <c r="E343" s="124">
        <v>1100</v>
      </c>
      <c r="F343" s="117">
        <v>664</v>
      </c>
    </row>
    <row r="345" spans="1:6" x14ac:dyDescent="0.3">
      <c r="A345" s="116" t="s">
        <v>71</v>
      </c>
      <c r="B345" s="117" t="s">
        <v>13</v>
      </c>
      <c r="C345" s="117">
        <v>665</v>
      </c>
      <c r="D345" s="117">
        <v>652</v>
      </c>
      <c r="E345" s="117">
        <v>63</v>
      </c>
      <c r="F345" s="117">
        <v>13</v>
      </c>
    </row>
    <row r="347" spans="1:6" ht="28.8" x14ac:dyDescent="0.3">
      <c r="A347" s="116" t="s">
        <v>72</v>
      </c>
      <c r="B347" s="117" t="s">
        <v>11</v>
      </c>
      <c r="C347" s="117">
        <v>2</v>
      </c>
      <c r="D347" s="117">
        <v>1</v>
      </c>
      <c r="E347" s="117">
        <v>0</v>
      </c>
      <c r="F347" s="117">
        <v>1</v>
      </c>
    </row>
    <row r="349" spans="1:6" ht="28.8" x14ac:dyDescent="0.3">
      <c r="A349" s="116" t="s">
        <v>72</v>
      </c>
      <c r="B349" s="117" t="s">
        <v>12</v>
      </c>
      <c r="C349" s="117">
        <v>71</v>
      </c>
      <c r="D349" s="117">
        <v>62</v>
      </c>
      <c r="E349" s="117">
        <v>17</v>
      </c>
      <c r="F349" s="117">
        <v>9</v>
      </c>
    </row>
    <row r="351" spans="1:6" ht="28.8" x14ac:dyDescent="0.3">
      <c r="A351" s="116" t="s">
        <v>72</v>
      </c>
      <c r="B351" s="117" t="s">
        <v>13</v>
      </c>
      <c r="C351" s="117">
        <v>58</v>
      </c>
      <c r="D351" s="117">
        <v>55</v>
      </c>
      <c r="E351" s="117">
        <v>0</v>
      </c>
      <c r="F351" s="117">
        <v>3</v>
      </c>
    </row>
    <row r="353" spans="1:6" ht="28.8" x14ac:dyDescent="0.3">
      <c r="A353" s="116" t="s">
        <v>73</v>
      </c>
      <c r="B353" s="117" t="s">
        <v>11</v>
      </c>
      <c r="C353" s="117">
        <v>3</v>
      </c>
      <c r="D353" s="117">
        <v>0</v>
      </c>
      <c r="E353" s="117">
        <v>0</v>
      </c>
      <c r="F353" s="117">
        <v>3</v>
      </c>
    </row>
    <row r="355" spans="1:6" ht="28.8" x14ac:dyDescent="0.3">
      <c r="A355" s="116" t="s">
        <v>73</v>
      </c>
      <c r="B355" s="117" t="s">
        <v>12</v>
      </c>
      <c r="C355" s="117">
        <v>361</v>
      </c>
      <c r="D355" s="117">
        <v>0</v>
      </c>
      <c r="E355" s="117">
        <v>5</v>
      </c>
      <c r="F355" s="117">
        <v>361</v>
      </c>
    </row>
    <row r="357" spans="1:6" ht="28.8" x14ac:dyDescent="0.3">
      <c r="A357" s="116" t="s">
        <v>73</v>
      </c>
      <c r="B357" s="117" t="s">
        <v>13</v>
      </c>
      <c r="C357" s="117">
        <v>5</v>
      </c>
      <c r="D357" s="117">
        <v>0</v>
      </c>
      <c r="E357" s="117">
        <v>0</v>
      </c>
      <c r="F357" s="117">
        <v>5</v>
      </c>
    </row>
    <row r="359" spans="1:6" ht="28.8" x14ac:dyDescent="0.3">
      <c r="A359" s="116" t="s">
        <v>74</v>
      </c>
      <c r="B359" s="117" t="s">
        <v>11</v>
      </c>
      <c r="C359" s="117">
        <v>1</v>
      </c>
      <c r="D359" s="117">
        <v>0</v>
      </c>
      <c r="E359" s="117">
        <v>0</v>
      </c>
      <c r="F359" s="117">
        <v>1</v>
      </c>
    </row>
    <row r="361" spans="1:6" ht="28.8" x14ac:dyDescent="0.3">
      <c r="A361" s="116" t="s">
        <v>74</v>
      </c>
      <c r="B361" s="117" t="s">
        <v>12</v>
      </c>
      <c r="C361" s="117">
        <v>392</v>
      </c>
      <c r="D361" s="117">
        <v>0</v>
      </c>
      <c r="E361" s="117">
        <v>8</v>
      </c>
      <c r="F361" s="117">
        <v>392</v>
      </c>
    </row>
    <row r="363" spans="1:6" ht="28.8" x14ac:dyDescent="0.3">
      <c r="A363" s="116" t="s">
        <v>74</v>
      </c>
      <c r="B363" s="117" t="s">
        <v>13</v>
      </c>
      <c r="C363" s="117">
        <v>1</v>
      </c>
      <c r="D363" s="117">
        <v>0</v>
      </c>
      <c r="E363" s="117">
        <v>1</v>
      </c>
      <c r="F363" s="117">
        <v>1</v>
      </c>
    </row>
    <row r="365" spans="1:6" x14ac:dyDescent="0.3">
      <c r="A365" s="116" t="s">
        <v>75</v>
      </c>
      <c r="B365" s="117" t="s">
        <v>11</v>
      </c>
      <c r="C365" s="117">
        <v>2</v>
      </c>
      <c r="D365" s="117">
        <v>0</v>
      </c>
      <c r="E365" s="117">
        <v>0</v>
      </c>
      <c r="F365" s="117">
        <v>2</v>
      </c>
    </row>
    <row r="367" spans="1:6" x14ac:dyDescent="0.3">
      <c r="A367" s="116" t="s">
        <v>75</v>
      </c>
      <c r="B367" s="117" t="s">
        <v>12</v>
      </c>
      <c r="C367" s="124">
        <v>1640</v>
      </c>
      <c r="D367" s="124">
        <v>1114</v>
      </c>
      <c r="E367" s="117">
        <v>668</v>
      </c>
      <c r="F367" s="117">
        <v>526</v>
      </c>
    </row>
    <row r="369" spans="1:6" x14ac:dyDescent="0.3">
      <c r="A369" s="116" t="s">
        <v>75</v>
      </c>
      <c r="B369" s="117" t="s">
        <v>13</v>
      </c>
      <c r="C369" s="117">
        <v>4</v>
      </c>
      <c r="D369" s="117">
        <v>0</v>
      </c>
      <c r="E369" s="117">
        <v>0</v>
      </c>
      <c r="F369" s="117">
        <v>4</v>
      </c>
    </row>
    <row r="371" spans="1:6" x14ac:dyDescent="0.3">
      <c r="A371" s="116" t="s">
        <v>76</v>
      </c>
      <c r="B371" s="117" t="s">
        <v>11</v>
      </c>
      <c r="C371" s="117">
        <v>1</v>
      </c>
      <c r="D371" s="117">
        <v>0</v>
      </c>
      <c r="E371" s="117">
        <v>0</v>
      </c>
      <c r="F371" s="117">
        <v>1</v>
      </c>
    </row>
    <row r="373" spans="1:6" x14ac:dyDescent="0.3">
      <c r="A373" s="116" t="s">
        <v>76</v>
      </c>
      <c r="B373" s="117" t="s">
        <v>12</v>
      </c>
      <c r="C373" s="117">
        <v>434</v>
      </c>
      <c r="D373" s="117">
        <v>195</v>
      </c>
      <c r="E373" s="117">
        <v>93</v>
      </c>
      <c r="F373" s="117">
        <v>239</v>
      </c>
    </row>
    <row r="375" spans="1:6" x14ac:dyDescent="0.3">
      <c r="A375" s="116" t="s">
        <v>76</v>
      </c>
      <c r="B375" s="117" t="s">
        <v>13</v>
      </c>
      <c r="C375" s="117">
        <v>2</v>
      </c>
      <c r="D375" s="117">
        <v>0</v>
      </c>
      <c r="E375" s="117">
        <v>0</v>
      </c>
      <c r="F375" s="117">
        <v>2</v>
      </c>
    </row>
    <row r="377" spans="1:6" ht="28.8" x14ac:dyDescent="0.3">
      <c r="A377" s="116" t="s">
        <v>77</v>
      </c>
      <c r="B377" s="117" t="s">
        <v>11</v>
      </c>
      <c r="C377" s="117">
        <v>2</v>
      </c>
      <c r="D377" s="117">
        <v>0</v>
      </c>
      <c r="E377" s="117">
        <v>0</v>
      </c>
      <c r="F377" s="117">
        <v>2</v>
      </c>
    </row>
    <row r="379" spans="1:6" ht="28.8" x14ac:dyDescent="0.3">
      <c r="A379" s="116" t="s">
        <v>77</v>
      </c>
      <c r="B379" s="117" t="s">
        <v>12</v>
      </c>
      <c r="C379" s="124">
        <v>1895</v>
      </c>
      <c r="D379" s="124">
        <v>1203</v>
      </c>
      <c r="E379" s="117">
        <v>738</v>
      </c>
      <c r="F379" s="117">
        <v>692</v>
      </c>
    </row>
    <row r="381" spans="1:6" ht="28.8" x14ac:dyDescent="0.3">
      <c r="A381" s="116" t="s">
        <v>77</v>
      </c>
      <c r="B381" s="117" t="s">
        <v>13</v>
      </c>
      <c r="C381" s="117">
        <v>2</v>
      </c>
      <c r="D381" s="117">
        <v>0</v>
      </c>
      <c r="E381" s="117">
        <v>0</v>
      </c>
      <c r="F381" s="117">
        <v>2</v>
      </c>
    </row>
    <row r="383" spans="1:6" x14ac:dyDescent="0.3">
      <c r="A383" s="116" t="s">
        <v>79</v>
      </c>
      <c r="B383" s="117" t="s">
        <v>12</v>
      </c>
      <c r="C383" s="117">
        <v>464</v>
      </c>
      <c r="D383" s="117">
        <v>457</v>
      </c>
      <c r="E383" s="117">
        <v>45</v>
      </c>
      <c r="F383" s="117">
        <v>7</v>
      </c>
    </row>
    <row r="385" spans="1:6" x14ac:dyDescent="0.3">
      <c r="A385" s="116" t="s">
        <v>79</v>
      </c>
      <c r="B385" s="117" t="s">
        <v>13</v>
      </c>
      <c r="C385" s="117">
        <v>49</v>
      </c>
      <c r="D385" s="117">
        <v>48</v>
      </c>
      <c r="E385" s="117">
        <v>1</v>
      </c>
      <c r="F385" s="117">
        <v>1</v>
      </c>
    </row>
    <row r="387" spans="1:6" x14ac:dyDescent="0.3">
      <c r="A387" s="116" t="s">
        <v>80</v>
      </c>
      <c r="B387" s="117" t="s">
        <v>11</v>
      </c>
      <c r="C387" s="117">
        <v>5</v>
      </c>
      <c r="D387" s="117">
        <v>5</v>
      </c>
      <c r="E387" s="117">
        <v>0</v>
      </c>
      <c r="F387" s="117">
        <v>0</v>
      </c>
    </row>
    <row r="389" spans="1:6" x14ac:dyDescent="0.3">
      <c r="A389" s="116" t="s">
        <v>80</v>
      </c>
      <c r="B389" s="117" t="s">
        <v>12</v>
      </c>
      <c r="C389" s="117">
        <v>203</v>
      </c>
      <c r="D389" s="117">
        <v>199</v>
      </c>
      <c r="E389" s="117">
        <v>31</v>
      </c>
      <c r="F389" s="117">
        <v>4</v>
      </c>
    </row>
    <row r="391" spans="1:6" x14ac:dyDescent="0.3">
      <c r="A391" s="116" t="s">
        <v>80</v>
      </c>
      <c r="B391" s="117" t="s">
        <v>13</v>
      </c>
      <c r="C391" s="117">
        <v>28</v>
      </c>
      <c r="D391" s="117">
        <v>28</v>
      </c>
      <c r="E391" s="117">
        <v>1</v>
      </c>
      <c r="F391" s="117">
        <v>0</v>
      </c>
    </row>
    <row r="393" spans="1:6" x14ac:dyDescent="0.3">
      <c r="A393" s="116" t="s">
        <v>81</v>
      </c>
      <c r="B393" s="117" t="s">
        <v>11</v>
      </c>
      <c r="C393" s="117">
        <v>2</v>
      </c>
      <c r="D393" s="117">
        <v>2</v>
      </c>
      <c r="E393" s="117">
        <v>1</v>
      </c>
      <c r="F393" s="117">
        <v>0</v>
      </c>
    </row>
    <row r="395" spans="1:6" x14ac:dyDescent="0.3">
      <c r="A395" s="116" t="s">
        <v>81</v>
      </c>
      <c r="B395" s="117" t="s">
        <v>12</v>
      </c>
      <c r="C395" s="117">
        <v>223</v>
      </c>
      <c r="D395" s="117">
        <v>215</v>
      </c>
      <c r="E395" s="117">
        <v>45</v>
      </c>
      <c r="F395" s="117">
        <v>8</v>
      </c>
    </row>
    <row r="397" spans="1:6" x14ac:dyDescent="0.3">
      <c r="A397" s="116" t="s">
        <v>81</v>
      </c>
      <c r="B397" s="117" t="s">
        <v>13</v>
      </c>
      <c r="C397" s="117">
        <v>35</v>
      </c>
      <c r="D397" s="117">
        <v>34</v>
      </c>
      <c r="E397" s="117">
        <v>9</v>
      </c>
      <c r="F397" s="117">
        <v>1</v>
      </c>
    </row>
    <row r="399" spans="1:6" x14ac:dyDescent="0.3">
      <c r="A399" s="116" t="s">
        <v>82</v>
      </c>
      <c r="B399" s="117" t="s">
        <v>11</v>
      </c>
      <c r="C399" s="117">
        <v>2</v>
      </c>
      <c r="D399" s="117">
        <v>2</v>
      </c>
      <c r="E399" s="117">
        <v>0</v>
      </c>
      <c r="F399" s="117">
        <v>0</v>
      </c>
    </row>
    <row r="401" spans="1:6" x14ac:dyDescent="0.3">
      <c r="A401" s="116" t="s">
        <v>82</v>
      </c>
      <c r="B401" s="117" t="s">
        <v>12</v>
      </c>
      <c r="C401" s="117">
        <v>39</v>
      </c>
      <c r="D401" s="117">
        <v>37</v>
      </c>
      <c r="E401" s="117">
        <v>2</v>
      </c>
      <c r="F401" s="117">
        <v>2</v>
      </c>
    </row>
    <row r="403" spans="1:6" x14ac:dyDescent="0.3">
      <c r="A403" s="116" t="s">
        <v>82</v>
      </c>
      <c r="B403" s="117" t="s">
        <v>13</v>
      </c>
      <c r="C403" s="117">
        <v>6</v>
      </c>
      <c r="D403" s="117">
        <v>6</v>
      </c>
      <c r="E403" s="117">
        <v>0</v>
      </c>
      <c r="F403" s="117">
        <v>0</v>
      </c>
    </row>
    <row r="405" spans="1:6" x14ac:dyDescent="0.3">
      <c r="A405" s="116" t="s">
        <v>83</v>
      </c>
      <c r="B405" s="117" t="s">
        <v>11</v>
      </c>
      <c r="C405" s="117">
        <v>4</v>
      </c>
      <c r="D405" s="117">
        <v>4</v>
      </c>
      <c r="E405" s="117">
        <v>3</v>
      </c>
      <c r="F405" s="117">
        <v>0</v>
      </c>
    </row>
    <row r="407" spans="1:6" x14ac:dyDescent="0.3">
      <c r="A407" s="116" t="s">
        <v>83</v>
      </c>
      <c r="B407" s="117" t="s">
        <v>12</v>
      </c>
      <c r="C407" s="117">
        <v>179</v>
      </c>
      <c r="D407" s="117">
        <v>142</v>
      </c>
      <c r="E407" s="117">
        <v>58</v>
      </c>
      <c r="F407" s="117">
        <v>37</v>
      </c>
    </row>
    <row r="409" spans="1:6" x14ac:dyDescent="0.3">
      <c r="A409" s="116" t="s">
        <v>83</v>
      </c>
      <c r="B409" s="117" t="s">
        <v>13</v>
      </c>
      <c r="C409" s="117">
        <v>27</v>
      </c>
      <c r="D409" s="117">
        <v>25</v>
      </c>
      <c r="E409" s="117">
        <v>14</v>
      </c>
      <c r="F409" s="117">
        <v>2</v>
      </c>
    </row>
    <row r="411" spans="1:6" x14ac:dyDescent="0.3">
      <c r="A411" s="116" t="s">
        <v>84</v>
      </c>
      <c r="B411" s="117" t="s">
        <v>11</v>
      </c>
      <c r="C411" s="117">
        <v>1</v>
      </c>
      <c r="D411" s="117">
        <v>1</v>
      </c>
      <c r="E411" s="117">
        <v>0</v>
      </c>
      <c r="F411" s="117">
        <v>0</v>
      </c>
    </row>
    <row r="413" spans="1:6" x14ac:dyDescent="0.3">
      <c r="A413" s="116" t="s">
        <v>84</v>
      </c>
      <c r="B413" s="117" t="s">
        <v>12</v>
      </c>
      <c r="C413" s="117">
        <v>178</v>
      </c>
      <c r="D413" s="117">
        <v>176</v>
      </c>
      <c r="E413" s="117">
        <v>18</v>
      </c>
      <c r="F413" s="117">
        <v>2</v>
      </c>
    </row>
    <row r="415" spans="1:6" x14ac:dyDescent="0.3">
      <c r="A415" s="116" t="s">
        <v>84</v>
      </c>
      <c r="B415" s="117" t="s">
        <v>13</v>
      </c>
      <c r="C415" s="117">
        <v>12</v>
      </c>
      <c r="D415" s="117">
        <v>12</v>
      </c>
      <c r="E415" s="117">
        <v>0</v>
      </c>
      <c r="F415" s="117">
        <v>0</v>
      </c>
    </row>
    <row r="417" spans="1:6" x14ac:dyDescent="0.3">
      <c r="A417" s="116" t="s">
        <v>85</v>
      </c>
      <c r="B417" s="117" t="s">
        <v>12</v>
      </c>
      <c r="C417" s="117">
        <v>21</v>
      </c>
      <c r="D417" s="117">
        <v>21</v>
      </c>
      <c r="E417" s="117">
        <v>2</v>
      </c>
      <c r="F417" s="117">
        <v>0</v>
      </c>
    </row>
    <row r="419" spans="1:6" x14ac:dyDescent="0.3">
      <c r="A419" s="116" t="s">
        <v>85</v>
      </c>
      <c r="B419" s="117" t="s">
        <v>13</v>
      </c>
      <c r="C419" s="117">
        <v>4</v>
      </c>
      <c r="D419" s="117">
        <v>4</v>
      </c>
      <c r="E419" s="117">
        <v>0</v>
      </c>
      <c r="F419" s="117">
        <v>0</v>
      </c>
    </row>
    <row r="421" spans="1:6" x14ac:dyDescent="0.3">
      <c r="A421" s="116" t="s">
        <v>86</v>
      </c>
      <c r="B421" s="117" t="s">
        <v>11</v>
      </c>
      <c r="C421" s="117">
        <v>40</v>
      </c>
      <c r="D421" s="117">
        <v>0</v>
      </c>
      <c r="E421" s="117">
        <v>2</v>
      </c>
      <c r="F421" s="117">
        <v>40</v>
      </c>
    </row>
    <row r="423" spans="1:6" x14ac:dyDescent="0.3">
      <c r="A423" s="116" t="s">
        <v>86</v>
      </c>
      <c r="B423" s="117" t="s">
        <v>12</v>
      </c>
      <c r="C423" s="117">
        <v>358</v>
      </c>
      <c r="D423" s="117">
        <v>0</v>
      </c>
      <c r="E423" s="117">
        <v>6</v>
      </c>
      <c r="F423" s="117">
        <v>358</v>
      </c>
    </row>
    <row r="425" spans="1:6" x14ac:dyDescent="0.3">
      <c r="A425" s="116" t="s">
        <v>86</v>
      </c>
      <c r="B425" s="117" t="s">
        <v>13</v>
      </c>
      <c r="C425" s="117">
        <v>113</v>
      </c>
      <c r="D425" s="117">
        <v>9</v>
      </c>
      <c r="E425" s="117">
        <v>5</v>
      </c>
      <c r="F425" s="117">
        <v>104</v>
      </c>
    </row>
    <row r="427" spans="1:6" x14ac:dyDescent="0.3">
      <c r="A427" s="116" t="s">
        <v>87</v>
      </c>
      <c r="B427" s="117" t="s">
        <v>11</v>
      </c>
      <c r="C427" s="117">
        <v>11</v>
      </c>
      <c r="D427" s="117">
        <v>11</v>
      </c>
      <c r="E427" s="117">
        <v>3</v>
      </c>
      <c r="F427" s="117">
        <v>0</v>
      </c>
    </row>
    <row r="429" spans="1:6" x14ac:dyDescent="0.3">
      <c r="A429" s="116" t="s">
        <v>87</v>
      </c>
      <c r="B429" s="117" t="s">
        <v>12</v>
      </c>
      <c r="C429" s="124">
        <v>1161</v>
      </c>
      <c r="D429" s="124">
        <v>1154</v>
      </c>
      <c r="E429" s="117">
        <v>187</v>
      </c>
      <c r="F429" s="117">
        <v>7</v>
      </c>
    </row>
    <row r="431" spans="1:6" x14ac:dyDescent="0.3">
      <c r="A431" s="116" t="s">
        <v>87</v>
      </c>
      <c r="B431" s="117" t="s">
        <v>13</v>
      </c>
      <c r="C431" s="117">
        <v>139</v>
      </c>
      <c r="D431" s="117">
        <v>139</v>
      </c>
      <c r="E431" s="117">
        <v>46</v>
      </c>
      <c r="F431" s="117">
        <v>0</v>
      </c>
    </row>
    <row r="433" spans="1:6" x14ac:dyDescent="0.3">
      <c r="A433" s="116" t="s">
        <v>88</v>
      </c>
      <c r="B433" s="117" t="s">
        <v>12</v>
      </c>
      <c r="C433" s="117">
        <v>570</v>
      </c>
      <c r="D433" s="117">
        <v>556</v>
      </c>
      <c r="E433" s="117">
        <v>44</v>
      </c>
      <c r="F433" s="117">
        <v>14</v>
      </c>
    </row>
    <row r="435" spans="1:6" x14ac:dyDescent="0.3">
      <c r="A435" s="116" t="s">
        <v>88</v>
      </c>
      <c r="B435" s="117" t="s">
        <v>13</v>
      </c>
      <c r="C435" s="117">
        <v>49</v>
      </c>
      <c r="D435" s="117">
        <v>49</v>
      </c>
      <c r="E435" s="117">
        <v>0</v>
      </c>
      <c r="F435" s="117">
        <v>0</v>
      </c>
    </row>
    <row r="437" spans="1:6" x14ac:dyDescent="0.3">
      <c r="A437" s="116" t="s">
        <v>89</v>
      </c>
      <c r="B437" s="117" t="s">
        <v>11</v>
      </c>
      <c r="C437" s="117">
        <v>6</v>
      </c>
      <c r="D437" s="117">
        <v>6</v>
      </c>
      <c r="E437" s="117">
        <v>2</v>
      </c>
      <c r="F437" s="117">
        <v>0</v>
      </c>
    </row>
    <row r="439" spans="1:6" x14ac:dyDescent="0.3">
      <c r="A439" s="116" t="s">
        <v>89</v>
      </c>
      <c r="B439" s="117" t="s">
        <v>12</v>
      </c>
      <c r="C439" s="117">
        <v>561</v>
      </c>
      <c r="D439" s="117">
        <v>500</v>
      </c>
      <c r="E439" s="117">
        <v>152</v>
      </c>
      <c r="F439" s="117">
        <v>61</v>
      </c>
    </row>
    <row r="441" spans="1:6" x14ac:dyDescent="0.3">
      <c r="A441" s="116" t="s">
        <v>89</v>
      </c>
      <c r="B441" s="117" t="s">
        <v>13</v>
      </c>
      <c r="C441" s="117">
        <v>68</v>
      </c>
      <c r="D441" s="117">
        <v>68</v>
      </c>
      <c r="E441" s="117">
        <v>32</v>
      </c>
      <c r="F441" s="117">
        <v>0</v>
      </c>
    </row>
    <row r="443" spans="1:6" x14ac:dyDescent="0.3">
      <c r="A443" s="116" t="s">
        <v>90</v>
      </c>
      <c r="B443" s="117" t="s">
        <v>11</v>
      </c>
      <c r="C443" s="117">
        <v>14</v>
      </c>
      <c r="D443" s="117">
        <v>14</v>
      </c>
      <c r="E443" s="117">
        <v>0</v>
      </c>
      <c r="F443" s="117">
        <v>0</v>
      </c>
    </row>
    <row r="445" spans="1:6" x14ac:dyDescent="0.3">
      <c r="A445" s="116" t="s">
        <v>90</v>
      </c>
      <c r="B445" s="117" t="s">
        <v>12</v>
      </c>
      <c r="C445" s="117">
        <v>62</v>
      </c>
      <c r="D445" s="117">
        <v>60</v>
      </c>
      <c r="E445" s="117">
        <v>0</v>
      </c>
      <c r="F445" s="117">
        <v>2</v>
      </c>
    </row>
    <row r="447" spans="1:6" x14ac:dyDescent="0.3">
      <c r="A447" s="116" t="s">
        <v>90</v>
      </c>
      <c r="B447" s="117" t="s">
        <v>13</v>
      </c>
      <c r="C447" s="117">
        <v>8</v>
      </c>
      <c r="D447" s="117">
        <v>8</v>
      </c>
      <c r="E447" s="117">
        <v>0</v>
      </c>
      <c r="F447" s="117">
        <v>0</v>
      </c>
    </row>
    <row r="449" spans="1:6" x14ac:dyDescent="0.3">
      <c r="A449" s="116" t="s">
        <v>91</v>
      </c>
      <c r="B449" s="117" t="s">
        <v>11</v>
      </c>
      <c r="C449" s="117">
        <v>31</v>
      </c>
      <c r="D449" s="117">
        <v>21</v>
      </c>
      <c r="E449" s="117">
        <v>12</v>
      </c>
      <c r="F449" s="117">
        <v>10</v>
      </c>
    </row>
    <row r="451" spans="1:6" x14ac:dyDescent="0.3">
      <c r="A451" s="116" t="s">
        <v>91</v>
      </c>
      <c r="B451" s="117" t="s">
        <v>12</v>
      </c>
      <c r="C451" s="117">
        <v>410</v>
      </c>
      <c r="D451" s="117">
        <v>298</v>
      </c>
      <c r="E451" s="117">
        <v>159</v>
      </c>
      <c r="F451" s="117">
        <v>112</v>
      </c>
    </row>
    <row r="453" spans="1:6" x14ac:dyDescent="0.3">
      <c r="A453" s="116" t="s">
        <v>91</v>
      </c>
      <c r="B453" s="117" t="s">
        <v>13</v>
      </c>
      <c r="C453" s="117">
        <v>30</v>
      </c>
      <c r="D453" s="117">
        <v>18</v>
      </c>
      <c r="E453" s="117">
        <v>11</v>
      </c>
      <c r="F453" s="117">
        <v>12</v>
      </c>
    </row>
    <row r="455" spans="1:6" x14ac:dyDescent="0.3">
      <c r="A455" s="116" t="s">
        <v>92</v>
      </c>
      <c r="B455" s="117" t="s">
        <v>11</v>
      </c>
      <c r="C455" s="117">
        <v>1</v>
      </c>
      <c r="D455" s="117">
        <v>1</v>
      </c>
      <c r="E455" s="117">
        <v>0</v>
      </c>
      <c r="F455" s="117">
        <v>0</v>
      </c>
    </row>
    <row r="457" spans="1:6" x14ac:dyDescent="0.3">
      <c r="A457" s="116" t="s">
        <v>92</v>
      </c>
      <c r="B457" s="117" t="s">
        <v>12</v>
      </c>
      <c r="C457" s="117">
        <v>40</v>
      </c>
      <c r="D457" s="117">
        <v>38</v>
      </c>
      <c r="E457" s="117">
        <v>3</v>
      </c>
      <c r="F457" s="117">
        <v>2</v>
      </c>
    </row>
    <row r="459" spans="1:6" x14ac:dyDescent="0.3">
      <c r="A459" s="116" t="s">
        <v>92</v>
      </c>
      <c r="B459" s="117" t="s">
        <v>13</v>
      </c>
      <c r="C459" s="117">
        <v>1</v>
      </c>
      <c r="D459" s="117">
        <v>1</v>
      </c>
      <c r="E459" s="117">
        <v>0</v>
      </c>
      <c r="F459" s="117">
        <v>0</v>
      </c>
    </row>
    <row r="461" spans="1:6" x14ac:dyDescent="0.3">
      <c r="A461" s="116" t="s">
        <v>93</v>
      </c>
      <c r="B461" s="117" t="s">
        <v>11</v>
      </c>
      <c r="C461" s="117">
        <v>4</v>
      </c>
      <c r="D461" s="117">
        <v>4</v>
      </c>
      <c r="E461" s="117">
        <v>0</v>
      </c>
      <c r="F461" s="117">
        <v>0</v>
      </c>
    </row>
    <row r="463" spans="1:6" x14ac:dyDescent="0.3">
      <c r="A463" s="116" t="s">
        <v>93</v>
      </c>
      <c r="B463" s="117" t="s">
        <v>12</v>
      </c>
      <c r="C463" s="117">
        <v>175</v>
      </c>
      <c r="D463" s="117">
        <v>168</v>
      </c>
      <c r="E463" s="117">
        <v>28</v>
      </c>
      <c r="F463" s="117">
        <v>7</v>
      </c>
    </row>
    <row r="465" spans="1:6" x14ac:dyDescent="0.3">
      <c r="A465" s="116" t="s">
        <v>93</v>
      </c>
      <c r="B465" s="117" t="s">
        <v>13</v>
      </c>
      <c r="C465" s="117">
        <v>25</v>
      </c>
      <c r="D465" s="117">
        <v>23</v>
      </c>
      <c r="E465" s="117">
        <v>2</v>
      </c>
      <c r="F465" s="117">
        <v>2</v>
      </c>
    </row>
    <row r="467" spans="1:6" x14ac:dyDescent="0.3">
      <c r="A467" s="116" t="s">
        <v>94</v>
      </c>
      <c r="B467" s="117" t="s">
        <v>11</v>
      </c>
      <c r="C467" s="117">
        <v>5</v>
      </c>
      <c r="D467" s="117">
        <v>5</v>
      </c>
      <c r="E467" s="117">
        <v>0</v>
      </c>
      <c r="F467" s="117">
        <v>0</v>
      </c>
    </row>
    <row r="469" spans="1:6" x14ac:dyDescent="0.3">
      <c r="A469" s="116" t="s">
        <v>94</v>
      </c>
      <c r="B469" s="117" t="s">
        <v>12</v>
      </c>
      <c r="C469" s="117">
        <v>81</v>
      </c>
      <c r="D469" s="117">
        <v>77</v>
      </c>
      <c r="E469" s="117">
        <v>8</v>
      </c>
      <c r="F469" s="117">
        <v>4</v>
      </c>
    </row>
    <row r="471" spans="1:6" x14ac:dyDescent="0.3">
      <c r="A471" s="116" t="s">
        <v>94</v>
      </c>
      <c r="B471" s="117" t="s">
        <v>13</v>
      </c>
      <c r="C471" s="117">
        <v>7</v>
      </c>
      <c r="D471" s="117">
        <v>7</v>
      </c>
      <c r="E471" s="117">
        <v>0</v>
      </c>
      <c r="F471" s="117">
        <v>0</v>
      </c>
    </row>
    <row r="473" spans="1:6" ht="28.8" x14ac:dyDescent="0.3">
      <c r="A473" s="116" t="s">
        <v>95</v>
      </c>
      <c r="B473" s="117" t="s">
        <v>11</v>
      </c>
      <c r="C473" s="117">
        <v>361</v>
      </c>
      <c r="D473" s="117">
        <v>360</v>
      </c>
      <c r="E473" s="117">
        <v>15</v>
      </c>
      <c r="F473" s="117">
        <v>1</v>
      </c>
    </row>
    <row r="475" spans="1:6" ht="28.8" x14ac:dyDescent="0.3">
      <c r="A475" s="116" t="s">
        <v>95</v>
      </c>
      <c r="B475" s="117" t="s">
        <v>12</v>
      </c>
      <c r="C475" s="124">
        <v>6369</v>
      </c>
      <c r="D475" s="124">
        <v>5765</v>
      </c>
      <c r="E475" s="117">
        <v>680</v>
      </c>
      <c r="F475" s="117">
        <v>604</v>
      </c>
    </row>
    <row r="477" spans="1:6" ht="28.8" x14ac:dyDescent="0.3">
      <c r="A477" s="116" t="s">
        <v>95</v>
      </c>
      <c r="B477" s="117" t="s">
        <v>13</v>
      </c>
      <c r="C477" s="117">
        <v>653</v>
      </c>
      <c r="D477" s="117">
        <v>643</v>
      </c>
      <c r="E477" s="117">
        <v>20</v>
      </c>
      <c r="F477" s="117">
        <v>10</v>
      </c>
    </row>
    <row r="479" spans="1:6" x14ac:dyDescent="0.3">
      <c r="A479" s="116" t="s">
        <v>96</v>
      </c>
      <c r="B479" s="117" t="s">
        <v>12</v>
      </c>
      <c r="C479" s="117">
        <v>30</v>
      </c>
      <c r="D479" s="117">
        <v>27</v>
      </c>
      <c r="E479" s="117">
        <v>2</v>
      </c>
      <c r="F479" s="117">
        <v>3</v>
      </c>
    </row>
    <row r="481" spans="1:6" x14ac:dyDescent="0.3">
      <c r="A481" s="116" t="s">
        <v>96</v>
      </c>
      <c r="B481" s="117" t="s">
        <v>13</v>
      </c>
      <c r="C481" s="117">
        <v>4</v>
      </c>
      <c r="D481" s="117">
        <v>3</v>
      </c>
      <c r="E481" s="117">
        <v>1</v>
      </c>
      <c r="F481" s="117">
        <v>1</v>
      </c>
    </row>
    <row r="483" spans="1:6" ht="28.8" x14ac:dyDescent="0.3">
      <c r="A483" s="116" t="s">
        <v>97</v>
      </c>
      <c r="B483" s="117" t="s">
        <v>11</v>
      </c>
      <c r="C483" s="117">
        <v>3</v>
      </c>
      <c r="D483" s="117">
        <v>3</v>
      </c>
      <c r="E483" s="117">
        <v>0</v>
      </c>
      <c r="F483" s="117">
        <v>0</v>
      </c>
    </row>
    <row r="485" spans="1:6" ht="28.8" x14ac:dyDescent="0.3">
      <c r="A485" s="116" t="s">
        <v>97</v>
      </c>
      <c r="B485" s="117" t="s">
        <v>12</v>
      </c>
      <c r="C485" s="117">
        <v>105</v>
      </c>
      <c r="D485" s="117">
        <v>103</v>
      </c>
      <c r="E485" s="117">
        <v>3</v>
      </c>
      <c r="F485" s="117">
        <v>2</v>
      </c>
    </row>
    <row r="487" spans="1:6" ht="28.8" x14ac:dyDescent="0.3">
      <c r="A487" s="116" t="s">
        <v>97</v>
      </c>
      <c r="B487" s="117" t="s">
        <v>13</v>
      </c>
      <c r="C487" s="117">
        <v>20</v>
      </c>
      <c r="D487" s="117">
        <v>19</v>
      </c>
      <c r="E487" s="117">
        <v>0</v>
      </c>
      <c r="F487" s="117">
        <v>1</v>
      </c>
    </row>
    <row r="489" spans="1:6" x14ac:dyDescent="0.3">
      <c r="A489" s="116" t="s">
        <v>98</v>
      </c>
      <c r="B489" s="117" t="s">
        <v>11</v>
      </c>
      <c r="C489" s="117">
        <v>2</v>
      </c>
      <c r="D489" s="117">
        <v>2</v>
      </c>
      <c r="E489" s="117">
        <v>0</v>
      </c>
      <c r="F489" s="117">
        <v>0</v>
      </c>
    </row>
    <row r="491" spans="1:6" x14ac:dyDescent="0.3">
      <c r="A491" s="116" t="s">
        <v>98</v>
      </c>
      <c r="B491" s="117" t="s">
        <v>12</v>
      </c>
      <c r="C491" s="117">
        <v>71</v>
      </c>
      <c r="D491" s="117">
        <v>64</v>
      </c>
      <c r="E491" s="117">
        <v>12</v>
      </c>
      <c r="F491" s="117">
        <v>7</v>
      </c>
    </row>
    <row r="493" spans="1:6" x14ac:dyDescent="0.3">
      <c r="A493" s="116" t="s">
        <v>98</v>
      </c>
      <c r="B493" s="117" t="s">
        <v>13</v>
      </c>
      <c r="C493" s="117">
        <v>7</v>
      </c>
      <c r="D493" s="117">
        <v>7</v>
      </c>
      <c r="E493" s="117">
        <v>0</v>
      </c>
      <c r="F493" s="117">
        <v>0</v>
      </c>
    </row>
    <row r="495" spans="1:6" x14ac:dyDescent="0.3">
      <c r="A495" s="116" t="s">
        <v>99</v>
      </c>
      <c r="B495" s="117" t="s">
        <v>11</v>
      </c>
      <c r="C495" s="117">
        <v>7</v>
      </c>
      <c r="D495" s="117">
        <v>7</v>
      </c>
      <c r="E495" s="117">
        <v>1</v>
      </c>
      <c r="F495" s="117">
        <v>0</v>
      </c>
    </row>
    <row r="497" spans="1:6" x14ac:dyDescent="0.3">
      <c r="A497" s="116" t="s">
        <v>99</v>
      </c>
      <c r="B497" s="117" t="s">
        <v>12</v>
      </c>
      <c r="C497" s="117">
        <v>68</v>
      </c>
      <c r="D497" s="117">
        <v>64</v>
      </c>
      <c r="E497" s="117">
        <v>6</v>
      </c>
      <c r="F497" s="117">
        <v>4</v>
      </c>
    </row>
    <row r="499" spans="1:6" x14ac:dyDescent="0.3">
      <c r="A499" s="116" t="s">
        <v>99</v>
      </c>
      <c r="B499" s="117" t="s">
        <v>13</v>
      </c>
      <c r="C499" s="117">
        <v>7</v>
      </c>
      <c r="D499" s="117">
        <v>7</v>
      </c>
      <c r="E499" s="117">
        <v>0</v>
      </c>
      <c r="F499" s="117">
        <v>0</v>
      </c>
    </row>
    <row r="501" spans="1:6" x14ac:dyDescent="0.3">
      <c r="A501" s="116" t="s">
        <v>100</v>
      </c>
      <c r="B501" s="117" t="s">
        <v>11</v>
      </c>
      <c r="C501" s="117">
        <v>13</v>
      </c>
      <c r="D501" s="117">
        <v>0</v>
      </c>
      <c r="E501" s="117">
        <v>0</v>
      </c>
      <c r="F501" s="117">
        <v>13</v>
      </c>
    </row>
    <row r="503" spans="1:6" x14ac:dyDescent="0.3">
      <c r="A503" s="116" t="s">
        <v>100</v>
      </c>
      <c r="B503" s="117" t="s">
        <v>12</v>
      </c>
      <c r="C503" s="117">
        <v>74</v>
      </c>
      <c r="D503" s="117">
        <v>0</v>
      </c>
      <c r="E503" s="117">
        <v>0</v>
      </c>
      <c r="F503" s="117">
        <v>74</v>
      </c>
    </row>
    <row r="505" spans="1:6" x14ac:dyDescent="0.3">
      <c r="A505" s="116" t="s">
        <v>100</v>
      </c>
      <c r="B505" s="117" t="s">
        <v>13</v>
      </c>
      <c r="C505" s="117">
        <v>11</v>
      </c>
      <c r="D505" s="117">
        <v>1</v>
      </c>
      <c r="E505" s="117">
        <v>0</v>
      </c>
      <c r="F505" s="117">
        <v>10</v>
      </c>
    </row>
    <row r="507" spans="1:6" x14ac:dyDescent="0.3">
      <c r="A507" s="116" t="s">
        <v>101</v>
      </c>
      <c r="B507" s="117" t="s">
        <v>11</v>
      </c>
      <c r="C507" s="117">
        <v>2</v>
      </c>
      <c r="D507" s="117">
        <v>2</v>
      </c>
      <c r="E507" s="117">
        <v>0</v>
      </c>
      <c r="F507" s="117">
        <v>0</v>
      </c>
    </row>
    <row r="509" spans="1:6" x14ac:dyDescent="0.3">
      <c r="A509" s="116" t="s">
        <v>101</v>
      </c>
      <c r="B509" s="117" t="s">
        <v>12</v>
      </c>
      <c r="C509" s="117">
        <v>48</v>
      </c>
      <c r="D509" s="117">
        <v>47</v>
      </c>
      <c r="E509" s="117">
        <v>4</v>
      </c>
      <c r="F509" s="117">
        <v>1</v>
      </c>
    </row>
    <row r="511" spans="1:6" x14ac:dyDescent="0.3">
      <c r="A511" s="116" t="s">
        <v>101</v>
      </c>
      <c r="B511" s="117" t="s">
        <v>13</v>
      </c>
      <c r="C511" s="117">
        <v>2</v>
      </c>
      <c r="D511" s="117">
        <v>2</v>
      </c>
      <c r="E511" s="117">
        <v>0</v>
      </c>
      <c r="F511" s="117">
        <v>0</v>
      </c>
    </row>
    <row r="513" spans="1:6" x14ac:dyDescent="0.3">
      <c r="A513" s="116" t="s">
        <v>102</v>
      </c>
      <c r="B513" s="117" t="s">
        <v>11</v>
      </c>
      <c r="C513" s="117">
        <v>10</v>
      </c>
      <c r="D513" s="117">
        <v>10</v>
      </c>
      <c r="E513" s="117">
        <v>1</v>
      </c>
      <c r="F513" s="117">
        <v>0</v>
      </c>
    </row>
    <row r="515" spans="1:6" x14ac:dyDescent="0.3">
      <c r="A515" s="116" t="s">
        <v>102</v>
      </c>
      <c r="B515" s="117" t="s">
        <v>12</v>
      </c>
      <c r="C515" s="117">
        <v>91</v>
      </c>
      <c r="D515" s="117">
        <v>88</v>
      </c>
      <c r="E515" s="117">
        <v>7</v>
      </c>
      <c r="F515" s="117">
        <v>3</v>
      </c>
    </row>
    <row r="517" spans="1:6" x14ac:dyDescent="0.3">
      <c r="A517" s="116" t="s">
        <v>102</v>
      </c>
      <c r="B517" s="117" t="s">
        <v>13</v>
      </c>
      <c r="C517" s="117">
        <v>8</v>
      </c>
      <c r="D517" s="117">
        <v>8</v>
      </c>
      <c r="E517" s="117">
        <v>0</v>
      </c>
      <c r="F517" s="117">
        <v>0</v>
      </c>
    </row>
    <row r="519" spans="1:6" x14ac:dyDescent="0.3">
      <c r="A519" s="116" t="s">
        <v>103</v>
      </c>
      <c r="B519" s="117" t="s">
        <v>11</v>
      </c>
      <c r="C519" s="117">
        <v>39</v>
      </c>
      <c r="D519" s="117">
        <v>38</v>
      </c>
      <c r="E519" s="117">
        <v>9</v>
      </c>
      <c r="F519" s="117">
        <v>1</v>
      </c>
    </row>
    <row r="521" spans="1:6" x14ac:dyDescent="0.3">
      <c r="A521" s="116" t="s">
        <v>103</v>
      </c>
      <c r="B521" s="117" t="s">
        <v>12</v>
      </c>
      <c r="C521" s="117">
        <v>972</v>
      </c>
      <c r="D521" s="117">
        <v>899</v>
      </c>
      <c r="E521" s="117">
        <v>196</v>
      </c>
      <c r="F521" s="117">
        <v>73</v>
      </c>
    </row>
    <row r="523" spans="1:6" x14ac:dyDescent="0.3">
      <c r="A523" s="116" t="s">
        <v>103</v>
      </c>
      <c r="B523" s="117" t="s">
        <v>13</v>
      </c>
      <c r="C523" s="117">
        <v>62</v>
      </c>
      <c r="D523" s="117">
        <v>61</v>
      </c>
      <c r="E523" s="117">
        <v>14</v>
      </c>
      <c r="F523" s="117">
        <v>1</v>
      </c>
    </row>
    <row r="525" spans="1:6" x14ac:dyDescent="0.3">
      <c r="A525" s="116" t="s">
        <v>104</v>
      </c>
      <c r="B525" s="117" t="s">
        <v>11</v>
      </c>
      <c r="C525" s="117">
        <v>3</v>
      </c>
      <c r="D525" s="117">
        <v>3</v>
      </c>
      <c r="E525" s="117">
        <v>1</v>
      </c>
      <c r="F525" s="117">
        <v>0</v>
      </c>
    </row>
    <row r="527" spans="1:6" x14ac:dyDescent="0.3">
      <c r="A527" s="116" t="s">
        <v>104</v>
      </c>
      <c r="B527" s="117" t="s">
        <v>12</v>
      </c>
      <c r="C527" s="117">
        <v>591</v>
      </c>
      <c r="D527" s="117">
        <v>545</v>
      </c>
      <c r="E527" s="117">
        <v>130</v>
      </c>
      <c r="F527" s="117">
        <v>46</v>
      </c>
    </row>
    <row r="529" spans="1:6" x14ac:dyDescent="0.3">
      <c r="A529" s="116" t="s">
        <v>104</v>
      </c>
      <c r="B529" s="117" t="s">
        <v>13</v>
      </c>
      <c r="C529" s="117">
        <v>60</v>
      </c>
      <c r="D529" s="117">
        <v>60</v>
      </c>
      <c r="E529" s="117">
        <v>23</v>
      </c>
      <c r="F529" s="117">
        <v>0</v>
      </c>
    </row>
    <row r="531" spans="1:6" x14ac:dyDescent="0.3">
      <c r="A531" s="116" t="s">
        <v>105</v>
      </c>
      <c r="B531" s="117" t="s">
        <v>11</v>
      </c>
      <c r="C531" s="117">
        <v>4</v>
      </c>
      <c r="D531" s="117">
        <v>4</v>
      </c>
      <c r="E531" s="117">
        <v>0</v>
      </c>
      <c r="F531" s="117">
        <v>0</v>
      </c>
    </row>
    <row r="533" spans="1:6" x14ac:dyDescent="0.3">
      <c r="A533" s="116" t="s">
        <v>105</v>
      </c>
      <c r="B533" s="117" t="s">
        <v>12</v>
      </c>
      <c r="C533" s="117">
        <v>66</v>
      </c>
      <c r="D533" s="117">
        <v>57</v>
      </c>
      <c r="E533" s="117">
        <v>5</v>
      </c>
      <c r="F533" s="117">
        <v>9</v>
      </c>
    </row>
    <row r="535" spans="1:6" x14ac:dyDescent="0.3">
      <c r="A535" s="116" t="s">
        <v>105</v>
      </c>
      <c r="B535" s="117" t="s">
        <v>13</v>
      </c>
      <c r="C535" s="117">
        <v>7</v>
      </c>
      <c r="D535" s="117">
        <v>7</v>
      </c>
      <c r="E535" s="117">
        <v>1</v>
      </c>
      <c r="F535" s="117">
        <v>0</v>
      </c>
    </row>
    <row r="537" spans="1:6" ht="28.8" x14ac:dyDescent="0.3">
      <c r="A537" s="116" t="s">
        <v>107</v>
      </c>
      <c r="B537" s="117" t="s">
        <v>11</v>
      </c>
      <c r="C537" s="117">
        <v>101</v>
      </c>
      <c r="D537" s="117">
        <v>101</v>
      </c>
      <c r="E537" s="117">
        <v>5</v>
      </c>
      <c r="F537" s="117">
        <v>0</v>
      </c>
    </row>
    <row r="539" spans="1:6" ht="28.8" x14ac:dyDescent="0.3">
      <c r="A539" s="116" t="s">
        <v>107</v>
      </c>
      <c r="B539" s="117" t="s">
        <v>12</v>
      </c>
      <c r="C539" s="124">
        <v>3491</v>
      </c>
      <c r="D539" s="124">
        <v>3458</v>
      </c>
      <c r="E539" s="117">
        <v>199</v>
      </c>
      <c r="F539" s="117">
        <v>33</v>
      </c>
    </row>
    <row r="541" spans="1:6" ht="28.8" x14ac:dyDescent="0.3">
      <c r="A541" s="116" t="s">
        <v>107</v>
      </c>
      <c r="B541" s="117" t="s">
        <v>13</v>
      </c>
      <c r="C541" s="117">
        <v>637</v>
      </c>
      <c r="D541" s="117">
        <v>632</v>
      </c>
      <c r="E541" s="117">
        <v>11</v>
      </c>
      <c r="F541" s="117">
        <v>5</v>
      </c>
    </row>
    <row r="543" spans="1:6" x14ac:dyDescent="0.3">
      <c r="A543" s="116" t="s">
        <v>108</v>
      </c>
      <c r="B543" s="117" t="s">
        <v>11</v>
      </c>
      <c r="C543" s="117">
        <v>26</v>
      </c>
      <c r="D543" s="117">
        <v>26</v>
      </c>
      <c r="E543" s="117">
        <v>7</v>
      </c>
      <c r="F543" s="117">
        <v>0</v>
      </c>
    </row>
    <row r="545" spans="1:6" x14ac:dyDescent="0.3">
      <c r="A545" s="116" t="s">
        <v>108</v>
      </c>
      <c r="B545" s="117" t="s">
        <v>12</v>
      </c>
      <c r="C545" s="117">
        <v>467</v>
      </c>
      <c r="D545" s="117">
        <v>441</v>
      </c>
      <c r="E545" s="117">
        <v>133</v>
      </c>
      <c r="F545" s="117">
        <v>26</v>
      </c>
    </row>
    <row r="547" spans="1:6" x14ac:dyDescent="0.3">
      <c r="A547" s="116" t="s">
        <v>108</v>
      </c>
      <c r="B547" s="117" t="s">
        <v>13</v>
      </c>
      <c r="C547" s="117">
        <v>65</v>
      </c>
      <c r="D547" s="117">
        <v>65</v>
      </c>
      <c r="E547" s="117">
        <v>17</v>
      </c>
      <c r="F547" s="117">
        <v>0</v>
      </c>
    </row>
    <row r="549" spans="1:6" x14ac:dyDescent="0.3">
      <c r="A549" s="116" t="s">
        <v>109</v>
      </c>
      <c r="B549" s="117" t="s">
        <v>11</v>
      </c>
      <c r="C549" s="117">
        <v>17</v>
      </c>
      <c r="D549" s="117">
        <v>16</v>
      </c>
      <c r="E549" s="117">
        <v>2</v>
      </c>
      <c r="F549" s="117">
        <v>1</v>
      </c>
    </row>
    <row r="551" spans="1:6" x14ac:dyDescent="0.3">
      <c r="A551" s="116" t="s">
        <v>109</v>
      </c>
      <c r="B551" s="117" t="s">
        <v>12</v>
      </c>
      <c r="C551" s="124">
        <v>1383</v>
      </c>
      <c r="D551" s="124">
        <v>1305</v>
      </c>
      <c r="E551" s="117">
        <v>192</v>
      </c>
      <c r="F551" s="117">
        <v>78</v>
      </c>
    </row>
    <row r="553" spans="1:6" x14ac:dyDescent="0.3">
      <c r="A553" s="116" t="s">
        <v>109</v>
      </c>
      <c r="B553" s="117" t="s">
        <v>13</v>
      </c>
      <c r="C553" s="117">
        <v>152</v>
      </c>
      <c r="D553" s="117">
        <v>152</v>
      </c>
      <c r="E553" s="117">
        <v>3</v>
      </c>
      <c r="F553" s="117">
        <v>0</v>
      </c>
    </row>
    <row r="555" spans="1:6" x14ac:dyDescent="0.3">
      <c r="A555" s="116" t="s">
        <v>110</v>
      </c>
      <c r="B555" s="117" t="s">
        <v>11</v>
      </c>
      <c r="C555" s="117">
        <v>3</v>
      </c>
      <c r="D555" s="117">
        <v>3</v>
      </c>
      <c r="E555" s="117">
        <v>0</v>
      </c>
      <c r="F555" s="117">
        <v>0</v>
      </c>
    </row>
    <row r="557" spans="1:6" x14ac:dyDescent="0.3">
      <c r="A557" s="116" t="s">
        <v>110</v>
      </c>
      <c r="B557" s="117" t="s">
        <v>12</v>
      </c>
      <c r="C557" s="117">
        <v>38</v>
      </c>
      <c r="D557" s="117">
        <v>34</v>
      </c>
      <c r="E557" s="117">
        <v>4</v>
      </c>
      <c r="F557" s="117">
        <v>4</v>
      </c>
    </row>
    <row r="559" spans="1:6" x14ac:dyDescent="0.3">
      <c r="A559" s="116" t="s">
        <v>110</v>
      </c>
      <c r="B559" s="117" t="s">
        <v>13</v>
      </c>
      <c r="C559" s="117">
        <v>6</v>
      </c>
      <c r="D559" s="117">
        <v>6</v>
      </c>
      <c r="E559" s="117">
        <v>0</v>
      </c>
      <c r="F559" s="117">
        <v>0</v>
      </c>
    </row>
    <row r="561" spans="1:6" x14ac:dyDescent="0.3">
      <c r="A561" s="116" t="s">
        <v>111</v>
      </c>
      <c r="B561" s="117" t="s">
        <v>12</v>
      </c>
      <c r="C561" s="117">
        <v>39</v>
      </c>
      <c r="D561" s="117">
        <v>38</v>
      </c>
      <c r="E561" s="117">
        <v>4</v>
      </c>
      <c r="F561" s="117">
        <v>1</v>
      </c>
    </row>
    <row r="563" spans="1:6" x14ac:dyDescent="0.3">
      <c r="A563" s="116" t="s">
        <v>111</v>
      </c>
      <c r="B563" s="117" t="s">
        <v>13</v>
      </c>
      <c r="C563" s="117">
        <v>4</v>
      </c>
      <c r="D563" s="117">
        <v>4</v>
      </c>
      <c r="E563" s="117">
        <v>0</v>
      </c>
      <c r="F563" s="117">
        <v>0</v>
      </c>
    </row>
    <row r="565" spans="1:6" x14ac:dyDescent="0.3">
      <c r="A565" s="116" t="s">
        <v>112</v>
      </c>
      <c r="B565" s="117" t="s">
        <v>11</v>
      </c>
      <c r="C565" s="117">
        <v>1</v>
      </c>
      <c r="D565" s="117">
        <v>1</v>
      </c>
      <c r="E565" s="117">
        <v>0</v>
      </c>
      <c r="F565" s="117">
        <v>0</v>
      </c>
    </row>
    <row r="567" spans="1:6" x14ac:dyDescent="0.3">
      <c r="A567" s="116" t="s">
        <v>112</v>
      </c>
      <c r="B567" s="117" t="s">
        <v>12</v>
      </c>
      <c r="C567" s="117">
        <v>173</v>
      </c>
      <c r="D567" s="117">
        <v>160</v>
      </c>
      <c r="E567" s="117">
        <v>21</v>
      </c>
      <c r="F567" s="117">
        <v>13</v>
      </c>
    </row>
    <row r="569" spans="1:6" x14ac:dyDescent="0.3">
      <c r="A569" s="116" t="s">
        <v>112</v>
      </c>
      <c r="B569" s="117" t="s">
        <v>13</v>
      </c>
      <c r="C569" s="117">
        <v>25</v>
      </c>
      <c r="D569" s="117">
        <v>21</v>
      </c>
      <c r="E569" s="117">
        <v>3</v>
      </c>
      <c r="F569" s="117">
        <v>4</v>
      </c>
    </row>
    <row r="571" spans="1:6" x14ac:dyDescent="0.3">
      <c r="A571" s="116" t="s">
        <v>113</v>
      </c>
      <c r="B571" s="117" t="s">
        <v>11</v>
      </c>
      <c r="C571" s="117">
        <v>3</v>
      </c>
      <c r="D571" s="117">
        <v>3</v>
      </c>
      <c r="E571" s="117">
        <v>0</v>
      </c>
      <c r="F571" s="117">
        <v>0</v>
      </c>
    </row>
    <row r="573" spans="1:6" x14ac:dyDescent="0.3">
      <c r="A573" s="116" t="s">
        <v>113</v>
      </c>
      <c r="B573" s="117" t="s">
        <v>12</v>
      </c>
      <c r="C573" s="117">
        <v>14</v>
      </c>
      <c r="D573" s="117">
        <v>14</v>
      </c>
      <c r="E573" s="117">
        <v>2</v>
      </c>
      <c r="F573" s="117">
        <v>0</v>
      </c>
    </row>
    <row r="575" spans="1:6" x14ac:dyDescent="0.3">
      <c r="A575" s="116" t="s">
        <v>113</v>
      </c>
      <c r="B575" s="117" t="s">
        <v>13</v>
      </c>
      <c r="C575" s="117">
        <v>1</v>
      </c>
      <c r="D575" s="117">
        <v>1</v>
      </c>
      <c r="E575" s="117">
        <v>0</v>
      </c>
      <c r="F575" s="117">
        <v>0</v>
      </c>
    </row>
    <row r="577" spans="1:6" ht="28.8" x14ac:dyDescent="0.3">
      <c r="A577" s="116" t="s">
        <v>114</v>
      </c>
      <c r="B577" s="117" t="s">
        <v>12</v>
      </c>
      <c r="C577" s="117">
        <v>132</v>
      </c>
      <c r="D577" s="117">
        <v>131</v>
      </c>
      <c r="E577" s="117">
        <v>61</v>
      </c>
      <c r="F577" s="117">
        <v>1</v>
      </c>
    </row>
    <row r="579" spans="1:6" ht="28.8" x14ac:dyDescent="0.3">
      <c r="A579" s="116" t="s">
        <v>114</v>
      </c>
      <c r="B579" s="117" t="s">
        <v>13</v>
      </c>
      <c r="C579" s="117">
        <v>37</v>
      </c>
      <c r="D579" s="117">
        <v>37</v>
      </c>
      <c r="E579" s="117">
        <v>5</v>
      </c>
      <c r="F579" s="117">
        <v>0</v>
      </c>
    </row>
    <row r="581" spans="1:6" x14ac:dyDescent="0.3">
      <c r="A581" s="116" t="s">
        <v>115</v>
      </c>
      <c r="B581" s="117" t="s">
        <v>11</v>
      </c>
      <c r="C581" s="117">
        <v>18</v>
      </c>
      <c r="D581" s="117">
        <v>18</v>
      </c>
      <c r="E581" s="117">
        <v>1</v>
      </c>
      <c r="F581" s="117">
        <v>0</v>
      </c>
    </row>
    <row r="583" spans="1:6" x14ac:dyDescent="0.3">
      <c r="A583" s="116" t="s">
        <v>115</v>
      </c>
      <c r="B583" s="117" t="s">
        <v>12</v>
      </c>
      <c r="C583" s="117">
        <v>137</v>
      </c>
      <c r="D583" s="117">
        <v>118</v>
      </c>
      <c r="E583" s="117">
        <v>9</v>
      </c>
      <c r="F583" s="117">
        <v>19</v>
      </c>
    </row>
    <row r="585" spans="1:6" x14ac:dyDescent="0.3">
      <c r="A585" s="116" t="s">
        <v>115</v>
      </c>
      <c r="B585" s="117" t="s">
        <v>13</v>
      </c>
      <c r="C585" s="117">
        <v>14</v>
      </c>
      <c r="D585" s="117">
        <v>14</v>
      </c>
      <c r="E585" s="117">
        <v>1</v>
      </c>
      <c r="F585" s="117">
        <v>0</v>
      </c>
    </row>
    <row r="587" spans="1:6" x14ac:dyDescent="0.3">
      <c r="A587" s="116" t="s">
        <v>116</v>
      </c>
      <c r="B587" s="117" t="s">
        <v>12</v>
      </c>
      <c r="C587" s="117">
        <v>92</v>
      </c>
      <c r="D587" s="117">
        <v>88</v>
      </c>
      <c r="E587" s="117">
        <v>10</v>
      </c>
      <c r="F587" s="117">
        <v>4</v>
      </c>
    </row>
    <row r="589" spans="1:6" x14ac:dyDescent="0.3">
      <c r="A589" s="116" t="s">
        <v>116</v>
      </c>
      <c r="B589" s="117" t="s">
        <v>13</v>
      </c>
      <c r="C589" s="117">
        <v>22</v>
      </c>
      <c r="D589" s="117">
        <v>21</v>
      </c>
      <c r="E589" s="117">
        <v>4</v>
      </c>
      <c r="F589" s="117">
        <v>1</v>
      </c>
    </row>
    <row r="591" spans="1:6" x14ac:dyDescent="0.3">
      <c r="A591" s="116" t="s">
        <v>117</v>
      </c>
      <c r="B591" s="117" t="s">
        <v>11</v>
      </c>
      <c r="C591" s="117">
        <v>6</v>
      </c>
      <c r="D591" s="117">
        <v>6</v>
      </c>
      <c r="E591" s="117">
        <v>4</v>
      </c>
      <c r="F591" s="117">
        <v>0</v>
      </c>
    </row>
    <row r="593" spans="1:6" x14ac:dyDescent="0.3">
      <c r="A593" s="116" t="s">
        <v>117</v>
      </c>
      <c r="B593" s="117" t="s">
        <v>12</v>
      </c>
      <c r="C593" s="117">
        <v>103</v>
      </c>
      <c r="D593" s="117">
        <v>100</v>
      </c>
      <c r="E593" s="117">
        <v>19</v>
      </c>
      <c r="F593" s="117">
        <v>3</v>
      </c>
    </row>
    <row r="595" spans="1:6" x14ac:dyDescent="0.3">
      <c r="A595" s="116" t="s">
        <v>117</v>
      </c>
      <c r="B595" s="117" t="s">
        <v>13</v>
      </c>
      <c r="C595" s="117">
        <v>7</v>
      </c>
      <c r="D595" s="117">
        <v>6</v>
      </c>
      <c r="E595" s="117">
        <v>0</v>
      </c>
      <c r="F595" s="117">
        <v>1</v>
      </c>
    </row>
    <row r="597" spans="1:6" x14ac:dyDescent="0.3">
      <c r="A597" s="116" t="s">
        <v>118</v>
      </c>
      <c r="B597" s="117" t="s">
        <v>11</v>
      </c>
      <c r="C597" s="117">
        <v>105</v>
      </c>
      <c r="D597" s="117">
        <v>102</v>
      </c>
      <c r="E597" s="117">
        <v>0</v>
      </c>
      <c r="F597" s="117">
        <v>3</v>
      </c>
    </row>
    <row r="599" spans="1:6" x14ac:dyDescent="0.3">
      <c r="A599" s="116" t="s">
        <v>118</v>
      </c>
      <c r="B599" s="117" t="s">
        <v>12</v>
      </c>
      <c r="C599" s="124">
        <v>1692</v>
      </c>
      <c r="D599" s="124">
        <v>1484</v>
      </c>
      <c r="E599" s="117">
        <v>257</v>
      </c>
      <c r="F599" s="117">
        <v>208</v>
      </c>
    </row>
    <row r="601" spans="1:6" x14ac:dyDescent="0.3">
      <c r="A601" s="116" t="s">
        <v>118</v>
      </c>
      <c r="B601" s="117" t="s">
        <v>13</v>
      </c>
      <c r="C601" s="117">
        <v>174</v>
      </c>
      <c r="D601" s="117">
        <v>171</v>
      </c>
      <c r="E601" s="117">
        <v>8</v>
      </c>
      <c r="F601" s="117">
        <v>3</v>
      </c>
    </row>
    <row r="603" spans="1:6" x14ac:dyDescent="0.3">
      <c r="A603" s="116" t="s">
        <v>119</v>
      </c>
      <c r="B603" s="117" t="s">
        <v>11</v>
      </c>
      <c r="C603" s="117">
        <v>2</v>
      </c>
      <c r="D603" s="117">
        <v>2</v>
      </c>
      <c r="E603" s="117">
        <v>0</v>
      </c>
      <c r="F603" s="117">
        <v>0</v>
      </c>
    </row>
    <row r="605" spans="1:6" x14ac:dyDescent="0.3">
      <c r="A605" s="116" t="s">
        <v>119</v>
      </c>
      <c r="B605" s="117" t="s">
        <v>12</v>
      </c>
      <c r="C605" s="117">
        <v>57</v>
      </c>
      <c r="D605" s="117">
        <v>55</v>
      </c>
      <c r="E605" s="117">
        <v>13</v>
      </c>
      <c r="F605" s="117">
        <v>2</v>
      </c>
    </row>
    <row r="607" spans="1:6" x14ac:dyDescent="0.3">
      <c r="A607" s="116" t="s">
        <v>119</v>
      </c>
      <c r="B607" s="117" t="s">
        <v>13</v>
      </c>
      <c r="C607" s="117">
        <v>7</v>
      </c>
      <c r="D607" s="117">
        <v>7</v>
      </c>
      <c r="E607" s="117">
        <v>0</v>
      </c>
      <c r="F607" s="117">
        <v>0</v>
      </c>
    </row>
    <row r="609" spans="1:6" x14ac:dyDescent="0.3">
      <c r="A609" s="116" t="s">
        <v>120</v>
      </c>
      <c r="B609" s="117" t="s">
        <v>12</v>
      </c>
      <c r="C609" s="117">
        <v>33</v>
      </c>
      <c r="D609" s="117">
        <v>22</v>
      </c>
      <c r="E609" s="117">
        <v>9</v>
      </c>
      <c r="F609" s="117">
        <v>11</v>
      </c>
    </row>
    <row r="611" spans="1:6" x14ac:dyDescent="0.3">
      <c r="A611" s="116" t="s">
        <v>120</v>
      </c>
      <c r="B611" s="117" t="s">
        <v>13</v>
      </c>
      <c r="C611" s="117">
        <v>6</v>
      </c>
      <c r="D611" s="117">
        <v>6</v>
      </c>
      <c r="E611" s="117">
        <v>0</v>
      </c>
      <c r="F611" s="117">
        <v>0</v>
      </c>
    </row>
    <row r="613" spans="1:6" x14ac:dyDescent="0.3">
      <c r="A613" s="116" t="s">
        <v>121</v>
      </c>
      <c r="B613" s="117" t="s">
        <v>11</v>
      </c>
      <c r="C613" s="117">
        <v>15</v>
      </c>
      <c r="D613" s="117">
        <v>15</v>
      </c>
      <c r="E613" s="117">
        <v>5</v>
      </c>
      <c r="F613" s="117">
        <v>0</v>
      </c>
    </row>
    <row r="615" spans="1:6" x14ac:dyDescent="0.3">
      <c r="A615" s="116" t="s">
        <v>121</v>
      </c>
      <c r="B615" s="117" t="s">
        <v>12</v>
      </c>
      <c r="C615" s="117">
        <v>182</v>
      </c>
      <c r="D615" s="117">
        <v>168</v>
      </c>
      <c r="E615" s="117">
        <v>44</v>
      </c>
      <c r="F615" s="117">
        <v>14</v>
      </c>
    </row>
    <row r="617" spans="1:6" x14ac:dyDescent="0.3">
      <c r="A617" s="116" t="s">
        <v>121</v>
      </c>
      <c r="B617" s="117" t="s">
        <v>13</v>
      </c>
      <c r="C617" s="117">
        <v>35</v>
      </c>
      <c r="D617" s="117">
        <v>34</v>
      </c>
      <c r="E617" s="117">
        <v>7</v>
      </c>
      <c r="F617" s="117">
        <v>1</v>
      </c>
    </row>
    <row r="619" spans="1:6" x14ac:dyDescent="0.3">
      <c r="A619" s="116" t="s">
        <v>122</v>
      </c>
      <c r="B619" s="117" t="s">
        <v>11</v>
      </c>
      <c r="C619" s="117">
        <v>11</v>
      </c>
      <c r="D619" s="117">
        <v>11</v>
      </c>
      <c r="E619" s="117">
        <v>1</v>
      </c>
      <c r="F619" s="117">
        <v>0</v>
      </c>
    </row>
    <row r="621" spans="1:6" x14ac:dyDescent="0.3">
      <c r="A621" s="116" t="s">
        <v>122</v>
      </c>
      <c r="B621" s="117" t="s">
        <v>12</v>
      </c>
      <c r="C621" s="117">
        <v>882</v>
      </c>
      <c r="D621" s="117">
        <v>830</v>
      </c>
      <c r="E621" s="117">
        <v>220</v>
      </c>
      <c r="F621" s="117">
        <v>52</v>
      </c>
    </row>
    <row r="623" spans="1:6" x14ac:dyDescent="0.3">
      <c r="A623" s="116" t="s">
        <v>122</v>
      </c>
      <c r="B623" s="117" t="s">
        <v>13</v>
      </c>
      <c r="C623" s="117">
        <v>63</v>
      </c>
      <c r="D623" s="117">
        <v>61</v>
      </c>
      <c r="E623" s="117">
        <v>13</v>
      </c>
      <c r="F623" s="117">
        <v>2</v>
      </c>
    </row>
    <row r="625" spans="1:6" x14ac:dyDescent="0.3">
      <c r="A625" s="116" t="s">
        <v>123</v>
      </c>
      <c r="B625" s="117" t="s">
        <v>11</v>
      </c>
      <c r="C625" s="117">
        <v>1</v>
      </c>
      <c r="D625" s="117">
        <v>1</v>
      </c>
      <c r="E625" s="117">
        <v>0</v>
      </c>
      <c r="F625" s="117">
        <v>0</v>
      </c>
    </row>
    <row r="627" spans="1:6" x14ac:dyDescent="0.3">
      <c r="A627" s="116" t="s">
        <v>123</v>
      </c>
      <c r="B627" s="117" t="s">
        <v>12</v>
      </c>
      <c r="C627" s="117">
        <v>33</v>
      </c>
      <c r="D627" s="117">
        <v>30</v>
      </c>
      <c r="E627" s="117">
        <v>4</v>
      </c>
      <c r="F627" s="117">
        <v>3</v>
      </c>
    </row>
    <row r="629" spans="1:6" x14ac:dyDescent="0.3">
      <c r="A629" s="116" t="s">
        <v>123</v>
      </c>
      <c r="B629" s="117" t="s">
        <v>13</v>
      </c>
      <c r="C629" s="117">
        <v>7</v>
      </c>
      <c r="D629" s="117">
        <v>7</v>
      </c>
      <c r="E629" s="117">
        <v>0</v>
      </c>
      <c r="F629" s="117">
        <v>0</v>
      </c>
    </row>
    <row r="631" spans="1:6" x14ac:dyDescent="0.3">
      <c r="A631" s="119" t="s">
        <v>124</v>
      </c>
      <c r="B631" s="52"/>
      <c r="C631" s="49">
        <v>68355</v>
      </c>
      <c r="D631" s="49">
        <v>59579</v>
      </c>
      <c r="E631" s="49">
        <v>9813</v>
      </c>
      <c r="F631" s="49">
        <v>8776</v>
      </c>
    </row>
    <row r="632" spans="1:6" x14ac:dyDescent="0.3">
      <c r="A632" s="182"/>
      <c r="B632" s="182"/>
      <c r="C632" s="182"/>
      <c r="D632" s="182"/>
      <c r="E632" s="182"/>
      <c r="F632" s="182"/>
    </row>
  </sheetData>
  <mergeCells count="7">
    <mergeCell ref="A3:A4"/>
    <mergeCell ref="B3:B4"/>
    <mergeCell ref="A632:F63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2957" r:id="rId3" name="Control 13">
          <controlPr defaultSize="0" r:id="rId4">
            <anchor moveWithCells="1">
              <from>
                <xdr:col>0</xdr:col>
                <xdr:colOff>0</xdr:colOff>
                <xdr:row>631</xdr:row>
                <xdr:rowOff>0</xdr:rowOff>
              </from>
              <to>
                <xdr:col>0</xdr:col>
                <xdr:colOff>914400</xdr:colOff>
                <xdr:row>632</xdr:row>
                <xdr:rowOff>45720</xdr:rowOff>
              </to>
            </anchor>
          </controlPr>
        </control>
      </mc:Choice>
      <mc:Fallback>
        <control shapeId="82957" r:id="rId3" name="Control 13"/>
      </mc:Fallback>
    </mc:AlternateContent>
    <mc:AlternateContent xmlns:mc="http://schemas.openxmlformats.org/markup-compatibility/2006">
      <mc:Choice Requires="x14">
        <control shapeId="82956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6" r:id="rId5" name="Control 12"/>
      </mc:Fallback>
    </mc:AlternateContent>
    <mc:AlternateContent xmlns:mc="http://schemas.openxmlformats.org/markup-compatibility/2006">
      <mc:Choice Requires="x14">
        <control shapeId="82955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5" r:id="rId7" name="Control 11"/>
      </mc:Fallback>
    </mc:AlternateContent>
    <mc:AlternateContent xmlns:mc="http://schemas.openxmlformats.org/markup-compatibility/2006">
      <mc:Choice Requires="x14">
        <control shapeId="82954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82954" r:id="rId9" name="Control 10"/>
      </mc:Fallback>
    </mc:AlternateContent>
    <mc:AlternateContent xmlns:mc="http://schemas.openxmlformats.org/markup-compatibility/2006">
      <mc:Choice Requires="x14">
        <control shapeId="82953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82953" r:id="rId11" name="Control 9"/>
      </mc:Fallback>
    </mc:AlternateContent>
    <mc:AlternateContent xmlns:mc="http://schemas.openxmlformats.org/markup-compatibility/2006">
      <mc:Choice Requires="x14">
        <control shapeId="82952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2952" r:id="rId13" name="Control 8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rgb="FFFFFF00"/>
  </sheetPr>
  <dimension ref="A1:H628"/>
  <sheetViews>
    <sheetView showGridLines="0" workbookViewId="0">
      <pane ySplit="4" topLeftCell="A346" activePane="bottomLeft" state="frozen"/>
      <selection pane="bottomLeft" activeCell="C357" sqref="C357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114"/>
  </cols>
  <sheetData>
    <row r="1" spans="1:7" x14ac:dyDescent="0.3">
      <c r="A1" s="123" t="s">
        <v>152</v>
      </c>
    </row>
    <row r="2" spans="1:7" x14ac:dyDescent="0.3">
      <c r="A2" s="123" t="s">
        <v>151</v>
      </c>
      <c r="B2" s="123" t="s">
        <v>259</v>
      </c>
      <c r="C2" s="117" t="s">
        <v>1</v>
      </c>
      <c r="D2" s="117" t="s">
        <v>2</v>
      </c>
      <c r="E2" s="117" t="s">
        <v>3</v>
      </c>
    </row>
    <row r="3" spans="1:7" s="2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7" s="2" customFormat="1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7" x14ac:dyDescent="0.3">
      <c r="A5" s="116" t="s">
        <v>10</v>
      </c>
      <c r="B5" s="117" t="s">
        <v>11</v>
      </c>
      <c r="C5" s="117">
        <v>6</v>
      </c>
      <c r="D5" s="117">
        <v>6</v>
      </c>
      <c r="E5" s="117">
        <v>0</v>
      </c>
      <c r="F5" s="117">
        <v>0</v>
      </c>
    </row>
    <row r="7" spans="1:7" x14ac:dyDescent="0.3">
      <c r="A7" s="116" t="s">
        <v>10</v>
      </c>
      <c r="B7" s="117" t="s">
        <v>12</v>
      </c>
      <c r="C7" s="117">
        <v>117</v>
      </c>
      <c r="D7" s="117">
        <v>111</v>
      </c>
      <c r="E7" s="117">
        <v>22</v>
      </c>
      <c r="F7" s="117">
        <v>6</v>
      </c>
    </row>
    <row r="9" spans="1:7" x14ac:dyDescent="0.3">
      <c r="A9" s="116" t="s">
        <v>10</v>
      </c>
      <c r="B9" s="117" t="s">
        <v>13</v>
      </c>
      <c r="C9" s="117">
        <v>31</v>
      </c>
      <c r="D9" s="117">
        <v>30</v>
      </c>
      <c r="E9" s="117">
        <v>0</v>
      </c>
      <c r="F9" s="117">
        <v>1</v>
      </c>
    </row>
    <row r="11" spans="1:7" x14ac:dyDescent="0.3">
      <c r="A11" s="116" t="s">
        <v>14</v>
      </c>
      <c r="B11" s="117" t="s">
        <v>11</v>
      </c>
      <c r="C11" s="117">
        <v>94</v>
      </c>
      <c r="D11" s="117">
        <v>0</v>
      </c>
      <c r="E11" s="117">
        <v>0</v>
      </c>
      <c r="F11" s="117">
        <v>94</v>
      </c>
    </row>
    <row r="13" spans="1:7" x14ac:dyDescent="0.3">
      <c r="A13" s="116" t="s">
        <v>14</v>
      </c>
      <c r="B13" s="117" t="s">
        <v>12</v>
      </c>
      <c r="C13" s="117">
        <v>562</v>
      </c>
      <c r="D13" s="117">
        <v>0</v>
      </c>
      <c r="E13" s="117">
        <v>12</v>
      </c>
      <c r="F13" s="117">
        <v>562</v>
      </c>
      <c r="G13" s="114">
        <f>SUM(C11:C15)</f>
        <v>942</v>
      </c>
    </row>
    <row r="15" spans="1:7" x14ac:dyDescent="0.3">
      <c r="A15" s="116" t="s">
        <v>14</v>
      </c>
      <c r="B15" s="117" t="s">
        <v>13</v>
      </c>
      <c r="C15" s="117">
        <v>286</v>
      </c>
      <c r="D15" s="117">
        <v>65</v>
      </c>
      <c r="E15" s="117">
        <v>5</v>
      </c>
      <c r="F15" s="117">
        <v>221</v>
      </c>
    </row>
    <row r="17" spans="1:6" x14ac:dyDescent="0.3">
      <c r="A17" s="116" t="s">
        <v>15</v>
      </c>
      <c r="B17" s="117" t="s">
        <v>11</v>
      </c>
      <c r="C17" s="117">
        <v>228</v>
      </c>
      <c r="D17" s="117">
        <v>224</v>
      </c>
      <c r="E17" s="117">
        <v>69</v>
      </c>
      <c r="F17" s="117">
        <v>4</v>
      </c>
    </row>
    <row r="19" spans="1:6" x14ac:dyDescent="0.3">
      <c r="A19" s="116" t="s">
        <v>15</v>
      </c>
      <c r="B19" s="117" t="s">
        <v>12</v>
      </c>
      <c r="C19" s="124">
        <v>2981</v>
      </c>
      <c r="D19" s="124">
        <v>2676</v>
      </c>
      <c r="E19" s="117">
        <v>495</v>
      </c>
      <c r="F19" s="117">
        <v>305</v>
      </c>
    </row>
    <row r="21" spans="1:6" x14ac:dyDescent="0.3">
      <c r="A21" s="116" t="s">
        <v>15</v>
      </c>
      <c r="B21" s="117" t="s">
        <v>13</v>
      </c>
      <c r="C21" s="117">
        <v>300</v>
      </c>
      <c r="D21" s="117">
        <v>296</v>
      </c>
      <c r="E21" s="117">
        <v>91</v>
      </c>
      <c r="F21" s="117">
        <v>4</v>
      </c>
    </row>
    <row r="23" spans="1:6" x14ac:dyDescent="0.3">
      <c r="A23" s="116" t="s">
        <v>16</v>
      </c>
      <c r="B23" s="117" t="s">
        <v>11</v>
      </c>
      <c r="C23" s="117">
        <v>2</v>
      </c>
      <c r="D23" s="117">
        <v>2</v>
      </c>
      <c r="E23" s="117">
        <v>1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234</v>
      </c>
      <c r="D25" s="117">
        <v>229</v>
      </c>
      <c r="E25" s="117">
        <v>40</v>
      </c>
      <c r="F25" s="117">
        <v>5</v>
      </c>
    </row>
    <row r="27" spans="1:6" x14ac:dyDescent="0.3">
      <c r="A27" s="116" t="s">
        <v>16</v>
      </c>
      <c r="B27" s="117" t="s">
        <v>13</v>
      </c>
      <c r="C27" s="117">
        <v>39</v>
      </c>
      <c r="D27" s="117">
        <v>36</v>
      </c>
      <c r="E27" s="117">
        <v>19</v>
      </c>
      <c r="F27" s="117">
        <v>3</v>
      </c>
    </row>
    <row r="29" spans="1:6" x14ac:dyDescent="0.3">
      <c r="A29" s="116" t="s">
        <v>17</v>
      </c>
      <c r="B29" s="117" t="s">
        <v>11</v>
      </c>
      <c r="C29" s="117">
        <v>3</v>
      </c>
      <c r="D29" s="117">
        <v>3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263</v>
      </c>
      <c r="D31" s="117">
        <v>253</v>
      </c>
      <c r="E31" s="117">
        <v>13</v>
      </c>
      <c r="F31" s="117">
        <v>10</v>
      </c>
    </row>
    <row r="33" spans="1:6" x14ac:dyDescent="0.3">
      <c r="A33" s="116" t="s">
        <v>17</v>
      </c>
      <c r="B33" s="117" t="s">
        <v>13</v>
      </c>
      <c r="C33" s="117">
        <v>63</v>
      </c>
      <c r="D33" s="117">
        <v>62</v>
      </c>
      <c r="E33" s="117">
        <v>1</v>
      </c>
      <c r="F33" s="117">
        <v>1</v>
      </c>
    </row>
    <row r="35" spans="1:6" x14ac:dyDescent="0.3">
      <c r="A35" s="116" t="s">
        <v>18</v>
      </c>
      <c r="B35" s="117" t="s">
        <v>11</v>
      </c>
      <c r="C35" s="117">
        <v>2</v>
      </c>
      <c r="D35" s="117">
        <v>1</v>
      </c>
      <c r="E35" s="117">
        <v>0</v>
      </c>
      <c r="F35" s="117">
        <v>1</v>
      </c>
    </row>
    <row r="37" spans="1:6" x14ac:dyDescent="0.3">
      <c r="A37" s="116" t="s">
        <v>18</v>
      </c>
      <c r="B37" s="117" t="s">
        <v>12</v>
      </c>
      <c r="C37" s="117">
        <v>176</v>
      </c>
      <c r="D37" s="117">
        <v>154</v>
      </c>
      <c r="E37" s="117">
        <v>54</v>
      </c>
      <c r="F37" s="117">
        <v>22</v>
      </c>
    </row>
    <row r="39" spans="1:6" x14ac:dyDescent="0.3">
      <c r="A39" s="116" t="s">
        <v>18</v>
      </c>
      <c r="B39" s="117" t="s">
        <v>13</v>
      </c>
      <c r="C39" s="117">
        <v>17</v>
      </c>
      <c r="D39" s="117">
        <v>16</v>
      </c>
      <c r="E39" s="117">
        <v>2</v>
      </c>
      <c r="F39" s="117">
        <v>1</v>
      </c>
    </row>
    <row r="41" spans="1:6" x14ac:dyDescent="0.3">
      <c r="A41" s="116" t="s">
        <v>19</v>
      </c>
      <c r="B41" s="117" t="s">
        <v>12</v>
      </c>
      <c r="C41" s="117">
        <v>2</v>
      </c>
      <c r="D41" s="117">
        <v>1</v>
      </c>
      <c r="E41" s="117">
        <v>0</v>
      </c>
      <c r="F41" s="117">
        <v>1</v>
      </c>
    </row>
    <row r="43" spans="1:6" x14ac:dyDescent="0.3">
      <c r="A43" s="116" t="s">
        <v>19</v>
      </c>
      <c r="B43" s="117" t="s">
        <v>13</v>
      </c>
      <c r="C43" s="117">
        <v>23</v>
      </c>
      <c r="D43" s="117">
        <v>6</v>
      </c>
      <c r="E43" s="117">
        <v>0</v>
      </c>
      <c r="F43" s="117">
        <v>17</v>
      </c>
    </row>
    <row r="45" spans="1:6" x14ac:dyDescent="0.3">
      <c r="A45" s="116" t="s">
        <v>20</v>
      </c>
      <c r="B45" s="117" t="s">
        <v>11</v>
      </c>
      <c r="C45" s="117">
        <v>88</v>
      </c>
      <c r="D45" s="117">
        <v>84</v>
      </c>
      <c r="E45" s="117">
        <v>4</v>
      </c>
      <c r="F45" s="117">
        <v>4</v>
      </c>
    </row>
    <row r="47" spans="1:6" x14ac:dyDescent="0.3">
      <c r="A47" s="116" t="s">
        <v>20</v>
      </c>
      <c r="B47" s="117" t="s">
        <v>12</v>
      </c>
      <c r="C47" s="117">
        <v>880</v>
      </c>
      <c r="D47" s="117">
        <v>775</v>
      </c>
      <c r="E47" s="117">
        <v>178</v>
      </c>
      <c r="F47" s="117">
        <v>105</v>
      </c>
    </row>
    <row r="49" spans="1:6" x14ac:dyDescent="0.3">
      <c r="A49" s="116" t="s">
        <v>20</v>
      </c>
      <c r="B49" s="117" t="s">
        <v>13</v>
      </c>
      <c r="C49" s="117">
        <v>145</v>
      </c>
      <c r="D49" s="117">
        <v>144</v>
      </c>
      <c r="E49" s="117">
        <v>20</v>
      </c>
      <c r="F49" s="117">
        <v>1</v>
      </c>
    </row>
    <row r="51" spans="1:6" x14ac:dyDescent="0.3">
      <c r="A51" s="116" t="s">
        <v>21</v>
      </c>
      <c r="B51" s="117" t="s">
        <v>11</v>
      </c>
      <c r="C51" s="117">
        <v>4</v>
      </c>
      <c r="D51" s="117">
        <v>4</v>
      </c>
      <c r="E51" s="117">
        <v>0</v>
      </c>
      <c r="F51" s="117">
        <v>0</v>
      </c>
    </row>
    <row r="53" spans="1:6" x14ac:dyDescent="0.3">
      <c r="A53" s="116" t="s">
        <v>21</v>
      </c>
      <c r="B53" s="117" t="s">
        <v>12</v>
      </c>
      <c r="C53" s="117">
        <v>523</v>
      </c>
      <c r="D53" s="117">
        <v>503</v>
      </c>
      <c r="E53" s="117">
        <v>82</v>
      </c>
      <c r="F53" s="117">
        <v>20</v>
      </c>
    </row>
    <row r="55" spans="1:6" x14ac:dyDescent="0.3">
      <c r="A55" s="116" t="s">
        <v>21</v>
      </c>
      <c r="B55" s="117" t="s">
        <v>13</v>
      </c>
      <c r="C55" s="117">
        <v>136</v>
      </c>
      <c r="D55" s="117">
        <v>136</v>
      </c>
      <c r="E55" s="117">
        <v>19</v>
      </c>
      <c r="F55" s="117">
        <v>0</v>
      </c>
    </row>
    <row r="57" spans="1:6" x14ac:dyDescent="0.3">
      <c r="A57" s="116" t="s">
        <v>22</v>
      </c>
      <c r="B57" s="117" t="s">
        <v>11</v>
      </c>
      <c r="C57" s="117">
        <v>3</v>
      </c>
      <c r="D57" s="117">
        <v>3</v>
      </c>
      <c r="E57" s="117">
        <v>1</v>
      </c>
      <c r="F57" s="117">
        <v>0</v>
      </c>
    </row>
    <row r="59" spans="1:6" x14ac:dyDescent="0.3">
      <c r="A59" s="116" t="s">
        <v>22</v>
      </c>
      <c r="B59" s="117" t="s">
        <v>12</v>
      </c>
      <c r="C59" s="117">
        <v>92</v>
      </c>
      <c r="D59" s="117">
        <v>87</v>
      </c>
      <c r="E59" s="117">
        <v>15</v>
      </c>
      <c r="F59" s="117">
        <v>5</v>
      </c>
    </row>
    <row r="61" spans="1:6" x14ac:dyDescent="0.3">
      <c r="A61" s="116" t="s">
        <v>22</v>
      </c>
      <c r="B61" s="117" t="s">
        <v>13</v>
      </c>
      <c r="C61" s="117">
        <v>73</v>
      </c>
      <c r="D61" s="117">
        <v>70</v>
      </c>
      <c r="E61" s="117">
        <v>40</v>
      </c>
      <c r="F61" s="117">
        <v>3</v>
      </c>
    </row>
    <row r="63" spans="1:6" x14ac:dyDescent="0.3">
      <c r="A63" s="116" t="s">
        <v>23</v>
      </c>
      <c r="B63" s="117" t="s">
        <v>11</v>
      </c>
      <c r="C63" s="117">
        <v>29</v>
      </c>
      <c r="D63" s="117">
        <v>28</v>
      </c>
      <c r="E63" s="117">
        <v>1</v>
      </c>
      <c r="F63" s="117">
        <v>1</v>
      </c>
    </row>
    <row r="65" spans="1:6" x14ac:dyDescent="0.3">
      <c r="A65" s="116" t="s">
        <v>23</v>
      </c>
      <c r="B65" s="117" t="s">
        <v>12</v>
      </c>
      <c r="C65" s="117">
        <v>423</v>
      </c>
      <c r="D65" s="117">
        <v>409</v>
      </c>
      <c r="E65" s="117">
        <v>77</v>
      </c>
      <c r="F65" s="117">
        <v>14</v>
      </c>
    </row>
    <row r="67" spans="1:6" x14ac:dyDescent="0.3">
      <c r="A67" s="116" t="s">
        <v>23</v>
      </c>
      <c r="B67" s="117" t="s">
        <v>13</v>
      </c>
      <c r="C67" s="117">
        <v>77</v>
      </c>
      <c r="D67" s="117">
        <v>75</v>
      </c>
      <c r="E67" s="117">
        <v>0</v>
      </c>
      <c r="F67" s="117">
        <v>2</v>
      </c>
    </row>
    <row r="69" spans="1:6" x14ac:dyDescent="0.3">
      <c r="A69" s="116" t="s">
        <v>24</v>
      </c>
      <c r="B69" s="117" t="s">
        <v>11</v>
      </c>
      <c r="C69" s="117">
        <v>19</v>
      </c>
      <c r="D69" s="117">
        <v>17</v>
      </c>
      <c r="E69" s="117">
        <v>0</v>
      </c>
      <c r="F69" s="117">
        <v>2</v>
      </c>
    </row>
    <row r="71" spans="1:6" x14ac:dyDescent="0.3">
      <c r="A71" s="116" t="s">
        <v>24</v>
      </c>
      <c r="B71" s="117" t="s">
        <v>12</v>
      </c>
      <c r="C71" s="117">
        <v>528</v>
      </c>
      <c r="D71" s="117">
        <v>492</v>
      </c>
      <c r="E71" s="117">
        <v>76</v>
      </c>
      <c r="F71" s="117">
        <v>36</v>
      </c>
    </row>
    <row r="73" spans="1:6" x14ac:dyDescent="0.3">
      <c r="A73" s="116" t="s">
        <v>24</v>
      </c>
      <c r="B73" s="117" t="s">
        <v>13</v>
      </c>
      <c r="C73" s="117">
        <v>40</v>
      </c>
      <c r="D73" s="117">
        <v>39</v>
      </c>
      <c r="E73" s="117">
        <v>10</v>
      </c>
      <c r="F73" s="117">
        <v>1</v>
      </c>
    </row>
    <row r="75" spans="1:6" x14ac:dyDescent="0.3">
      <c r="A75" s="116" t="s">
        <v>25</v>
      </c>
      <c r="B75" s="117" t="s">
        <v>12</v>
      </c>
      <c r="C75" s="117">
        <v>355</v>
      </c>
      <c r="D75" s="117">
        <v>336</v>
      </c>
      <c r="E75" s="117">
        <v>62</v>
      </c>
      <c r="F75" s="117">
        <v>19</v>
      </c>
    </row>
    <row r="77" spans="1:6" x14ac:dyDescent="0.3">
      <c r="A77" s="116" t="s">
        <v>25</v>
      </c>
      <c r="B77" s="117" t="s">
        <v>13</v>
      </c>
      <c r="C77" s="117">
        <v>49</v>
      </c>
      <c r="D77" s="117">
        <v>49</v>
      </c>
      <c r="E77" s="117">
        <v>11</v>
      </c>
      <c r="F77" s="117">
        <v>0</v>
      </c>
    </row>
    <row r="79" spans="1:6" x14ac:dyDescent="0.3">
      <c r="A79" s="116" t="s">
        <v>248</v>
      </c>
      <c r="B79" s="117" t="s">
        <v>13</v>
      </c>
      <c r="C79" s="117">
        <v>2</v>
      </c>
      <c r="D79" s="117">
        <v>2</v>
      </c>
      <c r="E79" s="117">
        <v>0</v>
      </c>
      <c r="F79" s="117">
        <v>0</v>
      </c>
    </row>
    <row r="81" spans="1:6" x14ac:dyDescent="0.3">
      <c r="A81" s="116" t="s">
        <v>26</v>
      </c>
      <c r="B81" s="117" t="s">
        <v>11</v>
      </c>
      <c r="C81" s="117">
        <v>1</v>
      </c>
      <c r="D81" s="117">
        <v>1</v>
      </c>
      <c r="E81" s="117">
        <v>1</v>
      </c>
      <c r="F81" s="117">
        <v>0</v>
      </c>
    </row>
    <row r="83" spans="1:6" x14ac:dyDescent="0.3">
      <c r="A83" s="116" t="s">
        <v>26</v>
      </c>
      <c r="B83" s="117" t="s">
        <v>12</v>
      </c>
      <c r="C83" s="117">
        <v>38</v>
      </c>
      <c r="D83" s="117">
        <v>35</v>
      </c>
      <c r="E83" s="117">
        <v>7</v>
      </c>
      <c r="F83" s="117">
        <v>3</v>
      </c>
    </row>
    <row r="85" spans="1:6" x14ac:dyDescent="0.3">
      <c r="A85" s="116" t="s">
        <v>26</v>
      </c>
      <c r="B85" s="117" t="s">
        <v>13</v>
      </c>
      <c r="C85" s="117">
        <v>11</v>
      </c>
      <c r="D85" s="117">
        <v>11</v>
      </c>
      <c r="E85" s="117">
        <v>0</v>
      </c>
      <c r="F85" s="117">
        <v>0</v>
      </c>
    </row>
    <row r="87" spans="1:6" x14ac:dyDescent="0.3">
      <c r="A87" s="116" t="s">
        <v>27</v>
      </c>
      <c r="B87" s="117" t="s">
        <v>11</v>
      </c>
      <c r="C87" s="117">
        <v>13</v>
      </c>
      <c r="D87" s="117">
        <v>13</v>
      </c>
      <c r="E87" s="117">
        <v>4</v>
      </c>
      <c r="F87" s="117">
        <v>0</v>
      </c>
    </row>
    <row r="89" spans="1:6" x14ac:dyDescent="0.3">
      <c r="A89" s="116" t="s">
        <v>27</v>
      </c>
      <c r="B89" s="117" t="s">
        <v>12</v>
      </c>
      <c r="C89" s="117">
        <v>369</v>
      </c>
      <c r="D89" s="117">
        <v>352</v>
      </c>
      <c r="E89" s="117">
        <v>133</v>
      </c>
      <c r="F89" s="117">
        <v>17</v>
      </c>
    </row>
    <row r="91" spans="1:6" x14ac:dyDescent="0.3">
      <c r="A91" s="116" t="s">
        <v>27</v>
      </c>
      <c r="B91" s="117" t="s">
        <v>13</v>
      </c>
      <c r="C91" s="117">
        <v>114</v>
      </c>
      <c r="D91" s="117">
        <v>114</v>
      </c>
      <c r="E91" s="117">
        <v>22</v>
      </c>
      <c r="F91" s="117">
        <v>0</v>
      </c>
    </row>
    <row r="93" spans="1:6" x14ac:dyDescent="0.3">
      <c r="A93" s="116" t="s">
        <v>28</v>
      </c>
      <c r="B93" s="117" t="s">
        <v>12</v>
      </c>
      <c r="C93" s="117">
        <v>51</v>
      </c>
      <c r="D93" s="117">
        <v>44</v>
      </c>
      <c r="E93" s="117">
        <v>3</v>
      </c>
      <c r="F93" s="117">
        <v>7</v>
      </c>
    </row>
    <row r="95" spans="1:6" x14ac:dyDescent="0.3">
      <c r="A95" s="116" t="s">
        <v>28</v>
      </c>
      <c r="B95" s="117" t="s">
        <v>13</v>
      </c>
      <c r="C95" s="117">
        <v>14</v>
      </c>
      <c r="D95" s="117">
        <v>13</v>
      </c>
      <c r="E95" s="117">
        <v>1</v>
      </c>
      <c r="F95" s="117">
        <v>1</v>
      </c>
    </row>
    <row r="97" spans="1:6" x14ac:dyDescent="0.3">
      <c r="A97" s="116" t="s">
        <v>29</v>
      </c>
      <c r="B97" s="117" t="s">
        <v>11</v>
      </c>
      <c r="C97" s="117">
        <v>2</v>
      </c>
      <c r="D97" s="117">
        <v>2</v>
      </c>
      <c r="E97" s="117">
        <v>0</v>
      </c>
      <c r="F97" s="117">
        <v>0</v>
      </c>
    </row>
    <row r="99" spans="1:6" x14ac:dyDescent="0.3">
      <c r="A99" s="116" t="s">
        <v>29</v>
      </c>
      <c r="B99" s="117" t="s">
        <v>12</v>
      </c>
      <c r="C99" s="117">
        <v>28</v>
      </c>
      <c r="D99" s="117">
        <v>25</v>
      </c>
      <c r="E99" s="117">
        <v>1</v>
      </c>
      <c r="F99" s="117">
        <v>3</v>
      </c>
    </row>
    <row r="101" spans="1:6" x14ac:dyDescent="0.3">
      <c r="A101" s="116" t="s">
        <v>29</v>
      </c>
      <c r="B101" s="117" t="s">
        <v>13</v>
      </c>
      <c r="C101" s="117">
        <v>22</v>
      </c>
      <c r="D101" s="117">
        <v>22</v>
      </c>
      <c r="E101" s="117">
        <v>1</v>
      </c>
      <c r="F101" s="117">
        <v>0</v>
      </c>
    </row>
    <row r="103" spans="1:6" x14ac:dyDescent="0.3">
      <c r="A103" s="116" t="s">
        <v>30</v>
      </c>
      <c r="B103" s="117" t="s">
        <v>11</v>
      </c>
      <c r="C103" s="117">
        <v>1</v>
      </c>
      <c r="D103" s="117">
        <v>1</v>
      </c>
      <c r="E103" s="117">
        <v>0</v>
      </c>
      <c r="F103" s="117">
        <v>0</v>
      </c>
    </row>
    <row r="105" spans="1:6" x14ac:dyDescent="0.3">
      <c r="A105" s="116" t="s">
        <v>30</v>
      </c>
      <c r="B105" s="117" t="s">
        <v>12</v>
      </c>
      <c r="C105" s="117">
        <v>62</v>
      </c>
      <c r="D105" s="117">
        <v>61</v>
      </c>
      <c r="E105" s="117">
        <v>7</v>
      </c>
      <c r="F105" s="117">
        <v>1</v>
      </c>
    </row>
    <row r="107" spans="1:6" x14ac:dyDescent="0.3">
      <c r="A107" s="116" t="s">
        <v>30</v>
      </c>
      <c r="B107" s="117" t="s">
        <v>13</v>
      </c>
      <c r="C107" s="117">
        <v>72</v>
      </c>
      <c r="D107" s="117">
        <v>67</v>
      </c>
      <c r="E107" s="117">
        <v>21</v>
      </c>
      <c r="F107" s="117">
        <v>5</v>
      </c>
    </row>
    <row r="109" spans="1:6" x14ac:dyDescent="0.3">
      <c r="A109" s="116" t="s">
        <v>31</v>
      </c>
      <c r="B109" s="117" t="s">
        <v>11</v>
      </c>
      <c r="C109" s="117">
        <v>13</v>
      </c>
      <c r="D109" s="117">
        <v>13</v>
      </c>
      <c r="E109" s="117">
        <v>0</v>
      </c>
      <c r="F109" s="117">
        <v>0</v>
      </c>
    </row>
    <row r="111" spans="1:6" x14ac:dyDescent="0.3">
      <c r="A111" s="116" t="s">
        <v>31</v>
      </c>
      <c r="B111" s="117" t="s">
        <v>12</v>
      </c>
      <c r="C111" s="117">
        <v>503</v>
      </c>
      <c r="D111" s="117">
        <v>492</v>
      </c>
      <c r="E111" s="117">
        <v>99</v>
      </c>
      <c r="F111" s="117">
        <v>11</v>
      </c>
    </row>
    <row r="113" spans="1:6" x14ac:dyDescent="0.3">
      <c r="A113" s="116" t="s">
        <v>31</v>
      </c>
      <c r="B113" s="117" t="s">
        <v>13</v>
      </c>
      <c r="C113" s="117">
        <v>75</v>
      </c>
      <c r="D113" s="117">
        <v>75</v>
      </c>
      <c r="E113" s="117">
        <v>27</v>
      </c>
      <c r="F113" s="117">
        <v>0</v>
      </c>
    </row>
    <row r="115" spans="1:6" ht="28.8" x14ac:dyDescent="0.3">
      <c r="A115" s="116" t="s">
        <v>32</v>
      </c>
      <c r="B115" s="117" t="s">
        <v>11</v>
      </c>
      <c r="C115" s="117">
        <v>53</v>
      </c>
      <c r="D115" s="117">
        <v>50</v>
      </c>
      <c r="E115" s="117">
        <v>3</v>
      </c>
      <c r="F115" s="117">
        <v>3</v>
      </c>
    </row>
    <row r="117" spans="1:6" ht="28.8" x14ac:dyDescent="0.3">
      <c r="A117" s="116" t="s">
        <v>32</v>
      </c>
      <c r="B117" s="117" t="s">
        <v>12</v>
      </c>
      <c r="C117" s="124">
        <v>1239</v>
      </c>
      <c r="D117" s="117">
        <v>958</v>
      </c>
      <c r="E117" s="117">
        <v>97</v>
      </c>
      <c r="F117" s="117">
        <v>281</v>
      </c>
    </row>
    <row r="119" spans="1:6" ht="28.8" x14ac:dyDescent="0.3">
      <c r="A119" s="116" t="s">
        <v>32</v>
      </c>
      <c r="B119" s="117" t="s">
        <v>13</v>
      </c>
      <c r="C119" s="117">
        <v>178</v>
      </c>
      <c r="D119" s="117">
        <v>175</v>
      </c>
      <c r="E119" s="117">
        <v>0</v>
      </c>
      <c r="F119" s="117">
        <v>3</v>
      </c>
    </row>
    <row r="121" spans="1:6" ht="28.8" x14ac:dyDescent="0.3">
      <c r="A121" s="116" t="s">
        <v>33</v>
      </c>
      <c r="B121" s="117" t="s">
        <v>11</v>
      </c>
      <c r="C121" s="117">
        <v>67</v>
      </c>
      <c r="D121" s="117">
        <v>67</v>
      </c>
      <c r="E121" s="117">
        <v>4</v>
      </c>
      <c r="F121" s="117">
        <v>0</v>
      </c>
    </row>
    <row r="123" spans="1:6" ht="28.8" x14ac:dyDescent="0.3">
      <c r="A123" s="116" t="s">
        <v>33</v>
      </c>
      <c r="B123" s="117" t="s">
        <v>12</v>
      </c>
      <c r="C123" s="117">
        <v>958</v>
      </c>
      <c r="D123" s="117">
        <v>957</v>
      </c>
      <c r="E123" s="117">
        <v>94</v>
      </c>
      <c r="F123" s="117">
        <v>1</v>
      </c>
    </row>
    <row r="125" spans="1:6" ht="28.8" x14ac:dyDescent="0.3">
      <c r="A125" s="116" t="s">
        <v>33</v>
      </c>
      <c r="B125" s="117" t="s">
        <v>13</v>
      </c>
      <c r="C125" s="117">
        <v>191</v>
      </c>
      <c r="D125" s="117">
        <v>191</v>
      </c>
      <c r="E125" s="117">
        <v>0</v>
      </c>
      <c r="F125" s="117">
        <v>0</v>
      </c>
    </row>
    <row r="127" spans="1:6" ht="28.8" x14ac:dyDescent="0.3">
      <c r="A127" s="116" t="s">
        <v>34</v>
      </c>
      <c r="B127" s="117" t="s">
        <v>11</v>
      </c>
      <c r="C127" s="117">
        <v>138</v>
      </c>
      <c r="D127" s="117">
        <v>138</v>
      </c>
      <c r="E127" s="117">
        <v>3</v>
      </c>
      <c r="F127" s="117">
        <v>0</v>
      </c>
    </row>
    <row r="129" spans="1:6" ht="28.8" x14ac:dyDescent="0.3">
      <c r="A129" s="116" t="s">
        <v>34</v>
      </c>
      <c r="B129" s="117" t="s">
        <v>12</v>
      </c>
      <c r="C129" s="117">
        <v>939</v>
      </c>
      <c r="D129" s="117">
        <v>939</v>
      </c>
      <c r="E129" s="117">
        <v>183</v>
      </c>
      <c r="F129" s="117">
        <v>0</v>
      </c>
    </row>
    <row r="131" spans="1:6" ht="28.8" x14ac:dyDescent="0.3">
      <c r="A131" s="116" t="s">
        <v>34</v>
      </c>
      <c r="B131" s="117" t="s">
        <v>13</v>
      </c>
      <c r="C131" s="117">
        <v>120</v>
      </c>
      <c r="D131" s="117">
        <v>120</v>
      </c>
      <c r="E131" s="117">
        <v>2</v>
      </c>
      <c r="F131" s="117">
        <v>0</v>
      </c>
    </row>
    <row r="133" spans="1:6" x14ac:dyDescent="0.3">
      <c r="A133" s="116" t="s">
        <v>35</v>
      </c>
      <c r="B133" s="117" t="s">
        <v>11</v>
      </c>
      <c r="C133" s="117">
        <v>1</v>
      </c>
      <c r="D133" s="117">
        <v>1</v>
      </c>
      <c r="E133" s="117">
        <v>0</v>
      </c>
      <c r="F133" s="117">
        <v>0</v>
      </c>
    </row>
    <row r="135" spans="1:6" x14ac:dyDescent="0.3">
      <c r="A135" s="116" t="s">
        <v>35</v>
      </c>
      <c r="B135" s="117" t="s">
        <v>12</v>
      </c>
      <c r="C135" s="117">
        <v>76</v>
      </c>
      <c r="D135" s="117">
        <v>73</v>
      </c>
      <c r="E135" s="117">
        <v>17</v>
      </c>
      <c r="F135" s="117">
        <v>3</v>
      </c>
    </row>
    <row r="137" spans="1:6" x14ac:dyDescent="0.3">
      <c r="A137" s="116" t="s">
        <v>35</v>
      </c>
      <c r="B137" s="117" t="s">
        <v>13</v>
      </c>
      <c r="C137" s="117">
        <v>15</v>
      </c>
      <c r="D137" s="117">
        <v>14</v>
      </c>
      <c r="E137" s="117">
        <v>1</v>
      </c>
      <c r="F137" s="117">
        <v>1</v>
      </c>
    </row>
    <row r="139" spans="1:6" x14ac:dyDescent="0.3">
      <c r="A139" s="116" t="s">
        <v>36</v>
      </c>
      <c r="B139" s="117" t="s">
        <v>11</v>
      </c>
      <c r="C139" s="117">
        <v>9</v>
      </c>
      <c r="D139" s="117">
        <v>8</v>
      </c>
      <c r="E139" s="117">
        <v>0</v>
      </c>
      <c r="F139" s="117">
        <v>1</v>
      </c>
    </row>
    <row r="141" spans="1:6" x14ac:dyDescent="0.3">
      <c r="A141" s="116" t="s">
        <v>36</v>
      </c>
      <c r="B141" s="117" t="s">
        <v>12</v>
      </c>
      <c r="C141" s="117">
        <v>234</v>
      </c>
      <c r="D141" s="117">
        <v>228</v>
      </c>
      <c r="E141" s="117">
        <v>40</v>
      </c>
      <c r="F141" s="117">
        <v>6</v>
      </c>
    </row>
    <row r="143" spans="1:6" x14ac:dyDescent="0.3">
      <c r="A143" s="116" t="s">
        <v>36</v>
      </c>
      <c r="B143" s="117" t="s">
        <v>13</v>
      </c>
      <c r="C143" s="117">
        <v>35</v>
      </c>
      <c r="D143" s="117">
        <v>35</v>
      </c>
      <c r="E143" s="117">
        <v>1</v>
      </c>
      <c r="F143" s="117">
        <v>0</v>
      </c>
    </row>
    <row r="145" spans="1:6" x14ac:dyDescent="0.3">
      <c r="A145" s="116" t="s">
        <v>37</v>
      </c>
      <c r="B145" s="117" t="s">
        <v>11</v>
      </c>
      <c r="C145" s="117">
        <v>33</v>
      </c>
      <c r="D145" s="117">
        <v>33</v>
      </c>
      <c r="E145" s="117">
        <v>4</v>
      </c>
      <c r="F145" s="117">
        <v>0</v>
      </c>
    </row>
    <row r="147" spans="1:6" x14ac:dyDescent="0.3">
      <c r="A147" s="116" t="s">
        <v>37</v>
      </c>
      <c r="B147" s="117" t="s">
        <v>12</v>
      </c>
      <c r="C147" s="117">
        <v>315</v>
      </c>
      <c r="D147" s="117">
        <v>277</v>
      </c>
      <c r="E147" s="117">
        <v>54</v>
      </c>
      <c r="F147" s="117">
        <v>38</v>
      </c>
    </row>
    <row r="149" spans="1:6" x14ac:dyDescent="0.3">
      <c r="A149" s="116" t="s">
        <v>37</v>
      </c>
      <c r="B149" s="117" t="s">
        <v>13</v>
      </c>
      <c r="C149" s="117">
        <v>36</v>
      </c>
      <c r="D149" s="117">
        <v>35</v>
      </c>
      <c r="E149" s="117">
        <v>2</v>
      </c>
      <c r="F149" s="117">
        <v>1</v>
      </c>
    </row>
    <row r="151" spans="1:6" x14ac:dyDescent="0.3">
      <c r="A151" s="116" t="s">
        <v>38</v>
      </c>
      <c r="B151" s="117" t="s">
        <v>11</v>
      </c>
      <c r="C151" s="117">
        <v>74</v>
      </c>
      <c r="D151" s="117">
        <v>72</v>
      </c>
      <c r="E151" s="117">
        <v>9</v>
      </c>
      <c r="F151" s="117">
        <v>2</v>
      </c>
    </row>
    <row r="153" spans="1:6" x14ac:dyDescent="0.3">
      <c r="A153" s="116" t="s">
        <v>38</v>
      </c>
      <c r="B153" s="117" t="s">
        <v>12</v>
      </c>
      <c r="C153" s="117">
        <v>648</v>
      </c>
      <c r="D153" s="117">
        <v>547</v>
      </c>
      <c r="E153" s="117">
        <v>146</v>
      </c>
      <c r="F153" s="117">
        <v>101</v>
      </c>
    </row>
    <row r="155" spans="1:6" x14ac:dyDescent="0.3">
      <c r="A155" s="116" t="s">
        <v>38</v>
      </c>
      <c r="B155" s="117" t="s">
        <v>13</v>
      </c>
      <c r="C155" s="117">
        <v>119</v>
      </c>
      <c r="D155" s="117">
        <v>115</v>
      </c>
      <c r="E155" s="117">
        <v>3</v>
      </c>
      <c r="F155" s="117">
        <v>4</v>
      </c>
    </row>
    <row r="157" spans="1:6" x14ac:dyDescent="0.3">
      <c r="A157" s="116" t="s">
        <v>39</v>
      </c>
      <c r="B157" s="117" t="s">
        <v>11</v>
      </c>
      <c r="C157" s="117">
        <v>7</v>
      </c>
      <c r="D157" s="117">
        <v>7</v>
      </c>
      <c r="E157" s="117">
        <v>0</v>
      </c>
      <c r="F157" s="117">
        <v>0</v>
      </c>
    </row>
    <row r="159" spans="1:6" x14ac:dyDescent="0.3">
      <c r="A159" s="116" t="s">
        <v>39</v>
      </c>
      <c r="B159" s="117" t="s">
        <v>12</v>
      </c>
      <c r="C159" s="117">
        <v>86</v>
      </c>
      <c r="D159" s="117">
        <v>81</v>
      </c>
      <c r="E159" s="117">
        <v>16</v>
      </c>
      <c r="F159" s="117">
        <v>5</v>
      </c>
    </row>
    <row r="161" spans="1:6" x14ac:dyDescent="0.3">
      <c r="A161" s="116" t="s">
        <v>39</v>
      </c>
      <c r="B161" s="117" t="s">
        <v>13</v>
      </c>
      <c r="C161" s="117">
        <v>15</v>
      </c>
      <c r="D161" s="117">
        <v>9</v>
      </c>
      <c r="E161" s="117">
        <v>1</v>
      </c>
      <c r="F161" s="117">
        <v>6</v>
      </c>
    </row>
    <row r="163" spans="1:6" x14ac:dyDescent="0.3">
      <c r="A163" s="116" t="s">
        <v>40</v>
      </c>
      <c r="B163" s="117" t="s">
        <v>11</v>
      </c>
      <c r="C163" s="117">
        <v>1</v>
      </c>
      <c r="D163" s="117">
        <v>1</v>
      </c>
      <c r="E163" s="117">
        <v>0</v>
      </c>
      <c r="F163" s="117">
        <v>0</v>
      </c>
    </row>
    <row r="165" spans="1:6" x14ac:dyDescent="0.3">
      <c r="A165" s="116" t="s">
        <v>40</v>
      </c>
      <c r="B165" s="117" t="s">
        <v>12</v>
      </c>
      <c r="C165" s="117">
        <v>79</v>
      </c>
      <c r="D165" s="117">
        <v>62</v>
      </c>
      <c r="E165" s="117">
        <v>5</v>
      </c>
      <c r="F165" s="117">
        <v>17</v>
      </c>
    </row>
    <row r="167" spans="1:6" x14ac:dyDescent="0.3">
      <c r="A167" s="116" t="s">
        <v>40</v>
      </c>
      <c r="B167" s="117" t="s">
        <v>13</v>
      </c>
      <c r="C167" s="117">
        <v>27</v>
      </c>
      <c r="D167" s="117">
        <v>26</v>
      </c>
      <c r="E167" s="117">
        <v>0</v>
      </c>
      <c r="F167" s="117">
        <v>1</v>
      </c>
    </row>
    <row r="169" spans="1:6" x14ac:dyDescent="0.3">
      <c r="A169" s="116" t="s">
        <v>41</v>
      </c>
      <c r="B169" s="117" t="s">
        <v>11</v>
      </c>
      <c r="C169" s="117">
        <v>5</v>
      </c>
      <c r="D169" s="117">
        <v>5</v>
      </c>
      <c r="E169" s="117">
        <v>1</v>
      </c>
      <c r="F169" s="117">
        <v>0</v>
      </c>
    </row>
    <row r="171" spans="1:6" x14ac:dyDescent="0.3">
      <c r="A171" s="116" t="s">
        <v>41</v>
      </c>
      <c r="B171" s="117" t="s">
        <v>12</v>
      </c>
      <c r="C171" s="117">
        <v>185</v>
      </c>
      <c r="D171" s="117">
        <v>172</v>
      </c>
      <c r="E171" s="117">
        <v>42</v>
      </c>
      <c r="F171" s="117">
        <v>13</v>
      </c>
    </row>
    <row r="173" spans="1:6" x14ac:dyDescent="0.3">
      <c r="A173" s="116" t="s">
        <v>41</v>
      </c>
      <c r="B173" s="117" t="s">
        <v>13</v>
      </c>
      <c r="C173" s="117">
        <v>31</v>
      </c>
      <c r="D173" s="117">
        <v>30</v>
      </c>
      <c r="E173" s="117">
        <v>8</v>
      </c>
      <c r="F173" s="117">
        <v>1</v>
      </c>
    </row>
    <row r="175" spans="1:6" x14ac:dyDescent="0.3">
      <c r="A175" s="116" t="s">
        <v>42</v>
      </c>
      <c r="B175" s="117" t="s">
        <v>11</v>
      </c>
      <c r="C175" s="117">
        <v>18</v>
      </c>
      <c r="D175" s="117">
        <v>18</v>
      </c>
      <c r="E175" s="117">
        <v>0</v>
      </c>
      <c r="F175" s="117">
        <v>0</v>
      </c>
    </row>
    <row r="177" spans="1:8" x14ac:dyDescent="0.3">
      <c r="A177" s="116" t="s">
        <v>42</v>
      </c>
      <c r="B177" s="117" t="s">
        <v>12</v>
      </c>
      <c r="C177" s="117">
        <v>274</v>
      </c>
      <c r="D177" s="117">
        <v>261</v>
      </c>
      <c r="E177" s="117">
        <v>48</v>
      </c>
      <c r="F177" s="117">
        <v>13</v>
      </c>
    </row>
    <row r="179" spans="1:8" x14ac:dyDescent="0.3">
      <c r="A179" s="116" t="s">
        <v>42</v>
      </c>
      <c r="B179" s="117" t="s">
        <v>13</v>
      </c>
      <c r="C179" s="117">
        <v>42</v>
      </c>
      <c r="D179" s="117">
        <v>42</v>
      </c>
      <c r="E179" s="117">
        <v>1</v>
      </c>
      <c r="F179" s="117">
        <v>0</v>
      </c>
    </row>
    <row r="181" spans="1:8" x14ac:dyDescent="0.3">
      <c r="A181" s="116" t="s">
        <v>43</v>
      </c>
      <c r="B181" s="117" t="s">
        <v>12</v>
      </c>
      <c r="C181" s="117">
        <v>31</v>
      </c>
      <c r="D181" s="117">
        <v>24</v>
      </c>
      <c r="E181" s="117">
        <v>10</v>
      </c>
      <c r="F181" s="117">
        <v>7</v>
      </c>
    </row>
    <row r="183" spans="1:8" x14ac:dyDescent="0.3">
      <c r="A183" s="116" t="s">
        <v>43</v>
      </c>
      <c r="B183" s="117" t="s">
        <v>13</v>
      </c>
      <c r="C183" s="117">
        <v>4</v>
      </c>
      <c r="D183" s="117">
        <v>4</v>
      </c>
      <c r="E183" s="117">
        <v>0</v>
      </c>
      <c r="F183" s="117">
        <v>0</v>
      </c>
    </row>
    <row r="185" spans="1:8" x14ac:dyDescent="0.3">
      <c r="A185" s="116" t="s">
        <v>44</v>
      </c>
      <c r="B185" s="117" t="s">
        <v>11</v>
      </c>
      <c r="C185" s="117">
        <v>307</v>
      </c>
      <c r="D185" s="117">
        <v>297</v>
      </c>
      <c r="E185" s="117">
        <v>20</v>
      </c>
      <c r="F185" s="117">
        <v>10</v>
      </c>
    </row>
    <row r="187" spans="1:8" x14ac:dyDescent="0.3">
      <c r="A187" s="116" t="s">
        <v>44</v>
      </c>
      <c r="B187" s="117" t="s">
        <v>12</v>
      </c>
      <c r="C187" s="124">
        <v>2390</v>
      </c>
      <c r="D187" s="124">
        <v>2136</v>
      </c>
      <c r="E187" s="117">
        <v>318</v>
      </c>
      <c r="F187" s="117">
        <v>254</v>
      </c>
    </row>
    <row r="189" spans="1:8" x14ac:dyDescent="0.3">
      <c r="A189" s="116" t="s">
        <v>44</v>
      </c>
      <c r="B189" s="117" t="s">
        <v>13</v>
      </c>
      <c r="C189" s="117">
        <v>285</v>
      </c>
      <c r="D189" s="117">
        <v>261</v>
      </c>
      <c r="E189" s="117">
        <v>30</v>
      </c>
      <c r="F189" s="117">
        <v>24</v>
      </c>
    </row>
    <row r="191" spans="1:8" x14ac:dyDescent="0.3">
      <c r="A191" s="116" t="s">
        <v>45</v>
      </c>
      <c r="B191" s="117" t="s">
        <v>11</v>
      </c>
      <c r="C191" s="117">
        <v>38</v>
      </c>
      <c r="D191" s="117">
        <v>0</v>
      </c>
      <c r="E191" s="117">
        <v>0</v>
      </c>
      <c r="F191" s="117">
        <v>38</v>
      </c>
    </row>
    <row r="192" spans="1:8" x14ac:dyDescent="0.3">
      <c r="H192" s="114">
        <f>SUM(C191:C195)</f>
        <v>484</v>
      </c>
    </row>
    <row r="193" spans="1:7" x14ac:dyDescent="0.3">
      <c r="A193" s="116" t="s">
        <v>45</v>
      </c>
      <c r="B193" s="117" t="s">
        <v>12</v>
      </c>
      <c r="C193" s="117">
        <v>349</v>
      </c>
      <c r="D193" s="117">
        <v>0</v>
      </c>
      <c r="E193" s="117">
        <v>2</v>
      </c>
      <c r="F193" s="117">
        <v>349</v>
      </c>
    </row>
    <row r="195" spans="1:7" x14ac:dyDescent="0.3">
      <c r="A195" s="116" t="s">
        <v>45</v>
      </c>
      <c r="B195" s="117" t="s">
        <v>13</v>
      </c>
      <c r="C195" s="117">
        <v>97</v>
      </c>
      <c r="D195" s="117">
        <v>19</v>
      </c>
      <c r="E195" s="117">
        <v>0</v>
      </c>
      <c r="F195" s="117">
        <v>78</v>
      </c>
    </row>
    <row r="197" spans="1:7" x14ac:dyDescent="0.3">
      <c r="A197" s="116" t="s">
        <v>46</v>
      </c>
      <c r="B197" s="117" t="s">
        <v>11</v>
      </c>
      <c r="C197" s="117">
        <v>97</v>
      </c>
      <c r="D197" s="117">
        <v>96</v>
      </c>
      <c r="E197" s="117">
        <v>12</v>
      </c>
      <c r="F197" s="117">
        <v>1</v>
      </c>
    </row>
    <row r="198" spans="1:7" x14ac:dyDescent="0.3">
      <c r="G198" s="114">
        <f>SUM(C185:C189,C197:C207)</f>
        <v>6098</v>
      </c>
    </row>
    <row r="199" spans="1:7" x14ac:dyDescent="0.3">
      <c r="A199" s="116" t="s">
        <v>46</v>
      </c>
      <c r="B199" s="117" t="s">
        <v>12</v>
      </c>
      <c r="C199" s="124">
        <v>1023</v>
      </c>
      <c r="D199" s="117">
        <v>858</v>
      </c>
      <c r="E199" s="117">
        <v>202</v>
      </c>
      <c r="F199" s="117">
        <v>165</v>
      </c>
    </row>
    <row r="201" spans="1:7" x14ac:dyDescent="0.3">
      <c r="A201" s="116" t="s">
        <v>46</v>
      </c>
      <c r="B201" s="117" t="s">
        <v>13</v>
      </c>
      <c r="C201" s="117">
        <v>109</v>
      </c>
      <c r="D201" s="117">
        <v>108</v>
      </c>
      <c r="E201" s="117">
        <v>11</v>
      </c>
      <c r="F201" s="117">
        <v>1</v>
      </c>
    </row>
    <row r="203" spans="1:7" x14ac:dyDescent="0.3">
      <c r="A203" s="116" t="s">
        <v>47</v>
      </c>
      <c r="B203" s="117" t="s">
        <v>11</v>
      </c>
      <c r="C203" s="117">
        <v>166</v>
      </c>
      <c r="D203" s="117">
        <v>160</v>
      </c>
      <c r="E203" s="117">
        <v>15</v>
      </c>
      <c r="F203" s="117">
        <v>6</v>
      </c>
    </row>
    <row r="205" spans="1:7" x14ac:dyDescent="0.3">
      <c r="A205" s="116" t="s">
        <v>47</v>
      </c>
      <c r="B205" s="117" t="s">
        <v>12</v>
      </c>
      <c r="C205" s="124">
        <v>1533</v>
      </c>
      <c r="D205" s="124">
        <v>1467</v>
      </c>
      <c r="E205" s="117">
        <v>259</v>
      </c>
      <c r="F205" s="117">
        <v>66</v>
      </c>
    </row>
    <row r="207" spans="1:7" x14ac:dyDescent="0.3">
      <c r="A207" s="116" t="s">
        <v>47</v>
      </c>
      <c r="B207" s="117" t="s">
        <v>13</v>
      </c>
      <c r="C207" s="117">
        <v>188</v>
      </c>
      <c r="D207" s="117">
        <v>183</v>
      </c>
      <c r="E207" s="117">
        <v>22</v>
      </c>
      <c r="F207" s="117">
        <v>5</v>
      </c>
    </row>
    <row r="209" spans="1:6" x14ac:dyDescent="0.3">
      <c r="A209" s="116" t="s">
        <v>48</v>
      </c>
      <c r="B209" s="117" t="s">
        <v>11</v>
      </c>
      <c r="C209" s="117">
        <v>2</v>
      </c>
      <c r="D209" s="117">
        <v>2</v>
      </c>
      <c r="E209" s="117">
        <v>0</v>
      </c>
      <c r="F209" s="117">
        <v>0</v>
      </c>
    </row>
    <row r="211" spans="1:6" x14ac:dyDescent="0.3">
      <c r="A211" s="116" t="s">
        <v>48</v>
      </c>
      <c r="B211" s="117" t="s">
        <v>12</v>
      </c>
      <c r="C211" s="117">
        <v>52</v>
      </c>
      <c r="D211" s="117">
        <v>51</v>
      </c>
      <c r="E211" s="117">
        <v>8</v>
      </c>
      <c r="F211" s="117">
        <v>1</v>
      </c>
    </row>
    <row r="213" spans="1:6" x14ac:dyDescent="0.3">
      <c r="A213" s="116" t="s">
        <v>48</v>
      </c>
      <c r="B213" s="117" t="s">
        <v>13</v>
      </c>
      <c r="C213" s="117">
        <v>37</v>
      </c>
      <c r="D213" s="117">
        <v>37</v>
      </c>
      <c r="E213" s="117">
        <v>9</v>
      </c>
      <c r="F213" s="117">
        <v>0</v>
      </c>
    </row>
    <row r="215" spans="1:6" x14ac:dyDescent="0.3">
      <c r="A215" s="116" t="s">
        <v>49</v>
      </c>
      <c r="B215" s="117" t="s">
        <v>11</v>
      </c>
      <c r="C215" s="117">
        <v>2</v>
      </c>
      <c r="D215" s="117">
        <v>2</v>
      </c>
      <c r="E215" s="117">
        <v>2</v>
      </c>
      <c r="F215" s="117">
        <v>0</v>
      </c>
    </row>
    <row r="217" spans="1:6" x14ac:dyDescent="0.3">
      <c r="A217" s="116" t="s">
        <v>49</v>
      </c>
      <c r="B217" s="117" t="s">
        <v>12</v>
      </c>
      <c r="C217" s="117">
        <v>142</v>
      </c>
      <c r="D217" s="117">
        <v>132</v>
      </c>
      <c r="E217" s="117">
        <v>21</v>
      </c>
      <c r="F217" s="117">
        <v>10</v>
      </c>
    </row>
    <row r="219" spans="1:6" x14ac:dyDescent="0.3">
      <c r="A219" s="116" t="s">
        <v>49</v>
      </c>
      <c r="B219" s="117" t="s">
        <v>13</v>
      </c>
      <c r="C219" s="117">
        <v>31</v>
      </c>
      <c r="D219" s="117">
        <v>29</v>
      </c>
      <c r="E219" s="117">
        <v>8</v>
      </c>
      <c r="F219" s="117">
        <v>2</v>
      </c>
    </row>
    <row r="221" spans="1:6" x14ac:dyDescent="0.3">
      <c r="A221" s="116" t="s">
        <v>50</v>
      </c>
      <c r="B221" s="117" t="s">
        <v>11</v>
      </c>
      <c r="C221" s="117">
        <v>3</v>
      </c>
      <c r="D221" s="117">
        <v>3</v>
      </c>
      <c r="E221" s="117">
        <v>1</v>
      </c>
      <c r="F221" s="117">
        <v>0</v>
      </c>
    </row>
    <row r="223" spans="1:6" x14ac:dyDescent="0.3">
      <c r="A223" s="116" t="s">
        <v>50</v>
      </c>
      <c r="B223" s="117" t="s">
        <v>12</v>
      </c>
      <c r="C223" s="117">
        <v>56</v>
      </c>
      <c r="D223" s="117">
        <v>53</v>
      </c>
      <c r="E223" s="117">
        <v>12</v>
      </c>
      <c r="F223" s="117">
        <v>3</v>
      </c>
    </row>
    <row r="225" spans="1:6" x14ac:dyDescent="0.3">
      <c r="A225" s="116" t="s">
        <v>50</v>
      </c>
      <c r="B225" s="117" t="s">
        <v>13</v>
      </c>
      <c r="C225" s="117">
        <v>17</v>
      </c>
      <c r="D225" s="117">
        <v>17</v>
      </c>
      <c r="E225" s="117">
        <v>10</v>
      </c>
      <c r="F225" s="117">
        <v>0</v>
      </c>
    </row>
    <row r="227" spans="1:6" x14ac:dyDescent="0.3">
      <c r="A227" s="116" t="s">
        <v>51</v>
      </c>
      <c r="B227" s="117" t="s">
        <v>11</v>
      </c>
      <c r="C227" s="117">
        <v>5</v>
      </c>
      <c r="D227" s="117">
        <v>5</v>
      </c>
      <c r="E227" s="117">
        <v>3</v>
      </c>
      <c r="F227" s="117">
        <v>0</v>
      </c>
    </row>
    <row r="229" spans="1:6" x14ac:dyDescent="0.3">
      <c r="A229" s="116" t="s">
        <v>51</v>
      </c>
      <c r="B229" s="117" t="s">
        <v>12</v>
      </c>
      <c r="C229" s="117">
        <v>277</v>
      </c>
      <c r="D229" s="117">
        <v>248</v>
      </c>
      <c r="E229" s="117">
        <v>75</v>
      </c>
      <c r="F229" s="117">
        <v>29</v>
      </c>
    </row>
    <row r="231" spans="1:6" x14ac:dyDescent="0.3">
      <c r="A231" s="116" t="s">
        <v>51</v>
      </c>
      <c r="B231" s="117" t="s">
        <v>13</v>
      </c>
      <c r="C231" s="117">
        <v>17</v>
      </c>
      <c r="D231" s="117">
        <v>16</v>
      </c>
      <c r="E231" s="117">
        <v>8</v>
      </c>
      <c r="F231" s="117">
        <v>1</v>
      </c>
    </row>
    <row r="233" spans="1:6" x14ac:dyDescent="0.3">
      <c r="A233" s="116" t="s">
        <v>52</v>
      </c>
      <c r="B233" s="117" t="s">
        <v>11</v>
      </c>
      <c r="C233" s="117">
        <v>16</v>
      </c>
      <c r="D233" s="117">
        <v>16</v>
      </c>
      <c r="E233" s="117">
        <v>1</v>
      </c>
      <c r="F233" s="117">
        <v>0</v>
      </c>
    </row>
    <row r="235" spans="1:6" x14ac:dyDescent="0.3">
      <c r="A235" s="116" t="s">
        <v>52</v>
      </c>
      <c r="B235" s="117" t="s">
        <v>12</v>
      </c>
      <c r="C235" s="117">
        <v>282</v>
      </c>
      <c r="D235" s="117">
        <v>274</v>
      </c>
      <c r="E235" s="117">
        <v>33</v>
      </c>
      <c r="F235" s="117">
        <v>8</v>
      </c>
    </row>
    <row r="237" spans="1:6" x14ac:dyDescent="0.3">
      <c r="A237" s="116" t="s">
        <v>52</v>
      </c>
      <c r="B237" s="117" t="s">
        <v>13</v>
      </c>
      <c r="C237" s="117">
        <v>68</v>
      </c>
      <c r="D237" s="117">
        <v>68</v>
      </c>
      <c r="E237" s="117">
        <v>4</v>
      </c>
      <c r="F237" s="117">
        <v>0</v>
      </c>
    </row>
    <row r="239" spans="1:6" x14ac:dyDescent="0.3">
      <c r="A239" s="116" t="s">
        <v>53</v>
      </c>
      <c r="B239" s="117" t="s">
        <v>11</v>
      </c>
      <c r="C239" s="117">
        <v>1</v>
      </c>
      <c r="D239" s="117">
        <v>1</v>
      </c>
      <c r="E239" s="117">
        <v>0</v>
      </c>
      <c r="F239" s="117">
        <v>0</v>
      </c>
    </row>
    <row r="241" spans="1:6" x14ac:dyDescent="0.3">
      <c r="A241" s="116" t="s">
        <v>53</v>
      </c>
      <c r="B241" s="117" t="s">
        <v>12</v>
      </c>
      <c r="C241" s="117">
        <v>62</v>
      </c>
      <c r="D241" s="117">
        <v>54</v>
      </c>
      <c r="E241" s="117">
        <v>19</v>
      </c>
      <c r="F241" s="117">
        <v>8</v>
      </c>
    </row>
    <row r="243" spans="1:6" x14ac:dyDescent="0.3">
      <c r="A243" s="116" t="s">
        <v>53</v>
      </c>
      <c r="B243" s="117" t="s">
        <v>13</v>
      </c>
      <c r="C243" s="117">
        <v>78</v>
      </c>
      <c r="D243" s="117">
        <v>53</v>
      </c>
      <c r="E243" s="117">
        <v>14</v>
      </c>
      <c r="F243" s="117">
        <v>25</v>
      </c>
    </row>
    <row r="245" spans="1:6" x14ac:dyDescent="0.3">
      <c r="A245" s="116" t="s">
        <v>54</v>
      </c>
      <c r="B245" s="117" t="s">
        <v>11</v>
      </c>
      <c r="C245" s="117">
        <v>1</v>
      </c>
      <c r="D245" s="117">
        <v>1</v>
      </c>
      <c r="E245" s="117">
        <v>0</v>
      </c>
      <c r="F245" s="117">
        <v>0</v>
      </c>
    </row>
    <row r="247" spans="1:6" x14ac:dyDescent="0.3">
      <c r="A247" s="116" t="s">
        <v>54</v>
      </c>
      <c r="B247" s="117" t="s">
        <v>12</v>
      </c>
      <c r="C247" s="117">
        <v>100</v>
      </c>
      <c r="D247" s="117">
        <v>93</v>
      </c>
      <c r="E247" s="117">
        <v>24</v>
      </c>
      <c r="F247" s="117">
        <v>7</v>
      </c>
    </row>
    <row r="249" spans="1:6" x14ac:dyDescent="0.3">
      <c r="A249" s="116" t="s">
        <v>54</v>
      </c>
      <c r="B249" s="117" t="s">
        <v>13</v>
      </c>
      <c r="C249" s="117">
        <v>16</v>
      </c>
      <c r="D249" s="117">
        <v>16</v>
      </c>
      <c r="E249" s="117">
        <v>0</v>
      </c>
      <c r="F249" s="117">
        <v>0</v>
      </c>
    </row>
    <row r="251" spans="1:6" x14ac:dyDescent="0.3">
      <c r="A251" s="116" t="s">
        <v>55</v>
      </c>
      <c r="B251" s="117" t="s">
        <v>11</v>
      </c>
      <c r="C251" s="117">
        <v>10</v>
      </c>
      <c r="D251" s="117">
        <v>10</v>
      </c>
      <c r="E251" s="117">
        <v>0</v>
      </c>
      <c r="F251" s="117">
        <v>0</v>
      </c>
    </row>
    <row r="253" spans="1:6" x14ac:dyDescent="0.3">
      <c r="A253" s="116" t="s">
        <v>55</v>
      </c>
      <c r="B253" s="117" t="s">
        <v>12</v>
      </c>
      <c r="C253" s="117">
        <v>254</v>
      </c>
      <c r="D253" s="117">
        <v>249</v>
      </c>
      <c r="E253" s="117">
        <v>19</v>
      </c>
      <c r="F253" s="117">
        <v>5</v>
      </c>
    </row>
    <row r="255" spans="1:6" x14ac:dyDescent="0.3">
      <c r="A255" s="116" t="s">
        <v>55</v>
      </c>
      <c r="B255" s="117" t="s">
        <v>13</v>
      </c>
      <c r="C255" s="117">
        <v>44</v>
      </c>
      <c r="D255" s="117">
        <v>44</v>
      </c>
      <c r="E255" s="117">
        <v>1</v>
      </c>
      <c r="F255" s="117">
        <v>0</v>
      </c>
    </row>
    <row r="257" spans="1:6" x14ac:dyDescent="0.3">
      <c r="A257" s="116" t="s">
        <v>56</v>
      </c>
      <c r="B257" s="117" t="s">
        <v>12</v>
      </c>
      <c r="C257" s="117">
        <v>19</v>
      </c>
      <c r="D257" s="117">
        <v>14</v>
      </c>
      <c r="E257" s="117">
        <v>2</v>
      </c>
      <c r="F257" s="117">
        <v>5</v>
      </c>
    </row>
    <row r="259" spans="1:6" x14ac:dyDescent="0.3">
      <c r="A259" s="116" t="s">
        <v>56</v>
      </c>
      <c r="B259" s="117" t="s">
        <v>13</v>
      </c>
      <c r="C259" s="117">
        <v>16</v>
      </c>
      <c r="D259" s="117">
        <v>16</v>
      </c>
      <c r="E259" s="117">
        <v>0</v>
      </c>
      <c r="F259" s="117">
        <v>0</v>
      </c>
    </row>
    <row r="261" spans="1:6" x14ac:dyDescent="0.3">
      <c r="A261" s="116" t="s">
        <v>57</v>
      </c>
      <c r="B261" s="117" t="s">
        <v>11</v>
      </c>
      <c r="C261" s="117">
        <v>4</v>
      </c>
      <c r="D261" s="117">
        <v>4</v>
      </c>
      <c r="E261" s="117">
        <v>0</v>
      </c>
      <c r="F261" s="117">
        <v>0</v>
      </c>
    </row>
    <row r="263" spans="1:6" x14ac:dyDescent="0.3">
      <c r="A263" s="116" t="s">
        <v>57</v>
      </c>
      <c r="B263" s="117" t="s">
        <v>12</v>
      </c>
      <c r="C263" s="117">
        <v>67</v>
      </c>
      <c r="D263" s="117">
        <v>64</v>
      </c>
      <c r="E263" s="117">
        <v>12</v>
      </c>
      <c r="F263" s="117">
        <v>3</v>
      </c>
    </row>
    <row r="265" spans="1:6" x14ac:dyDescent="0.3">
      <c r="A265" s="116" t="s">
        <v>57</v>
      </c>
      <c r="B265" s="117" t="s">
        <v>13</v>
      </c>
      <c r="C265" s="117">
        <v>17</v>
      </c>
      <c r="D265" s="117">
        <v>17</v>
      </c>
      <c r="E265" s="117">
        <v>0</v>
      </c>
      <c r="F265" s="117">
        <v>0</v>
      </c>
    </row>
    <row r="267" spans="1:6" x14ac:dyDescent="0.3">
      <c r="A267" s="116" t="s">
        <v>58</v>
      </c>
      <c r="B267" s="117" t="s">
        <v>12</v>
      </c>
      <c r="C267" s="117">
        <v>20</v>
      </c>
      <c r="D267" s="117">
        <v>17</v>
      </c>
      <c r="E267" s="117">
        <v>3</v>
      </c>
      <c r="F267" s="117">
        <v>3</v>
      </c>
    </row>
    <row r="269" spans="1:6" x14ac:dyDescent="0.3">
      <c r="A269" s="116" t="s">
        <v>58</v>
      </c>
      <c r="B269" s="117" t="s">
        <v>13</v>
      </c>
      <c r="C269" s="117">
        <v>99</v>
      </c>
      <c r="D269" s="117">
        <v>82</v>
      </c>
      <c r="E269" s="117">
        <v>34</v>
      </c>
      <c r="F269" s="117">
        <v>17</v>
      </c>
    </row>
    <row r="271" spans="1:6" x14ac:dyDescent="0.3">
      <c r="A271" s="116" t="s">
        <v>59</v>
      </c>
      <c r="B271" s="117" t="s">
        <v>11</v>
      </c>
      <c r="C271" s="117">
        <v>10</v>
      </c>
      <c r="D271" s="117">
        <v>10</v>
      </c>
      <c r="E271" s="117">
        <v>0</v>
      </c>
      <c r="F271" s="117">
        <v>0</v>
      </c>
    </row>
    <row r="273" spans="1:6" x14ac:dyDescent="0.3">
      <c r="A273" s="116" t="s">
        <v>59</v>
      </c>
      <c r="B273" s="117" t="s">
        <v>12</v>
      </c>
      <c r="C273" s="117">
        <v>121</v>
      </c>
      <c r="D273" s="117">
        <v>117</v>
      </c>
      <c r="E273" s="117">
        <v>22</v>
      </c>
      <c r="F273" s="117">
        <v>4</v>
      </c>
    </row>
    <row r="275" spans="1:6" x14ac:dyDescent="0.3">
      <c r="A275" s="116" t="s">
        <v>59</v>
      </c>
      <c r="B275" s="117" t="s">
        <v>13</v>
      </c>
      <c r="C275" s="117">
        <v>16</v>
      </c>
      <c r="D275" s="117">
        <v>15</v>
      </c>
      <c r="E275" s="117">
        <v>0</v>
      </c>
      <c r="F275" s="117">
        <v>1</v>
      </c>
    </row>
    <row r="277" spans="1:6" x14ac:dyDescent="0.3">
      <c r="A277" s="116" t="s">
        <v>60</v>
      </c>
      <c r="B277" s="117" t="s">
        <v>11</v>
      </c>
      <c r="C277" s="117">
        <v>1</v>
      </c>
      <c r="D277" s="117">
        <v>1</v>
      </c>
      <c r="E277" s="117">
        <v>0</v>
      </c>
      <c r="F277" s="117">
        <v>0</v>
      </c>
    </row>
    <row r="279" spans="1:6" x14ac:dyDescent="0.3">
      <c r="A279" s="116" t="s">
        <v>60</v>
      </c>
      <c r="B279" s="117" t="s">
        <v>12</v>
      </c>
      <c r="C279" s="117">
        <v>25</v>
      </c>
      <c r="D279" s="117">
        <v>25</v>
      </c>
      <c r="E279" s="117">
        <v>1</v>
      </c>
      <c r="F279" s="117">
        <v>0</v>
      </c>
    </row>
    <row r="281" spans="1:6" x14ac:dyDescent="0.3">
      <c r="A281" s="116" t="s">
        <v>60</v>
      </c>
      <c r="B281" s="117" t="s">
        <v>13</v>
      </c>
      <c r="C281" s="117">
        <v>8</v>
      </c>
      <c r="D281" s="117">
        <v>8</v>
      </c>
      <c r="E281" s="117">
        <v>0</v>
      </c>
      <c r="F281" s="117">
        <v>0</v>
      </c>
    </row>
    <row r="283" spans="1:6" x14ac:dyDescent="0.3">
      <c r="A283" s="116" t="s">
        <v>61</v>
      </c>
      <c r="B283" s="117" t="s">
        <v>11</v>
      </c>
      <c r="C283" s="117">
        <v>11</v>
      </c>
      <c r="D283" s="117">
        <v>11</v>
      </c>
      <c r="E283" s="117">
        <v>0</v>
      </c>
      <c r="F283" s="117">
        <v>0</v>
      </c>
    </row>
    <row r="285" spans="1:6" x14ac:dyDescent="0.3">
      <c r="A285" s="116" t="s">
        <v>61</v>
      </c>
      <c r="B285" s="117" t="s">
        <v>12</v>
      </c>
      <c r="C285" s="117">
        <v>133</v>
      </c>
      <c r="D285" s="117">
        <v>119</v>
      </c>
      <c r="E285" s="117">
        <v>35</v>
      </c>
      <c r="F285" s="117">
        <v>14</v>
      </c>
    </row>
    <row r="287" spans="1:6" x14ac:dyDescent="0.3">
      <c r="A287" s="116" t="s">
        <v>61</v>
      </c>
      <c r="B287" s="117" t="s">
        <v>13</v>
      </c>
      <c r="C287" s="117">
        <v>20</v>
      </c>
      <c r="D287" s="117">
        <v>19</v>
      </c>
      <c r="E287" s="117">
        <v>1</v>
      </c>
      <c r="F287" s="117">
        <v>1</v>
      </c>
    </row>
    <row r="289" spans="1:6" x14ac:dyDescent="0.3">
      <c r="A289" s="116" t="s">
        <v>62</v>
      </c>
      <c r="B289" s="117" t="s">
        <v>12</v>
      </c>
      <c r="C289" s="117">
        <v>32</v>
      </c>
      <c r="D289" s="117">
        <v>28</v>
      </c>
      <c r="E289" s="117">
        <v>6</v>
      </c>
      <c r="F289" s="117">
        <v>4</v>
      </c>
    </row>
    <row r="291" spans="1:6" x14ac:dyDescent="0.3">
      <c r="A291" s="116" t="s">
        <v>62</v>
      </c>
      <c r="B291" s="117" t="s">
        <v>13</v>
      </c>
      <c r="C291" s="117">
        <v>29</v>
      </c>
      <c r="D291" s="117">
        <v>24</v>
      </c>
      <c r="E291" s="117">
        <v>5</v>
      </c>
      <c r="F291" s="117">
        <v>5</v>
      </c>
    </row>
    <row r="293" spans="1:6" x14ac:dyDescent="0.3">
      <c r="A293" s="116" t="s">
        <v>63</v>
      </c>
      <c r="B293" s="117" t="s">
        <v>11</v>
      </c>
      <c r="C293" s="117">
        <v>6</v>
      </c>
      <c r="D293" s="117">
        <v>6</v>
      </c>
      <c r="E293" s="117">
        <v>0</v>
      </c>
      <c r="F293" s="117">
        <v>0</v>
      </c>
    </row>
    <row r="295" spans="1:6" x14ac:dyDescent="0.3">
      <c r="A295" s="116" t="s">
        <v>63</v>
      </c>
      <c r="B295" s="117" t="s">
        <v>12</v>
      </c>
      <c r="C295" s="117">
        <v>88</v>
      </c>
      <c r="D295" s="117">
        <v>88</v>
      </c>
      <c r="E295" s="117">
        <v>11</v>
      </c>
      <c r="F295" s="117">
        <v>0</v>
      </c>
    </row>
    <row r="297" spans="1:6" x14ac:dyDescent="0.3">
      <c r="A297" s="116" t="s">
        <v>63</v>
      </c>
      <c r="B297" s="117" t="s">
        <v>13</v>
      </c>
      <c r="C297" s="117">
        <v>54</v>
      </c>
      <c r="D297" s="117">
        <v>42</v>
      </c>
      <c r="E297" s="117">
        <v>6</v>
      </c>
      <c r="F297" s="117">
        <v>12</v>
      </c>
    </row>
    <row r="299" spans="1:6" x14ac:dyDescent="0.3">
      <c r="A299" s="116" t="s">
        <v>64</v>
      </c>
      <c r="B299" s="117" t="s">
        <v>12</v>
      </c>
      <c r="C299" s="117">
        <v>35</v>
      </c>
      <c r="D299" s="117">
        <v>32</v>
      </c>
      <c r="E299" s="117">
        <v>1</v>
      </c>
      <c r="F299" s="117">
        <v>3</v>
      </c>
    </row>
    <row r="301" spans="1:6" x14ac:dyDescent="0.3">
      <c r="A301" s="116" t="s">
        <v>64</v>
      </c>
      <c r="B301" s="117" t="s">
        <v>13</v>
      </c>
      <c r="C301" s="117">
        <v>19</v>
      </c>
      <c r="D301" s="117">
        <v>18</v>
      </c>
      <c r="E301" s="117">
        <v>1</v>
      </c>
      <c r="F301" s="117">
        <v>1</v>
      </c>
    </row>
    <row r="303" spans="1:6" x14ac:dyDescent="0.3">
      <c r="A303" s="116" t="s">
        <v>65</v>
      </c>
      <c r="B303" s="117" t="s">
        <v>11</v>
      </c>
      <c r="C303" s="117">
        <v>1</v>
      </c>
      <c r="D303" s="117">
        <v>1</v>
      </c>
      <c r="E303" s="117">
        <v>0</v>
      </c>
      <c r="F303" s="117">
        <v>0</v>
      </c>
    </row>
    <row r="305" spans="1:8" x14ac:dyDescent="0.3">
      <c r="A305" s="116" t="s">
        <v>65</v>
      </c>
      <c r="B305" s="117" t="s">
        <v>12</v>
      </c>
      <c r="C305" s="117">
        <v>21</v>
      </c>
      <c r="D305" s="117">
        <v>18</v>
      </c>
      <c r="E305" s="117">
        <v>3</v>
      </c>
      <c r="F305" s="117">
        <v>3</v>
      </c>
    </row>
    <row r="307" spans="1:8" x14ac:dyDescent="0.3">
      <c r="A307" s="116" t="s">
        <v>65</v>
      </c>
      <c r="B307" s="117" t="s">
        <v>13</v>
      </c>
      <c r="C307" s="117">
        <v>14</v>
      </c>
      <c r="D307" s="117">
        <v>13</v>
      </c>
      <c r="E307" s="117">
        <v>2</v>
      </c>
      <c r="F307" s="117">
        <v>1</v>
      </c>
    </row>
    <row r="309" spans="1:8" ht="28.8" x14ac:dyDescent="0.3">
      <c r="A309" s="116" t="s">
        <v>66</v>
      </c>
      <c r="B309" s="117" t="s">
        <v>12</v>
      </c>
      <c r="C309" s="117">
        <v>104</v>
      </c>
      <c r="D309" s="117">
        <v>103</v>
      </c>
      <c r="E309" s="117">
        <v>13</v>
      </c>
      <c r="F309" s="117">
        <v>1</v>
      </c>
    </row>
    <row r="311" spans="1:8" ht="28.8" x14ac:dyDescent="0.3">
      <c r="A311" s="116" t="s">
        <v>66</v>
      </c>
      <c r="B311" s="117" t="s">
        <v>13</v>
      </c>
      <c r="C311" s="117">
        <v>91</v>
      </c>
      <c r="D311" s="117">
        <v>90</v>
      </c>
      <c r="E311" s="117">
        <v>6</v>
      </c>
      <c r="F311" s="117">
        <v>1</v>
      </c>
    </row>
    <row r="313" spans="1:8" ht="28.8" x14ac:dyDescent="0.3">
      <c r="A313" s="116" t="s">
        <v>67</v>
      </c>
      <c r="B313" s="117" t="s">
        <v>11</v>
      </c>
      <c r="C313" s="117">
        <v>9</v>
      </c>
      <c r="D313" s="117">
        <v>0</v>
      </c>
      <c r="E313" s="117">
        <v>0</v>
      </c>
      <c r="F313" s="117">
        <v>9</v>
      </c>
      <c r="H313" s="114">
        <f>SUM(C311:C315)</f>
        <v>300</v>
      </c>
    </row>
    <row r="315" spans="1:8" ht="28.8" x14ac:dyDescent="0.3">
      <c r="A315" s="116" t="s">
        <v>67</v>
      </c>
      <c r="B315" s="117" t="s">
        <v>12</v>
      </c>
      <c r="C315" s="117">
        <v>200</v>
      </c>
      <c r="D315" s="117">
        <v>0</v>
      </c>
      <c r="E315" s="117">
        <v>1</v>
      </c>
      <c r="F315" s="117">
        <v>200</v>
      </c>
    </row>
    <row r="317" spans="1:8" ht="28.8" x14ac:dyDescent="0.3">
      <c r="A317" s="116" t="s">
        <v>67</v>
      </c>
      <c r="B317" s="117" t="s">
        <v>13</v>
      </c>
      <c r="C317" s="117">
        <v>87</v>
      </c>
      <c r="D317" s="117">
        <v>0</v>
      </c>
      <c r="E317" s="117">
        <v>1</v>
      </c>
      <c r="F317" s="117">
        <v>87</v>
      </c>
    </row>
    <row r="319" spans="1:8" x14ac:dyDescent="0.3">
      <c r="A319" s="116" t="s">
        <v>68</v>
      </c>
      <c r="B319" s="117" t="s">
        <v>11</v>
      </c>
      <c r="C319" s="117">
        <v>5</v>
      </c>
      <c r="D319" s="117">
        <v>5</v>
      </c>
      <c r="E319" s="117">
        <v>3</v>
      </c>
      <c r="F319" s="117">
        <v>0</v>
      </c>
    </row>
    <row r="321" spans="1:6" x14ac:dyDescent="0.3">
      <c r="A321" s="116" t="s">
        <v>68</v>
      </c>
      <c r="B321" s="117" t="s">
        <v>12</v>
      </c>
      <c r="C321" s="117">
        <v>88</v>
      </c>
      <c r="D321" s="117">
        <v>81</v>
      </c>
      <c r="E321" s="117">
        <v>30</v>
      </c>
      <c r="F321" s="117">
        <v>7</v>
      </c>
    </row>
    <row r="323" spans="1:6" x14ac:dyDescent="0.3">
      <c r="A323" s="116" t="s">
        <v>68</v>
      </c>
      <c r="B323" s="117" t="s">
        <v>13</v>
      </c>
      <c r="C323" s="117">
        <v>10</v>
      </c>
      <c r="D323" s="117">
        <v>10</v>
      </c>
      <c r="E323" s="117">
        <v>6</v>
      </c>
      <c r="F323" s="117">
        <v>0</v>
      </c>
    </row>
    <row r="325" spans="1:6" x14ac:dyDescent="0.3">
      <c r="A325" s="116" t="s">
        <v>69</v>
      </c>
      <c r="B325" s="117" t="s">
        <v>11</v>
      </c>
      <c r="C325" s="117">
        <v>7</v>
      </c>
      <c r="D325" s="117">
        <v>7</v>
      </c>
      <c r="E325" s="117">
        <v>0</v>
      </c>
      <c r="F325" s="117">
        <v>0</v>
      </c>
    </row>
    <row r="327" spans="1:6" x14ac:dyDescent="0.3">
      <c r="A327" s="116" t="s">
        <v>69</v>
      </c>
      <c r="B327" s="117" t="s">
        <v>12</v>
      </c>
      <c r="C327" s="117">
        <v>104</v>
      </c>
      <c r="D327" s="117">
        <v>95</v>
      </c>
      <c r="E327" s="117">
        <v>14</v>
      </c>
      <c r="F327" s="117">
        <v>9</v>
      </c>
    </row>
    <row r="329" spans="1:6" x14ac:dyDescent="0.3">
      <c r="A329" s="116" t="s">
        <v>69</v>
      </c>
      <c r="B329" s="117" t="s">
        <v>13</v>
      </c>
      <c r="C329" s="117">
        <v>8</v>
      </c>
      <c r="D329" s="117">
        <v>8</v>
      </c>
      <c r="E329" s="117">
        <v>1</v>
      </c>
      <c r="F329" s="117">
        <v>0</v>
      </c>
    </row>
    <row r="331" spans="1:6" x14ac:dyDescent="0.3">
      <c r="A331" s="116" t="s">
        <v>70</v>
      </c>
      <c r="B331" s="117" t="s">
        <v>11</v>
      </c>
      <c r="C331" s="117">
        <v>9</v>
      </c>
      <c r="D331" s="117">
        <v>9</v>
      </c>
      <c r="E331" s="117">
        <v>4</v>
      </c>
      <c r="F331" s="117">
        <v>0</v>
      </c>
    </row>
    <row r="333" spans="1:6" x14ac:dyDescent="0.3">
      <c r="A333" s="116" t="s">
        <v>70</v>
      </c>
      <c r="B333" s="117" t="s">
        <v>12</v>
      </c>
      <c r="C333" s="117">
        <v>295</v>
      </c>
      <c r="D333" s="117">
        <v>271</v>
      </c>
      <c r="E333" s="117">
        <v>56</v>
      </c>
      <c r="F333" s="117">
        <v>24</v>
      </c>
    </row>
    <row r="335" spans="1:6" x14ac:dyDescent="0.3">
      <c r="A335" s="116" t="s">
        <v>70</v>
      </c>
      <c r="B335" s="117" t="s">
        <v>13</v>
      </c>
      <c r="C335" s="117">
        <v>33</v>
      </c>
      <c r="D335" s="117">
        <v>30</v>
      </c>
      <c r="E335" s="117">
        <v>7</v>
      </c>
      <c r="F335" s="117">
        <v>3</v>
      </c>
    </row>
    <row r="337" spans="1:8" x14ac:dyDescent="0.3">
      <c r="A337" s="116" t="s">
        <v>71</v>
      </c>
      <c r="B337" s="117" t="s">
        <v>11</v>
      </c>
      <c r="C337" s="117">
        <v>491</v>
      </c>
      <c r="D337" s="117">
        <v>480</v>
      </c>
      <c r="E337" s="117">
        <v>58</v>
      </c>
      <c r="F337" s="117">
        <v>11</v>
      </c>
    </row>
    <row r="339" spans="1:8" x14ac:dyDescent="0.3">
      <c r="A339" s="116" t="s">
        <v>71</v>
      </c>
      <c r="B339" s="117" t="s">
        <v>12</v>
      </c>
      <c r="C339" s="124">
        <v>7828</v>
      </c>
      <c r="D339" s="124">
        <v>7252</v>
      </c>
      <c r="E339" s="124">
        <v>1148</v>
      </c>
      <c r="F339" s="117">
        <v>576</v>
      </c>
      <c r="H339" s="114">
        <f>SUM(C337:C342)</f>
        <v>9077</v>
      </c>
    </row>
    <row r="341" spans="1:8" x14ac:dyDescent="0.3">
      <c r="A341" s="116" t="s">
        <v>71</v>
      </c>
      <c r="B341" s="117" t="s">
        <v>13</v>
      </c>
      <c r="C341" s="117">
        <v>758</v>
      </c>
      <c r="D341" s="117">
        <v>746</v>
      </c>
      <c r="E341" s="117">
        <v>87</v>
      </c>
      <c r="F341" s="117">
        <v>12</v>
      </c>
    </row>
    <row r="343" spans="1:8" ht="28.8" x14ac:dyDescent="0.3">
      <c r="A343" s="116" t="s">
        <v>72</v>
      </c>
      <c r="B343" s="117" t="s">
        <v>11</v>
      </c>
      <c r="C343" s="117">
        <v>4</v>
      </c>
      <c r="D343" s="117">
        <v>4</v>
      </c>
      <c r="E343" s="117">
        <v>0</v>
      </c>
      <c r="F343" s="117">
        <v>0</v>
      </c>
    </row>
    <row r="345" spans="1:8" ht="28.8" x14ac:dyDescent="0.3">
      <c r="A345" s="116" t="s">
        <v>72</v>
      </c>
      <c r="B345" s="117" t="s">
        <v>12</v>
      </c>
      <c r="C345" s="117">
        <v>173</v>
      </c>
      <c r="D345" s="117">
        <v>164</v>
      </c>
      <c r="E345" s="117">
        <v>29</v>
      </c>
      <c r="F345" s="117">
        <v>9</v>
      </c>
    </row>
    <row r="347" spans="1:8" ht="28.8" x14ac:dyDescent="0.3">
      <c r="A347" s="116" t="s">
        <v>72</v>
      </c>
      <c r="B347" s="117" t="s">
        <v>13</v>
      </c>
      <c r="C347" s="117">
        <v>174</v>
      </c>
      <c r="D347" s="117">
        <v>172</v>
      </c>
      <c r="E347" s="117">
        <v>2</v>
      </c>
      <c r="F347" s="117">
        <v>2</v>
      </c>
    </row>
    <row r="349" spans="1:8" ht="28.8" x14ac:dyDescent="0.3">
      <c r="A349" s="116" t="s">
        <v>73</v>
      </c>
      <c r="B349" s="117" t="s">
        <v>11</v>
      </c>
      <c r="C349" s="117">
        <v>1</v>
      </c>
      <c r="D349" s="117">
        <v>0</v>
      </c>
      <c r="E349" s="117">
        <v>0</v>
      </c>
      <c r="F349" s="117">
        <v>1</v>
      </c>
    </row>
    <row r="351" spans="1:8" ht="28.8" x14ac:dyDescent="0.3">
      <c r="A351" s="116" t="s">
        <v>73</v>
      </c>
      <c r="B351" s="117" t="s">
        <v>12</v>
      </c>
      <c r="C351" s="117">
        <v>461</v>
      </c>
      <c r="D351" s="117">
        <v>0</v>
      </c>
      <c r="E351" s="117">
        <v>6</v>
      </c>
      <c r="F351" s="117">
        <v>461</v>
      </c>
      <c r="H351" s="114">
        <f>SUM(C349:C375)</f>
        <v>5238</v>
      </c>
    </row>
    <row r="353" spans="1:6" ht="28.8" x14ac:dyDescent="0.3">
      <c r="A353" s="116" t="s">
        <v>73</v>
      </c>
      <c r="B353" s="117" t="s">
        <v>13</v>
      </c>
      <c r="C353" s="117">
        <v>2</v>
      </c>
      <c r="D353" s="117">
        <v>0</v>
      </c>
      <c r="E353" s="117">
        <v>0</v>
      </c>
      <c r="F353" s="117">
        <v>2</v>
      </c>
    </row>
    <row r="355" spans="1:6" ht="28.8" x14ac:dyDescent="0.3">
      <c r="A355" s="116" t="s">
        <v>74</v>
      </c>
      <c r="B355" s="117" t="s">
        <v>11</v>
      </c>
      <c r="C355" s="117">
        <v>2</v>
      </c>
      <c r="D355" s="117">
        <v>0</v>
      </c>
      <c r="E355" s="117">
        <v>0</v>
      </c>
      <c r="F355" s="117">
        <v>2</v>
      </c>
    </row>
    <row r="357" spans="1:6" ht="28.8" x14ac:dyDescent="0.3">
      <c r="A357" s="116" t="s">
        <v>74</v>
      </c>
      <c r="B357" s="117" t="s">
        <v>12</v>
      </c>
      <c r="C357" s="117">
        <v>431</v>
      </c>
      <c r="D357" s="117">
        <v>0</v>
      </c>
      <c r="E357" s="117">
        <v>8</v>
      </c>
      <c r="F357" s="117">
        <v>431</v>
      </c>
    </row>
    <row r="359" spans="1:6" ht="28.8" x14ac:dyDescent="0.3">
      <c r="A359" s="116" t="s">
        <v>74</v>
      </c>
      <c r="B359" s="117" t="s">
        <v>13</v>
      </c>
      <c r="C359" s="117">
        <v>1</v>
      </c>
      <c r="D359" s="117">
        <v>0</v>
      </c>
      <c r="E359" s="117">
        <v>0</v>
      </c>
      <c r="F359" s="117">
        <v>1</v>
      </c>
    </row>
    <row r="361" spans="1:6" x14ac:dyDescent="0.3">
      <c r="A361" s="116" t="s">
        <v>75</v>
      </c>
      <c r="B361" s="117" t="s">
        <v>11</v>
      </c>
      <c r="C361" s="117">
        <v>4</v>
      </c>
      <c r="D361" s="117">
        <v>0</v>
      </c>
      <c r="E361" s="117">
        <v>0</v>
      </c>
      <c r="F361" s="117">
        <v>4</v>
      </c>
    </row>
    <row r="363" spans="1:6" x14ac:dyDescent="0.3">
      <c r="A363" s="116" t="s">
        <v>75</v>
      </c>
      <c r="B363" s="117" t="s">
        <v>12</v>
      </c>
      <c r="C363" s="124">
        <v>1774</v>
      </c>
      <c r="D363" s="124">
        <v>1109</v>
      </c>
      <c r="E363" s="117">
        <v>611</v>
      </c>
      <c r="F363" s="117">
        <v>665</v>
      </c>
    </row>
    <row r="365" spans="1:6" x14ac:dyDescent="0.3">
      <c r="A365" s="116" t="s">
        <v>75</v>
      </c>
      <c r="B365" s="117" t="s">
        <v>13</v>
      </c>
      <c r="C365" s="117">
        <v>3</v>
      </c>
      <c r="D365" s="117">
        <v>0</v>
      </c>
      <c r="E365" s="117">
        <v>0</v>
      </c>
      <c r="F365" s="117">
        <v>3</v>
      </c>
    </row>
    <row r="367" spans="1:6" x14ac:dyDescent="0.3">
      <c r="A367" s="116" t="s">
        <v>76</v>
      </c>
      <c r="B367" s="117" t="s">
        <v>12</v>
      </c>
      <c r="C367" s="117">
        <v>496</v>
      </c>
      <c r="D367" s="117">
        <v>187</v>
      </c>
      <c r="E367" s="117">
        <v>77</v>
      </c>
      <c r="F367" s="117">
        <v>309</v>
      </c>
    </row>
    <row r="369" spans="1:6" x14ac:dyDescent="0.3">
      <c r="A369" s="116" t="s">
        <v>76</v>
      </c>
      <c r="B369" s="117" t="s">
        <v>13</v>
      </c>
      <c r="C369" s="117">
        <v>4</v>
      </c>
      <c r="D369" s="117">
        <v>3</v>
      </c>
      <c r="E369" s="117">
        <v>0</v>
      </c>
      <c r="F369" s="117">
        <v>1</v>
      </c>
    </row>
    <row r="371" spans="1:6" ht="28.8" x14ac:dyDescent="0.3">
      <c r="A371" s="116" t="s">
        <v>77</v>
      </c>
      <c r="B371" s="117" t="s">
        <v>11</v>
      </c>
      <c r="C371" s="117">
        <v>15</v>
      </c>
      <c r="D371" s="117">
        <v>0</v>
      </c>
      <c r="E371" s="117">
        <v>0</v>
      </c>
      <c r="F371" s="117">
        <v>15</v>
      </c>
    </row>
    <row r="373" spans="1:6" ht="28.8" x14ac:dyDescent="0.3">
      <c r="A373" s="116" t="s">
        <v>77</v>
      </c>
      <c r="B373" s="117" t="s">
        <v>12</v>
      </c>
      <c r="C373" s="124">
        <v>2041</v>
      </c>
      <c r="D373" s="124">
        <v>1198</v>
      </c>
      <c r="E373" s="117">
        <v>698</v>
      </c>
      <c r="F373" s="117">
        <v>843</v>
      </c>
    </row>
    <row r="375" spans="1:6" ht="28.8" x14ac:dyDescent="0.3">
      <c r="A375" s="116" t="s">
        <v>77</v>
      </c>
      <c r="B375" s="117" t="s">
        <v>13</v>
      </c>
      <c r="C375" s="117">
        <v>3</v>
      </c>
      <c r="D375" s="117">
        <v>0</v>
      </c>
      <c r="E375" s="117">
        <v>0</v>
      </c>
      <c r="F375" s="117">
        <v>3</v>
      </c>
    </row>
    <row r="377" spans="1:6" x14ac:dyDescent="0.3">
      <c r="A377" s="116" t="s">
        <v>79</v>
      </c>
      <c r="B377" s="117" t="s">
        <v>12</v>
      </c>
      <c r="C377" s="117">
        <v>373</v>
      </c>
      <c r="D377" s="117">
        <v>372</v>
      </c>
      <c r="E377" s="117">
        <v>40</v>
      </c>
      <c r="F377" s="117">
        <v>1</v>
      </c>
    </row>
    <row r="379" spans="1:6" x14ac:dyDescent="0.3">
      <c r="A379" s="116" t="s">
        <v>79</v>
      </c>
      <c r="B379" s="117" t="s">
        <v>13</v>
      </c>
      <c r="C379" s="117">
        <v>63</v>
      </c>
      <c r="D379" s="117">
        <v>63</v>
      </c>
      <c r="E379" s="117">
        <v>1</v>
      </c>
      <c r="F379" s="117">
        <v>0</v>
      </c>
    </row>
    <row r="381" spans="1:6" x14ac:dyDescent="0.3">
      <c r="A381" s="116" t="s">
        <v>80</v>
      </c>
      <c r="B381" s="117" t="s">
        <v>11</v>
      </c>
      <c r="C381" s="117">
        <v>2</v>
      </c>
      <c r="D381" s="117">
        <v>2</v>
      </c>
      <c r="E381" s="117">
        <v>0</v>
      </c>
      <c r="F381" s="117">
        <v>0</v>
      </c>
    </row>
    <row r="383" spans="1:6" x14ac:dyDescent="0.3">
      <c r="A383" s="116" t="s">
        <v>80</v>
      </c>
      <c r="B383" s="117" t="s">
        <v>12</v>
      </c>
      <c r="C383" s="117">
        <v>199</v>
      </c>
      <c r="D383" s="117">
        <v>186</v>
      </c>
      <c r="E383" s="117">
        <v>54</v>
      </c>
      <c r="F383" s="117">
        <v>13</v>
      </c>
    </row>
    <row r="385" spans="1:6" x14ac:dyDescent="0.3">
      <c r="A385" s="116" t="s">
        <v>80</v>
      </c>
      <c r="B385" s="117" t="s">
        <v>13</v>
      </c>
      <c r="C385" s="117">
        <v>23</v>
      </c>
      <c r="D385" s="117">
        <v>23</v>
      </c>
      <c r="E385" s="117">
        <v>0</v>
      </c>
      <c r="F385" s="117">
        <v>0</v>
      </c>
    </row>
    <row r="387" spans="1:6" x14ac:dyDescent="0.3">
      <c r="A387" s="116" t="s">
        <v>81</v>
      </c>
      <c r="B387" s="117" t="s">
        <v>11</v>
      </c>
      <c r="C387" s="117">
        <v>4</v>
      </c>
      <c r="D387" s="117">
        <v>4</v>
      </c>
      <c r="E387" s="117">
        <v>1</v>
      </c>
      <c r="F387" s="117">
        <v>0</v>
      </c>
    </row>
    <row r="389" spans="1:6" x14ac:dyDescent="0.3">
      <c r="A389" s="116" t="s">
        <v>81</v>
      </c>
      <c r="B389" s="117" t="s">
        <v>12</v>
      </c>
      <c r="C389" s="117">
        <v>198</v>
      </c>
      <c r="D389" s="117">
        <v>193</v>
      </c>
      <c r="E389" s="117">
        <v>31</v>
      </c>
      <c r="F389" s="117">
        <v>5</v>
      </c>
    </row>
    <row r="391" spans="1:6" x14ac:dyDescent="0.3">
      <c r="A391" s="116" t="s">
        <v>81</v>
      </c>
      <c r="B391" s="117" t="s">
        <v>13</v>
      </c>
      <c r="C391" s="117">
        <v>49</v>
      </c>
      <c r="D391" s="117">
        <v>46</v>
      </c>
      <c r="E391" s="117">
        <v>18</v>
      </c>
      <c r="F391" s="117">
        <v>3</v>
      </c>
    </row>
    <row r="393" spans="1:6" x14ac:dyDescent="0.3">
      <c r="A393" s="116" t="s">
        <v>82</v>
      </c>
      <c r="B393" s="117" t="s">
        <v>11</v>
      </c>
      <c r="C393" s="117">
        <v>5</v>
      </c>
      <c r="D393" s="117">
        <v>4</v>
      </c>
      <c r="E393" s="117">
        <v>1</v>
      </c>
      <c r="F393" s="117">
        <v>1</v>
      </c>
    </row>
    <row r="395" spans="1:6" x14ac:dyDescent="0.3">
      <c r="A395" s="116" t="s">
        <v>82</v>
      </c>
      <c r="B395" s="117" t="s">
        <v>12</v>
      </c>
      <c r="C395" s="117">
        <v>27</v>
      </c>
      <c r="D395" s="117">
        <v>26</v>
      </c>
      <c r="E395" s="117">
        <v>2</v>
      </c>
      <c r="F395" s="117">
        <v>1</v>
      </c>
    </row>
    <row r="397" spans="1:6" x14ac:dyDescent="0.3">
      <c r="A397" s="116" t="s">
        <v>82</v>
      </c>
      <c r="B397" s="117" t="s">
        <v>13</v>
      </c>
      <c r="C397" s="117">
        <v>3</v>
      </c>
      <c r="D397" s="117">
        <v>3</v>
      </c>
      <c r="E397" s="117">
        <v>0</v>
      </c>
      <c r="F397" s="117">
        <v>0</v>
      </c>
    </row>
    <row r="399" spans="1:6" x14ac:dyDescent="0.3">
      <c r="A399" s="116" t="s">
        <v>83</v>
      </c>
      <c r="B399" s="117" t="s">
        <v>11</v>
      </c>
      <c r="C399" s="117">
        <v>6</v>
      </c>
      <c r="D399" s="117">
        <v>6</v>
      </c>
      <c r="E399" s="117">
        <v>5</v>
      </c>
      <c r="F399" s="117">
        <v>0</v>
      </c>
    </row>
    <row r="401" spans="1:6" x14ac:dyDescent="0.3">
      <c r="A401" s="116" t="s">
        <v>83</v>
      </c>
      <c r="B401" s="117" t="s">
        <v>12</v>
      </c>
      <c r="C401" s="117">
        <v>137</v>
      </c>
      <c r="D401" s="117">
        <v>100</v>
      </c>
      <c r="E401" s="117">
        <v>38</v>
      </c>
      <c r="F401" s="117">
        <v>37</v>
      </c>
    </row>
    <row r="403" spans="1:6" x14ac:dyDescent="0.3">
      <c r="A403" s="116" t="s">
        <v>83</v>
      </c>
      <c r="B403" s="117" t="s">
        <v>13</v>
      </c>
      <c r="C403" s="117">
        <v>26</v>
      </c>
      <c r="D403" s="117">
        <v>26</v>
      </c>
      <c r="E403" s="117">
        <v>5</v>
      </c>
      <c r="F403" s="117">
        <v>0</v>
      </c>
    </row>
    <row r="405" spans="1:6" x14ac:dyDescent="0.3">
      <c r="A405" s="116" t="s">
        <v>84</v>
      </c>
      <c r="B405" s="117" t="s">
        <v>11</v>
      </c>
      <c r="C405" s="117">
        <v>4</v>
      </c>
      <c r="D405" s="117">
        <v>4</v>
      </c>
      <c r="E405" s="117">
        <v>0</v>
      </c>
      <c r="F405" s="117">
        <v>0</v>
      </c>
    </row>
    <row r="407" spans="1:6" x14ac:dyDescent="0.3">
      <c r="A407" s="116" t="s">
        <v>84</v>
      </c>
      <c r="B407" s="117" t="s">
        <v>12</v>
      </c>
      <c r="C407" s="117">
        <v>159</v>
      </c>
      <c r="D407" s="117">
        <v>151</v>
      </c>
      <c r="E407" s="117">
        <v>12</v>
      </c>
      <c r="F407" s="117">
        <v>8</v>
      </c>
    </row>
    <row r="409" spans="1:6" x14ac:dyDescent="0.3">
      <c r="A409" s="116" t="s">
        <v>84</v>
      </c>
      <c r="B409" s="117" t="s">
        <v>13</v>
      </c>
      <c r="C409" s="117">
        <v>133</v>
      </c>
      <c r="D409" s="117">
        <v>116</v>
      </c>
      <c r="E409" s="117">
        <v>17</v>
      </c>
      <c r="F409" s="117">
        <v>17</v>
      </c>
    </row>
    <row r="411" spans="1:6" x14ac:dyDescent="0.3">
      <c r="A411" s="116" t="s">
        <v>85</v>
      </c>
      <c r="B411" s="117" t="s">
        <v>11</v>
      </c>
      <c r="C411" s="117">
        <v>1</v>
      </c>
      <c r="D411" s="117">
        <v>1</v>
      </c>
      <c r="E411" s="117">
        <v>0</v>
      </c>
      <c r="F411" s="117">
        <v>0</v>
      </c>
    </row>
    <row r="413" spans="1:6" x14ac:dyDescent="0.3">
      <c r="A413" s="116" t="s">
        <v>85</v>
      </c>
      <c r="B413" s="117" t="s">
        <v>12</v>
      </c>
      <c r="C413" s="117">
        <v>18</v>
      </c>
      <c r="D413" s="117">
        <v>16</v>
      </c>
      <c r="E413" s="117">
        <v>3</v>
      </c>
      <c r="F413" s="117">
        <v>2</v>
      </c>
    </row>
    <row r="415" spans="1:6" x14ac:dyDescent="0.3">
      <c r="A415" s="116" t="s">
        <v>85</v>
      </c>
      <c r="B415" s="117" t="s">
        <v>13</v>
      </c>
      <c r="C415" s="117">
        <v>9</v>
      </c>
      <c r="D415" s="117">
        <v>7</v>
      </c>
      <c r="E415" s="117">
        <v>2</v>
      </c>
      <c r="F415" s="117">
        <v>2</v>
      </c>
    </row>
    <row r="417" spans="1:8" x14ac:dyDescent="0.3">
      <c r="A417" s="116" t="s">
        <v>86</v>
      </c>
      <c r="B417" s="117" t="s">
        <v>11</v>
      </c>
      <c r="C417" s="117">
        <v>31</v>
      </c>
      <c r="D417" s="117">
        <v>0</v>
      </c>
      <c r="E417" s="117">
        <v>1</v>
      </c>
      <c r="F417" s="117">
        <v>31</v>
      </c>
    </row>
    <row r="419" spans="1:8" x14ac:dyDescent="0.3">
      <c r="A419" s="116" t="s">
        <v>86</v>
      </c>
      <c r="B419" s="117" t="s">
        <v>12</v>
      </c>
      <c r="C419" s="117">
        <v>341</v>
      </c>
      <c r="D419" s="117">
        <v>0</v>
      </c>
      <c r="E419" s="117">
        <v>18</v>
      </c>
      <c r="F419" s="117">
        <v>341</v>
      </c>
      <c r="H419" s="114">
        <f>SUM(C417:C421)</f>
        <v>513</v>
      </c>
    </row>
    <row r="421" spans="1:8" x14ac:dyDescent="0.3">
      <c r="A421" s="116" t="s">
        <v>86</v>
      </c>
      <c r="B421" s="117" t="s">
        <v>13</v>
      </c>
      <c r="C421" s="117">
        <v>141</v>
      </c>
      <c r="D421" s="117">
        <v>15</v>
      </c>
      <c r="E421" s="117">
        <v>0</v>
      </c>
      <c r="F421" s="117">
        <v>126</v>
      </c>
    </row>
    <row r="423" spans="1:8" x14ac:dyDescent="0.3">
      <c r="A423" s="116" t="s">
        <v>87</v>
      </c>
      <c r="B423" s="117" t="s">
        <v>11</v>
      </c>
      <c r="C423" s="117">
        <v>16</v>
      </c>
      <c r="D423" s="117">
        <v>16</v>
      </c>
      <c r="E423" s="117">
        <v>4</v>
      </c>
      <c r="F423" s="117">
        <v>0</v>
      </c>
    </row>
    <row r="425" spans="1:8" x14ac:dyDescent="0.3">
      <c r="A425" s="116" t="s">
        <v>87</v>
      </c>
      <c r="B425" s="117" t="s">
        <v>12</v>
      </c>
      <c r="C425" s="117">
        <v>954</v>
      </c>
      <c r="D425" s="117">
        <v>941</v>
      </c>
      <c r="E425" s="117">
        <v>172</v>
      </c>
      <c r="F425" s="117">
        <v>13</v>
      </c>
    </row>
    <row r="427" spans="1:8" x14ac:dyDescent="0.3">
      <c r="A427" s="116" t="s">
        <v>87</v>
      </c>
      <c r="B427" s="117" t="s">
        <v>13</v>
      </c>
      <c r="C427" s="117">
        <v>135</v>
      </c>
      <c r="D427" s="117">
        <v>135</v>
      </c>
      <c r="E427" s="117">
        <v>36</v>
      </c>
      <c r="F427" s="117">
        <v>0</v>
      </c>
    </row>
    <row r="429" spans="1:8" x14ac:dyDescent="0.3">
      <c r="A429" s="116" t="s">
        <v>88</v>
      </c>
      <c r="B429" s="117" t="s">
        <v>11</v>
      </c>
      <c r="C429" s="117">
        <v>5</v>
      </c>
      <c r="D429" s="117">
        <v>4</v>
      </c>
      <c r="E429" s="117">
        <v>0</v>
      </c>
      <c r="F429" s="117">
        <v>1</v>
      </c>
    </row>
    <row r="431" spans="1:8" x14ac:dyDescent="0.3">
      <c r="A431" s="116" t="s">
        <v>88</v>
      </c>
      <c r="B431" s="117" t="s">
        <v>12</v>
      </c>
      <c r="C431" s="117">
        <v>323</v>
      </c>
      <c r="D431" s="117">
        <v>312</v>
      </c>
      <c r="E431" s="117">
        <v>46</v>
      </c>
      <c r="F431" s="117">
        <v>11</v>
      </c>
    </row>
    <row r="433" spans="1:6" x14ac:dyDescent="0.3">
      <c r="A433" s="116" t="s">
        <v>88</v>
      </c>
      <c r="B433" s="117" t="s">
        <v>13</v>
      </c>
      <c r="C433" s="117">
        <v>56</v>
      </c>
      <c r="D433" s="117">
        <v>56</v>
      </c>
      <c r="E433" s="117">
        <v>1</v>
      </c>
      <c r="F433" s="117">
        <v>0</v>
      </c>
    </row>
    <row r="435" spans="1:6" x14ac:dyDescent="0.3">
      <c r="A435" s="116" t="s">
        <v>89</v>
      </c>
      <c r="B435" s="117" t="s">
        <v>11</v>
      </c>
      <c r="C435" s="117">
        <v>10</v>
      </c>
      <c r="D435" s="117">
        <v>9</v>
      </c>
      <c r="E435" s="117">
        <v>3</v>
      </c>
      <c r="F435" s="117">
        <v>1</v>
      </c>
    </row>
    <row r="437" spans="1:6" x14ac:dyDescent="0.3">
      <c r="A437" s="116" t="s">
        <v>89</v>
      </c>
      <c r="B437" s="117" t="s">
        <v>12</v>
      </c>
      <c r="C437" s="117">
        <v>427</v>
      </c>
      <c r="D437" s="117">
        <v>361</v>
      </c>
      <c r="E437" s="117">
        <v>122</v>
      </c>
      <c r="F437" s="117">
        <v>66</v>
      </c>
    </row>
    <row r="439" spans="1:6" x14ac:dyDescent="0.3">
      <c r="A439" s="116" t="s">
        <v>89</v>
      </c>
      <c r="B439" s="117" t="s">
        <v>13</v>
      </c>
      <c r="C439" s="117">
        <v>80</v>
      </c>
      <c r="D439" s="117">
        <v>76</v>
      </c>
      <c r="E439" s="117">
        <v>33</v>
      </c>
      <c r="F439" s="117">
        <v>4</v>
      </c>
    </row>
    <row r="441" spans="1:6" x14ac:dyDescent="0.3">
      <c r="A441" s="116" t="s">
        <v>90</v>
      </c>
      <c r="B441" s="117" t="s">
        <v>11</v>
      </c>
      <c r="C441" s="117">
        <v>12</v>
      </c>
      <c r="D441" s="117">
        <v>12</v>
      </c>
      <c r="E441" s="117">
        <v>0</v>
      </c>
      <c r="F441" s="117">
        <v>0</v>
      </c>
    </row>
    <row r="443" spans="1:6" x14ac:dyDescent="0.3">
      <c r="A443" s="116" t="s">
        <v>90</v>
      </c>
      <c r="B443" s="117" t="s">
        <v>12</v>
      </c>
      <c r="C443" s="117">
        <v>50</v>
      </c>
      <c r="D443" s="117">
        <v>47</v>
      </c>
      <c r="E443" s="117">
        <v>2</v>
      </c>
      <c r="F443" s="117">
        <v>3</v>
      </c>
    </row>
    <row r="445" spans="1:6" x14ac:dyDescent="0.3">
      <c r="A445" s="116" t="s">
        <v>90</v>
      </c>
      <c r="B445" s="117" t="s">
        <v>13</v>
      </c>
      <c r="C445" s="117">
        <v>9</v>
      </c>
      <c r="D445" s="117">
        <v>8</v>
      </c>
      <c r="E445" s="117">
        <v>0</v>
      </c>
      <c r="F445" s="117">
        <v>1</v>
      </c>
    </row>
    <row r="447" spans="1:6" x14ac:dyDescent="0.3">
      <c r="A447" s="116" t="s">
        <v>91</v>
      </c>
      <c r="B447" s="117" t="s">
        <v>11</v>
      </c>
      <c r="C447" s="117">
        <v>17</v>
      </c>
      <c r="D447" s="117">
        <v>17</v>
      </c>
      <c r="E447" s="117">
        <v>2</v>
      </c>
      <c r="F447" s="117">
        <v>0</v>
      </c>
    </row>
    <row r="449" spans="1:6" x14ac:dyDescent="0.3">
      <c r="A449" s="116" t="s">
        <v>91</v>
      </c>
      <c r="B449" s="117" t="s">
        <v>12</v>
      </c>
      <c r="C449" s="117">
        <v>329</v>
      </c>
      <c r="D449" s="117">
        <v>316</v>
      </c>
      <c r="E449" s="117">
        <v>111</v>
      </c>
      <c r="F449" s="117">
        <v>13</v>
      </c>
    </row>
    <row r="451" spans="1:6" x14ac:dyDescent="0.3">
      <c r="A451" s="116" t="s">
        <v>91</v>
      </c>
      <c r="B451" s="117" t="s">
        <v>13</v>
      </c>
      <c r="C451" s="117">
        <v>46</v>
      </c>
      <c r="D451" s="117">
        <v>44</v>
      </c>
      <c r="E451" s="117">
        <v>20</v>
      </c>
      <c r="F451" s="117">
        <v>2</v>
      </c>
    </row>
    <row r="453" spans="1:6" x14ac:dyDescent="0.3">
      <c r="A453" s="116" t="s">
        <v>92</v>
      </c>
      <c r="B453" s="117" t="s">
        <v>11</v>
      </c>
      <c r="C453" s="117">
        <v>4</v>
      </c>
      <c r="D453" s="117">
        <v>4</v>
      </c>
      <c r="E453" s="117">
        <v>0</v>
      </c>
      <c r="F453" s="117">
        <v>0</v>
      </c>
    </row>
    <row r="455" spans="1:6" x14ac:dyDescent="0.3">
      <c r="A455" s="116" t="s">
        <v>92</v>
      </c>
      <c r="B455" s="117" t="s">
        <v>12</v>
      </c>
      <c r="C455" s="117">
        <v>48</v>
      </c>
      <c r="D455" s="117">
        <v>45</v>
      </c>
      <c r="E455" s="117">
        <v>3</v>
      </c>
      <c r="F455" s="117">
        <v>3</v>
      </c>
    </row>
    <row r="457" spans="1:6" x14ac:dyDescent="0.3">
      <c r="A457" s="116" t="s">
        <v>92</v>
      </c>
      <c r="B457" s="117" t="s">
        <v>13</v>
      </c>
      <c r="C457" s="117">
        <v>39</v>
      </c>
      <c r="D457" s="117">
        <v>39</v>
      </c>
      <c r="E457" s="117">
        <v>0</v>
      </c>
      <c r="F457" s="117">
        <v>0</v>
      </c>
    </row>
    <row r="459" spans="1:6" x14ac:dyDescent="0.3">
      <c r="A459" s="116" t="s">
        <v>93</v>
      </c>
      <c r="B459" s="117" t="s">
        <v>11</v>
      </c>
      <c r="C459" s="117">
        <v>3</v>
      </c>
      <c r="D459" s="117">
        <v>3</v>
      </c>
      <c r="E459" s="117">
        <v>0</v>
      </c>
      <c r="F459" s="117">
        <v>0</v>
      </c>
    </row>
    <row r="461" spans="1:6" x14ac:dyDescent="0.3">
      <c r="A461" s="116" t="s">
        <v>93</v>
      </c>
      <c r="B461" s="117" t="s">
        <v>12</v>
      </c>
      <c r="C461" s="117">
        <v>173</v>
      </c>
      <c r="D461" s="117">
        <v>168</v>
      </c>
      <c r="E461" s="117">
        <v>21</v>
      </c>
      <c r="F461" s="117">
        <v>5</v>
      </c>
    </row>
    <row r="463" spans="1:6" x14ac:dyDescent="0.3">
      <c r="A463" s="116" t="s">
        <v>93</v>
      </c>
      <c r="B463" s="117" t="s">
        <v>13</v>
      </c>
      <c r="C463" s="117">
        <v>38</v>
      </c>
      <c r="D463" s="117">
        <v>35</v>
      </c>
      <c r="E463" s="117">
        <v>4</v>
      </c>
      <c r="F463" s="117">
        <v>3</v>
      </c>
    </row>
    <row r="465" spans="1:7" x14ac:dyDescent="0.3">
      <c r="A465" s="116" t="s">
        <v>94</v>
      </c>
      <c r="B465" s="117" t="s">
        <v>11</v>
      </c>
      <c r="C465" s="117">
        <v>4</v>
      </c>
      <c r="D465" s="117">
        <v>4</v>
      </c>
      <c r="E465" s="117">
        <v>0</v>
      </c>
      <c r="F465" s="117">
        <v>0</v>
      </c>
    </row>
    <row r="467" spans="1:7" x14ac:dyDescent="0.3">
      <c r="A467" s="116" t="s">
        <v>94</v>
      </c>
      <c r="B467" s="117" t="s">
        <v>12</v>
      </c>
      <c r="C467" s="117">
        <v>42</v>
      </c>
      <c r="D467" s="117">
        <v>38</v>
      </c>
      <c r="E467" s="117">
        <v>1</v>
      </c>
      <c r="F467" s="117">
        <v>4</v>
      </c>
    </row>
    <row r="469" spans="1:7" x14ac:dyDescent="0.3">
      <c r="A469" s="116" t="s">
        <v>94</v>
      </c>
      <c r="B469" s="117" t="s">
        <v>13</v>
      </c>
      <c r="C469" s="117">
        <v>9</v>
      </c>
      <c r="D469" s="117">
        <v>9</v>
      </c>
      <c r="E469" s="117">
        <v>0</v>
      </c>
      <c r="F469" s="117">
        <v>0</v>
      </c>
    </row>
    <row r="471" spans="1:7" ht="28.8" x14ac:dyDescent="0.3">
      <c r="A471" s="116" t="s">
        <v>95</v>
      </c>
      <c r="B471" s="117" t="s">
        <v>11</v>
      </c>
      <c r="C471" s="117">
        <v>511</v>
      </c>
      <c r="D471" s="117">
        <v>499</v>
      </c>
      <c r="E471" s="117">
        <v>18</v>
      </c>
      <c r="F471" s="117">
        <v>12</v>
      </c>
    </row>
    <row r="473" spans="1:7" ht="28.8" x14ac:dyDescent="0.3">
      <c r="A473" s="116" t="s">
        <v>95</v>
      </c>
      <c r="B473" s="117" t="s">
        <v>12</v>
      </c>
      <c r="C473" s="124">
        <v>6034</v>
      </c>
      <c r="D473" s="124">
        <v>5436</v>
      </c>
      <c r="E473" s="117">
        <v>637</v>
      </c>
      <c r="F473" s="117">
        <v>598</v>
      </c>
    </row>
    <row r="475" spans="1:7" ht="28.8" x14ac:dyDescent="0.3">
      <c r="A475" s="116" t="s">
        <v>95</v>
      </c>
      <c r="B475" s="117" t="s">
        <v>13</v>
      </c>
      <c r="C475" s="117">
        <v>688</v>
      </c>
      <c r="D475" s="117">
        <v>678</v>
      </c>
      <c r="E475" s="117">
        <v>22</v>
      </c>
      <c r="F475" s="117">
        <v>10</v>
      </c>
      <c r="G475" s="114">
        <f>SUM(C471:C475)</f>
        <v>7233</v>
      </c>
    </row>
    <row r="477" spans="1:7" x14ac:dyDescent="0.3">
      <c r="A477" s="116" t="s">
        <v>96</v>
      </c>
      <c r="B477" s="117" t="s">
        <v>12</v>
      </c>
      <c r="C477" s="117">
        <v>18</v>
      </c>
      <c r="D477" s="117">
        <v>17</v>
      </c>
      <c r="E477" s="117">
        <v>2</v>
      </c>
      <c r="F477" s="117">
        <v>1</v>
      </c>
    </row>
    <row r="479" spans="1:7" x14ac:dyDescent="0.3">
      <c r="A479" s="116" t="s">
        <v>96</v>
      </c>
      <c r="B479" s="117" t="s">
        <v>13</v>
      </c>
      <c r="C479" s="117">
        <v>4</v>
      </c>
      <c r="D479" s="117">
        <v>3</v>
      </c>
      <c r="E479" s="117">
        <v>1</v>
      </c>
      <c r="F479" s="117">
        <v>1</v>
      </c>
    </row>
    <row r="481" spans="1:6" ht="28.8" x14ac:dyDescent="0.3">
      <c r="A481" s="116" t="s">
        <v>97</v>
      </c>
      <c r="B481" s="117" t="s">
        <v>12</v>
      </c>
      <c r="C481" s="117">
        <v>47</v>
      </c>
      <c r="D481" s="117">
        <v>45</v>
      </c>
      <c r="E481" s="117">
        <v>2</v>
      </c>
      <c r="F481" s="117">
        <v>2</v>
      </c>
    </row>
    <row r="483" spans="1:6" ht="28.8" x14ac:dyDescent="0.3">
      <c r="A483" s="116" t="s">
        <v>97</v>
      </c>
      <c r="B483" s="117" t="s">
        <v>13</v>
      </c>
      <c r="C483" s="117">
        <v>8</v>
      </c>
      <c r="D483" s="117">
        <v>8</v>
      </c>
      <c r="E483" s="117">
        <v>0</v>
      </c>
      <c r="F483" s="117">
        <v>0</v>
      </c>
    </row>
    <row r="485" spans="1:6" x14ac:dyDescent="0.3">
      <c r="A485" s="116" t="s">
        <v>98</v>
      </c>
      <c r="B485" s="117" t="s">
        <v>11</v>
      </c>
      <c r="C485" s="117">
        <v>6</v>
      </c>
      <c r="D485" s="117">
        <v>6</v>
      </c>
      <c r="E485" s="117">
        <v>0</v>
      </c>
      <c r="F485" s="117">
        <v>0</v>
      </c>
    </row>
    <row r="487" spans="1:6" x14ac:dyDescent="0.3">
      <c r="A487" s="116" t="s">
        <v>98</v>
      </c>
      <c r="B487" s="117" t="s">
        <v>12</v>
      </c>
      <c r="C487" s="117">
        <v>59</v>
      </c>
      <c r="D487" s="117">
        <v>52</v>
      </c>
      <c r="E487" s="117">
        <v>8</v>
      </c>
      <c r="F487" s="117">
        <v>7</v>
      </c>
    </row>
    <row r="489" spans="1:6" x14ac:dyDescent="0.3">
      <c r="A489" s="116" t="s">
        <v>98</v>
      </c>
      <c r="B489" s="117" t="s">
        <v>13</v>
      </c>
      <c r="C489" s="117">
        <v>90</v>
      </c>
      <c r="D489" s="117">
        <v>82</v>
      </c>
      <c r="E489" s="117">
        <v>12</v>
      </c>
      <c r="F489" s="117">
        <v>8</v>
      </c>
    </row>
    <row r="491" spans="1:6" x14ac:dyDescent="0.3">
      <c r="A491" s="116" t="s">
        <v>99</v>
      </c>
      <c r="B491" s="117" t="s">
        <v>11</v>
      </c>
      <c r="C491" s="117">
        <v>2</v>
      </c>
      <c r="D491" s="117">
        <v>2</v>
      </c>
      <c r="E491" s="117">
        <v>0</v>
      </c>
      <c r="F491" s="117">
        <v>0</v>
      </c>
    </row>
    <row r="493" spans="1:6" x14ac:dyDescent="0.3">
      <c r="A493" s="116" t="s">
        <v>99</v>
      </c>
      <c r="B493" s="117" t="s">
        <v>12</v>
      </c>
      <c r="C493" s="117">
        <v>52</v>
      </c>
      <c r="D493" s="117">
        <v>46</v>
      </c>
      <c r="E493" s="117">
        <v>15</v>
      </c>
      <c r="F493" s="117">
        <v>6</v>
      </c>
    </row>
    <row r="495" spans="1:6" x14ac:dyDescent="0.3">
      <c r="A495" s="116" t="s">
        <v>99</v>
      </c>
      <c r="B495" s="117" t="s">
        <v>13</v>
      </c>
      <c r="C495" s="117">
        <v>3</v>
      </c>
      <c r="D495" s="117">
        <v>3</v>
      </c>
      <c r="E495" s="117">
        <v>0</v>
      </c>
      <c r="F495" s="117">
        <v>0</v>
      </c>
    </row>
    <row r="497" spans="1:6" x14ac:dyDescent="0.3">
      <c r="A497" s="116" t="s">
        <v>100</v>
      </c>
      <c r="B497" s="117" t="s">
        <v>11</v>
      </c>
      <c r="C497" s="117">
        <v>4</v>
      </c>
      <c r="D497" s="117">
        <v>0</v>
      </c>
      <c r="E497" s="117">
        <v>0</v>
      </c>
      <c r="F497" s="117">
        <v>4</v>
      </c>
    </row>
    <row r="499" spans="1:6" x14ac:dyDescent="0.3">
      <c r="A499" s="116" t="s">
        <v>100</v>
      </c>
      <c r="B499" s="117" t="s">
        <v>12</v>
      </c>
      <c r="C499" s="117">
        <v>45</v>
      </c>
      <c r="D499" s="117">
        <v>0</v>
      </c>
      <c r="E499" s="117">
        <v>0</v>
      </c>
      <c r="F499" s="117">
        <v>45</v>
      </c>
    </row>
    <row r="501" spans="1:6" x14ac:dyDescent="0.3">
      <c r="A501" s="116" t="s">
        <v>100</v>
      </c>
      <c r="B501" s="117" t="s">
        <v>13</v>
      </c>
      <c r="C501" s="117">
        <v>20</v>
      </c>
      <c r="D501" s="117">
        <v>0</v>
      </c>
      <c r="E501" s="117">
        <v>0</v>
      </c>
      <c r="F501" s="117">
        <v>20</v>
      </c>
    </row>
    <row r="503" spans="1:6" x14ac:dyDescent="0.3">
      <c r="A503" s="116" t="s">
        <v>101</v>
      </c>
      <c r="B503" s="117" t="s">
        <v>12</v>
      </c>
      <c r="C503" s="117">
        <v>47</v>
      </c>
      <c r="D503" s="117">
        <v>46</v>
      </c>
      <c r="E503" s="117">
        <v>14</v>
      </c>
      <c r="F503" s="117">
        <v>1</v>
      </c>
    </row>
    <row r="505" spans="1:6" x14ac:dyDescent="0.3">
      <c r="A505" s="116" t="s">
        <v>101</v>
      </c>
      <c r="B505" s="117" t="s">
        <v>13</v>
      </c>
      <c r="C505" s="117">
        <v>48</v>
      </c>
      <c r="D505" s="117">
        <v>47</v>
      </c>
      <c r="E505" s="117">
        <v>2</v>
      </c>
      <c r="F505" s="117">
        <v>1</v>
      </c>
    </row>
    <row r="507" spans="1:6" x14ac:dyDescent="0.3">
      <c r="A507" s="116" t="s">
        <v>102</v>
      </c>
      <c r="B507" s="117" t="s">
        <v>11</v>
      </c>
      <c r="C507" s="117">
        <v>1</v>
      </c>
      <c r="D507" s="117">
        <v>1</v>
      </c>
      <c r="E507" s="117">
        <v>0</v>
      </c>
      <c r="F507" s="117">
        <v>0</v>
      </c>
    </row>
    <row r="509" spans="1:6" x14ac:dyDescent="0.3">
      <c r="A509" s="116" t="s">
        <v>102</v>
      </c>
      <c r="B509" s="117" t="s">
        <v>12</v>
      </c>
      <c r="C509" s="117">
        <v>45</v>
      </c>
      <c r="D509" s="117">
        <v>44</v>
      </c>
      <c r="E509" s="117">
        <v>1</v>
      </c>
      <c r="F509" s="117">
        <v>1</v>
      </c>
    </row>
    <row r="511" spans="1:6" x14ac:dyDescent="0.3">
      <c r="A511" s="116" t="s">
        <v>102</v>
      </c>
      <c r="B511" s="117" t="s">
        <v>13</v>
      </c>
      <c r="C511" s="117">
        <v>12</v>
      </c>
      <c r="D511" s="117">
        <v>10</v>
      </c>
      <c r="E511" s="117">
        <v>0</v>
      </c>
      <c r="F511" s="117">
        <v>2</v>
      </c>
    </row>
    <row r="513" spans="1:6" x14ac:dyDescent="0.3">
      <c r="A513" s="116" t="s">
        <v>103</v>
      </c>
      <c r="B513" s="117" t="s">
        <v>11</v>
      </c>
      <c r="C513" s="117">
        <v>44</v>
      </c>
      <c r="D513" s="117">
        <v>43</v>
      </c>
      <c r="E513" s="117">
        <v>13</v>
      </c>
      <c r="F513" s="117">
        <v>1</v>
      </c>
    </row>
    <row r="515" spans="1:6" x14ac:dyDescent="0.3">
      <c r="A515" s="116" t="s">
        <v>103</v>
      </c>
      <c r="B515" s="117" t="s">
        <v>12</v>
      </c>
      <c r="C515" s="117">
        <v>877</v>
      </c>
      <c r="D515" s="117">
        <v>835</v>
      </c>
      <c r="E515" s="117">
        <v>161</v>
      </c>
      <c r="F515" s="117">
        <v>42</v>
      </c>
    </row>
    <row r="517" spans="1:6" x14ac:dyDescent="0.3">
      <c r="A517" s="116" t="s">
        <v>103</v>
      </c>
      <c r="B517" s="117" t="s">
        <v>13</v>
      </c>
      <c r="C517" s="117">
        <v>61</v>
      </c>
      <c r="D517" s="117">
        <v>60</v>
      </c>
      <c r="E517" s="117">
        <v>19</v>
      </c>
      <c r="F517" s="117">
        <v>1</v>
      </c>
    </row>
    <row r="519" spans="1:6" x14ac:dyDescent="0.3">
      <c r="A519" s="116" t="s">
        <v>104</v>
      </c>
      <c r="B519" s="117" t="s">
        <v>11</v>
      </c>
      <c r="C519" s="117">
        <v>10</v>
      </c>
      <c r="D519" s="117">
        <v>10</v>
      </c>
      <c r="E519" s="117">
        <v>4</v>
      </c>
      <c r="F519" s="117">
        <v>0</v>
      </c>
    </row>
    <row r="521" spans="1:6" x14ac:dyDescent="0.3">
      <c r="A521" s="116" t="s">
        <v>104</v>
      </c>
      <c r="B521" s="117" t="s">
        <v>12</v>
      </c>
      <c r="C521" s="117">
        <v>589</v>
      </c>
      <c r="D521" s="117">
        <v>543</v>
      </c>
      <c r="E521" s="117">
        <v>133</v>
      </c>
      <c r="F521" s="117">
        <v>46</v>
      </c>
    </row>
    <row r="523" spans="1:6" x14ac:dyDescent="0.3">
      <c r="A523" s="116" t="s">
        <v>104</v>
      </c>
      <c r="B523" s="117" t="s">
        <v>13</v>
      </c>
      <c r="C523" s="117">
        <v>93</v>
      </c>
      <c r="D523" s="117">
        <v>90</v>
      </c>
      <c r="E523" s="117">
        <v>25</v>
      </c>
      <c r="F523" s="117">
        <v>3</v>
      </c>
    </row>
    <row r="525" spans="1:6" x14ac:dyDescent="0.3">
      <c r="A525" s="116" t="s">
        <v>105</v>
      </c>
      <c r="B525" s="117" t="s">
        <v>11</v>
      </c>
      <c r="C525" s="117">
        <v>4</v>
      </c>
      <c r="D525" s="117">
        <v>4</v>
      </c>
      <c r="E525" s="117">
        <v>0</v>
      </c>
      <c r="F525" s="117">
        <v>0</v>
      </c>
    </row>
    <row r="527" spans="1:6" x14ac:dyDescent="0.3">
      <c r="A527" s="116" t="s">
        <v>105</v>
      </c>
      <c r="B527" s="117" t="s">
        <v>12</v>
      </c>
      <c r="C527" s="117">
        <v>40</v>
      </c>
      <c r="D527" s="117">
        <v>34</v>
      </c>
      <c r="E527" s="117">
        <v>4</v>
      </c>
      <c r="F527" s="117">
        <v>6</v>
      </c>
    </row>
    <row r="529" spans="1:6" x14ac:dyDescent="0.3">
      <c r="A529" s="116" t="s">
        <v>105</v>
      </c>
      <c r="B529" s="117" t="s">
        <v>13</v>
      </c>
      <c r="C529" s="117">
        <v>1</v>
      </c>
      <c r="D529" s="117">
        <v>1</v>
      </c>
      <c r="E529" s="117">
        <v>0</v>
      </c>
      <c r="F529" s="117">
        <v>0</v>
      </c>
    </row>
    <row r="531" spans="1:6" ht="28.8" x14ac:dyDescent="0.3">
      <c r="A531" s="116" t="s">
        <v>107</v>
      </c>
      <c r="B531" s="117" t="s">
        <v>11</v>
      </c>
      <c r="C531" s="117">
        <v>131</v>
      </c>
      <c r="D531" s="117">
        <v>130</v>
      </c>
      <c r="E531" s="117">
        <v>5</v>
      </c>
      <c r="F531" s="117">
        <v>1</v>
      </c>
    </row>
    <row r="533" spans="1:6" ht="28.8" x14ac:dyDescent="0.3">
      <c r="A533" s="116" t="s">
        <v>107</v>
      </c>
      <c r="B533" s="117" t="s">
        <v>12</v>
      </c>
      <c r="C533" s="124">
        <v>2981</v>
      </c>
      <c r="D533" s="124">
        <v>2943</v>
      </c>
      <c r="E533" s="117">
        <v>204</v>
      </c>
      <c r="F533" s="117">
        <v>38</v>
      </c>
    </row>
    <row r="535" spans="1:6" ht="28.8" x14ac:dyDescent="0.3">
      <c r="A535" s="116" t="s">
        <v>107</v>
      </c>
      <c r="B535" s="117" t="s">
        <v>13</v>
      </c>
      <c r="C535" s="117">
        <v>638</v>
      </c>
      <c r="D535" s="117">
        <v>637</v>
      </c>
      <c r="E535" s="117">
        <v>10</v>
      </c>
      <c r="F535" s="117">
        <v>1</v>
      </c>
    </row>
    <row r="537" spans="1:6" x14ac:dyDescent="0.3">
      <c r="A537" s="116" t="s">
        <v>108</v>
      </c>
      <c r="B537" s="117" t="s">
        <v>11</v>
      </c>
      <c r="C537" s="117">
        <v>31</v>
      </c>
      <c r="D537" s="117">
        <v>30</v>
      </c>
      <c r="E537" s="117">
        <v>3</v>
      </c>
      <c r="F537" s="117">
        <v>1</v>
      </c>
    </row>
    <row r="539" spans="1:6" x14ac:dyDescent="0.3">
      <c r="A539" s="116" t="s">
        <v>108</v>
      </c>
      <c r="B539" s="117" t="s">
        <v>12</v>
      </c>
      <c r="C539" s="117">
        <v>445</v>
      </c>
      <c r="D539" s="117">
        <v>406</v>
      </c>
      <c r="E539" s="117">
        <v>107</v>
      </c>
      <c r="F539" s="117">
        <v>39</v>
      </c>
    </row>
    <row r="541" spans="1:6" x14ac:dyDescent="0.3">
      <c r="A541" s="116" t="s">
        <v>108</v>
      </c>
      <c r="B541" s="117" t="s">
        <v>13</v>
      </c>
      <c r="C541" s="117">
        <v>77</v>
      </c>
      <c r="D541" s="117">
        <v>77</v>
      </c>
      <c r="E541" s="117">
        <v>21</v>
      </c>
      <c r="F541" s="117">
        <v>0</v>
      </c>
    </row>
    <row r="543" spans="1:6" x14ac:dyDescent="0.3">
      <c r="A543" s="116" t="s">
        <v>109</v>
      </c>
      <c r="B543" s="117" t="s">
        <v>11</v>
      </c>
      <c r="C543" s="117">
        <v>16</v>
      </c>
      <c r="D543" s="117">
        <v>16</v>
      </c>
      <c r="E543" s="117">
        <v>1</v>
      </c>
      <c r="F543" s="117">
        <v>0</v>
      </c>
    </row>
    <row r="545" spans="1:6" x14ac:dyDescent="0.3">
      <c r="A545" s="116" t="s">
        <v>109</v>
      </c>
      <c r="B545" s="117" t="s">
        <v>12</v>
      </c>
      <c r="C545" s="124">
        <v>1212</v>
      </c>
      <c r="D545" s="124">
        <v>1156</v>
      </c>
      <c r="E545" s="117">
        <v>182</v>
      </c>
      <c r="F545" s="117">
        <v>56</v>
      </c>
    </row>
    <row r="547" spans="1:6" x14ac:dyDescent="0.3">
      <c r="A547" s="116" t="s">
        <v>109</v>
      </c>
      <c r="B547" s="117" t="s">
        <v>13</v>
      </c>
      <c r="C547" s="117">
        <v>174</v>
      </c>
      <c r="D547" s="117">
        <v>171</v>
      </c>
      <c r="E547" s="117">
        <v>4</v>
      </c>
      <c r="F547" s="117">
        <v>3</v>
      </c>
    </row>
    <row r="549" spans="1:6" x14ac:dyDescent="0.3">
      <c r="A549" s="116" t="s">
        <v>110</v>
      </c>
      <c r="B549" s="117" t="s">
        <v>12</v>
      </c>
      <c r="C549" s="117">
        <v>25</v>
      </c>
      <c r="D549" s="117">
        <v>25</v>
      </c>
      <c r="E549" s="117">
        <v>0</v>
      </c>
      <c r="F549" s="117">
        <v>0</v>
      </c>
    </row>
    <row r="551" spans="1:6" x14ac:dyDescent="0.3">
      <c r="A551" s="116" t="s">
        <v>110</v>
      </c>
      <c r="B551" s="117" t="s">
        <v>13</v>
      </c>
      <c r="C551" s="117">
        <v>8</v>
      </c>
      <c r="D551" s="117">
        <v>8</v>
      </c>
      <c r="E551" s="117">
        <v>0</v>
      </c>
      <c r="F551" s="117">
        <v>0</v>
      </c>
    </row>
    <row r="553" spans="1:6" x14ac:dyDescent="0.3">
      <c r="A553" s="116" t="s">
        <v>111</v>
      </c>
      <c r="B553" s="117" t="s">
        <v>11</v>
      </c>
      <c r="C553" s="117">
        <v>2</v>
      </c>
      <c r="D553" s="117">
        <v>2</v>
      </c>
      <c r="E553" s="117">
        <v>0</v>
      </c>
      <c r="F553" s="117">
        <v>0</v>
      </c>
    </row>
    <row r="555" spans="1:6" x14ac:dyDescent="0.3">
      <c r="A555" s="116" t="s">
        <v>111</v>
      </c>
      <c r="B555" s="117" t="s">
        <v>12</v>
      </c>
      <c r="C555" s="117">
        <v>62</v>
      </c>
      <c r="D555" s="117">
        <v>59</v>
      </c>
      <c r="E555" s="117">
        <v>5</v>
      </c>
      <c r="F555" s="117">
        <v>3</v>
      </c>
    </row>
    <row r="557" spans="1:6" x14ac:dyDescent="0.3">
      <c r="A557" s="116" t="s">
        <v>111</v>
      </c>
      <c r="B557" s="117" t="s">
        <v>13</v>
      </c>
      <c r="C557" s="117">
        <v>4</v>
      </c>
      <c r="D557" s="117">
        <v>4</v>
      </c>
      <c r="E557" s="117">
        <v>0</v>
      </c>
      <c r="F557" s="117">
        <v>0</v>
      </c>
    </row>
    <row r="559" spans="1:6" x14ac:dyDescent="0.3">
      <c r="A559" s="116" t="s">
        <v>112</v>
      </c>
      <c r="B559" s="117" t="s">
        <v>11</v>
      </c>
      <c r="C559" s="117">
        <v>1</v>
      </c>
      <c r="D559" s="117">
        <v>1</v>
      </c>
      <c r="E559" s="117">
        <v>0</v>
      </c>
      <c r="F559" s="117">
        <v>0</v>
      </c>
    </row>
    <row r="561" spans="1:6" x14ac:dyDescent="0.3">
      <c r="A561" s="116" t="s">
        <v>112</v>
      </c>
      <c r="B561" s="117" t="s">
        <v>12</v>
      </c>
      <c r="C561" s="117">
        <v>115</v>
      </c>
      <c r="D561" s="117">
        <v>108</v>
      </c>
      <c r="E561" s="117">
        <v>31</v>
      </c>
      <c r="F561" s="117">
        <v>7</v>
      </c>
    </row>
    <row r="563" spans="1:6" x14ac:dyDescent="0.3">
      <c r="A563" s="116" t="s">
        <v>112</v>
      </c>
      <c r="B563" s="117" t="s">
        <v>13</v>
      </c>
      <c r="C563" s="117">
        <v>14</v>
      </c>
      <c r="D563" s="117">
        <v>10</v>
      </c>
      <c r="E563" s="117">
        <v>0</v>
      </c>
      <c r="F563" s="117">
        <v>4</v>
      </c>
    </row>
    <row r="565" spans="1:6" x14ac:dyDescent="0.3">
      <c r="A565" s="116" t="s">
        <v>113</v>
      </c>
      <c r="B565" s="117" t="s">
        <v>11</v>
      </c>
      <c r="C565" s="117">
        <v>2</v>
      </c>
      <c r="D565" s="117">
        <v>2</v>
      </c>
      <c r="E565" s="117">
        <v>1</v>
      </c>
      <c r="F565" s="117">
        <v>0</v>
      </c>
    </row>
    <row r="567" spans="1:6" x14ac:dyDescent="0.3">
      <c r="A567" s="116" t="s">
        <v>113</v>
      </c>
      <c r="B567" s="117" t="s">
        <v>12</v>
      </c>
      <c r="C567" s="117">
        <v>23</v>
      </c>
      <c r="D567" s="117">
        <v>23</v>
      </c>
      <c r="E567" s="117">
        <v>3</v>
      </c>
      <c r="F567" s="117">
        <v>0</v>
      </c>
    </row>
    <row r="569" spans="1:6" x14ac:dyDescent="0.3">
      <c r="A569" s="116" t="s">
        <v>113</v>
      </c>
      <c r="B569" s="117" t="s">
        <v>13</v>
      </c>
      <c r="C569" s="117">
        <v>4</v>
      </c>
      <c r="D569" s="117">
        <v>3</v>
      </c>
      <c r="E569" s="117">
        <v>1</v>
      </c>
      <c r="F569" s="117">
        <v>1</v>
      </c>
    </row>
    <row r="571" spans="1:6" ht="28.8" x14ac:dyDescent="0.3">
      <c r="A571" s="116" t="s">
        <v>114</v>
      </c>
      <c r="B571" s="117" t="s">
        <v>11</v>
      </c>
      <c r="C571" s="117">
        <v>2</v>
      </c>
      <c r="D571" s="117">
        <v>2</v>
      </c>
      <c r="E571" s="117">
        <v>1</v>
      </c>
      <c r="F571" s="117">
        <v>0</v>
      </c>
    </row>
    <row r="573" spans="1:6" ht="28.8" x14ac:dyDescent="0.3">
      <c r="A573" s="116" t="s">
        <v>114</v>
      </c>
      <c r="B573" s="117" t="s">
        <v>12</v>
      </c>
      <c r="C573" s="117">
        <v>147</v>
      </c>
      <c r="D573" s="117">
        <v>137</v>
      </c>
      <c r="E573" s="117">
        <v>52</v>
      </c>
      <c r="F573" s="117">
        <v>10</v>
      </c>
    </row>
    <row r="575" spans="1:6" ht="28.8" x14ac:dyDescent="0.3">
      <c r="A575" s="116" t="s">
        <v>114</v>
      </c>
      <c r="B575" s="117" t="s">
        <v>13</v>
      </c>
      <c r="C575" s="117">
        <v>64</v>
      </c>
      <c r="D575" s="117">
        <v>64</v>
      </c>
      <c r="E575" s="117">
        <v>10</v>
      </c>
      <c r="F575" s="117">
        <v>0</v>
      </c>
    </row>
    <row r="577" spans="1:6" x14ac:dyDescent="0.3">
      <c r="A577" s="116" t="s">
        <v>115</v>
      </c>
      <c r="B577" s="117" t="s">
        <v>11</v>
      </c>
      <c r="C577" s="117">
        <v>2</v>
      </c>
      <c r="D577" s="117">
        <v>2</v>
      </c>
      <c r="E577" s="117">
        <v>0</v>
      </c>
      <c r="F577" s="117">
        <v>0</v>
      </c>
    </row>
    <row r="579" spans="1:6" x14ac:dyDescent="0.3">
      <c r="A579" s="116" t="s">
        <v>115</v>
      </c>
      <c r="B579" s="117" t="s">
        <v>12</v>
      </c>
      <c r="C579" s="117">
        <v>115</v>
      </c>
      <c r="D579" s="117">
        <v>107</v>
      </c>
      <c r="E579" s="117">
        <v>8</v>
      </c>
      <c r="F579" s="117">
        <v>8</v>
      </c>
    </row>
    <row r="581" spans="1:6" x14ac:dyDescent="0.3">
      <c r="A581" s="116" t="s">
        <v>115</v>
      </c>
      <c r="B581" s="117" t="s">
        <v>13</v>
      </c>
      <c r="C581" s="117">
        <v>31</v>
      </c>
      <c r="D581" s="117">
        <v>31</v>
      </c>
      <c r="E581" s="117">
        <v>1</v>
      </c>
      <c r="F581" s="117">
        <v>0</v>
      </c>
    </row>
    <row r="583" spans="1:6" x14ac:dyDescent="0.3">
      <c r="A583" s="116" t="s">
        <v>116</v>
      </c>
      <c r="B583" s="117" t="s">
        <v>12</v>
      </c>
      <c r="C583" s="117">
        <v>64</v>
      </c>
      <c r="D583" s="117">
        <v>57</v>
      </c>
      <c r="E583" s="117">
        <v>9</v>
      </c>
      <c r="F583" s="117">
        <v>7</v>
      </c>
    </row>
    <row r="585" spans="1:6" x14ac:dyDescent="0.3">
      <c r="A585" s="116" t="s">
        <v>116</v>
      </c>
      <c r="B585" s="117" t="s">
        <v>13</v>
      </c>
      <c r="C585" s="117">
        <v>23</v>
      </c>
      <c r="D585" s="117">
        <v>23</v>
      </c>
      <c r="E585" s="117">
        <v>4</v>
      </c>
      <c r="F585" s="117">
        <v>0</v>
      </c>
    </row>
    <row r="587" spans="1:6" x14ac:dyDescent="0.3">
      <c r="A587" s="116" t="s">
        <v>117</v>
      </c>
      <c r="B587" s="117" t="s">
        <v>11</v>
      </c>
      <c r="C587" s="117">
        <v>3</v>
      </c>
      <c r="D587" s="117">
        <v>3</v>
      </c>
      <c r="E587" s="117">
        <v>1</v>
      </c>
      <c r="F587" s="117">
        <v>0</v>
      </c>
    </row>
    <row r="589" spans="1:6" x14ac:dyDescent="0.3">
      <c r="A589" s="116" t="s">
        <v>117</v>
      </c>
      <c r="B589" s="117" t="s">
        <v>12</v>
      </c>
      <c r="C589" s="117">
        <v>109</v>
      </c>
      <c r="D589" s="117">
        <v>105</v>
      </c>
      <c r="E589" s="117">
        <v>21</v>
      </c>
      <c r="F589" s="117">
        <v>4</v>
      </c>
    </row>
    <row r="591" spans="1:6" x14ac:dyDescent="0.3">
      <c r="A591" s="116" t="s">
        <v>117</v>
      </c>
      <c r="B591" s="117" t="s">
        <v>13</v>
      </c>
      <c r="C591" s="117">
        <v>7</v>
      </c>
      <c r="D591" s="117">
        <v>7</v>
      </c>
      <c r="E591" s="117">
        <v>1</v>
      </c>
      <c r="F591" s="117">
        <v>0</v>
      </c>
    </row>
    <row r="593" spans="1:6" x14ac:dyDescent="0.3">
      <c r="A593" s="116" t="s">
        <v>118</v>
      </c>
      <c r="B593" s="117" t="s">
        <v>11</v>
      </c>
      <c r="C593" s="117">
        <v>136</v>
      </c>
      <c r="D593" s="117">
        <v>130</v>
      </c>
      <c r="E593" s="117">
        <v>6</v>
      </c>
      <c r="F593" s="117">
        <v>6</v>
      </c>
    </row>
    <row r="595" spans="1:6" x14ac:dyDescent="0.3">
      <c r="A595" s="116" t="s">
        <v>118</v>
      </c>
      <c r="B595" s="117" t="s">
        <v>12</v>
      </c>
      <c r="C595" s="124">
        <v>1533</v>
      </c>
      <c r="D595" s="124">
        <v>1362</v>
      </c>
      <c r="E595" s="117">
        <v>230</v>
      </c>
      <c r="F595" s="117">
        <v>171</v>
      </c>
    </row>
    <row r="597" spans="1:6" x14ac:dyDescent="0.3">
      <c r="A597" s="116" t="s">
        <v>118</v>
      </c>
      <c r="B597" s="117" t="s">
        <v>13</v>
      </c>
      <c r="C597" s="117">
        <v>205</v>
      </c>
      <c r="D597" s="117">
        <v>195</v>
      </c>
      <c r="E597" s="117">
        <v>2</v>
      </c>
      <c r="F597" s="117">
        <v>10</v>
      </c>
    </row>
    <row r="599" spans="1:6" x14ac:dyDescent="0.3">
      <c r="A599" s="116" t="s">
        <v>119</v>
      </c>
      <c r="B599" s="117" t="s">
        <v>12</v>
      </c>
      <c r="C599" s="117">
        <v>46</v>
      </c>
      <c r="D599" s="117">
        <v>45</v>
      </c>
      <c r="E599" s="117">
        <v>5</v>
      </c>
      <c r="F599" s="117">
        <v>1</v>
      </c>
    </row>
    <row r="601" spans="1:6" x14ac:dyDescent="0.3">
      <c r="A601" s="116" t="s">
        <v>119</v>
      </c>
      <c r="B601" s="117" t="s">
        <v>13</v>
      </c>
      <c r="C601" s="117">
        <v>38</v>
      </c>
      <c r="D601" s="117">
        <v>6</v>
      </c>
      <c r="E601" s="117">
        <v>10</v>
      </c>
      <c r="F601" s="117">
        <v>32</v>
      </c>
    </row>
    <row r="603" spans="1:6" x14ac:dyDescent="0.3">
      <c r="A603" s="116" t="s">
        <v>120</v>
      </c>
      <c r="B603" s="117" t="s">
        <v>11</v>
      </c>
      <c r="C603" s="117">
        <v>1</v>
      </c>
      <c r="D603" s="117">
        <v>1</v>
      </c>
      <c r="E603" s="117">
        <v>0</v>
      </c>
      <c r="F603" s="117">
        <v>0</v>
      </c>
    </row>
    <row r="605" spans="1:6" x14ac:dyDescent="0.3">
      <c r="A605" s="116" t="s">
        <v>120</v>
      </c>
      <c r="B605" s="117" t="s">
        <v>12</v>
      </c>
      <c r="C605" s="117">
        <v>34</v>
      </c>
      <c r="D605" s="117">
        <v>22</v>
      </c>
      <c r="E605" s="117">
        <v>8</v>
      </c>
      <c r="F605" s="117">
        <v>12</v>
      </c>
    </row>
    <row r="607" spans="1:6" x14ac:dyDescent="0.3">
      <c r="A607" s="116" t="s">
        <v>120</v>
      </c>
      <c r="B607" s="117" t="s">
        <v>13</v>
      </c>
      <c r="C607" s="117">
        <v>2</v>
      </c>
      <c r="D607" s="117">
        <v>2</v>
      </c>
      <c r="E607" s="117">
        <v>0</v>
      </c>
      <c r="F607" s="117">
        <v>0</v>
      </c>
    </row>
    <row r="609" spans="1:6" x14ac:dyDescent="0.3">
      <c r="A609" s="116" t="s">
        <v>121</v>
      </c>
      <c r="B609" s="117" t="s">
        <v>11</v>
      </c>
      <c r="C609" s="117">
        <v>1</v>
      </c>
      <c r="D609" s="117">
        <v>1</v>
      </c>
      <c r="E609" s="117">
        <v>0</v>
      </c>
      <c r="F609" s="117">
        <v>0</v>
      </c>
    </row>
    <row r="611" spans="1:6" x14ac:dyDescent="0.3">
      <c r="A611" s="116" t="s">
        <v>121</v>
      </c>
      <c r="B611" s="117" t="s">
        <v>12</v>
      </c>
      <c r="C611" s="117">
        <v>188</v>
      </c>
      <c r="D611" s="117">
        <v>181</v>
      </c>
      <c r="E611" s="117">
        <v>48</v>
      </c>
      <c r="F611" s="117">
        <v>7</v>
      </c>
    </row>
    <row r="613" spans="1:6" x14ac:dyDescent="0.3">
      <c r="A613" s="116" t="s">
        <v>121</v>
      </c>
      <c r="B613" s="117" t="s">
        <v>13</v>
      </c>
      <c r="C613" s="117">
        <v>50</v>
      </c>
      <c r="D613" s="117">
        <v>50</v>
      </c>
      <c r="E613" s="117">
        <v>9</v>
      </c>
      <c r="F613" s="117">
        <v>0</v>
      </c>
    </row>
    <row r="615" spans="1:6" x14ac:dyDescent="0.3">
      <c r="A615" s="116" t="s">
        <v>122</v>
      </c>
      <c r="B615" s="117" t="s">
        <v>11</v>
      </c>
      <c r="C615" s="117">
        <v>13</v>
      </c>
      <c r="D615" s="117">
        <v>12</v>
      </c>
      <c r="E615" s="117">
        <v>2</v>
      </c>
      <c r="F615" s="117">
        <v>1</v>
      </c>
    </row>
    <row r="617" spans="1:6" x14ac:dyDescent="0.3">
      <c r="A617" s="116" t="s">
        <v>122</v>
      </c>
      <c r="B617" s="117" t="s">
        <v>12</v>
      </c>
      <c r="C617" s="117">
        <v>815</v>
      </c>
      <c r="D617" s="117">
        <v>731</v>
      </c>
      <c r="E617" s="117">
        <v>225</v>
      </c>
      <c r="F617" s="117">
        <v>84</v>
      </c>
    </row>
    <row r="619" spans="1:6" x14ac:dyDescent="0.3">
      <c r="A619" s="116" t="s">
        <v>122</v>
      </c>
      <c r="B619" s="117" t="s">
        <v>13</v>
      </c>
      <c r="C619" s="117">
        <v>85</v>
      </c>
      <c r="D619" s="117">
        <v>84</v>
      </c>
      <c r="E619" s="117">
        <v>27</v>
      </c>
      <c r="F619" s="117">
        <v>1</v>
      </c>
    </row>
    <row r="621" spans="1:6" x14ac:dyDescent="0.3">
      <c r="A621" s="116" t="s">
        <v>123</v>
      </c>
      <c r="B621" s="117" t="s">
        <v>11</v>
      </c>
      <c r="C621" s="117">
        <v>5</v>
      </c>
      <c r="D621" s="117">
        <v>4</v>
      </c>
      <c r="E621" s="117">
        <v>0</v>
      </c>
      <c r="F621" s="117">
        <v>1</v>
      </c>
    </row>
    <row r="623" spans="1:6" x14ac:dyDescent="0.3">
      <c r="A623" s="116" t="s">
        <v>123</v>
      </c>
      <c r="B623" s="117" t="s">
        <v>12</v>
      </c>
      <c r="C623" s="117">
        <v>42</v>
      </c>
      <c r="D623" s="117">
        <v>38</v>
      </c>
      <c r="E623" s="117">
        <v>7</v>
      </c>
      <c r="F623" s="117">
        <v>4</v>
      </c>
    </row>
    <row r="625" spans="1:6" x14ac:dyDescent="0.3">
      <c r="A625" s="116" t="s">
        <v>123</v>
      </c>
      <c r="B625" s="117" t="s">
        <v>13</v>
      </c>
      <c r="C625" s="117">
        <v>273</v>
      </c>
      <c r="D625" s="117">
        <v>270</v>
      </c>
      <c r="E625" s="117">
        <v>6</v>
      </c>
      <c r="F625" s="117">
        <v>3</v>
      </c>
    </row>
    <row r="627" spans="1:6" x14ac:dyDescent="0.3">
      <c r="A627" s="119" t="s">
        <v>124</v>
      </c>
      <c r="B627" s="120"/>
      <c r="C627" s="49">
        <v>65567</v>
      </c>
      <c r="D627" s="49">
        <v>56623</v>
      </c>
      <c r="E627" s="49">
        <v>9910</v>
      </c>
      <c r="F627" s="49">
        <v>8944</v>
      </c>
    </row>
    <row r="628" spans="1:6" x14ac:dyDescent="0.3">
      <c r="A628" s="179"/>
      <c r="B628" s="179"/>
      <c r="C628" s="179"/>
      <c r="D628" s="179"/>
      <c r="E628" s="179"/>
      <c r="F628" s="179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79885" r:id="rId3" name="Control 13">
          <controlPr defaultSize="0" r:id="rId4">
            <anchor moveWithCells="1">
              <from>
                <xdr:col>0</xdr:col>
                <xdr:colOff>0</xdr:colOff>
                <xdr:row>627</xdr:row>
                <xdr:rowOff>0</xdr:rowOff>
              </from>
              <to>
                <xdr:col>0</xdr:col>
                <xdr:colOff>914400</xdr:colOff>
                <xdr:row>628</xdr:row>
                <xdr:rowOff>45720</xdr:rowOff>
              </to>
            </anchor>
          </controlPr>
        </control>
      </mc:Choice>
      <mc:Fallback>
        <control shapeId="79885" r:id="rId3" name="Control 13"/>
      </mc:Fallback>
    </mc:AlternateContent>
    <mc:AlternateContent xmlns:mc="http://schemas.openxmlformats.org/markup-compatibility/2006">
      <mc:Choice Requires="x14">
        <control shapeId="79884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4" r:id="rId5" name="Control 12"/>
      </mc:Fallback>
    </mc:AlternateContent>
    <mc:AlternateContent xmlns:mc="http://schemas.openxmlformats.org/markup-compatibility/2006">
      <mc:Choice Requires="x14">
        <control shapeId="79883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3" r:id="rId7" name="Control 11"/>
      </mc:Fallback>
    </mc:AlternateContent>
    <mc:AlternateContent xmlns:mc="http://schemas.openxmlformats.org/markup-compatibility/2006">
      <mc:Choice Requires="x14">
        <control shapeId="79882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79882" r:id="rId9" name="Control 10"/>
      </mc:Fallback>
    </mc:AlternateContent>
    <mc:AlternateContent xmlns:mc="http://schemas.openxmlformats.org/markup-compatibility/2006">
      <mc:Choice Requires="x14">
        <control shapeId="79881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79881" r:id="rId11" name="Control 9"/>
      </mc:Fallback>
    </mc:AlternateContent>
    <mc:AlternateContent xmlns:mc="http://schemas.openxmlformats.org/markup-compatibility/2006">
      <mc:Choice Requires="x14">
        <control shapeId="79880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79880" r:id="rId13" name="Control 8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rgb="FFFFFF00"/>
  </sheetPr>
  <dimension ref="A1:J628"/>
  <sheetViews>
    <sheetView showGridLines="0" zoomScale="75" zoomScaleNormal="75" workbookViewId="0">
      <pane ySplit="4" topLeftCell="A349" activePane="bottomLeft" state="frozen"/>
      <selection pane="bottomLeft" activeCell="H358" sqref="H358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114"/>
  </cols>
  <sheetData>
    <row r="1" spans="1:8" x14ac:dyDescent="0.3">
      <c r="A1" s="131" t="s">
        <v>152</v>
      </c>
    </row>
    <row r="2" spans="1:8" x14ac:dyDescent="0.3">
      <c r="A2" s="131" t="s">
        <v>151</v>
      </c>
      <c r="B2" s="131" t="s">
        <v>268</v>
      </c>
      <c r="C2" s="132" t="s">
        <v>1</v>
      </c>
      <c r="D2" s="132" t="s">
        <v>2</v>
      </c>
      <c r="E2" s="132" t="s">
        <v>3</v>
      </c>
    </row>
    <row r="3" spans="1:8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x14ac:dyDescent="0.3">
      <c r="A5" s="116" t="s">
        <v>10</v>
      </c>
      <c r="B5" s="132" t="s">
        <v>11</v>
      </c>
      <c r="C5" s="132">
        <v>3</v>
      </c>
      <c r="D5" s="132">
        <v>3</v>
      </c>
      <c r="E5" s="132">
        <v>0</v>
      </c>
      <c r="F5" s="132">
        <v>0</v>
      </c>
    </row>
    <row r="7" spans="1:8" x14ac:dyDescent="0.3">
      <c r="A7" s="116" t="s">
        <v>10</v>
      </c>
      <c r="B7" s="132" t="s">
        <v>12</v>
      </c>
      <c r="C7" s="132">
        <v>145</v>
      </c>
      <c r="D7" s="132">
        <v>135</v>
      </c>
      <c r="E7" s="132">
        <v>20</v>
      </c>
      <c r="F7" s="132">
        <v>10</v>
      </c>
    </row>
    <row r="9" spans="1:8" x14ac:dyDescent="0.3">
      <c r="A9" s="116" t="s">
        <v>10</v>
      </c>
      <c r="B9" s="132" t="s">
        <v>13</v>
      </c>
      <c r="C9" s="132">
        <v>15</v>
      </c>
      <c r="D9" s="132">
        <v>15</v>
      </c>
      <c r="E9" s="132">
        <v>1</v>
      </c>
      <c r="F9" s="132">
        <v>0</v>
      </c>
    </row>
    <row r="11" spans="1:8" x14ac:dyDescent="0.3">
      <c r="A11" s="116" t="s">
        <v>14</v>
      </c>
      <c r="B11" s="132" t="s">
        <v>11</v>
      </c>
      <c r="C11" s="132">
        <v>99</v>
      </c>
      <c r="D11" s="132">
        <v>0</v>
      </c>
      <c r="E11" s="132">
        <v>1</v>
      </c>
      <c r="F11" s="132">
        <v>99</v>
      </c>
      <c r="H11" s="114">
        <f>SUM(C11:C15)</f>
        <v>961</v>
      </c>
    </row>
    <row r="13" spans="1:8" x14ac:dyDescent="0.3">
      <c r="A13" s="116" t="s">
        <v>14</v>
      </c>
      <c r="B13" s="132" t="s">
        <v>12</v>
      </c>
      <c r="C13" s="132">
        <v>634</v>
      </c>
      <c r="D13" s="132">
        <v>0</v>
      </c>
      <c r="E13" s="132">
        <v>10</v>
      </c>
      <c r="F13" s="132">
        <v>634</v>
      </c>
    </row>
    <row r="15" spans="1:8" x14ac:dyDescent="0.3">
      <c r="A15" s="116" t="s">
        <v>14</v>
      </c>
      <c r="B15" s="132" t="s">
        <v>13</v>
      </c>
      <c r="C15" s="132">
        <v>228</v>
      </c>
      <c r="D15" s="132">
        <v>61</v>
      </c>
      <c r="E15" s="132">
        <v>1</v>
      </c>
      <c r="F15" s="132">
        <v>167</v>
      </c>
    </row>
    <row r="17" spans="1:6" x14ac:dyDescent="0.3">
      <c r="A17" s="116" t="s">
        <v>15</v>
      </c>
      <c r="B17" s="132" t="s">
        <v>11</v>
      </c>
      <c r="C17" s="132">
        <v>204</v>
      </c>
      <c r="D17" s="132">
        <v>203</v>
      </c>
      <c r="E17" s="132">
        <v>65</v>
      </c>
      <c r="F17" s="132">
        <v>1</v>
      </c>
    </row>
    <row r="19" spans="1:6" x14ac:dyDescent="0.3">
      <c r="A19" s="116" t="s">
        <v>15</v>
      </c>
      <c r="B19" s="132" t="s">
        <v>12</v>
      </c>
      <c r="C19" s="124">
        <v>3028</v>
      </c>
      <c r="D19" s="124">
        <v>2754</v>
      </c>
      <c r="E19" s="132">
        <v>543</v>
      </c>
      <c r="F19" s="132">
        <v>274</v>
      </c>
    </row>
    <row r="21" spans="1:6" x14ac:dyDescent="0.3">
      <c r="A21" s="116" t="s">
        <v>15</v>
      </c>
      <c r="B21" s="132" t="s">
        <v>13</v>
      </c>
      <c r="C21" s="132">
        <v>287</v>
      </c>
      <c r="D21" s="132">
        <v>280</v>
      </c>
      <c r="E21" s="132">
        <v>65</v>
      </c>
      <c r="F21" s="132">
        <v>7</v>
      </c>
    </row>
    <row r="23" spans="1:6" x14ac:dyDescent="0.3">
      <c r="A23" s="116" t="s">
        <v>16</v>
      </c>
      <c r="B23" s="132" t="s">
        <v>11</v>
      </c>
      <c r="C23" s="132">
        <v>2</v>
      </c>
      <c r="D23" s="132">
        <v>2</v>
      </c>
      <c r="E23" s="132">
        <v>1</v>
      </c>
      <c r="F23" s="132">
        <v>0</v>
      </c>
    </row>
    <row r="25" spans="1:6" x14ac:dyDescent="0.3">
      <c r="A25" s="116" t="s">
        <v>16</v>
      </c>
      <c r="B25" s="132" t="s">
        <v>12</v>
      </c>
      <c r="C25" s="132">
        <v>355</v>
      </c>
      <c r="D25" s="132">
        <v>340</v>
      </c>
      <c r="E25" s="132">
        <v>27</v>
      </c>
      <c r="F25" s="132">
        <v>15</v>
      </c>
    </row>
    <row r="27" spans="1:6" x14ac:dyDescent="0.3">
      <c r="A27" s="116" t="s">
        <v>16</v>
      </c>
      <c r="B27" s="132" t="s">
        <v>13</v>
      </c>
      <c r="C27" s="132">
        <v>29</v>
      </c>
      <c r="D27" s="132">
        <v>29</v>
      </c>
      <c r="E27" s="132">
        <v>0</v>
      </c>
      <c r="F27" s="132">
        <v>0</v>
      </c>
    </row>
    <row r="29" spans="1:6" x14ac:dyDescent="0.3">
      <c r="A29" s="116" t="s">
        <v>17</v>
      </c>
      <c r="B29" s="132" t="s">
        <v>11</v>
      </c>
      <c r="C29" s="132">
        <v>1</v>
      </c>
      <c r="D29" s="132">
        <v>1</v>
      </c>
      <c r="E29" s="132">
        <v>0</v>
      </c>
      <c r="F29" s="132">
        <v>0</v>
      </c>
    </row>
    <row r="31" spans="1:6" x14ac:dyDescent="0.3">
      <c r="A31" s="116" t="s">
        <v>17</v>
      </c>
      <c r="B31" s="132" t="s">
        <v>12</v>
      </c>
      <c r="C31" s="132">
        <v>258</v>
      </c>
      <c r="D31" s="132">
        <v>250</v>
      </c>
      <c r="E31" s="132">
        <v>19</v>
      </c>
      <c r="F31" s="132">
        <v>8</v>
      </c>
    </row>
    <row r="33" spans="1:6" x14ac:dyDescent="0.3">
      <c r="A33" s="116" t="s">
        <v>17</v>
      </c>
      <c r="B33" s="132" t="s">
        <v>13</v>
      </c>
      <c r="C33" s="132">
        <v>48</v>
      </c>
      <c r="D33" s="132">
        <v>48</v>
      </c>
      <c r="E33" s="132">
        <v>0</v>
      </c>
      <c r="F33" s="132">
        <v>0</v>
      </c>
    </row>
    <row r="35" spans="1:6" x14ac:dyDescent="0.3">
      <c r="A35" s="116" t="s">
        <v>18</v>
      </c>
      <c r="B35" s="132" t="s">
        <v>11</v>
      </c>
      <c r="C35" s="132">
        <v>1</v>
      </c>
      <c r="D35" s="132">
        <v>1</v>
      </c>
      <c r="E35" s="132">
        <v>1</v>
      </c>
      <c r="F35" s="132">
        <v>0</v>
      </c>
    </row>
    <row r="37" spans="1:6" x14ac:dyDescent="0.3">
      <c r="A37" s="116" t="s">
        <v>18</v>
      </c>
      <c r="B37" s="132" t="s">
        <v>12</v>
      </c>
      <c r="C37" s="132">
        <v>193</v>
      </c>
      <c r="D37" s="132">
        <v>166</v>
      </c>
      <c r="E37" s="132">
        <v>54</v>
      </c>
      <c r="F37" s="132">
        <v>27</v>
      </c>
    </row>
    <row r="39" spans="1:6" x14ac:dyDescent="0.3">
      <c r="A39" s="116" t="s">
        <v>18</v>
      </c>
      <c r="B39" s="132" t="s">
        <v>13</v>
      </c>
      <c r="C39" s="132">
        <v>12</v>
      </c>
      <c r="D39" s="132">
        <v>12</v>
      </c>
      <c r="E39" s="132">
        <v>2</v>
      </c>
      <c r="F39" s="132">
        <v>0</v>
      </c>
    </row>
    <row r="41" spans="1:6" x14ac:dyDescent="0.3">
      <c r="A41" s="116" t="s">
        <v>19</v>
      </c>
      <c r="B41" s="132" t="s">
        <v>12</v>
      </c>
      <c r="C41" s="132">
        <v>1</v>
      </c>
      <c r="D41" s="132">
        <v>1</v>
      </c>
      <c r="E41" s="132">
        <v>0</v>
      </c>
      <c r="F41" s="132">
        <v>0</v>
      </c>
    </row>
    <row r="43" spans="1:6" x14ac:dyDescent="0.3">
      <c r="A43" s="116" t="s">
        <v>19</v>
      </c>
      <c r="B43" s="132" t="s">
        <v>13</v>
      </c>
      <c r="C43" s="132">
        <v>3</v>
      </c>
      <c r="D43" s="132">
        <v>3</v>
      </c>
      <c r="E43" s="132">
        <v>0</v>
      </c>
      <c r="F43" s="132">
        <v>0</v>
      </c>
    </row>
    <row r="45" spans="1:6" x14ac:dyDescent="0.3">
      <c r="A45" s="116" t="s">
        <v>20</v>
      </c>
      <c r="B45" s="132" t="s">
        <v>11</v>
      </c>
      <c r="C45" s="132">
        <v>90</v>
      </c>
      <c r="D45" s="132">
        <v>90</v>
      </c>
      <c r="E45" s="132">
        <v>19</v>
      </c>
      <c r="F45" s="132">
        <v>0</v>
      </c>
    </row>
    <row r="47" spans="1:6" x14ac:dyDescent="0.3">
      <c r="A47" s="116" t="s">
        <v>20</v>
      </c>
      <c r="B47" s="132" t="s">
        <v>12</v>
      </c>
      <c r="C47" s="132">
        <v>832</v>
      </c>
      <c r="D47" s="132">
        <v>697</v>
      </c>
      <c r="E47" s="132">
        <v>184</v>
      </c>
      <c r="F47" s="132">
        <v>135</v>
      </c>
    </row>
    <row r="49" spans="1:6" x14ac:dyDescent="0.3">
      <c r="A49" s="116" t="s">
        <v>20</v>
      </c>
      <c r="B49" s="132" t="s">
        <v>13</v>
      </c>
      <c r="C49" s="132">
        <v>126</v>
      </c>
      <c r="D49" s="132">
        <v>119</v>
      </c>
      <c r="E49" s="132">
        <v>18</v>
      </c>
      <c r="F49" s="132">
        <v>7</v>
      </c>
    </row>
    <row r="51" spans="1:6" x14ac:dyDescent="0.3">
      <c r="A51" s="116" t="s">
        <v>21</v>
      </c>
      <c r="B51" s="132" t="s">
        <v>11</v>
      </c>
      <c r="C51" s="132">
        <v>9</v>
      </c>
      <c r="D51" s="132">
        <v>9</v>
      </c>
      <c r="E51" s="132">
        <v>1</v>
      </c>
      <c r="F51" s="132">
        <v>0</v>
      </c>
    </row>
    <row r="53" spans="1:6" x14ac:dyDescent="0.3">
      <c r="A53" s="116" t="s">
        <v>21</v>
      </c>
      <c r="B53" s="132" t="s">
        <v>12</v>
      </c>
      <c r="C53" s="132">
        <v>667</v>
      </c>
      <c r="D53" s="132">
        <v>621</v>
      </c>
      <c r="E53" s="132">
        <v>103</v>
      </c>
      <c r="F53" s="132">
        <v>46</v>
      </c>
    </row>
    <row r="55" spans="1:6" x14ac:dyDescent="0.3">
      <c r="A55" s="116" t="s">
        <v>21</v>
      </c>
      <c r="B55" s="132" t="s">
        <v>13</v>
      </c>
      <c r="C55" s="132">
        <v>100</v>
      </c>
      <c r="D55" s="132">
        <v>100</v>
      </c>
      <c r="E55" s="132">
        <v>16</v>
      </c>
      <c r="F55" s="132">
        <v>0</v>
      </c>
    </row>
    <row r="57" spans="1:6" x14ac:dyDescent="0.3">
      <c r="A57" s="116" t="s">
        <v>22</v>
      </c>
      <c r="B57" s="132" t="s">
        <v>11</v>
      </c>
      <c r="C57" s="132">
        <v>4</v>
      </c>
      <c r="D57" s="132">
        <v>4</v>
      </c>
      <c r="E57" s="132">
        <v>0</v>
      </c>
      <c r="F57" s="132">
        <v>0</v>
      </c>
    </row>
    <row r="59" spans="1:6" x14ac:dyDescent="0.3">
      <c r="A59" s="116" t="s">
        <v>22</v>
      </c>
      <c r="B59" s="132" t="s">
        <v>12</v>
      </c>
      <c r="C59" s="132">
        <v>112</v>
      </c>
      <c r="D59" s="132">
        <v>106</v>
      </c>
      <c r="E59" s="132">
        <v>25</v>
      </c>
      <c r="F59" s="132">
        <v>6</v>
      </c>
    </row>
    <row r="61" spans="1:6" x14ac:dyDescent="0.3">
      <c r="A61" s="116" t="s">
        <v>22</v>
      </c>
      <c r="B61" s="132" t="s">
        <v>13</v>
      </c>
      <c r="C61" s="132">
        <v>30</v>
      </c>
      <c r="D61" s="132">
        <v>30</v>
      </c>
      <c r="E61" s="132">
        <v>8</v>
      </c>
      <c r="F61" s="132">
        <v>0</v>
      </c>
    </row>
    <row r="63" spans="1:6" x14ac:dyDescent="0.3">
      <c r="A63" s="116" t="s">
        <v>23</v>
      </c>
      <c r="B63" s="132" t="s">
        <v>11</v>
      </c>
      <c r="C63" s="132">
        <v>25</v>
      </c>
      <c r="D63" s="132">
        <v>24</v>
      </c>
      <c r="E63" s="132">
        <v>0</v>
      </c>
      <c r="F63" s="132">
        <v>1</v>
      </c>
    </row>
    <row r="65" spans="1:6" x14ac:dyDescent="0.3">
      <c r="A65" s="116" t="s">
        <v>23</v>
      </c>
      <c r="B65" s="132" t="s">
        <v>12</v>
      </c>
      <c r="C65" s="132">
        <v>391</v>
      </c>
      <c r="D65" s="132">
        <v>378</v>
      </c>
      <c r="E65" s="132">
        <v>62</v>
      </c>
      <c r="F65" s="132">
        <v>13</v>
      </c>
    </row>
    <row r="67" spans="1:6" x14ac:dyDescent="0.3">
      <c r="A67" s="116" t="s">
        <v>23</v>
      </c>
      <c r="B67" s="132" t="s">
        <v>13</v>
      </c>
      <c r="C67" s="132">
        <v>52</v>
      </c>
      <c r="D67" s="132">
        <v>50</v>
      </c>
      <c r="E67" s="132">
        <v>2</v>
      </c>
      <c r="F67" s="132">
        <v>2</v>
      </c>
    </row>
    <row r="69" spans="1:6" x14ac:dyDescent="0.3">
      <c r="A69" s="116" t="s">
        <v>24</v>
      </c>
      <c r="B69" s="132" t="s">
        <v>11</v>
      </c>
      <c r="C69" s="132">
        <v>19</v>
      </c>
      <c r="D69" s="132">
        <v>19</v>
      </c>
      <c r="E69" s="132">
        <v>5</v>
      </c>
      <c r="F69" s="132">
        <v>0</v>
      </c>
    </row>
    <row r="71" spans="1:6" x14ac:dyDescent="0.3">
      <c r="A71" s="116" t="s">
        <v>24</v>
      </c>
      <c r="B71" s="132" t="s">
        <v>12</v>
      </c>
      <c r="C71" s="132">
        <v>522</v>
      </c>
      <c r="D71" s="132">
        <v>500</v>
      </c>
      <c r="E71" s="132">
        <v>92</v>
      </c>
      <c r="F71" s="132">
        <v>22</v>
      </c>
    </row>
    <row r="73" spans="1:6" x14ac:dyDescent="0.3">
      <c r="A73" s="116" t="s">
        <v>24</v>
      </c>
      <c r="B73" s="132" t="s">
        <v>13</v>
      </c>
      <c r="C73" s="132">
        <v>31</v>
      </c>
      <c r="D73" s="132">
        <v>30</v>
      </c>
      <c r="E73" s="132">
        <v>6</v>
      </c>
      <c r="F73" s="132">
        <v>1</v>
      </c>
    </row>
    <row r="75" spans="1:6" x14ac:dyDescent="0.3">
      <c r="A75" s="116" t="s">
        <v>25</v>
      </c>
      <c r="B75" s="132" t="s">
        <v>11</v>
      </c>
      <c r="C75" s="132">
        <v>1</v>
      </c>
      <c r="D75" s="132">
        <v>1</v>
      </c>
      <c r="E75" s="132">
        <v>0</v>
      </c>
      <c r="F75" s="132">
        <v>0</v>
      </c>
    </row>
    <row r="77" spans="1:6" x14ac:dyDescent="0.3">
      <c r="A77" s="116" t="s">
        <v>25</v>
      </c>
      <c r="B77" s="132" t="s">
        <v>12</v>
      </c>
      <c r="C77" s="132">
        <v>506</v>
      </c>
      <c r="D77" s="132">
        <v>482</v>
      </c>
      <c r="E77" s="132">
        <v>76</v>
      </c>
      <c r="F77" s="132">
        <v>24</v>
      </c>
    </row>
    <row r="79" spans="1:6" x14ac:dyDescent="0.3">
      <c r="A79" s="116" t="s">
        <v>25</v>
      </c>
      <c r="B79" s="132" t="s">
        <v>13</v>
      </c>
      <c r="C79" s="132">
        <v>34</v>
      </c>
      <c r="D79" s="132">
        <v>33</v>
      </c>
      <c r="E79" s="132">
        <v>11</v>
      </c>
      <c r="F79" s="132">
        <v>1</v>
      </c>
    </row>
    <row r="81" spans="1:6" x14ac:dyDescent="0.3">
      <c r="A81" s="116" t="s">
        <v>26</v>
      </c>
      <c r="B81" s="132" t="s">
        <v>11</v>
      </c>
      <c r="C81" s="132">
        <v>5</v>
      </c>
      <c r="D81" s="132">
        <v>5</v>
      </c>
      <c r="E81" s="132">
        <v>0</v>
      </c>
      <c r="F81" s="132">
        <v>0</v>
      </c>
    </row>
    <row r="83" spans="1:6" x14ac:dyDescent="0.3">
      <c r="A83" s="116" t="s">
        <v>26</v>
      </c>
      <c r="B83" s="132" t="s">
        <v>12</v>
      </c>
      <c r="C83" s="132">
        <v>42</v>
      </c>
      <c r="D83" s="132">
        <v>41</v>
      </c>
      <c r="E83" s="132">
        <v>4</v>
      </c>
      <c r="F83" s="132">
        <v>1</v>
      </c>
    </row>
    <row r="85" spans="1:6" x14ac:dyDescent="0.3">
      <c r="A85" s="116" t="s">
        <v>26</v>
      </c>
      <c r="B85" s="132" t="s">
        <v>13</v>
      </c>
      <c r="C85" s="132">
        <v>7</v>
      </c>
      <c r="D85" s="132">
        <v>7</v>
      </c>
      <c r="E85" s="132">
        <v>0</v>
      </c>
      <c r="F85" s="132">
        <v>0</v>
      </c>
    </row>
    <row r="87" spans="1:6" x14ac:dyDescent="0.3">
      <c r="A87" s="116" t="s">
        <v>27</v>
      </c>
      <c r="B87" s="132" t="s">
        <v>11</v>
      </c>
      <c r="C87" s="132">
        <v>13</v>
      </c>
      <c r="D87" s="132">
        <v>12</v>
      </c>
      <c r="E87" s="132">
        <v>5</v>
      </c>
      <c r="F87" s="132">
        <v>1</v>
      </c>
    </row>
    <row r="89" spans="1:6" x14ac:dyDescent="0.3">
      <c r="A89" s="116" t="s">
        <v>27</v>
      </c>
      <c r="B89" s="132" t="s">
        <v>12</v>
      </c>
      <c r="C89" s="132">
        <v>329</v>
      </c>
      <c r="D89" s="132">
        <v>314</v>
      </c>
      <c r="E89" s="132">
        <v>116</v>
      </c>
      <c r="F89" s="132">
        <v>15</v>
      </c>
    </row>
    <row r="91" spans="1:6" x14ac:dyDescent="0.3">
      <c r="A91" s="116" t="s">
        <v>27</v>
      </c>
      <c r="B91" s="132" t="s">
        <v>13</v>
      </c>
      <c r="C91" s="132">
        <v>100</v>
      </c>
      <c r="D91" s="132">
        <v>100</v>
      </c>
      <c r="E91" s="132">
        <v>17</v>
      </c>
      <c r="F91" s="132">
        <v>0</v>
      </c>
    </row>
    <row r="93" spans="1:6" x14ac:dyDescent="0.3">
      <c r="A93" s="116" t="s">
        <v>28</v>
      </c>
      <c r="B93" s="132" t="s">
        <v>12</v>
      </c>
      <c r="C93" s="132">
        <v>37</v>
      </c>
      <c r="D93" s="132">
        <v>30</v>
      </c>
      <c r="E93" s="132">
        <v>1</v>
      </c>
      <c r="F93" s="132">
        <v>7</v>
      </c>
    </row>
    <row r="95" spans="1:6" x14ac:dyDescent="0.3">
      <c r="A95" s="116" t="s">
        <v>28</v>
      </c>
      <c r="B95" s="132" t="s">
        <v>13</v>
      </c>
      <c r="C95" s="132">
        <v>7</v>
      </c>
      <c r="D95" s="132">
        <v>7</v>
      </c>
      <c r="E95" s="132">
        <v>0</v>
      </c>
      <c r="F95" s="132">
        <v>0</v>
      </c>
    </row>
    <row r="97" spans="1:6" x14ac:dyDescent="0.3">
      <c r="A97" s="116" t="s">
        <v>29</v>
      </c>
      <c r="B97" s="132" t="s">
        <v>11</v>
      </c>
      <c r="C97" s="132">
        <v>2</v>
      </c>
      <c r="D97" s="132">
        <v>2</v>
      </c>
      <c r="E97" s="132">
        <v>0</v>
      </c>
      <c r="F97" s="132">
        <v>0</v>
      </c>
    </row>
    <row r="99" spans="1:6" x14ac:dyDescent="0.3">
      <c r="A99" s="116" t="s">
        <v>29</v>
      </c>
      <c r="B99" s="132" t="s">
        <v>12</v>
      </c>
      <c r="C99" s="132">
        <v>55</v>
      </c>
      <c r="D99" s="132">
        <v>53</v>
      </c>
      <c r="E99" s="132">
        <v>4</v>
      </c>
      <c r="F99" s="132">
        <v>2</v>
      </c>
    </row>
    <row r="101" spans="1:6" x14ac:dyDescent="0.3">
      <c r="A101" s="116" t="s">
        <v>29</v>
      </c>
      <c r="B101" s="132" t="s">
        <v>13</v>
      </c>
      <c r="C101" s="132">
        <v>15</v>
      </c>
      <c r="D101" s="132">
        <v>15</v>
      </c>
      <c r="E101" s="132">
        <v>0</v>
      </c>
      <c r="F101" s="132">
        <v>0</v>
      </c>
    </row>
    <row r="103" spans="1:6" x14ac:dyDescent="0.3">
      <c r="A103" s="116" t="s">
        <v>30</v>
      </c>
      <c r="B103" s="132" t="s">
        <v>11</v>
      </c>
      <c r="C103" s="132">
        <v>1</v>
      </c>
      <c r="D103" s="132">
        <v>1</v>
      </c>
      <c r="E103" s="132">
        <v>0</v>
      </c>
      <c r="F103" s="132">
        <v>0</v>
      </c>
    </row>
    <row r="105" spans="1:6" x14ac:dyDescent="0.3">
      <c r="A105" s="116" t="s">
        <v>30</v>
      </c>
      <c r="B105" s="132" t="s">
        <v>12</v>
      </c>
      <c r="C105" s="132">
        <v>68</v>
      </c>
      <c r="D105" s="132">
        <v>67</v>
      </c>
      <c r="E105" s="132">
        <v>5</v>
      </c>
      <c r="F105" s="132">
        <v>1</v>
      </c>
    </row>
    <row r="107" spans="1:6" x14ac:dyDescent="0.3">
      <c r="A107" s="116" t="s">
        <v>30</v>
      </c>
      <c r="B107" s="132" t="s">
        <v>13</v>
      </c>
      <c r="C107" s="132">
        <v>3</v>
      </c>
      <c r="D107" s="132">
        <v>3</v>
      </c>
      <c r="E107" s="132">
        <v>0</v>
      </c>
      <c r="F107" s="132">
        <v>0</v>
      </c>
    </row>
    <row r="109" spans="1:6" x14ac:dyDescent="0.3">
      <c r="A109" s="116" t="s">
        <v>31</v>
      </c>
      <c r="B109" s="132" t="s">
        <v>11</v>
      </c>
      <c r="C109" s="132">
        <v>7</v>
      </c>
      <c r="D109" s="132">
        <v>6</v>
      </c>
      <c r="E109" s="132">
        <v>1</v>
      </c>
      <c r="F109" s="132">
        <v>1</v>
      </c>
    </row>
    <row r="111" spans="1:6" x14ac:dyDescent="0.3">
      <c r="A111" s="116" t="s">
        <v>31</v>
      </c>
      <c r="B111" s="132" t="s">
        <v>12</v>
      </c>
      <c r="C111" s="132">
        <v>689</v>
      </c>
      <c r="D111" s="132">
        <v>668</v>
      </c>
      <c r="E111" s="132">
        <v>121</v>
      </c>
      <c r="F111" s="132">
        <v>21</v>
      </c>
    </row>
    <row r="113" spans="1:6" x14ac:dyDescent="0.3">
      <c r="A113" s="116" t="s">
        <v>31</v>
      </c>
      <c r="B113" s="132" t="s">
        <v>13</v>
      </c>
      <c r="C113" s="132">
        <v>91</v>
      </c>
      <c r="D113" s="132">
        <v>89</v>
      </c>
      <c r="E113" s="132">
        <v>29</v>
      </c>
      <c r="F113" s="132">
        <v>2</v>
      </c>
    </row>
    <row r="115" spans="1:6" ht="28.8" x14ac:dyDescent="0.3">
      <c r="A115" s="116" t="s">
        <v>32</v>
      </c>
      <c r="B115" s="132" t="s">
        <v>11</v>
      </c>
      <c r="C115" s="132">
        <v>41</v>
      </c>
      <c r="D115" s="132">
        <v>39</v>
      </c>
      <c r="E115" s="132">
        <v>2</v>
      </c>
      <c r="F115" s="132">
        <v>2</v>
      </c>
    </row>
    <row r="117" spans="1:6" ht="28.8" x14ac:dyDescent="0.3">
      <c r="A117" s="116" t="s">
        <v>32</v>
      </c>
      <c r="B117" s="132" t="s">
        <v>12</v>
      </c>
      <c r="C117" s="124">
        <v>1192</v>
      </c>
      <c r="D117" s="132">
        <v>902</v>
      </c>
      <c r="E117" s="132">
        <v>66</v>
      </c>
      <c r="F117" s="132">
        <v>290</v>
      </c>
    </row>
    <row r="119" spans="1:6" ht="28.8" x14ac:dyDescent="0.3">
      <c r="A119" s="116" t="s">
        <v>32</v>
      </c>
      <c r="B119" s="132" t="s">
        <v>13</v>
      </c>
      <c r="C119" s="132">
        <v>117</v>
      </c>
      <c r="D119" s="132">
        <v>113</v>
      </c>
      <c r="E119" s="132">
        <v>0</v>
      </c>
      <c r="F119" s="132">
        <v>4</v>
      </c>
    </row>
    <row r="121" spans="1:6" ht="28.8" x14ac:dyDescent="0.3">
      <c r="A121" s="116" t="s">
        <v>33</v>
      </c>
      <c r="B121" s="132" t="s">
        <v>11</v>
      </c>
      <c r="C121" s="132">
        <v>65</v>
      </c>
      <c r="D121" s="132">
        <v>65</v>
      </c>
      <c r="E121" s="132">
        <v>1</v>
      </c>
      <c r="F121" s="132">
        <v>0</v>
      </c>
    </row>
    <row r="123" spans="1:6" ht="28.8" x14ac:dyDescent="0.3">
      <c r="A123" s="116" t="s">
        <v>33</v>
      </c>
      <c r="B123" s="132" t="s">
        <v>12</v>
      </c>
      <c r="C123" s="132">
        <v>971</v>
      </c>
      <c r="D123" s="132">
        <v>971</v>
      </c>
      <c r="E123" s="132">
        <v>91</v>
      </c>
      <c r="F123" s="132">
        <v>0</v>
      </c>
    </row>
    <row r="125" spans="1:6" ht="28.8" x14ac:dyDescent="0.3">
      <c r="A125" s="116" t="s">
        <v>33</v>
      </c>
      <c r="B125" s="132" t="s">
        <v>13</v>
      </c>
      <c r="C125" s="132">
        <v>141</v>
      </c>
      <c r="D125" s="132">
        <v>141</v>
      </c>
      <c r="E125" s="132">
        <v>1</v>
      </c>
      <c r="F125" s="132">
        <v>0</v>
      </c>
    </row>
    <row r="127" spans="1:6" ht="28.8" x14ac:dyDescent="0.3">
      <c r="A127" s="116" t="s">
        <v>34</v>
      </c>
      <c r="B127" s="132" t="s">
        <v>11</v>
      </c>
      <c r="C127" s="132">
        <v>82</v>
      </c>
      <c r="D127" s="132">
        <v>82</v>
      </c>
      <c r="E127" s="132">
        <v>2</v>
      </c>
      <c r="F127" s="132">
        <v>0</v>
      </c>
    </row>
    <row r="129" spans="1:6" ht="28.8" x14ac:dyDescent="0.3">
      <c r="A129" s="116" t="s">
        <v>34</v>
      </c>
      <c r="B129" s="132" t="s">
        <v>12</v>
      </c>
      <c r="C129" s="132">
        <v>911</v>
      </c>
      <c r="D129" s="132">
        <v>911</v>
      </c>
      <c r="E129" s="132">
        <v>138</v>
      </c>
      <c r="F129" s="132">
        <v>0</v>
      </c>
    </row>
    <row r="131" spans="1:6" ht="28.8" x14ac:dyDescent="0.3">
      <c r="A131" s="116" t="s">
        <v>34</v>
      </c>
      <c r="B131" s="132" t="s">
        <v>13</v>
      </c>
      <c r="C131" s="132">
        <v>107</v>
      </c>
      <c r="D131" s="132">
        <v>107</v>
      </c>
      <c r="E131" s="132">
        <v>5</v>
      </c>
      <c r="F131" s="132">
        <v>0</v>
      </c>
    </row>
    <row r="133" spans="1:6" x14ac:dyDescent="0.3">
      <c r="A133" s="116" t="s">
        <v>35</v>
      </c>
      <c r="B133" s="132" t="s">
        <v>12</v>
      </c>
      <c r="C133" s="132">
        <v>76</v>
      </c>
      <c r="D133" s="132">
        <v>72</v>
      </c>
      <c r="E133" s="132">
        <v>10</v>
      </c>
      <c r="F133" s="132">
        <v>4</v>
      </c>
    </row>
    <row r="135" spans="1:6" x14ac:dyDescent="0.3">
      <c r="A135" s="116" t="s">
        <v>35</v>
      </c>
      <c r="B135" s="132" t="s">
        <v>13</v>
      </c>
      <c r="C135" s="132">
        <v>9</v>
      </c>
      <c r="D135" s="132">
        <v>9</v>
      </c>
      <c r="E135" s="132">
        <v>0</v>
      </c>
      <c r="F135" s="132">
        <v>0</v>
      </c>
    </row>
    <row r="137" spans="1:6" x14ac:dyDescent="0.3">
      <c r="A137" s="116" t="s">
        <v>36</v>
      </c>
      <c r="B137" s="132" t="s">
        <v>11</v>
      </c>
      <c r="C137" s="132">
        <v>8</v>
      </c>
      <c r="D137" s="132">
        <v>8</v>
      </c>
      <c r="E137" s="132">
        <v>0</v>
      </c>
      <c r="F137" s="132">
        <v>0</v>
      </c>
    </row>
    <row r="139" spans="1:6" x14ac:dyDescent="0.3">
      <c r="A139" s="116" t="s">
        <v>36</v>
      </c>
      <c r="B139" s="132" t="s">
        <v>12</v>
      </c>
      <c r="C139" s="132">
        <v>283</v>
      </c>
      <c r="D139" s="132">
        <v>273</v>
      </c>
      <c r="E139" s="132">
        <v>19</v>
      </c>
      <c r="F139" s="132">
        <v>10</v>
      </c>
    </row>
    <row r="141" spans="1:6" x14ac:dyDescent="0.3">
      <c r="A141" s="116" t="s">
        <v>36</v>
      </c>
      <c r="B141" s="132" t="s">
        <v>13</v>
      </c>
      <c r="C141" s="132">
        <v>45</v>
      </c>
      <c r="D141" s="132">
        <v>44</v>
      </c>
      <c r="E141" s="132">
        <v>1</v>
      </c>
      <c r="F141" s="132">
        <v>1</v>
      </c>
    </row>
    <row r="143" spans="1:6" x14ac:dyDescent="0.3">
      <c r="A143" s="116" t="s">
        <v>37</v>
      </c>
      <c r="B143" s="132" t="s">
        <v>11</v>
      </c>
      <c r="C143" s="132">
        <v>26</v>
      </c>
      <c r="D143" s="132">
        <v>26</v>
      </c>
      <c r="E143" s="132">
        <v>9</v>
      </c>
      <c r="F143" s="132">
        <v>0</v>
      </c>
    </row>
    <row r="145" spans="1:6" x14ac:dyDescent="0.3">
      <c r="A145" s="116" t="s">
        <v>37</v>
      </c>
      <c r="B145" s="132" t="s">
        <v>12</v>
      </c>
      <c r="C145" s="132">
        <v>277</v>
      </c>
      <c r="D145" s="132">
        <v>238</v>
      </c>
      <c r="E145" s="132">
        <v>43</v>
      </c>
      <c r="F145" s="132">
        <v>39</v>
      </c>
    </row>
    <row r="147" spans="1:6" x14ac:dyDescent="0.3">
      <c r="A147" s="116" t="s">
        <v>37</v>
      </c>
      <c r="B147" s="132" t="s">
        <v>13</v>
      </c>
      <c r="C147" s="132">
        <v>24</v>
      </c>
      <c r="D147" s="132">
        <v>23</v>
      </c>
      <c r="E147" s="132">
        <v>3</v>
      </c>
      <c r="F147" s="132">
        <v>1</v>
      </c>
    </row>
    <row r="149" spans="1:6" x14ac:dyDescent="0.3">
      <c r="A149" s="116" t="s">
        <v>38</v>
      </c>
      <c r="B149" s="132" t="s">
        <v>11</v>
      </c>
      <c r="C149" s="132">
        <v>48</v>
      </c>
      <c r="D149" s="132">
        <v>48</v>
      </c>
      <c r="E149" s="132">
        <v>4</v>
      </c>
      <c r="F149" s="132">
        <v>0</v>
      </c>
    </row>
    <row r="151" spans="1:6" x14ac:dyDescent="0.3">
      <c r="A151" s="116" t="s">
        <v>38</v>
      </c>
      <c r="B151" s="132" t="s">
        <v>12</v>
      </c>
      <c r="C151" s="132">
        <v>702</v>
      </c>
      <c r="D151" s="132">
        <v>577</v>
      </c>
      <c r="E151" s="132">
        <v>142</v>
      </c>
      <c r="F151" s="132">
        <v>125</v>
      </c>
    </row>
    <row r="153" spans="1:6" x14ac:dyDescent="0.3">
      <c r="A153" s="116" t="s">
        <v>38</v>
      </c>
      <c r="B153" s="132" t="s">
        <v>13</v>
      </c>
      <c r="C153" s="132">
        <v>128</v>
      </c>
      <c r="D153" s="132">
        <v>126</v>
      </c>
      <c r="E153" s="132">
        <v>6</v>
      </c>
      <c r="F153" s="132">
        <v>2</v>
      </c>
    </row>
    <row r="155" spans="1:6" x14ac:dyDescent="0.3">
      <c r="A155" s="116" t="s">
        <v>39</v>
      </c>
      <c r="B155" s="132" t="s">
        <v>11</v>
      </c>
      <c r="C155" s="132">
        <v>3</v>
      </c>
      <c r="D155" s="132">
        <v>3</v>
      </c>
      <c r="E155" s="132">
        <v>0</v>
      </c>
      <c r="F155" s="132">
        <v>0</v>
      </c>
    </row>
    <row r="157" spans="1:6" x14ac:dyDescent="0.3">
      <c r="A157" s="116" t="s">
        <v>39</v>
      </c>
      <c r="B157" s="132" t="s">
        <v>12</v>
      </c>
      <c r="C157" s="132">
        <v>85</v>
      </c>
      <c r="D157" s="132">
        <v>81</v>
      </c>
      <c r="E157" s="132">
        <v>12</v>
      </c>
      <c r="F157" s="132">
        <v>4</v>
      </c>
    </row>
    <row r="159" spans="1:6" x14ac:dyDescent="0.3">
      <c r="A159" s="116" t="s">
        <v>39</v>
      </c>
      <c r="B159" s="132" t="s">
        <v>13</v>
      </c>
      <c r="C159" s="132">
        <v>12</v>
      </c>
      <c r="D159" s="132">
        <v>12</v>
      </c>
      <c r="E159" s="132">
        <v>0</v>
      </c>
      <c r="F159" s="132">
        <v>0</v>
      </c>
    </row>
    <row r="161" spans="1:6" x14ac:dyDescent="0.3">
      <c r="A161" s="116" t="s">
        <v>40</v>
      </c>
      <c r="B161" s="132" t="s">
        <v>11</v>
      </c>
      <c r="C161" s="132">
        <v>3</v>
      </c>
      <c r="D161" s="132">
        <v>3</v>
      </c>
      <c r="E161" s="132">
        <v>0</v>
      </c>
      <c r="F161" s="132">
        <v>0</v>
      </c>
    </row>
    <row r="163" spans="1:6" x14ac:dyDescent="0.3">
      <c r="A163" s="116" t="s">
        <v>40</v>
      </c>
      <c r="B163" s="132" t="s">
        <v>12</v>
      </c>
      <c r="C163" s="132">
        <v>106</v>
      </c>
      <c r="D163" s="132">
        <v>96</v>
      </c>
      <c r="E163" s="132">
        <v>8</v>
      </c>
      <c r="F163" s="132">
        <v>10</v>
      </c>
    </row>
    <row r="165" spans="1:6" x14ac:dyDescent="0.3">
      <c r="A165" s="116" t="s">
        <v>40</v>
      </c>
      <c r="B165" s="132" t="s">
        <v>13</v>
      </c>
      <c r="C165" s="132">
        <v>115</v>
      </c>
      <c r="D165" s="132">
        <v>76</v>
      </c>
      <c r="E165" s="132">
        <v>51</v>
      </c>
      <c r="F165" s="132">
        <v>39</v>
      </c>
    </row>
    <row r="167" spans="1:6" x14ac:dyDescent="0.3">
      <c r="A167" s="116" t="s">
        <v>41</v>
      </c>
      <c r="B167" s="132" t="s">
        <v>11</v>
      </c>
      <c r="C167" s="132">
        <v>5</v>
      </c>
      <c r="D167" s="132">
        <v>5</v>
      </c>
      <c r="E167" s="132">
        <v>0</v>
      </c>
      <c r="F167" s="132">
        <v>0</v>
      </c>
    </row>
    <row r="169" spans="1:6" x14ac:dyDescent="0.3">
      <c r="A169" s="116" t="s">
        <v>41</v>
      </c>
      <c r="B169" s="132" t="s">
        <v>12</v>
      </c>
      <c r="C169" s="132">
        <v>221</v>
      </c>
      <c r="D169" s="132">
        <v>216</v>
      </c>
      <c r="E169" s="132">
        <v>41</v>
      </c>
      <c r="F169" s="132">
        <v>5</v>
      </c>
    </row>
    <row r="171" spans="1:6" x14ac:dyDescent="0.3">
      <c r="A171" s="116" t="s">
        <v>41</v>
      </c>
      <c r="B171" s="132" t="s">
        <v>13</v>
      </c>
      <c r="C171" s="132">
        <v>37</v>
      </c>
      <c r="D171" s="132">
        <v>36</v>
      </c>
      <c r="E171" s="132">
        <v>11</v>
      </c>
      <c r="F171" s="132">
        <v>1</v>
      </c>
    </row>
    <row r="173" spans="1:6" x14ac:dyDescent="0.3">
      <c r="A173" s="116" t="s">
        <v>42</v>
      </c>
      <c r="B173" s="132" t="s">
        <v>11</v>
      </c>
      <c r="C173" s="132">
        <v>9</v>
      </c>
      <c r="D173" s="132">
        <v>8</v>
      </c>
      <c r="E173" s="132">
        <v>1</v>
      </c>
      <c r="F173" s="132">
        <v>1</v>
      </c>
    </row>
    <row r="175" spans="1:6" x14ac:dyDescent="0.3">
      <c r="A175" s="116" t="s">
        <v>42</v>
      </c>
      <c r="B175" s="132" t="s">
        <v>12</v>
      </c>
      <c r="C175" s="132">
        <v>255</v>
      </c>
      <c r="D175" s="132">
        <v>241</v>
      </c>
      <c r="E175" s="132">
        <v>29</v>
      </c>
      <c r="F175" s="132">
        <v>14</v>
      </c>
    </row>
    <row r="177" spans="1:7" x14ac:dyDescent="0.3">
      <c r="A177" s="116" t="s">
        <v>42</v>
      </c>
      <c r="B177" s="132" t="s">
        <v>13</v>
      </c>
      <c r="C177" s="132">
        <v>29</v>
      </c>
      <c r="D177" s="132">
        <v>29</v>
      </c>
      <c r="E177" s="132">
        <v>3</v>
      </c>
      <c r="F177" s="132">
        <v>0</v>
      </c>
    </row>
    <row r="179" spans="1:7" x14ac:dyDescent="0.3">
      <c r="A179" s="116" t="s">
        <v>43</v>
      </c>
      <c r="B179" s="132" t="s">
        <v>12</v>
      </c>
      <c r="C179" s="132">
        <v>45</v>
      </c>
      <c r="D179" s="132">
        <v>39</v>
      </c>
      <c r="E179" s="132">
        <v>5</v>
      </c>
      <c r="F179" s="132">
        <v>6</v>
      </c>
    </row>
    <row r="181" spans="1:7" x14ac:dyDescent="0.3">
      <c r="A181" s="116" t="s">
        <v>43</v>
      </c>
      <c r="B181" s="132" t="s">
        <v>13</v>
      </c>
      <c r="C181" s="132">
        <v>5</v>
      </c>
      <c r="D181" s="132">
        <v>5</v>
      </c>
      <c r="E181" s="132">
        <v>0</v>
      </c>
      <c r="F181" s="132">
        <v>0</v>
      </c>
    </row>
    <row r="183" spans="1:7" x14ac:dyDescent="0.3">
      <c r="A183" s="116" t="s">
        <v>44</v>
      </c>
      <c r="B183" s="132" t="s">
        <v>11</v>
      </c>
      <c r="C183" s="132">
        <v>242</v>
      </c>
      <c r="D183" s="132">
        <v>240</v>
      </c>
      <c r="E183" s="132">
        <v>14</v>
      </c>
      <c r="F183" s="132">
        <v>2</v>
      </c>
    </row>
    <row r="185" spans="1:7" x14ac:dyDescent="0.3">
      <c r="A185" s="116" t="s">
        <v>44</v>
      </c>
      <c r="B185" s="132" t="s">
        <v>12</v>
      </c>
      <c r="C185" s="124">
        <v>2280</v>
      </c>
      <c r="D185" s="124">
        <v>2071</v>
      </c>
      <c r="E185" s="132">
        <v>303</v>
      </c>
      <c r="F185" s="132">
        <v>209</v>
      </c>
    </row>
    <row r="187" spans="1:7" x14ac:dyDescent="0.3">
      <c r="A187" s="116" t="s">
        <v>44</v>
      </c>
      <c r="B187" s="132" t="s">
        <v>13</v>
      </c>
      <c r="C187" s="132">
        <v>181</v>
      </c>
      <c r="D187" s="132">
        <v>168</v>
      </c>
      <c r="E187" s="132">
        <v>21</v>
      </c>
      <c r="F187" s="132">
        <v>13</v>
      </c>
    </row>
    <row r="189" spans="1:7" x14ac:dyDescent="0.3">
      <c r="A189" s="116" t="s">
        <v>45</v>
      </c>
      <c r="B189" s="132" t="s">
        <v>11</v>
      </c>
      <c r="C189" s="132">
        <v>50</v>
      </c>
      <c r="D189" s="132">
        <v>0</v>
      </c>
      <c r="E189" s="132">
        <v>0</v>
      </c>
      <c r="F189" s="132">
        <v>50</v>
      </c>
    </row>
    <row r="191" spans="1:7" x14ac:dyDescent="0.3">
      <c r="A191" s="116" t="s">
        <v>45</v>
      </c>
      <c r="B191" s="132" t="s">
        <v>12</v>
      </c>
      <c r="C191" s="132">
        <v>432</v>
      </c>
      <c r="D191" s="132">
        <v>0</v>
      </c>
      <c r="E191" s="132">
        <v>6</v>
      </c>
      <c r="F191" s="132">
        <v>431</v>
      </c>
      <c r="G191" s="114">
        <f>SUM(C189:C193)</f>
        <v>584</v>
      </c>
    </row>
    <row r="193" spans="1:9" x14ac:dyDescent="0.3">
      <c r="A193" s="116" t="s">
        <v>45</v>
      </c>
      <c r="B193" s="132" t="s">
        <v>13</v>
      </c>
      <c r="C193" s="132">
        <v>102</v>
      </c>
      <c r="D193" s="132">
        <v>27</v>
      </c>
      <c r="E193" s="132">
        <v>1</v>
      </c>
      <c r="F193" s="132">
        <v>75</v>
      </c>
    </row>
    <row r="195" spans="1:9" x14ac:dyDescent="0.3">
      <c r="A195" s="116" t="s">
        <v>46</v>
      </c>
      <c r="B195" s="132" t="s">
        <v>11</v>
      </c>
      <c r="C195" s="132">
        <v>61</v>
      </c>
      <c r="D195" s="132">
        <v>61</v>
      </c>
      <c r="E195" s="132">
        <v>5</v>
      </c>
      <c r="F195" s="132">
        <v>0</v>
      </c>
      <c r="I195" s="114">
        <f>SUM(C183:C187,C195:C205)</f>
        <v>5521</v>
      </c>
    </row>
    <row r="197" spans="1:9" x14ac:dyDescent="0.3">
      <c r="A197" s="116" t="s">
        <v>46</v>
      </c>
      <c r="B197" s="132" t="s">
        <v>12</v>
      </c>
      <c r="C197" s="132">
        <v>940</v>
      </c>
      <c r="D197" s="132">
        <v>760</v>
      </c>
      <c r="E197" s="132">
        <v>162</v>
      </c>
      <c r="F197" s="132">
        <v>180</v>
      </c>
    </row>
    <row r="199" spans="1:9" x14ac:dyDescent="0.3">
      <c r="A199" s="116" t="s">
        <v>46</v>
      </c>
      <c r="B199" s="132" t="s">
        <v>13</v>
      </c>
      <c r="C199" s="132">
        <v>75</v>
      </c>
      <c r="D199" s="132">
        <v>75</v>
      </c>
      <c r="E199" s="132">
        <v>11</v>
      </c>
      <c r="F199" s="132">
        <v>0</v>
      </c>
    </row>
    <row r="201" spans="1:9" x14ac:dyDescent="0.3">
      <c r="A201" s="116" t="s">
        <v>47</v>
      </c>
      <c r="B201" s="132" t="s">
        <v>11</v>
      </c>
      <c r="C201" s="132">
        <v>120</v>
      </c>
      <c r="D201" s="132">
        <v>120</v>
      </c>
      <c r="E201" s="132">
        <v>15</v>
      </c>
      <c r="F201" s="132">
        <v>0</v>
      </c>
    </row>
    <row r="203" spans="1:9" x14ac:dyDescent="0.3">
      <c r="A203" s="116" t="s">
        <v>47</v>
      </c>
      <c r="B203" s="132" t="s">
        <v>12</v>
      </c>
      <c r="C203" s="124">
        <v>1475</v>
      </c>
      <c r="D203" s="124">
        <v>1432</v>
      </c>
      <c r="E203" s="132">
        <v>218</v>
      </c>
      <c r="F203" s="132">
        <v>43</v>
      </c>
    </row>
    <row r="205" spans="1:9" x14ac:dyDescent="0.3">
      <c r="A205" s="116" t="s">
        <v>47</v>
      </c>
      <c r="B205" s="132" t="s">
        <v>13</v>
      </c>
      <c r="C205" s="132">
        <v>147</v>
      </c>
      <c r="D205" s="132">
        <v>143</v>
      </c>
      <c r="E205" s="132">
        <v>21</v>
      </c>
      <c r="F205" s="132">
        <v>4</v>
      </c>
    </row>
    <row r="207" spans="1:9" x14ac:dyDescent="0.3">
      <c r="A207" s="116" t="s">
        <v>48</v>
      </c>
      <c r="B207" s="132" t="s">
        <v>11</v>
      </c>
      <c r="C207" s="132">
        <v>1</v>
      </c>
      <c r="D207" s="132">
        <v>1</v>
      </c>
      <c r="E207" s="132">
        <v>1</v>
      </c>
      <c r="F207" s="132">
        <v>0</v>
      </c>
    </row>
    <row r="209" spans="1:6" x14ac:dyDescent="0.3">
      <c r="A209" s="116" t="s">
        <v>48</v>
      </c>
      <c r="B209" s="132" t="s">
        <v>12</v>
      </c>
      <c r="C209" s="132">
        <v>52</v>
      </c>
      <c r="D209" s="132">
        <v>51</v>
      </c>
      <c r="E209" s="132">
        <v>4</v>
      </c>
      <c r="F209" s="132">
        <v>1</v>
      </c>
    </row>
    <row r="211" spans="1:6" x14ac:dyDescent="0.3">
      <c r="A211" s="116" t="s">
        <v>48</v>
      </c>
      <c r="B211" s="132" t="s">
        <v>13</v>
      </c>
      <c r="C211" s="132">
        <v>204</v>
      </c>
      <c r="D211" s="132">
        <v>141</v>
      </c>
      <c r="E211" s="132">
        <v>83</v>
      </c>
      <c r="F211" s="132">
        <v>63</v>
      </c>
    </row>
    <row r="213" spans="1:6" x14ac:dyDescent="0.3">
      <c r="A213" s="116" t="s">
        <v>49</v>
      </c>
      <c r="B213" s="132" t="s">
        <v>11</v>
      </c>
      <c r="C213" s="132">
        <v>2</v>
      </c>
      <c r="D213" s="132">
        <v>2</v>
      </c>
      <c r="E213" s="132">
        <v>1</v>
      </c>
      <c r="F213" s="132">
        <v>0</v>
      </c>
    </row>
    <row r="215" spans="1:6" x14ac:dyDescent="0.3">
      <c r="A215" s="116" t="s">
        <v>49</v>
      </c>
      <c r="B215" s="132" t="s">
        <v>12</v>
      </c>
      <c r="C215" s="132">
        <v>189</v>
      </c>
      <c r="D215" s="132">
        <v>180</v>
      </c>
      <c r="E215" s="132">
        <v>29</v>
      </c>
      <c r="F215" s="132">
        <v>9</v>
      </c>
    </row>
    <row r="217" spans="1:6" x14ac:dyDescent="0.3">
      <c r="A217" s="116" t="s">
        <v>49</v>
      </c>
      <c r="B217" s="132" t="s">
        <v>13</v>
      </c>
      <c r="C217" s="132">
        <v>16</v>
      </c>
      <c r="D217" s="132">
        <v>15</v>
      </c>
      <c r="E217" s="132">
        <v>10</v>
      </c>
      <c r="F217" s="132">
        <v>1</v>
      </c>
    </row>
    <row r="219" spans="1:6" x14ac:dyDescent="0.3">
      <c r="A219" s="116" t="s">
        <v>50</v>
      </c>
      <c r="B219" s="132" t="s">
        <v>11</v>
      </c>
      <c r="C219" s="132">
        <v>3</v>
      </c>
      <c r="D219" s="132">
        <v>3</v>
      </c>
      <c r="E219" s="132">
        <v>2</v>
      </c>
      <c r="F219" s="132">
        <v>0</v>
      </c>
    </row>
    <row r="221" spans="1:6" x14ac:dyDescent="0.3">
      <c r="A221" s="116" t="s">
        <v>50</v>
      </c>
      <c r="B221" s="132" t="s">
        <v>12</v>
      </c>
      <c r="C221" s="132">
        <v>64</v>
      </c>
      <c r="D221" s="132">
        <v>59</v>
      </c>
      <c r="E221" s="132">
        <v>21</v>
      </c>
      <c r="F221" s="132">
        <v>5</v>
      </c>
    </row>
    <row r="223" spans="1:6" x14ac:dyDescent="0.3">
      <c r="A223" s="116" t="s">
        <v>50</v>
      </c>
      <c r="B223" s="132" t="s">
        <v>13</v>
      </c>
      <c r="C223" s="132">
        <v>10</v>
      </c>
      <c r="D223" s="132">
        <v>9</v>
      </c>
      <c r="E223" s="132">
        <v>3</v>
      </c>
      <c r="F223" s="132">
        <v>1</v>
      </c>
    </row>
    <row r="225" spans="1:6" x14ac:dyDescent="0.3">
      <c r="A225" s="116" t="s">
        <v>51</v>
      </c>
      <c r="B225" s="132" t="s">
        <v>11</v>
      </c>
      <c r="C225" s="132">
        <v>5</v>
      </c>
      <c r="D225" s="132">
        <v>5</v>
      </c>
      <c r="E225" s="132">
        <v>2</v>
      </c>
      <c r="F225" s="132">
        <v>0</v>
      </c>
    </row>
    <row r="227" spans="1:6" x14ac:dyDescent="0.3">
      <c r="A227" s="116" t="s">
        <v>51</v>
      </c>
      <c r="B227" s="132" t="s">
        <v>12</v>
      </c>
      <c r="C227" s="132">
        <v>320</v>
      </c>
      <c r="D227" s="132">
        <v>291</v>
      </c>
      <c r="E227" s="132">
        <v>96</v>
      </c>
      <c r="F227" s="132">
        <v>29</v>
      </c>
    </row>
    <row r="229" spans="1:6" x14ac:dyDescent="0.3">
      <c r="A229" s="116" t="s">
        <v>51</v>
      </c>
      <c r="B229" s="132" t="s">
        <v>13</v>
      </c>
      <c r="C229" s="132">
        <v>23</v>
      </c>
      <c r="D229" s="132">
        <v>23</v>
      </c>
      <c r="E229" s="132">
        <v>9</v>
      </c>
      <c r="F229" s="132">
        <v>0</v>
      </c>
    </row>
    <row r="231" spans="1:6" x14ac:dyDescent="0.3">
      <c r="A231" s="116" t="s">
        <v>52</v>
      </c>
      <c r="B231" s="132" t="s">
        <v>11</v>
      </c>
      <c r="C231" s="132">
        <v>15</v>
      </c>
      <c r="D231" s="132">
        <v>15</v>
      </c>
      <c r="E231" s="132">
        <v>1</v>
      </c>
      <c r="F231" s="132">
        <v>0</v>
      </c>
    </row>
    <row r="233" spans="1:6" x14ac:dyDescent="0.3">
      <c r="A233" s="116" t="s">
        <v>52</v>
      </c>
      <c r="B233" s="132" t="s">
        <v>12</v>
      </c>
      <c r="C233" s="132">
        <v>333</v>
      </c>
      <c r="D233" s="132">
        <v>322</v>
      </c>
      <c r="E233" s="132">
        <v>22</v>
      </c>
      <c r="F233" s="132">
        <v>11</v>
      </c>
    </row>
    <row r="235" spans="1:6" x14ac:dyDescent="0.3">
      <c r="A235" s="116" t="s">
        <v>52</v>
      </c>
      <c r="B235" s="132" t="s">
        <v>13</v>
      </c>
      <c r="C235" s="132">
        <v>55</v>
      </c>
      <c r="D235" s="132">
        <v>55</v>
      </c>
      <c r="E235" s="132">
        <v>2</v>
      </c>
      <c r="F235" s="132">
        <v>0</v>
      </c>
    </row>
    <row r="237" spans="1:6" x14ac:dyDescent="0.3">
      <c r="A237" s="116" t="s">
        <v>53</v>
      </c>
      <c r="B237" s="132" t="s">
        <v>11</v>
      </c>
      <c r="C237" s="132">
        <v>2</v>
      </c>
      <c r="D237" s="132">
        <v>2</v>
      </c>
      <c r="E237" s="132">
        <v>0</v>
      </c>
      <c r="F237" s="132">
        <v>0</v>
      </c>
    </row>
    <row r="239" spans="1:6" x14ac:dyDescent="0.3">
      <c r="A239" s="116" t="s">
        <v>53</v>
      </c>
      <c r="B239" s="132" t="s">
        <v>12</v>
      </c>
      <c r="C239" s="132">
        <v>49</v>
      </c>
      <c r="D239" s="132">
        <v>49</v>
      </c>
      <c r="E239" s="132">
        <v>4</v>
      </c>
      <c r="F239" s="132">
        <v>0</v>
      </c>
    </row>
    <row r="241" spans="1:6" x14ac:dyDescent="0.3">
      <c r="A241" s="116" t="s">
        <v>53</v>
      </c>
      <c r="B241" s="132" t="s">
        <v>13</v>
      </c>
      <c r="C241" s="132">
        <v>3</v>
      </c>
      <c r="D241" s="132">
        <v>3</v>
      </c>
      <c r="E241" s="132">
        <v>0</v>
      </c>
      <c r="F241" s="132">
        <v>0</v>
      </c>
    </row>
    <row r="243" spans="1:6" x14ac:dyDescent="0.3">
      <c r="A243" s="116" t="s">
        <v>54</v>
      </c>
      <c r="B243" s="132" t="s">
        <v>11</v>
      </c>
      <c r="C243" s="132">
        <v>1</v>
      </c>
      <c r="D243" s="132">
        <v>1</v>
      </c>
      <c r="E243" s="132">
        <v>0</v>
      </c>
      <c r="F243" s="132">
        <v>0</v>
      </c>
    </row>
    <row r="245" spans="1:6" x14ac:dyDescent="0.3">
      <c r="A245" s="116" t="s">
        <v>54</v>
      </c>
      <c r="B245" s="132" t="s">
        <v>12</v>
      </c>
      <c r="C245" s="132">
        <v>92</v>
      </c>
      <c r="D245" s="132">
        <v>87</v>
      </c>
      <c r="E245" s="132">
        <v>10</v>
      </c>
      <c r="F245" s="132">
        <v>5</v>
      </c>
    </row>
    <row r="247" spans="1:6" x14ac:dyDescent="0.3">
      <c r="A247" s="116" t="s">
        <v>54</v>
      </c>
      <c r="B247" s="132" t="s">
        <v>13</v>
      </c>
      <c r="C247" s="132">
        <v>14</v>
      </c>
      <c r="D247" s="132">
        <v>14</v>
      </c>
      <c r="E247" s="132">
        <v>0</v>
      </c>
      <c r="F247" s="132">
        <v>0</v>
      </c>
    </row>
    <row r="249" spans="1:6" x14ac:dyDescent="0.3">
      <c r="A249" s="116" t="s">
        <v>55</v>
      </c>
      <c r="B249" s="132" t="s">
        <v>11</v>
      </c>
      <c r="C249" s="132">
        <v>14</v>
      </c>
      <c r="D249" s="132">
        <v>12</v>
      </c>
      <c r="E249" s="132">
        <v>4</v>
      </c>
      <c r="F249" s="132">
        <v>2</v>
      </c>
    </row>
    <row r="251" spans="1:6" x14ac:dyDescent="0.3">
      <c r="A251" s="116" t="s">
        <v>55</v>
      </c>
      <c r="B251" s="132" t="s">
        <v>12</v>
      </c>
      <c r="C251" s="132">
        <v>319</v>
      </c>
      <c r="D251" s="132">
        <v>307</v>
      </c>
      <c r="E251" s="132">
        <v>30</v>
      </c>
      <c r="F251" s="132">
        <v>12</v>
      </c>
    </row>
    <row r="253" spans="1:6" x14ac:dyDescent="0.3">
      <c r="A253" s="116" t="s">
        <v>55</v>
      </c>
      <c r="B253" s="132" t="s">
        <v>13</v>
      </c>
      <c r="C253" s="132">
        <v>46</v>
      </c>
      <c r="D253" s="132">
        <v>45</v>
      </c>
      <c r="E253" s="132">
        <v>9</v>
      </c>
      <c r="F253" s="132">
        <v>1</v>
      </c>
    </row>
    <row r="255" spans="1:6" x14ac:dyDescent="0.3">
      <c r="A255" s="116" t="s">
        <v>56</v>
      </c>
      <c r="B255" s="132" t="s">
        <v>12</v>
      </c>
      <c r="C255" s="132">
        <v>11</v>
      </c>
      <c r="D255" s="132">
        <v>11</v>
      </c>
      <c r="E255" s="132">
        <v>0</v>
      </c>
      <c r="F255" s="132">
        <v>0</v>
      </c>
    </row>
    <row r="257" spans="1:6" x14ac:dyDescent="0.3">
      <c r="A257" s="116" t="s">
        <v>56</v>
      </c>
      <c r="B257" s="132" t="s">
        <v>13</v>
      </c>
      <c r="C257" s="132">
        <v>23</v>
      </c>
      <c r="D257" s="132">
        <v>16</v>
      </c>
      <c r="E257" s="132">
        <v>14</v>
      </c>
      <c r="F257" s="132">
        <v>7</v>
      </c>
    </row>
    <row r="259" spans="1:6" x14ac:dyDescent="0.3">
      <c r="A259" s="116" t="s">
        <v>57</v>
      </c>
      <c r="B259" s="132" t="s">
        <v>11</v>
      </c>
      <c r="C259" s="132">
        <v>1</v>
      </c>
      <c r="D259" s="132">
        <v>1</v>
      </c>
      <c r="E259" s="132">
        <v>0</v>
      </c>
      <c r="F259" s="132">
        <v>0</v>
      </c>
    </row>
    <row r="261" spans="1:6" x14ac:dyDescent="0.3">
      <c r="A261" s="116" t="s">
        <v>57</v>
      </c>
      <c r="B261" s="132" t="s">
        <v>12</v>
      </c>
      <c r="C261" s="132">
        <v>68</v>
      </c>
      <c r="D261" s="132">
        <v>65</v>
      </c>
      <c r="E261" s="132">
        <v>13</v>
      </c>
      <c r="F261" s="132">
        <v>3</v>
      </c>
    </row>
    <row r="263" spans="1:6" x14ac:dyDescent="0.3">
      <c r="A263" s="116" t="s">
        <v>57</v>
      </c>
      <c r="B263" s="132" t="s">
        <v>13</v>
      </c>
      <c r="C263" s="132">
        <v>9</v>
      </c>
      <c r="D263" s="132">
        <v>9</v>
      </c>
      <c r="E263" s="132">
        <v>0</v>
      </c>
      <c r="F263" s="132">
        <v>0</v>
      </c>
    </row>
    <row r="265" spans="1:6" x14ac:dyDescent="0.3">
      <c r="A265" s="116" t="s">
        <v>58</v>
      </c>
      <c r="B265" s="132" t="s">
        <v>11</v>
      </c>
      <c r="C265" s="132">
        <v>1</v>
      </c>
      <c r="D265" s="132">
        <v>1</v>
      </c>
      <c r="E265" s="132">
        <v>0</v>
      </c>
      <c r="F265" s="132">
        <v>0</v>
      </c>
    </row>
    <row r="267" spans="1:6" x14ac:dyDescent="0.3">
      <c r="A267" s="116" t="s">
        <v>58</v>
      </c>
      <c r="B267" s="132" t="s">
        <v>12</v>
      </c>
      <c r="C267" s="132">
        <v>21</v>
      </c>
      <c r="D267" s="132">
        <v>21</v>
      </c>
      <c r="E267" s="132">
        <v>2</v>
      </c>
      <c r="F267" s="132">
        <v>0</v>
      </c>
    </row>
    <row r="269" spans="1:6" x14ac:dyDescent="0.3">
      <c r="A269" s="116" t="s">
        <v>58</v>
      </c>
      <c r="B269" s="132" t="s">
        <v>13</v>
      </c>
      <c r="C269" s="132">
        <v>3</v>
      </c>
      <c r="D269" s="132">
        <v>3</v>
      </c>
      <c r="E269" s="132">
        <v>0</v>
      </c>
      <c r="F269" s="132">
        <v>0</v>
      </c>
    </row>
    <row r="271" spans="1:6" x14ac:dyDescent="0.3">
      <c r="A271" s="116" t="s">
        <v>59</v>
      </c>
      <c r="B271" s="132" t="s">
        <v>11</v>
      </c>
      <c r="C271" s="132">
        <v>10</v>
      </c>
      <c r="D271" s="132">
        <v>10</v>
      </c>
      <c r="E271" s="132">
        <v>1</v>
      </c>
      <c r="F271" s="132">
        <v>0</v>
      </c>
    </row>
    <row r="273" spans="1:6" x14ac:dyDescent="0.3">
      <c r="A273" s="116" t="s">
        <v>59</v>
      </c>
      <c r="B273" s="132" t="s">
        <v>12</v>
      </c>
      <c r="C273" s="132">
        <v>106</v>
      </c>
      <c r="D273" s="132">
        <v>95</v>
      </c>
      <c r="E273" s="132">
        <v>16</v>
      </c>
      <c r="F273" s="132">
        <v>11</v>
      </c>
    </row>
    <row r="275" spans="1:6" x14ac:dyDescent="0.3">
      <c r="A275" s="116" t="s">
        <v>59</v>
      </c>
      <c r="B275" s="132" t="s">
        <v>13</v>
      </c>
      <c r="C275" s="132">
        <v>10</v>
      </c>
      <c r="D275" s="132">
        <v>9</v>
      </c>
      <c r="E275" s="132">
        <v>1</v>
      </c>
      <c r="F275" s="132">
        <v>1</v>
      </c>
    </row>
    <row r="277" spans="1:6" x14ac:dyDescent="0.3">
      <c r="A277" s="116" t="s">
        <v>60</v>
      </c>
      <c r="B277" s="132" t="s">
        <v>12</v>
      </c>
      <c r="C277" s="132">
        <v>28</v>
      </c>
      <c r="D277" s="132">
        <v>25</v>
      </c>
      <c r="E277" s="132">
        <v>1</v>
      </c>
      <c r="F277" s="132">
        <v>3</v>
      </c>
    </row>
    <row r="279" spans="1:6" x14ac:dyDescent="0.3">
      <c r="A279" s="116" t="s">
        <v>60</v>
      </c>
      <c r="B279" s="132" t="s">
        <v>13</v>
      </c>
      <c r="C279" s="132">
        <v>30</v>
      </c>
      <c r="D279" s="132">
        <v>8</v>
      </c>
      <c r="E279" s="132">
        <v>24</v>
      </c>
      <c r="F279" s="132">
        <v>22</v>
      </c>
    </row>
    <row r="281" spans="1:6" x14ac:dyDescent="0.3">
      <c r="A281" s="116" t="s">
        <v>61</v>
      </c>
      <c r="B281" s="132" t="s">
        <v>11</v>
      </c>
      <c r="C281" s="132">
        <v>5</v>
      </c>
      <c r="D281" s="132">
        <v>5</v>
      </c>
      <c r="E281" s="132">
        <v>1</v>
      </c>
      <c r="F281" s="132">
        <v>0</v>
      </c>
    </row>
    <row r="283" spans="1:6" x14ac:dyDescent="0.3">
      <c r="A283" s="116" t="s">
        <v>61</v>
      </c>
      <c r="B283" s="132" t="s">
        <v>12</v>
      </c>
      <c r="C283" s="132">
        <v>160</v>
      </c>
      <c r="D283" s="132">
        <v>150</v>
      </c>
      <c r="E283" s="132">
        <v>47</v>
      </c>
      <c r="F283" s="132">
        <v>10</v>
      </c>
    </row>
    <row r="285" spans="1:6" x14ac:dyDescent="0.3">
      <c r="A285" s="116" t="s">
        <v>61</v>
      </c>
      <c r="B285" s="132" t="s">
        <v>13</v>
      </c>
      <c r="C285" s="132">
        <v>14</v>
      </c>
      <c r="D285" s="132">
        <v>14</v>
      </c>
      <c r="E285" s="132">
        <v>1</v>
      </c>
      <c r="F285" s="132">
        <v>0</v>
      </c>
    </row>
    <row r="287" spans="1:6" x14ac:dyDescent="0.3">
      <c r="A287" s="116" t="s">
        <v>62</v>
      </c>
      <c r="B287" s="132" t="s">
        <v>12</v>
      </c>
      <c r="C287" s="132">
        <v>26</v>
      </c>
      <c r="D287" s="132">
        <v>24</v>
      </c>
      <c r="E287" s="132">
        <v>2</v>
      </c>
      <c r="F287" s="132">
        <v>2</v>
      </c>
    </row>
    <row r="289" spans="1:6" x14ac:dyDescent="0.3">
      <c r="A289" s="116" t="s">
        <v>62</v>
      </c>
      <c r="B289" s="132" t="s">
        <v>13</v>
      </c>
      <c r="C289" s="132">
        <v>3</v>
      </c>
      <c r="D289" s="132">
        <v>3</v>
      </c>
      <c r="E289" s="132">
        <v>0</v>
      </c>
      <c r="F289" s="132">
        <v>0</v>
      </c>
    </row>
    <row r="291" spans="1:6" x14ac:dyDescent="0.3">
      <c r="A291" s="116" t="s">
        <v>63</v>
      </c>
      <c r="B291" s="132" t="s">
        <v>11</v>
      </c>
      <c r="C291" s="132">
        <v>2</v>
      </c>
      <c r="D291" s="132">
        <v>2</v>
      </c>
      <c r="E291" s="132">
        <v>0</v>
      </c>
      <c r="F291" s="132">
        <v>0</v>
      </c>
    </row>
    <row r="293" spans="1:6" x14ac:dyDescent="0.3">
      <c r="A293" s="116" t="s">
        <v>63</v>
      </c>
      <c r="B293" s="132" t="s">
        <v>12</v>
      </c>
      <c r="C293" s="132">
        <v>128</v>
      </c>
      <c r="D293" s="132">
        <v>127</v>
      </c>
      <c r="E293" s="132">
        <v>6</v>
      </c>
      <c r="F293" s="132">
        <v>1</v>
      </c>
    </row>
    <row r="295" spans="1:6" x14ac:dyDescent="0.3">
      <c r="A295" s="116" t="s">
        <v>63</v>
      </c>
      <c r="B295" s="132" t="s">
        <v>13</v>
      </c>
      <c r="C295" s="132">
        <v>28</v>
      </c>
      <c r="D295" s="132">
        <v>27</v>
      </c>
      <c r="E295" s="132">
        <v>0</v>
      </c>
      <c r="F295" s="132">
        <v>1</v>
      </c>
    </row>
    <row r="297" spans="1:6" x14ac:dyDescent="0.3">
      <c r="A297" s="116" t="s">
        <v>64</v>
      </c>
      <c r="B297" s="132" t="s">
        <v>12</v>
      </c>
      <c r="C297" s="132">
        <v>60</v>
      </c>
      <c r="D297" s="132">
        <v>54</v>
      </c>
      <c r="E297" s="132">
        <v>1</v>
      </c>
      <c r="F297" s="132">
        <v>6</v>
      </c>
    </row>
    <row r="299" spans="1:6" x14ac:dyDescent="0.3">
      <c r="A299" s="116" t="s">
        <v>64</v>
      </c>
      <c r="B299" s="132" t="s">
        <v>13</v>
      </c>
      <c r="C299" s="132">
        <v>6</v>
      </c>
      <c r="D299" s="132">
        <v>6</v>
      </c>
      <c r="E299" s="132">
        <v>0</v>
      </c>
      <c r="F299" s="132">
        <v>0</v>
      </c>
    </row>
    <row r="301" spans="1:6" x14ac:dyDescent="0.3">
      <c r="A301" s="116" t="s">
        <v>65</v>
      </c>
      <c r="B301" s="132" t="s">
        <v>12</v>
      </c>
      <c r="C301" s="132">
        <v>23</v>
      </c>
      <c r="D301" s="132">
        <v>21</v>
      </c>
      <c r="E301" s="132">
        <v>0</v>
      </c>
      <c r="F301" s="132">
        <v>2</v>
      </c>
    </row>
    <row r="303" spans="1:6" x14ac:dyDescent="0.3">
      <c r="A303" s="116" t="s">
        <v>65</v>
      </c>
      <c r="B303" s="132" t="s">
        <v>13</v>
      </c>
      <c r="C303" s="132">
        <v>28</v>
      </c>
      <c r="D303" s="132">
        <v>11</v>
      </c>
      <c r="E303" s="132">
        <v>20</v>
      </c>
      <c r="F303" s="132">
        <v>17</v>
      </c>
    </row>
    <row r="305" spans="1:8" ht="28.8" x14ac:dyDescent="0.3">
      <c r="A305" s="116" t="s">
        <v>66</v>
      </c>
      <c r="B305" s="132" t="s">
        <v>12</v>
      </c>
      <c r="C305" s="132">
        <v>118</v>
      </c>
      <c r="D305" s="132">
        <v>115</v>
      </c>
      <c r="E305" s="132">
        <v>8</v>
      </c>
      <c r="F305" s="132">
        <v>3</v>
      </c>
    </row>
    <row r="307" spans="1:8" ht="28.8" x14ac:dyDescent="0.3">
      <c r="A307" s="116" t="s">
        <v>66</v>
      </c>
      <c r="B307" s="132" t="s">
        <v>13</v>
      </c>
      <c r="C307" s="132">
        <v>15</v>
      </c>
      <c r="D307" s="132">
        <v>15</v>
      </c>
      <c r="E307" s="132">
        <v>0</v>
      </c>
      <c r="F307" s="132">
        <v>0</v>
      </c>
    </row>
    <row r="309" spans="1:8" ht="28.8" x14ac:dyDescent="0.3">
      <c r="A309" s="116" t="s">
        <v>67</v>
      </c>
      <c r="B309" s="132" t="s">
        <v>11</v>
      </c>
      <c r="C309" s="132">
        <v>12</v>
      </c>
      <c r="D309" s="132">
        <v>0</v>
      </c>
      <c r="E309" s="132">
        <v>0</v>
      </c>
      <c r="F309" s="132">
        <v>12</v>
      </c>
    </row>
    <row r="310" spans="1:8" x14ac:dyDescent="0.3">
      <c r="H310" s="114">
        <f>SUM(C309:C313)</f>
        <v>380</v>
      </c>
    </row>
    <row r="311" spans="1:8" ht="28.8" x14ac:dyDescent="0.3">
      <c r="A311" s="116" t="s">
        <v>67</v>
      </c>
      <c r="B311" s="132" t="s">
        <v>12</v>
      </c>
      <c r="C311" s="132">
        <v>280</v>
      </c>
      <c r="D311" s="132">
        <v>0</v>
      </c>
      <c r="E311" s="132">
        <v>3</v>
      </c>
      <c r="F311" s="132">
        <v>280</v>
      </c>
    </row>
    <row r="313" spans="1:8" ht="28.8" x14ac:dyDescent="0.3">
      <c r="A313" s="116" t="s">
        <v>67</v>
      </c>
      <c r="B313" s="132" t="s">
        <v>13</v>
      </c>
      <c r="C313" s="132">
        <v>88</v>
      </c>
      <c r="D313" s="132">
        <v>0</v>
      </c>
      <c r="E313" s="132">
        <v>0</v>
      </c>
      <c r="F313" s="132">
        <v>88</v>
      </c>
    </row>
    <row r="315" spans="1:8" x14ac:dyDescent="0.3">
      <c r="A315" s="116" t="s">
        <v>68</v>
      </c>
      <c r="B315" s="132" t="s">
        <v>11</v>
      </c>
      <c r="C315" s="132">
        <v>5</v>
      </c>
      <c r="D315" s="132">
        <v>5</v>
      </c>
      <c r="E315" s="132">
        <v>2</v>
      </c>
      <c r="F315" s="132">
        <v>0</v>
      </c>
    </row>
    <row r="317" spans="1:8" x14ac:dyDescent="0.3">
      <c r="A317" s="116" t="s">
        <v>68</v>
      </c>
      <c r="B317" s="132" t="s">
        <v>12</v>
      </c>
      <c r="C317" s="132">
        <v>98</v>
      </c>
      <c r="D317" s="132">
        <v>89</v>
      </c>
      <c r="E317" s="132">
        <v>30</v>
      </c>
      <c r="F317" s="132">
        <v>9</v>
      </c>
    </row>
    <row r="319" spans="1:8" x14ac:dyDescent="0.3">
      <c r="A319" s="116" t="s">
        <v>68</v>
      </c>
      <c r="B319" s="132" t="s">
        <v>13</v>
      </c>
      <c r="C319" s="132">
        <v>6</v>
      </c>
      <c r="D319" s="132">
        <v>6</v>
      </c>
      <c r="E319" s="132">
        <v>2</v>
      </c>
      <c r="F319" s="132">
        <v>0</v>
      </c>
    </row>
    <row r="321" spans="1:6" x14ac:dyDescent="0.3">
      <c r="A321" s="116" t="s">
        <v>69</v>
      </c>
      <c r="B321" s="132" t="s">
        <v>11</v>
      </c>
      <c r="C321" s="132">
        <v>6</v>
      </c>
      <c r="D321" s="132">
        <v>6</v>
      </c>
      <c r="E321" s="132">
        <v>0</v>
      </c>
      <c r="F321" s="132">
        <v>0</v>
      </c>
    </row>
    <row r="323" spans="1:6" x14ac:dyDescent="0.3">
      <c r="A323" s="116" t="s">
        <v>69</v>
      </c>
      <c r="B323" s="132" t="s">
        <v>12</v>
      </c>
      <c r="C323" s="132">
        <v>92</v>
      </c>
      <c r="D323" s="132">
        <v>84</v>
      </c>
      <c r="E323" s="132">
        <v>16</v>
      </c>
      <c r="F323" s="132">
        <v>8</v>
      </c>
    </row>
    <row r="325" spans="1:6" x14ac:dyDescent="0.3">
      <c r="A325" s="116" t="s">
        <v>69</v>
      </c>
      <c r="B325" s="132" t="s">
        <v>13</v>
      </c>
      <c r="C325" s="132">
        <v>8</v>
      </c>
      <c r="D325" s="132">
        <v>8</v>
      </c>
      <c r="E325" s="132">
        <v>2</v>
      </c>
      <c r="F325" s="132">
        <v>0</v>
      </c>
    </row>
    <row r="327" spans="1:6" x14ac:dyDescent="0.3">
      <c r="A327" s="116" t="s">
        <v>126</v>
      </c>
      <c r="B327" s="132" t="s">
        <v>11</v>
      </c>
      <c r="C327" s="132">
        <v>8</v>
      </c>
      <c r="D327" s="132">
        <v>0</v>
      </c>
      <c r="E327" s="132">
        <v>0</v>
      </c>
      <c r="F327" s="132">
        <v>8</v>
      </c>
    </row>
    <row r="329" spans="1:6" x14ac:dyDescent="0.3">
      <c r="A329" s="116" t="s">
        <v>126</v>
      </c>
      <c r="B329" s="132" t="s">
        <v>12</v>
      </c>
      <c r="C329" s="132">
        <v>60</v>
      </c>
      <c r="D329" s="132">
        <v>0</v>
      </c>
      <c r="E329" s="132">
        <v>0</v>
      </c>
      <c r="F329" s="132">
        <v>60</v>
      </c>
    </row>
    <row r="331" spans="1:6" x14ac:dyDescent="0.3">
      <c r="A331" s="116" t="s">
        <v>126</v>
      </c>
      <c r="B331" s="132" t="s">
        <v>13</v>
      </c>
      <c r="C331" s="132">
        <v>1</v>
      </c>
      <c r="D331" s="132">
        <v>0</v>
      </c>
      <c r="E331" s="132">
        <v>0</v>
      </c>
      <c r="F331" s="132">
        <v>1</v>
      </c>
    </row>
    <row r="333" spans="1:6" x14ac:dyDescent="0.3">
      <c r="A333" s="116" t="s">
        <v>70</v>
      </c>
      <c r="B333" s="132" t="s">
        <v>201</v>
      </c>
      <c r="C333" s="132">
        <v>1</v>
      </c>
      <c r="D333" s="132">
        <v>1</v>
      </c>
      <c r="E333" s="132">
        <v>0</v>
      </c>
      <c r="F333" s="132">
        <v>0</v>
      </c>
    </row>
    <row r="335" spans="1:6" x14ac:dyDescent="0.3">
      <c r="A335" s="116" t="s">
        <v>70</v>
      </c>
      <c r="B335" s="132" t="s">
        <v>11</v>
      </c>
      <c r="C335" s="132">
        <v>5</v>
      </c>
      <c r="D335" s="132">
        <v>5</v>
      </c>
      <c r="E335" s="132">
        <v>1</v>
      </c>
      <c r="F335" s="132">
        <v>0</v>
      </c>
    </row>
    <row r="337" spans="1:8" x14ac:dyDescent="0.3">
      <c r="A337" s="116" t="s">
        <v>70</v>
      </c>
      <c r="B337" s="132" t="s">
        <v>12</v>
      </c>
      <c r="C337" s="132">
        <v>309</v>
      </c>
      <c r="D337" s="132">
        <v>294</v>
      </c>
      <c r="E337" s="132">
        <v>50</v>
      </c>
      <c r="F337" s="132">
        <v>15</v>
      </c>
    </row>
    <row r="339" spans="1:8" x14ac:dyDescent="0.3">
      <c r="A339" s="116" t="s">
        <v>70</v>
      </c>
      <c r="B339" s="132" t="s">
        <v>13</v>
      </c>
      <c r="C339" s="132">
        <v>46</v>
      </c>
      <c r="D339" s="132">
        <v>46</v>
      </c>
      <c r="E339" s="132">
        <v>6</v>
      </c>
      <c r="F339" s="132">
        <v>0</v>
      </c>
    </row>
    <row r="341" spans="1:8" ht="28.8" x14ac:dyDescent="0.3">
      <c r="A341" s="116" t="s">
        <v>167</v>
      </c>
      <c r="B341" s="132" t="s">
        <v>12</v>
      </c>
      <c r="C341" s="132">
        <v>3</v>
      </c>
      <c r="D341" s="132">
        <v>0</v>
      </c>
      <c r="E341" s="132">
        <v>0</v>
      </c>
      <c r="F341" s="132">
        <v>3</v>
      </c>
    </row>
    <row r="343" spans="1:8" x14ac:dyDescent="0.3">
      <c r="A343" s="116" t="s">
        <v>71</v>
      </c>
      <c r="B343" s="132" t="s">
        <v>11</v>
      </c>
      <c r="C343" s="132">
        <v>356</v>
      </c>
      <c r="D343" s="132">
        <v>341</v>
      </c>
      <c r="E343" s="132">
        <v>49</v>
      </c>
      <c r="F343" s="132">
        <v>15</v>
      </c>
    </row>
    <row r="345" spans="1:8" x14ac:dyDescent="0.3">
      <c r="A345" s="116" t="s">
        <v>71</v>
      </c>
      <c r="B345" s="132" t="s">
        <v>12</v>
      </c>
      <c r="C345" s="124">
        <v>7853</v>
      </c>
      <c r="D345" s="124">
        <v>7205</v>
      </c>
      <c r="E345" s="124">
        <v>1149</v>
      </c>
      <c r="F345" s="132">
        <v>648</v>
      </c>
      <c r="H345" s="114">
        <f>SUM(C343:C347)</f>
        <v>8817</v>
      </c>
    </row>
    <row r="347" spans="1:8" x14ac:dyDescent="0.3">
      <c r="A347" s="116" t="s">
        <v>71</v>
      </c>
      <c r="B347" s="132" t="s">
        <v>13</v>
      </c>
      <c r="C347" s="132">
        <v>608</v>
      </c>
      <c r="D347" s="132">
        <v>599</v>
      </c>
      <c r="E347" s="132">
        <v>66</v>
      </c>
      <c r="F347" s="132">
        <v>9</v>
      </c>
    </row>
    <row r="349" spans="1:8" ht="28.8" x14ac:dyDescent="0.3">
      <c r="A349" s="116" t="s">
        <v>72</v>
      </c>
      <c r="B349" s="132" t="s">
        <v>11</v>
      </c>
      <c r="C349" s="132">
        <v>3</v>
      </c>
      <c r="D349" s="132">
        <v>3</v>
      </c>
      <c r="E349" s="132">
        <v>0</v>
      </c>
      <c r="F349" s="132">
        <v>0</v>
      </c>
    </row>
    <row r="351" spans="1:8" ht="28.8" x14ac:dyDescent="0.3">
      <c r="A351" s="116" t="s">
        <v>72</v>
      </c>
      <c r="B351" s="132" t="s">
        <v>12</v>
      </c>
      <c r="C351" s="132">
        <v>86</v>
      </c>
      <c r="D351" s="132">
        <v>81</v>
      </c>
      <c r="E351" s="132">
        <v>16</v>
      </c>
      <c r="F351" s="132">
        <v>5</v>
      </c>
    </row>
    <row r="353" spans="1:10" ht="28.8" x14ac:dyDescent="0.3">
      <c r="A353" s="116" t="s">
        <v>72</v>
      </c>
      <c r="B353" s="132" t="s">
        <v>13</v>
      </c>
      <c r="C353" s="132">
        <v>56</v>
      </c>
      <c r="D353" s="132">
        <v>56</v>
      </c>
      <c r="E353" s="132">
        <v>0</v>
      </c>
      <c r="F353" s="132">
        <v>0</v>
      </c>
    </row>
    <row r="355" spans="1:10" ht="28.8" x14ac:dyDescent="0.3">
      <c r="A355" s="116" t="s">
        <v>73</v>
      </c>
      <c r="B355" s="132" t="s">
        <v>11</v>
      </c>
      <c r="C355" s="132">
        <v>1</v>
      </c>
      <c r="D355" s="132">
        <v>0</v>
      </c>
      <c r="E355" s="132">
        <v>1</v>
      </c>
      <c r="F355" s="132">
        <v>1</v>
      </c>
    </row>
    <row r="357" spans="1:10" ht="28.8" x14ac:dyDescent="0.3">
      <c r="A357" s="116" t="s">
        <v>73</v>
      </c>
      <c r="B357" s="132" t="s">
        <v>12</v>
      </c>
      <c r="C357" s="132">
        <v>336</v>
      </c>
      <c r="D357" s="132">
        <v>0</v>
      </c>
      <c r="E357" s="132">
        <v>5</v>
      </c>
      <c r="F357" s="132">
        <v>336</v>
      </c>
      <c r="H357" s="114">
        <f>SUM(C355:C377)</f>
        <v>4464</v>
      </c>
      <c r="J357" s="114">
        <f ca="1">SUM(C355:CC377357:C377)</f>
        <v>0</v>
      </c>
    </row>
    <row r="359" spans="1:10" ht="28.8" x14ac:dyDescent="0.3">
      <c r="A359" s="116" t="s">
        <v>73</v>
      </c>
      <c r="B359" s="132" t="s">
        <v>13</v>
      </c>
      <c r="C359" s="132">
        <v>1</v>
      </c>
      <c r="D359" s="132">
        <v>0</v>
      </c>
      <c r="E359" s="132">
        <v>0</v>
      </c>
      <c r="F359" s="132">
        <v>1</v>
      </c>
    </row>
    <row r="361" spans="1:10" ht="28.8" x14ac:dyDescent="0.3">
      <c r="A361" s="116" t="s">
        <v>74</v>
      </c>
      <c r="B361" s="132" t="s">
        <v>12</v>
      </c>
      <c r="C361" s="132">
        <v>346</v>
      </c>
      <c r="D361" s="132">
        <v>0</v>
      </c>
      <c r="E361" s="132">
        <v>8</v>
      </c>
      <c r="F361" s="132">
        <v>346</v>
      </c>
    </row>
    <row r="363" spans="1:10" x14ac:dyDescent="0.3">
      <c r="A363" s="116" t="s">
        <v>75</v>
      </c>
      <c r="B363" s="132" t="s">
        <v>11</v>
      </c>
      <c r="C363" s="132">
        <v>1</v>
      </c>
      <c r="D363" s="132">
        <v>0</v>
      </c>
      <c r="E363" s="132">
        <v>0</v>
      </c>
      <c r="F363" s="132">
        <v>1</v>
      </c>
    </row>
    <row r="365" spans="1:10" x14ac:dyDescent="0.3">
      <c r="A365" s="116" t="s">
        <v>75</v>
      </c>
      <c r="B365" s="132" t="s">
        <v>12</v>
      </c>
      <c r="C365" s="124">
        <v>1574</v>
      </c>
      <c r="D365" s="124">
        <v>1044</v>
      </c>
      <c r="E365" s="132">
        <v>603</v>
      </c>
      <c r="F365" s="132">
        <v>530</v>
      </c>
    </row>
    <row r="367" spans="1:10" x14ac:dyDescent="0.3">
      <c r="A367" s="116" t="s">
        <v>75</v>
      </c>
      <c r="B367" s="132" t="s">
        <v>13</v>
      </c>
      <c r="C367" s="132">
        <v>1</v>
      </c>
      <c r="D367" s="132">
        <v>0</v>
      </c>
      <c r="E367" s="132">
        <v>0</v>
      </c>
      <c r="F367" s="132">
        <v>1</v>
      </c>
    </row>
    <row r="369" spans="1:6" x14ac:dyDescent="0.3">
      <c r="A369" s="116" t="s">
        <v>76</v>
      </c>
      <c r="B369" s="132" t="s">
        <v>12</v>
      </c>
      <c r="C369" s="132">
        <v>395</v>
      </c>
      <c r="D369" s="132">
        <v>134</v>
      </c>
      <c r="E369" s="132">
        <v>67</v>
      </c>
      <c r="F369" s="132">
        <v>261</v>
      </c>
    </row>
    <row r="371" spans="1:6" x14ac:dyDescent="0.3">
      <c r="A371" s="116" t="s">
        <v>76</v>
      </c>
      <c r="B371" s="132" t="s">
        <v>13</v>
      </c>
      <c r="C371" s="132">
        <v>1</v>
      </c>
      <c r="D371" s="132">
        <v>0</v>
      </c>
      <c r="E371" s="132">
        <v>0</v>
      </c>
      <c r="F371" s="132">
        <v>1</v>
      </c>
    </row>
    <row r="373" spans="1:6" ht="28.8" x14ac:dyDescent="0.3">
      <c r="A373" s="116" t="s">
        <v>77</v>
      </c>
      <c r="B373" s="132" t="s">
        <v>11</v>
      </c>
      <c r="C373" s="132">
        <v>3</v>
      </c>
      <c r="D373" s="132">
        <v>0</v>
      </c>
      <c r="E373" s="132">
        <v>0</v>
      </c>
      <c r="F373" s="132">
        <v>3</v>
      </c>
    </row>
    <row r="375" spans="1:6" ht="28.8" x14ac:dyDescent="0.3">
      <c r="A375" s="116" t="s">
        <v>77</v>
      </c>
      <c r="B375" s="132" t="s">
        <v>12</v>
      </c>
      <c r="C375" s="124">
        <v>1803</v>
      </c>
      <c r="D375" s="124">
        <v>1126</v>
      </c>
      <c r="E375" s="132">
        <v>737</v>
      </c>
      <c r="F375" s="132">
        <v>677</v>
      </c>
    </row>
    <row r="377" spans="1:6" ht="28.8" x14ac:dyDescent="0.3">
      <c r="A377" s="116" t="s">
        <v>77</v>
      </c>
      <c r="B377" s="132" t="s">
        <v>13</v>
      </c>
      <c r="C377" s="132">
        <v>2</v>
      </c>
      <c r="D377" s="132">
        <v>0</v>
      </c>
      <c r="E377" s="132">
        <v>0</v>
      </c>
      <c r="F377" s="132">
        <v>2</v>
      </c>
    </row>
    <row r="379" spans="1:6" x14ac:dyDescent="0.3">
      <c r="A379" s="116" t="s">
        <v>78</v>
      </c>
      <c r="B379" s="132" t="s">
        <v>12</v>
      </c>
      <c r="C379" s="132">
        <v>3</v>
      </c>
      <c r="D379" s="132">
        <v>0</v>
      </c>
      <c r="E379" s="132">
        <v>3</v>
      </c>
      <c r="F379" s="132">
        <v>3</v>
      </c>
    </row>
    <row r="381" spans="1:6" x14ac:dyDescent="0.3">
      <c r="A381" s="116" t="s">
        <v>79</v>
      </c>
      <c r="B381" s="132" t="s">
        <v>12</v>
      </c>
      <c r="C381" s="132">
        <v>534</v>
      </c>
      <c r="D381" s="132">
        <v>529</v>
      </c>
      <c r="E381" s="132">
        <v>37</v>
      </c>
      <c r="F381" s="132">
        <v>5</v>
      </c>
    </row>
    <row r="383" spans="1:6" x14ac:dyDescent="0.3">
      <c r="A383" s="116" t="s">
        <v>79</v>
      </c>
      <c r="B383" s="132" t="s">
        <v>13</v>
      </c>
      <c r="C383" s="132">
        <v>41</v>
      </c>
      <c r="D383" s="132">
        <v>41</v>
      </c>
      <c r="E383" s="132">
        <v>2</v>
      </c>
      <c r="F383" s="132">
        <v>0</v>
      </c>
    </row>
    <row r="385" spans="1:6" x14ac:dyDescent="0.3">
      <c r="A385" s="116" t="s">
        <v>80</v>
      </c>
      <c r="B385" s="132" t="s">
        <v>11</v>
      </c>
      <c r="C385" s="132">
        <v>3</v>
      </c>
      <c r="D385" s="132">
        <v>3</v>
      </c>
      <c r="E385" s="132">
        <v>0</v>
      </c>
      <c r="F385" s="132">
        <v>0</v>
      </c>
    </row>
    <row r="387" spans="1:6" x14ac:dyDescent="0.3">
      <c r="A387" s="116" t="s">
        <v>80</v>
      </c>
      <c r="B387" s="132" t="s">
        <v>12</v>
      </c>
      <c r="C387" s="132">
        <v>189</v>
      </c>
      <c r="D387" s="132">
        <v>183</v>
      </c>
      <c r="E387" s="132">
        <v>24</v>
      </c>
      <c r="F387" s="132">
        <v>6</v>
      </c>
    </row>
    <row r="389" spans="1:6" x14ac:dyDescent="0.3">
      <c r="A389" s="116" t="s">
        <v>80</v>
      </c>
      <c r="B389" s="132" t="s">
        <v>13</v>
      </c>
      <c r="C389" s="132">
        <v>38</v>
      </c>
      <c r="D389" s="132">
        <v>38</v>
      </c>
      <c r="E389" s="132">
        <v>1</v>
      </c>
      <c r="F389" s="132">
        <v>0</v>
      </c>
    </row>
    <row r="391" spans="1:6" x14ac:dyDescent="0.3">
      <c r="A391" s="116" t="s">
        <v>81</v>
      </c>
      <c r="B391" s="132" t="s">
        <v>11</v>
      </c>
      <c r="C391" s="132">
        <v>2</v>
      </c>
      <c r="D391" s="132">
        <v>2</v>
      </c>
      <c r="E391" s="132">
        <v>1</v>
      </c>
      <c r="F391" s="132">
        <v>0</v>
      </c>
    </row>
    <row r="393" spans="1:6" x14ac:dyDescent="0.3">
      <c r="A393" s="116" t="s">
        <v>81</v>
      </c>
      <c r="B393" s="132" t="s">
        <v>12</v>
      </c>
      <c r="C393" s="132">
        <v>209</v>
      </c>
      <c r="D393" s="132">
        <v>205</v>
      </c>
      <c r="E393" s="132">
        <v>37</v>
      </c>
      <c r="F393" s="132">
        <v>4</v>
      </c>
    </row>
    <row r="395" spans="1:6" x14ac:dyDescent="0.3">
      <c r="A395" s="116" t="s">
        <v>81</v>
      </c>
      <c r="B395" s="132" t="s">
        <v>13</v>
      </c>
      <c r="C395" s="132">
        <v>45</v>
      </c>
      <c r="D395" s="132">
        <v>45</v>
      </c>
      <c r="E395" s="132">
        <v>13</v>
      </c>
      <c r="F395" s="132">
        <v>0</v>
      </c>
    </row>
    <row r="397" spans="1:6" x14ac:dyDescent="0.3">
      <c r="A397" s="116" t="s">
        <v>82</v>
      </c>
      <c r="B397" s="132" t="s">
        <v>11</v>
      </c>
      <c r="C397" s="132">
        <v>1</v>
      </c>
      <c r="D397" s="132">
        <v>1</v>
      </c>
      <c r="E397" s="132">
        <v>0</v>
      </c>
      <c r="F397" s="132">
        <v>0</v>
      </c>
    </row>
    <row r="399" spans="1:6" x14ac:dyDescent="0.3">
      <c r="A399" s="116" t="s">
        <v>82</v>
      </c>
      <c r="B399" s="132" t="s">
        <v>12</v>
      </c>
      <c r="C399" s="132">
        <v>41</v>
      </c>
      <c r="D399" s="132">
        <v>37</v>
      </c>
      <c r="E399" s="132">
        <v>1</v>
      </c>
      <c r="F399" s="132">
        <v>4</v>
      </c>
    </row>
    <row r="401" spans="1:6" x14ac:dyDescent="0.3">
      <c r="A401" s="116" t="s">
        <v>82</v>
      </c>
      <c r="B401" s="132" t="s">
        <v>13</v>
      </c>
      <c r="C401" s="132">
        <v>6</v>
      </c>
      <c r="D401" s="132">
        <v>6</v>
      </c>
      <c r="E401" s="132">
        <v>0</v>
      </c>
      <c r="F401" s="132">
        <v>0</v>
      </c>
    </row>
    <row r="403" spans="1:6" x14ac:dyDescent="0.3">
      <c r="A403" s="116" t="s">
        <v>83</v>
      </c>
      <c r="B403" s="132" t="s">
        <v>11</v>
      </c>
      <c r="C403" s="132">
        <v>3</v>
      </c>
      <c r="D403" s="132">
        <v>3</v>
      </c>
      <c r="E403" s="132">
        <v>3</v>
      </c>
      <c r="F403" s="132">
        <v>0</v>
      </c>
    </row>
    <row r="405" spans="1:6" x14ac:dyDescent="0.3">
      <c r="A405" s="116" t="s">
        <v>83</v>
      </c>
      <c r="B405" s="132" t="s">
        <v>12</v>
      </c>
      <c r="C405" s="132">
        <v>187</v>
      </c>
      <c r="D405" s="132">
        <v>139</v>
      </c>
      <c r="E405" s="132">
        <v>77</v>
      </c>
      <c r="F405" s="132">
        <v>48</v>
      </c>
    </row>
    <row r="407" spans="1:6" x14ac:dyDescent="0.3">
      <c r="A407" s="116" t="s">
        <v>83</v>
      </c>
      <c r="B407" s="132" t="s">
        <v>13</v>
      </c>
      <c r="C407" s="132">
        <v>22</v>
      </c>
      <c r="D407" s="132">
        <v>20</v>
      </c>
      <c r="E407" s="132">
        <v>5</v>
      </c>
      <c r="F407" s="132">
        <v>2</v>
      </c>
    </row>
    <row r="409" spans="1:6" x14ac:dyDescent="0.3">
      <c r="A409" s="116" t="s">
        <v>84</v>
      </c>
      <c r="B409" s="132" t="s">
        <v>11</v>
      </c>
      <c r="C409" s="132">
        <v>5</v>
      </c>
      <c r="D409" s="132">
        <v>5</v>
      </c>
      <c r="E409" s="132">
        <v>0</v>
      </c>
      <c r="F409" s="132">
        <v>0</v>
      </c>
    </row>
    <row r="411" spans="1:6" x14ac:dyDescent="0.3">
      <c r="A411" s="116" t="s">
        <v>84</v>
      </c>
      <c r="B411" s="132" t="s">
        <v>12</v>
      </c>
      <c r="C411" s="132">
        <v>159</v>
      </c>
      <c r="D411" s="132">
        <v>159</v>
      </c>
      <c r="E411" s="132">
        <v>18</v>
      </c>
      <c r="F411" s="132">
        <v>0</v>
      </c>
    </row>
    <row r="413" spans="1:6" x14ac:dyDescent="0.3">
      <c r="A413" s="116" t="s">
        <v>84</v>
      </c>
      <c r="B413" s="132" t="s">
        <v>13</v>
      </c>
      <c r="C413" s="132">
        <v>22</v>
      </c>
      <c r="D413" s="132">
        <v>22</v>
      </c>
      <c r="E413" s="132">
        <v>1</v>
      </c>
      <c r="F413" s="132">
        <v>0</v>
      </c>
    </row>
    <row r="415" spans="1:6" x14ac:dyDescent="0.3">
      <c r="A415" s="116" t="s">
        <v>85</v>
      </c>
      <c r="B415" s="132" t="s">
        <v>12</v>
      </c>
      <c r="C415" s="132">
        <v>28</v>
      </c>
      <c r="D415" s="132">
        <v>23</v>
      </c>
      <c r="E415" s="132">
        <v>1</v>
      </c>
      <c r="F415" s="132">
        <v>5</v>
      </c>
    </row>
    <row r="417" spans="1:8" x14ac:dyDescent="0.3">
      <c r="A417" s="116" t="s">
        <v>85</v>
      </c>
      <c r="B417" s="132" t="s">
        <v>13</v>
      </c>
      <c r="C417" s="132">
        <v>2</v>
      </c>
      <c r="D417" s="132">
        <v>2</v>
      </c>
      <c r="E417" s="132">
        <v>0</v>
      </c>
      <c r="F417" s="132">
        <v>0</v>
      </c>
    </row>
    <row r="419" spans="1:8" x14ac:dyDescent="0.3">
      <c r="A419" s="116" t="s">
        <v>86</v>
      </c>
      <c r="B419" s="132" t="s">
        <v>11</v>
      </c>
      <c r="C419" s="132">
        <v>30</v>
      </c>
      <c r="D419" s="132">
        <v>0</v>
      </c>
      <c r="E419" s="132">
        <v>3</v>
      </c>
      <c r="F419" s="132">
        <v>30</v>
      </c>
    </row>
    <row r="421" spans="1:8" x14ac:dyDescent="0.3">
      <c r="A421" s="116" t="s">
        <v>86</v>
      </c>
      <c r="B421" s="132" t="s">
        <v>12</v>
      </c>
      <c r="C421" s="132">
        <v>382</v>
      </c>
      <c r="D421" s="132">
        <v>0</v>
      </c>
      <c r="E421" s="132">
        <v>12</v>
      </c>
      <c r="F421" s="132">
        <v>382</v>
      </c>
      <c r="H421" s="114">
        <f>SUM(C419:C423)</f>
        <v>538</v>
      </c>
    </row>
    <row r="423" spans="1:8" x14ac:dyDescent="0.3">
      <c r="A423" s="116" t="s">
        <v>86</v>
      </c>
      <c r="B423" s="132" t="s">
        <v>13</v>
      </c>
      <c r="C423" s="132">
        <v>126</v>
      </c>
      <c r="D423" s="132">
        <v>14</v>
      </c>
      <c r="E423" s="132">
        <v>4</v>
      </c>
      <c r="F423" s="132">
        <v>112</v>
      </c>
    </row>
    <row r="425" spans="1:8" x14ac:dyDescent="0.3">
      <c r="A425" s="116" t="s">
        <v>87</v>
      </c>
      <c r="B425" s="132" t="s">
        <v>11</v>
      </c>
      <c r="C425" s="132">
        <v>19</v>
      </c>
      <c r="D425" s="132">
        <v>18</v>
      </c>
      <c r="E425" s="132">
        <v>8</v>
      </c>
      <c r="F425" s="132">
        <v>1</v>
      </c>
    </row>
    <row r="427" spans="1:8" x14ac:dyDescent="0.3">
      <c r="A427" s="116" t="s">
        <v>87</v>
      </c>
      <c r="B427" s="132" t="s">
        <v>12</v>
      </c>
      <c r="C427" s="132">
        <v>975</v>
      </c>
      <c r="D427" s="132">
        <v>967</v>
      </c>
      <c r="E427" s="132">
        <v>194</v>
      </c>
      <c r="F427" s="132">
        <v>8</v>
      </c>
    </row>
    <row r="429" spans="1:8" x14ac:dyDescent="0.3">
      <c r="A429" s="116" t="s">
        <v>87</v>
      </c>
      <c r="B429" s="132" t="s">
        <v>13</v>
      </c>
      <c r="C429" s="132">
        <v>139</v>
      </c>
      <c r="D429" s="132">
        <v>139</v>
      </c>
      <c r="E429" s="132">
        <v>40</v>
      </c>
      <c r="F429" s="132">
        <v>0</v>
      </c>
    </row>
    <row r="431" spans="1:8" x14ac:dyDescent="0.3">
      <c r="A431" s="116" t="s">
        <v>88</v>
      </c>
      <c r="B431" s="132" t="s">
        <v>11</v>
      </c>
      <c r="C431" s="132">
        <v>11</v>
      </c>
      <c r="D431" s="132">
        <v>11</v>
      </c>
      <c r="E431" s="132">
        <v>0</v>
      </c>
      <c r="F431" s="132">
        <v>0</v>
      </c>
    </row>
    <row r="433" spans="1:6" x14ac:dyDescent="0.3">
      <c r="A433" s="116" t="s">
        <v>88</v>
      </c>
      <c r="B433" s="132" t="s">
        <v>12</v>
      </c>
      <c r="C433" s="132">
        <v>495</v>
      </c>
      <c r="D433" s="132">
        <v>488</v>
      </c>
      <c r="E433" s="132">
        <v>44</v>
      </c>
      <c r="F433" s="132">
        <v>7</v>
      </c>
    </row>
    <row r="435" spans="1:6" x14ac:dyDescent="0.3">
      <c r="A435" s="116" t="s">
        <v>88</v>
      </c>
      <c r="B435" s="132" t="s">
        <v>13</v>
      </c>
      <c r="C435" s="132">
        <v>73</v>
      </c>
      <c r="D435" s="132">
        <v>72</v>
      </c>
      <c r="E435" s="132">
        <v>1</v>
      </c>
      <c r="F435" s="132">
        <v>1</v>
      </c>
    </row>
    <row r="437" spans="1:6" x14ac:dyDescent="0.3">
      <c r="A437" s="116" t="s">
        <v>89</v>
      </c>
      <c r="B437" s="132" t="s">
        <v>11</v>
      </c>
      <c r="C437" s="132">
        <v>8</v>
      </c>
      <c r="D437" s="132">
        <v>8</v>
      </c>
      <c r="E437" s="132">
        <v>3</v>
      </c>
      <c r="F437" s="132">
        <v>0</v>
      </c>
    </row>
    <row r="439" spans="1:6" x14ac:dyDescent="0.3">
      <c r="A439" s="116" t="s">
        <v>89</v>
      </c>
      <c r="B439" s="132" t="s">
        <v>12</v>
      </c>
      <c r="C439" s="132">
        <v>462</v>
      </c>
      <c r="D439" s="132">
        <v>425</v>
      </c>
      <c r="E439" s="132">
        <v>134</v>
      </c>
      <c r="F439" s="132">
        <v>37</v>
      </c>
    </row>
    <row r="441" spans="1:6" x14ac:dyDescent="0.3">
      <c r="A441" s="116" t="s">
        <v>89</v>
      </c>
      <c r="B441" s="132" t="s">
        <v>13</v>
      </c>
      <c r="C441" s="132">
        <v>85</v>
      </c>
      <c r="D441" s="132">
        <v>82</v>
      </c>
      <c r="E441" s="132">
        <v>40</v>
      </c>
      <c r="F441" s="132">
        <v>3</v>
      </c>
    </row>
    <row r="443" spans="1:6" x14ac:dyDescent="0.3">
      <c r="A443" s="116" t="s">
        <v>90</v>
      </c>
      <c r="B443" s="132" t="s">
        <v>11</v>
      </c>
      <c r="C443" s="132">
        <v>4</v>
      </c>
      <c r="D443" s="132">
        <v>4</v>
      </c>
      <c r="E443" s="132">
        <v>0</v>
      </c>
      <c r="F443" s="132">
        <v>0</v>
      </c>
    </row>
    <row r="445" spans="1:6" x14ac:dyDescent="0.3">
      <c r="A445" s="116" t="s">
        <v>90</v>
      </c>
      <c r="B445" s="132" t="s">
        <v>12</v>
      </c>
      <c r="C445" s="132">
        <v>44</v>
      </c>
      <c r="D445" s="132">
        <v>43</v>
      </c>
      <c r="E445" s="132">
        <v>2</v>
      </c>
      <c r="F445" s="132">
        <v>1</v>
      </c>
    </row>
    <row r="447" spans="1:6" x14ac:dyDescent="0.3">
      <c r="A447" s="116" t="s">
        <v>90</v>
      </c>
      <c r="B447" s="132" t="s">
        <v>13</v>
      </c>
      <c r="C447" s="132">
        <v>11</v>
      </c>
      <c r="D447" s="132">
        <v>6</v>
      </c>
      <c r="E447" s="132">
        <v>0</v>
      </c>
      <c r="F447" s="132">
        <v>5</v>
      </c>
    </row>
    <row r="449" spans="1:6" x14ac:dyDescent="0.3">
      <c r="A449" s="116" t="s">
        <v>91</v>
      </c>
      <c r="B449" s="132" t="s">
        <v>11</v>
      </c>
      <c r="C449" s="132">
        <v>33</v>
      </c>
      <c r="D449" s="132">
        <v>24</v>
      </c>
      <c r="E449" s="132">
        <v>9</v>
      </c>
      <c r="F449" s="132">
        <v>9</v>
      </c>
    </row>
    <row r="451" spans="1:6" x14ac:dyDescent="0.3">
      <c r="A451" s="116" t="s">
        <v>91</v>
      </c>
      <c r="B451" s="132" t="s">
        <v>12</v>
      </c>
      <c r="C451" s="132">
        <v>374</v>
      </c>
      <c r="D451" s="132">
        <v>266</v>
      </c>
      <c r="E451" s="132">
        <v>153</v>
      </c>
      <c r="F451" s="132">
        <v>108</v>
      </c>
    </row>
    <row r="453" spans="1:6" x14ac:dyDescent="0.3">
      <c r="A453" s="116" t="s">
        <v>91</v>
      </c>
      <c r="B453" s="132" t="s">
        <v>13</v>
      </c>
      <c r="C453" s="132">
        <v>24</v>
      </c>
      <c r="D453" s="132">
        <v>17</v>
      </c>
      <c r="E453" s="132">
        <v>6</v>
      </c>
      <c r="F453" s="132">
        <v>7</v>
      </c>
    </row>
    <row r="455" spans="1:6" x14ac:dyDescent="0.3">
      <c r="A455" s="116" t="s">
        <v>92</v>
      </c>
      <c r="B455" s="132" t="s">
        <v>11</v>
      </c>
      <c r="C455" s="132">
        <v>5</v>
      </c>
      <c r="D455" s="132">
        <v>5</v>
      </c>
      <c r="E455" s="132">
        <v>0</v>
      </c>
      <c r="F455" s="132">
        <v>0</v>
      </c>
    </row>
    <row r="457" spans="1:6" x14ac:dyDescent="0.3">
      <c r="A457" s="116" t="s">
        <v>92</v>
      </c>
      <c r="B457" s="132" t="s">
        <v>12</v>
      </c>
      <c r="C457" s="132">
        <v>37</v>
      </c>
      <c r="D457" s="132">
        <v>37</v>
      </c>
      <c r="E457" s="132">
        <v>4</v>
      </c>
      <c r="F457" s="132">
        <v>0</v>
      </c>
    </row>
    <row r="459" spans="1:6" x14ac:dyDescent="0.3">
      <c r="A459" s="116" t="s">
        <v>92</v>
      </c>
      <c r="B459" s="132" t="s">
        <v>13</v>
      </c>
      <c r="C459" s="132">
        <v>14</v>
      </c>
      <c r="D459" s="132">
        <v>14</v>
      </c>
      <c r="E459" s="132">
        <v>0</v>
      </c>
      <c r="F459" s="132">
        <v>0</v>
      </c>
    </row>
    <row r="461" spans="1:6" x14ac:dyDescent="0.3">
      <c r="A461" s="116" t="s">
        <v>93</v>
      </c>
      <c r="B461" s="132" t="s">
        <v>11</v>
      </c>
      <c r="C461" s="132">
        <v>3</v>
      </c>
      <c r="D461" s="132">
        <v>3</v>
      </c>
      <c r="E461" s="132">
        <v>0</v>
      </c>
      <c r="F461" s="132">
        <v>0</v>
      </c>
    </row>
    <row r="463" spans="1:6" x14ac:dyDescent="0.3">
      <c r="A463" s="116" t="s">
        <v>93</v>
      </c>
      <c r="B463" s="132" t="s">
        <v>12</v>
      </c>
      <c r="C463" s="132">
        <v>167</v>
      </c>
      <c r="D463" s="132">
        <v>150</v>
      </c>
      <c r="E463" s="132">
        <v>11</v>
      </c>
      <c r="F463" s="132">
        <v>17</v>
      </c>
    </row>
    <row r="465" spans="1:8" x14ac:dyDescent="0.3">
      <c r="A465" s="116" t="s">
        <v>93</v>
      </c>
      <c r="B465" s="132" t="s">
        <v>13</v>
      </c>
      <c r="C465" s="132">
        <v>38</v>
      </c>
      <c r="D465" s="132">
        <v>38</v>
      </c>
      <c r="E465" s="132">
        <v>1</v>
      </c>
      <c r="F465" s="132">
        <v>0</v>
      </c>
    </row>
    <row r="467" spans="1:8" x14ac:dyDescent="0.3">
      <c r="A467" s="116" t="s">
        <v>94</v>
      </c>
      <c r="B467" s="132" t="s">
        <v>11</v>
      </c>
      <c r="C467" s="132">
        <v>4</v>
      </c>
      <c r="D467" s="132">
        <v>3</v>
      </c>
      <c r="E467" s="132">
        <v>1</v>
      </c>
      <c r="F467" s="132">
        <v>1</v>
      </c>
    </row>
    <row r="469" spans="1:8" x14ac:dyDescent="0.3">
      <c r="A469" s="116" t="s">
        <v>94</v>
      </c>
      <c r="B469" s="132" t="s">
        <v>12</v>
      </c>
      <c r="C469" s="132">
        <v>59</v>
      </c>
      <c r="D469" s="132">
        <v>55</v>
      </c>
      <c r="E469" s="132">
        <v>6</v>
      </c>
      <c r="F469" s="132">
        <v>4</v>
      </c>
    </row>
    <row r="471" spans="1:8" x14ac:dyDescent="0.3">
      <c r="A471" s="116" t="s">
        <v>94</v>
      </c>
      <c r="B471" s="132" t="s">
        <v>13</v>
      </c>
      <c r="C471" s="132">
        <v>9</v>
      </c>
      <c r="D471" s="132">
        <v>9</v>
      </c>
      <c r="E471" s="132">
        <v>0</v>
      </c>
      <c r="F471" s="132">
        <v>0</v>
      </c>
    </row>
    <row r="473" spans="1:8" ht="28.8" x14ac:dyDescent="0.3">
      <c r="A473" s="116" t="s">
        <v>95</v>
      </c>
      <c r="B473" s="132" t="s">
        <v>11</v>
      </c>
      <c r="C473" s="132">
        <v>332</v>
      </c>
      <c r="D473" s="132">
        <v>330</v>
      </c>
      <c r="E473" s="132">
        <v>22</v>
      </c>
      <c r="F473" s="132">
        <v>2</v>
      </c>
      <c r="H473" s="114">
        <f>SUM(C473:C477)</f>
        <v>7143</v>
      </c>
    </row>
    <row r="475" spans="1:8" ht="28.8" x14ac:dyDescent="0.3">
      <c r="A475" s="116" t="s">
        <v>95</v>
      </c>
      <c r="B475" s="132" t="s">
        <v>12</v>
      </c>
      <c r="C475" s="124">
        <v>6208</v>
      </c>
      <c r="D475" s="124">
        <v>5624</v>
      </c>
      <c r="E475" s="132">
        <v>670</v>
      </c>
      <c r="F475" s="132">
        <v>584</v>
      </c>
    </row>
    <row r="477" spans="1:8" ht="28.8" x14ac:dyDescent="0.3">
      <c r="A477" s="116" t="s">
        <v>95</v>
      </c>
      <c r="B477" s="132" t="s">
        <v>13</v>
      </c>
      <c r="C477" s="132">
        <v>603</v>
      </c>
      <c r="D477" s="132">
        <v>595</v>
      </c>
      <c r="E477" s="132">
        <v>21</v>
      </c>
      <c r="F477" s="132">
        <v>8</v>
      </c>
    </row>
    <row r="479" spans="1:8" x14ac:dyDescent="0.3">
      <c r="A479" s="116" t="s">
        <v>96</v>
      </c>
      <c r="B479" s="132" t="s">
        <v>11</v>
      </c>
      <c r="C479" s="132">
        <v>1</v>
      </c>
      <c r="D479" s="132">
        <v>0</v>
      </c>
      <c r="E479" s="132">
        <v>0</v>
      </c>
      <c r="F479" s="132">
        <v>1</v>
      </c>
    </row>
    <row r="481" spans="1:6" x14ac:dyDescent="0.3">
      <c r="A481" s="116" t="s">
        <v>96</v>
      </c>
      <c r="B481" s="132" t="s">
        <v>12</v>
      </c>
      <c r="C481" s="132">
        <v>18</v>
      </c>
      <c r="D481" s="132">
        <v>18</v>
      </c>
      <c r="E481" s="132">
        <v>2</v>
      </c>
      <c r="F481" s="132">
        <v>0</v>
      </c>
    </row>
    <row r="483" spans="1:6" x14ac:dyDescent="0.3">
      <c r="A483" s="116" t="s">
        <v>96</v>
      </c>
      <c r="B483" s="132" t="s">
        <v>13</v>
      </c>
      <c r="C483" s="132">
        <v>6</v>
      </c>
      <c r="D483" s="132">
        <v>6</v>
      </c>
      <c r="E483" s="132">
        <v>0</v>
      </c>
      <c r="F483" s="132">
        <v>0</v>
      </c>
    </row>
    <row r="485" spans="1:6" ht="28.8" x14ac:dyDescent="0.3">
      <c r="A485" s="116" t="s">
        <v>97</v>
      </c>
      <c r="B485" s="132" t="s">
        <v>12</v>
      </c>
      <c r="C485" s="132">
        <v>91</v>
      </c>
      <c r="D485" s="132">
        <v>91</v>
      </c>
      <c r="E485" s="132">
        <v>0</v>
      </c>
      <c r="F485" s="132">
        <v>0</v>
      </c>
    </row>
    <row r="487" spans="1:6" ht="28.8" x14ac:dyDescent="0.3">
      <c r="A487" s="116" t="s">
        <v>97</v>
      </c>
      <c r="B487" s="132" t="s">
        <v>13</v>
      </c>
      <c r="C487" s="132">
        <v>15</v>
      </c>
      <c r="D487" s="132">
        <v>15</v>
      </c>
      <c r="E487" s="132">
        <v>0</v>
      </c>
      <c r="F487" s="132">
        <v>0</v>
      </c>
    </row>
    <row r="489" spans="1:6" x14ac:dyDescent="0.3">
      <c r="A489" s="116" t="s">
        <v>98</v>
      </c>
      <c r="B489" s="132" t="s">
        <v>11</v>
      </c>
      <c r="C489" s="132">
        <v>8</v>
      </c>
      <c r="D489" s="132">
        <v>8</v>
      </c>
      <c r="E489" s="132">
        <v>1</v>
      </c>
      <c r="F489" s="132">
        <v>0</v>
      </c>
    </row>
    <row r="491" spans="1:6" x14ac:dyDescent="0.3">
      <c r="A491" s="116" t="s">
        <v>98</v>
      </c>
      <c r="B491" s="132" t="s">
        <v>12</v>
      </c>
      <c r="C491" s="132">
        <v>55</v>
      </c>
      <c r="D491" s="132">
        <v>53</v>
      </c>
      <c r="E491" s="132">
        <v>8</v>
      </c>
      <c r="F491" s="132">
        <v>2</v>
      </c>
    </row>
    <row r="493" spans="1:6" x14ac:dyDescent="0.3">
      <c r="A493" s="116" t="s">
        <v>98</v>
      </c>
      <c r="B493" s="132" t="s">
        <v>13</v>
      </c>
      <c r="C493" s="132">
        <v>10</v>
      </c>
      <c r="D493" s="132">
        <v>10</v>
      </c>
      <c r="E493" s="132">
        <v>1</v>
      </c>
      <c r="F493" s="132">
        <v>0</v>
      </c>
    </row>
    <row r="495" spans="1:6" x14ac:dyDescent="0.3">
      <c r="A495" s="116" t="s">
        <v>99</v>
      </c>
      <c r="B495" s="132" t="s">
        <v>11</v>
      </c>
      <c r="C495" s="132">
        <v>10</v>
      </c>
      <c r="D495" s="132">
        <v>10</v>
      </c>
      <c r="E495" s="132">
        <v>0</v>
      </c>
      <c r="F495" s="132">
        <v>0</v>
      </c>
    </row>
    <row r="497" spans="1:6" x14ac:dyDescent="0.3">
      <c r="A497" s="116" t="s">
        <v>99</v>
      </c>
      <c r="B497" s="132" t="s">
        <v>12</v>
      </c>
      <c r="C497" s="132">
        <v>66</v>
      </c>
      <c r="D497" s="132">
        <v>58</v>
      </c>
      <c r="E497" s="132">
        <v>9</v>
      </c>
      <c r="F497" s="132">
        <v>8</v>
      </c>
    </row>
    <row r="499" spans="1:6" x14ac:dyDescent="0.3">
      <c r="A499" s="116" t="s">
        <v>99</v>
      </c>
      <c r="B499" s="132" t="s">
        <v>13</v>
      </c>
      <c r="C499" s="132">
        <v>24</v>
      </c>
      <c r="D499" s="132">
        <v>24</v>
      </c>
      <c r="E499" s="132">
        <v>2</v>
      </c>
      <c r="F499" s="132">
        <v>0</v>
      </c>
    </row>
    <row r="501" spans="1:6" x14ac:dyDescent="0.3">
      <c r="A501" s="116" t="s">
        <v>100</v>
      </c>
      <c r="B501" s="132" t="s">
        <v>11</v>
      </c>
      <c r="C501" s="132">
        <v>13</v>
      </c>
      <c r="D501" s="132">
        <v>0</v>
      </c>
      <c r="E501" s="132">
        <v>0</v>
      </c>
      <c r="F501" s="132">
        <v>13</v>
      </c>
    </row>
    <row r="503" spans="1:6" x14ac:dyDescent="0.3">
      <c r="A503" s="116" t="s">
        <v>100</v>
      </c>
      <c r="B503" s="132" t="s">
        <v>12</v>
      </c>
      <c r="C503" s="132">
        <v>52</v>
      </c>
      <c r="D503" s="132">
        <v>0</v>
      </c>
      <c r="E503" s="132">
        <v>0</v>
      </c>
      <c r="F503" s="132">
        <v>52</v>
      </c>
    </row>
    <row r="505" spans="1:6" x14ac:dyDescent="0.3">
      <c r="A505" s="116" t="s">
        <v>100</v>
      </c>
      <c r="B505" s="132" t="s">
        <v>13</v>
      </c>
      <c r="C505" s="132">
        <v>14</v>
      </c>
      <c r="D505" s="132">
        <v>3</v>
      </c>
      <c r="E505" s="132">
        <v>0</v>
      </c>
      <c r="F505" s="132">
        <v>11</v>
      </c>
    </row>
    <row r="507" spans="1:6" x14ac:dyDescent="0.3">
      <c r="A507" s="116" t="s">
        <v>101</v>
      </c>
      <c r="B507" s="132" t="s">
        <v>12</v>
      </c>
      <c r="C507" s="132">
        <v>67</v>
      </c>
      <c r="D507" s="132">
        <v>67</v>
      </c>
      <c r="E507" s="132">
        <v>10</v>
      </c>
      <c r="F507" s="132">
        <v>0</v>
      </c>
    </row>
    <row r="509" spans="1:6" x14ac:dyDescent="0.3">
      <c r="A509" s="116" t="s">
        <v>101</v>
      </c>
      <c r="B509" s="132" t="s">
        <v>13</v>
      </c>
      <c r="C509" s="132">
        <v>1</v>
      </c>
      <c r="D509" s="132">
        <v>1</v>
      </c>
      <c r="E509" s="132">
        <v>0</v>
      </c>
      <c r="F509" s="132">
        <v>0</v>
      </c>
    </row>
    <row r="511" spans="1:6" x14ac:dyDescent="0.3">
      <c r="A511" s="116" t="s">
        <v>102</v>
      </c>
      <c r="B511" s="132" t="s">
        <v>11</v>
      </c>
      <c r="C511" s="132">
        <v>1</v>
      </c>
      <c r="D511" s="132">
        <v>1</v>
      </c>
      <c r="E511" s="132">
        <v>0</v>
      </c>
      <c r="F511" s="132">
        <v>0</v>
      </c>
    </row>
    <row r="513" spans="1:6" x14ac:dyDescent="0.3">
      <c r="A513" s="116" t="s">
        <v>102</v>
      </c>
      <c r="B513" s="132" t="s">
        <v>12</v>
      </c>
      <c r="C513" s="132">
        <v>57</v>
      </c>
      <c r="D513" s="132">
        <v>54</v>
      </c>
      <c r="E513" s="132">
        <v>3</v>
      </c>
      <c r="F513" s="132">
        <v>3</v>
      </c>
    </row>
    <row r="515" spans="1:6" x14ac:dyDescent="0.3">
      <c r="A515" s="116" t="s">
        <v>102</v>
      </c>
      <c r="B515" s="132" t="s">
        <v>13</v>
      </c>
      <c r="C515" s="132">
        <v>29</v>
      </c>
      <c r="D515" s="132">
        <v>23</v>
      </c>
      <c r="E515" s="132">
        <v>16</v>
      </c>
      <c r="F515" s="132">
        <v>6</v>
      </c>
    </row>
    <row r="517" spans="1:6" x14ac:dyDescent="0.3">
      <c r="A517" s="116" t="s">
        <v>103</v>
      </c>
      <c r="B517" s="132" t="s">
        <v>11</v>
      </c>
      <c r="C517" s="132">
        <v>33</v>
      </c>
      <c r="D517" s="132">
        <v>30</v>
      </c>
      <c r="E517" s="132">
        <v>12</v>
      </c>
      <c r="F517" s="132">
        <v>3</v>
      </c>
    </row>
    <row r="519" spans="1:6" x14ac:dyDescent="0.3">
      <c r="A519" s="116" t="s">
        <v>103</v>
      </c>
      <c r="B519" s="132" t="s">
        <v>12</v>
      </c>
      <c r="C519" s="132">
        <v>840</v>
      </c>
      <c r="D519" s="132">
        <v>784</v>
      </c>
      <c r="E519" s="132">
        <v>152</v>
      </c>
      <c r="F519" s="132">
        <v>56</v>
      </c>
    </row>
    <row r="521" spans="1:6" x14ac:dyDescent="0.3">
      <c r="A521" s="116" t="s">
        <v>103</v>
      </c>
      <c r="B521" s="132" t="s">
        <v>13</v>
      </c>
      <c r="C521" s="132">
        <v>59</v>
      </c>
      <c r="D521" s="132">
        <v>59</v>
      </c>
      <c r="E521" s="132">
        <v>23</v>
      </c>
      <c r="F521" s="132">
        <v>0</v>
      </c>
    </row>
    <row r="523" spans="1:6" x14ac:dyDescent="0.3">
      <c r="A523" s="116" t="s">
        <v>104</v>
      </c>
      <c r="B523" s="132" t="s">
        <v>11</v>
      </c>
      <c r="C523" s="132">
        <v>9</v>
      </c>
      <c r="D523" s="132">
        <v>9</v>
      </c>
      <c r="E523" s="132">
        <v>1</v>
      </c>
      <c r="F523" s="132">
        <v>0</v>
      </c>
    </row>
    <row r="525" spans="1:6" x14ac:dyDescent="0.3">
      <c r="A525" s="116" t="s">
        <v>104</v>
      </c>
      <c r="B525" s="132" t="s">
        <v>12</v>
      </c>
      <c r="C525" s="132">
        <v>565</v>
      </c>
      <c r="D525" s="132">
        <v>531</v>
      </c>
      <c r="E525" s="132">
        <v>153</v>
      </c>
      <c r="F525" s="132">
        <v>34</v>
      </c>
    </row>
    <row r="527" spans="1:6" x14ac:dyDescent="0.3">
      <c r="A527" s="116" t="s">
        <v>104</v>
      </c>
      <c r="B527" s="132" t="s">
        <v>13</v>
      </c>
      <c r="C527" s="132">
        <v>66</v>
      </c>
      <c r="D527" s="132">
        <v>66</v>
      </c>
      <c r="E527" s="132">
        <v>17</v>
      </c>
      <c r="F527" s="132">
        <v>0</v>
      </c>
    </row>
    <row r="529" spans="1:6" x14ac:dyDescent="0.3">
      <c r="A529" s="116" t="s">
        <v>105</v>
      </c>
      <c r="B529" s="132" t="s">
        <v>11</v>
      </c>
      <c r="C529" s="132">
        <v>6</v>
      </c>
      <c r="D529" s="132">
        <v>6</v>
      </c>
      <c r="E529" s="132">
        <v>0</v>
      </c>
      <c r="F529" s="132">
        <v>0</v>
      </c>
    </row>
    <row r="531" spans="1:6" x14ac:dyDescent="0.3">
      <c r="A531" s="116" t="s">
        <v>105</v>
      </c>
      <c r="B531" s="132" t="s">
        <v>12</v>
      </c>
      <c r="C531" s="132">
        <v>52</v>
      </c>
      <c r="D531" s="132">
        <v>47</v>
      </c>
      <c r="E531" s="132">
        <v>4</v>
      </c>
      <c r="F531" s="132">
        <v>5</v>
      </c>
    </row>
    <row r="533" spans="1:6" x14ac:dyDescent="0.3">
      <c r="A533" s="116" t="s">
        <v>105</v>
      </c>
      <c r="B533" s="132" t="s">
        <v>13</v>
      </c>
      <c r="C533" s="132">
        <v>5</v>
      </c>
      <c r="D533" s="132">
        <v>5</v>
      </c>
      <c r="E533" s="132">
        <v>0</v>
      </c>
      <c r="F533" s="132">
        <v>0</v>
      </c>
    </row>
    <row r="535" spans="1:6" ht="28.8" x14ac:dyDescent="0.3">
      <c r="A535" s="116" t="s">
        <v>107</v>
      </c>
      <c r="B535" s="132" t="s">
        <v>11</v>
      </c>
      <c r="C535" s="132">
        <v>105</v>
      </c>
      <c r="D535" s="132">
        <v>103</v>
      </c>
      <c r="E535" s="132">
        <v>1</v>
      </c>
      <c r="F535" s="132">
        <v>2</v>
      </c>
    </row>
    <row r="537" spans="1:6" ht="28.8" x14ac:dyDescent="0.3">
      <c r="A537" s="116" t="s">
        <v>107</v>
      </c>
      <c r="B537" s="132" t="s">
        <v>12</v>
      </c>
      <c r="C537" s="124">
        <v>3247</v>
      </c>
      <c r="D537" s="124">
        <v>3204</v>
      </c>
      <c r="E537" s="132">
        <v>173</v>
      </c>
      <c r="F537" s="132">
        <v>43</v>
      </c>
    </row>
    <row r="539" spans="1:6" ht="28.8" x14ac:dyDescent="0.3">
      <c r="A539" s="116" t="s">
        <v>107</v>
      </c>
      <c r="B539" s="132" t="s">
        <v>13</v>
      </c>
      <c r="C539" s="132">
        <v>674</v>
      </c>
      <c r="D539" s="132">
        <v>672</v>
      </c>
      <c r="E539" s="132">
        <v>14</v>
      </c>
      <c r="F539" s="132">
        <v>2</v>
      </c>
    </row>
    <row r="541" spans="1:6" x14ac:dyDescent="0.3">
      <c r="A541" s="116" t="s">
        <v>108</v>
      </c>
      <c r="B541" s="132" t="s">
        <v>11</v>
      </c>
      <c r="C541" s="132">
        <v>35</v>
      </c>
      <c r="D541" s="132">
        <v>32</v>
      </c>
      <c r="E541" s="132">
        <v>10</v>
      </c>
      <c r="F541" s="132">
        <v>3</v>
      </c>
    </row>
    <row r="543" spans="1:6" x14ac:dyDescent="0.3">
      <c r="A543" s="116" t="s">
        <v>108</v>
      </c>
      <c r="B543" s="132" t="s">
        <v>12</v>
      </c>
      <c r="C543" s="132">
        <v>435</v>
      </c>
      <c r="D543" s="132">
        <v>403</v>
      </c>
      <c r="E543" s="132">
        <v>105</v>
      </c>
      <c r="F543" s="132">
        <v>32</v>
      </c>
    </row>
    <row r="545" spans="1:6" x14ac:dyDescent="0.3">
      <c r="A545" s="116" t="s">
        <v>108</v>
      </c>
      <c r="B545" s="132" t="s">
        <v>13</v>
      </c>
      <c r="C545" s="132">
        <v>79</v>
      </c>
      <c r="D545" s="132">
        <v>78</v>
      </c>
      <c r="E545" s="132">
        <v>25</v>
      </c>
      <c r="F545" s="132">
        <v>1</v>
      </c>
    </row>
    <row r="547" spans="1:6" x14ac:dyDescent="0.3">
      <c r="A547" s="116" t="s">
        <v>109</v>
      </c>
      <c r="B547" s="132" t="s">
        <v>11</v>
      </c>
      <c r="C547" s="132">
        <v>10</v>
      </c>
      <c r="D547" s="132">
        <v>10</v>
      </c>
      <c r="E547" s="132">
        <v>0</v>
      </c>
      <c r="F547" s="132">
        <v>0</v>
      </c>
    </row>
    <row r="549" spans="1:6" x14ac:dyDescent="0.3">
      <c r="A549" s="116" t="s">
        <v>109</v>
      </c>
      <c r="B549" s="132" t="s">
        <v>12</v>
      </c>
      <c r="C549" s="124">
        <v>1350</v>
      </c>
      <c r="D549" s="124">
        <v>1273</v>
      </c>
      <c r="E549" s="132">
        <v>166</v>
      </c>
      <c r="F549" s="132">
        <v>77</v>
      </c>
    </row>
    <row r="551" spans="1:6" x14ac:dyDescent="0.3">
      <c r="A551" s="116" t="s">
        <v>109</v>
      </c>
      <c r="B551" s="132" t="s">
        <v>13</v>
      </c>
      <c r="C551" s="132">
        <v>160</v>
      </c>
      <c r="D551" s="132">
        <v>159</v>
      </c>
      <c r="E551" s="132">
        <v>0</v>
      </c>
      <c r="F551" s="132">
        <v>1</v>
      </c>
    </row>
    <row r="553" spans="1:6" x14ac:dyDescent="0.3">
      <c r="A553" s="116" t="s">
        <v>110</v>
      </c>
      <c r="B553" s="132" t="s">
        <v>12</v>
      </c>
      <c r="C553" s="132">
        <v>34</v>
      </c>
      <c r="D553" s="132">
        <v>32</v>
      </c>
      <c r="E553" s="132">
        <v>5</v>
      </c>
      <c r="F553" s="132">
        <v>2</v>
      </c>
    </row>
    <row r="555" spans="1:6" x14ac:dyDescent="0.3">
      <c r="A555" s="116" t="s">
        <v>110</v>
      </c>
      <c r="B555" s="132" t="s">
        <v>13</v>
      </c>
      <c r="C555" s="132">
        <v>7</v>
      </c>
      <c r="D555" s="132">
        <v>7</v>
      </c>
      <c r="E555" s="132">
        <v>0</v>
      </c>
      <c r="F555" s="132">
        <v>0</v>
      </c>
    </row>
    <row r="557" spans="1:6" x14ac:dyDescent="0.3">
      <c r="A557" s="116" t="s">
        <v>111</v>
      </c>
      <c r="B557" s="132" t="s">
        <v>11</v>
      </c>
      <c r="C557" s="132">
        <v>1</v>
      </c>
      <c r="D557" s="132">
        <v>1</v>
      </c>
      <c r="E557" s="132">
        <v>0</v>
      </c>
      <c r="F557" s="132">
        <v>0</v>
      </c>
    </row>
    <row r="559" spans="1:6" x14ac:dyDescent="0.3">
      <c r="A559" s="116" t="s">
        <v>111</v>
      </c>
      <c r="B559" s="132" t="s">
        <v>12</v>
      </c>
      <c r="C559" s="132">
        <v>40</v>
      </c>
      <c r="D559" s="132">
        <v>35</v>
      </c>
      <c r="E559" s="132">
        <v>2</v>
      </c>
      <c r="F559" s="132">
        <v>5</v>
      </c>
    </row>
    <row r="561" spans="1:6" x14ac:dyDescent="0.3">
      <c r="A561" s="116" t="s">
        <v>111</v>
      </c>
      <c r="B561" s="132" t="s">
        <v>13</v>
      </c>
      <c r="C561" s="132">
        <v>8</v>
      </c>
      <c r="D561" s="132">
        <v>8</v>
      </c>
      <c r="E561" s="132">
        <v>0</v>
      </c>
      <c r="F561" s="132">
        <v>0</v>
      </c>
    </row>
    <row r="563" spans="1:6" x14ac:dyDescent="0.3">
      <c r="A563" s="116" t="s">
        <v>112</v>
      </c>
      <c r="B563" s="132" t="s">
        <v>12</v>
      </c>
      <c r="C563" s="132">
        <v>134</v>
      </c>
      <c r="D563" s="132">
        <v>124</v>
      </c>
      <c r="E563" s="132">
        <v>23</v>
      </c>
      <c r="F563" s="132">
        <v>10</v>
      </c>
    </row>
    <row r="565" spans="1:6" x14ac:dyDescent="0.3">
      <c r="A565" s="116" t="s">
        <v>112</v>
      </c>
      <c r="B565" s="132" t="s">
        <v>13</v>
      </c>
      <c r="C565" s="132">
        <v>29</v>
      </c>
      <c r="D565" s="132">
        <v>25</v>
      </c>
      <c r="E565" s="132">
        <v>3</v>
      </c>
      <c r="F565" s="132">
        <v>4</v>
      </c>
    </row>
    <row r="567" spans="1:6" x14ac:dyDescent="0.3">
      <c r="A567" s="116" t="s">
        <v>113</v>
      </c>
      <c r="B567" s="132" t="s">
        <v>12</v>
      </c>
      <c r="C567" s="132">
        <v>21</v>
      </c>
      <c r="D567" s="132">
        <v>21</v>
      </c>
      <c r="E567" s="132">
        <v>3</v>
      </c>
      <c r="F567" s="132">
        <v>0</v>
      </c>
    </row>
    <row r="569" spans="1:6" x14ac:dyDescent="0.3">
      <c r="A569" s="116" t="s">
        <v>113</v>
      </c>
      <c r="B569" s="132" t="s">
        <v>13</v>
      </c>
      <c r="C569" s="132">
        <v>3</v>
      </c>
      <c r="D569" s="132">
        <v>3</v>
      </c>
      <c r="E569" s="132">
        <v>0</v>
      </c>
      <c r="F569" s="132">
        <v>0</v>
      </c>
    </row>
    <row r="571" spans="1:6" ht="28.8" x14ac:dyDescent="0.3">
      <c r="A571" s="116" t="s">
        <v>114</v>
      </c>
      <c r="B571" s="132" t="s">
        <v>11</v>
      </c>
      <c r="C571" s="132">
        <v>2</v>
      </c>
      <c r="D571" s="132">
        <v>2</v>
      </c>
      <c r="E571" s="132">
        <v>1</v>
      </c>
      <c r="F571" s="132">
        <v>0</v>
      </c>
    </row>
    <row r="573" spans="1:6" ht="28.8" x14ac:dyDescent="0.3">
      <c r="A573" s="116" t="s">
        <v>114</v>
      </c>
      <c r="B573" s="132" t="s">
        <v>12</v>
      </c>
      <c r="C573" s="132">
        <v>109</v>
      </c>
      <c r="D573" s="132">
        <v>107</v>
      </c>
      <c r="E573" s="132">
        <v>50</v>
      </c>
      <c r="F573" s="132">
        <v>2</v>
      </c>
    </row>
    <row r="575" spans="1:6" ht="28.8" x14ac:dyDescent="0.3">
      <c r="A575" s="116" t="s">
        <v>114</v>
      </c>
      <c r="B575" s="132" t="s">
        <v>13</v>
      </c>
      <c r="C575" s="132">
        <v>30</v>
      </c>
      <c r="D575" s="132">
        <v>30</v>
      </c>
      <c r="E575" s="132">
        <v>3</v>
      </c>
      <c r="F575" s="132">
        <v>0</v>
      </c>
    </row>
    <row r="577" spans="1:6" x14ac:dyDescent="0.3">
      <c r="A577" s="116" t="s">
        <v>115</v>
      </c>
      <c r="B577" s="132" t="s">
        <v>11</v>
      </c>
      <c r="C577" s="132">
        <v>19</v>
      </c>
      <c r="D577" s="132">
        <v>19</v>
      </c>
      <c r="E577" s="132">
        <v>1</v>
      </c>
      <c r="F577" s="132">
        <v>0</v>
      </c>
    </row>
    <row r="579" spans="1:6" x14ac:dyDescent="0.3">
      <c r="A579" s="116" t="s">
        <v>115</v>
      </c>
      <c r="B579" s="132" t="s">
        <v>12</v>
      </c>
      <c r="C579" s="132">
        <v>102</v>
      </c>
      <c r="D579" s="132">
        <v>97</v>
      </c>
      <c r="E579" s="132">
        <v>8</v>
      </c>
      <c r="F579" s="132">
        <v>5</v>
      </c>
    </row>
    <row r="581" spans="1:6" x14ac:dyDescent="0.3">
      <c r="A581" s="116" t="s">
        <v>115</v>
      </c>
      <c r="B581" s="132" t="s">
        <v>13</v>
      </c>
      <c r="C581" s="132">
        <v>6</v>
      </c>
      <c r="D581" s="132">
        <v>6</v>
      </c>
      <c r="E581" s="132">
        <v>0</v>
      </c>
      <c r="F581" s="132">
        <v>0</v>
      </c>
    </row>
    <row r="583" spans="1:6" x14ac:dyDescent="0.3">
      <c r="A583" s="116" t="s">
        <v>116</v>
      </c>
      <c r="B583" s="132" t="s">
        <v>12</v>
      </c>
      <c r="C583" s="132">
        <v>81</v>
      </c>
      <c r="D583" s="132">
        <v>77</v>
      </c>
      <c r="E583" s="132">
        <v>15</v>
      </c>
      <c r="F583" s="132">
        <v>4</v>
      </c>
    </row>
    <row r="585" spans="1:6" x14ac:dyDescent="0.3">
      <c r="A585" s="116" t="s">
        <v>116</v>
      </c>
      <c r="B585" s="132" t="s">
        <v>13</v>
      </c>
      <c r="C585" s="132">
        <v>16</v>
      </c>
      <c r="D585" s="132">
        <v>16</v>
      </c>
      <c r="E585" s="132">
        <v>4</v>
      </c>
      <c r="F585" s="132">
        <v>0</v>
      </c>
    </row>
    <row r="587" spans="1:6" x14ac:dyDescent="0.3">
      <c r="A587" s="116" t="s">
        <v>117</v>
      </c>
      <c r="B587" s="132" t="s">
        <v>11</v>
      </c>
      <c r="C587" s="132">
        <v>4</v>
      </c>
      <c r="D587" s="132">
        <v>3</v>
      </c>
      <c r="E587" s="132">
        <v>1</v>
      </c>
      <c r="F587" s="132">
        <v>1</v>
      </c>
    </row>
    <row r="589" spans="1:6" x14ac:dyDescent="0.3">
      <c r="A589" s="116" t="s">
        <v>117</v>
      </c>
      <c r="B589" s="132" t="s">
        <v>12</v>
      </c>
      <c r="C589" s="132">
        <v>97</v>
      </c>
      <c r="D589" s="132">
        <v>93</v>
      </c>
      <c r="E589" s="132">
        <v>21</v>
      </c>
      <c r="F589" s="132">
        <v>4</v>
      </c>
    </row>
    <row r="591" spans="1:6" x14ac:dyDescent="0.3">
      <c r="A591" s="116" t="s">
        <v>117</v>
      </c>
      <c r="B591" s="132" t="s">
        <v>13</v>
      </c>
      <c r="C591" s="132">
        <v>6</v>
      </c>
      <c r="D591" s="132">
        <v>6</v>
      </c>
      <c r="E591" s="132">
        <v>3</v>
      </c>
      <c r="F591" s="132">
        <v>0</v>
      </c>
    </row>
    <row r="593" spans="1:6" x14ac:dyDescent="0.3">
      <c r="A593" s="116" t="s">
        <v>118</v>
      </c>
      <c r="B593" s="132" t="s">
        <v>11</v>
      </c>
      <c r="C593" s="132">
        <v>102</v>
      </c>
      <c r="D593" s="132">
        <v>99</v>
      </c>
      <c r="E593" s="132">
        <v>2</v>
      </c>
      <c r="F593" s="132">
        <v>3</v>
      </c>
    </row>
    <row r="595" spans="1:6" x14ac:dyDescent="0.3">
      <c r="A595" s="116" t="s">
        <v>118</v>
      </c>
      <c r="B595" s="132" t="s">
        <v>12</v>
      </c>
      <c r="C595" s="124">
        <v>1490</v>
      </c>
      <c r="D595" s="124">
        <v>1281</v>
      </c>
      <c r="E595" s="132">
        <v>237</v>
      </c>
      <c r="F595" s="132">
        <v>209</v>
      </c>
    </row>
    <row r="597" spans="1:6" x14ac:dyDescent="0.3">
      <c r="A597" s="116" t="s">
        <v>118</v>
      </c>
      <c r="B597" s="132" t="s">
        <v>13</v>
      </c>
      <c r="C597" s="132">
        <v>142</v>
      </c>
      <c r="D597" s="132">
        <v>139</v>
      </c>
      <c r="E597" s="132">
        <v>2</v>
      </c>
      <c r="F597" s="132">
        <v>3</v>
      </c>
    </row>
    <row r="599" spans="1:6" x14ac:dyDescent="0.3">
      <c r="A599" s="116" t="s">
        <v>119</v>
      </c>
      <c r="B599" s="132" t="s">
        <v>11</v>
      </c>
      <c r="C599" s="132">
        <v>1</v>
      </c>
      <c r="D599" s="132">
        <v>1</v>
      </c>
      <c r="E599" s="132">
        <v>0</v>
      </c>
      <c r="F599" s="132">
        <v>0</v>
      </c>
    </row>
    <row r="601" spans="1:6" x14ac:dyDescent="0.3">
      <c r="A601" s="116" t="s">
        <v>119</v>
      </c>
      <c r="B601" s="132" t="s">
        <v>12</v>
      </c>
      <c r="C601" s="132">
        <v>55</v>
      </c>
      <c r="D601" s="132">
        <v>53</v>
      </c>
      <c r="E601" s="132">
        <v>8</v>
      </c>
      <c r="F601" s="132">
        <v>2</v>
      </c>
    </row>
    <row r="603" spans="1:6" x14ac:dyDescent="0.3">
      <c r="A603" s="116" t="s">
        <v>119</v>
      </c>
      <c r="B603" s="132" t="s">
        <v>13</v>
      </c>
      <c r="C603" s="132">
        <v>8</v>
      </c>
      <c r="D603" s="132">
        <v>8</v>
      </c>
      <c r="E603" s="132">
        <v>1</v>
      </c>
      <c r="F603" s="132">
        <v>0</v>
      </c>
    </row>
    <row r="605" spans="1:6" x14ac:dyDescent="0.3">
      <c r="A605" s="116" t="s">
        <v>120</v>
      </c>
      <c r="B605" s="132" t="s">
        <v>12</v>
      </c>
      <c r="C605" s="132">
        <v>15</v>
      </c>
      <c r="D605" s="132">
        <v>10</v>
      </c>
      <c r="E605" s="132">
        <v>3</v>
      </c>
      <c r="F605" s="132">
        <v>5</v>
      </c>
    </row>
    <row r="607" spans="1:6" x14ac:dyDescent="0.3">
      <c r="A607" s="116" t="s">
        <v>120</v>
      </c>
      <c r="B607" s="132" t="s">
        <v>13</v>
      </c>
      <c r="C607" s="132">
        <v>4</v>
      </c>
      <c r="D607" s="132">
        <v>4</v>
      </c>
      <c r="E607" s="132">
        <v>0</v>
      </c>
      <c r="F607" s="132">
        <v>0</v>
      </c>
    </row>
    <row r="609" spans="1:6" x14ac:dyDescent="0.3">
      <c r="A609" s="116" t="s">
        <v>121</v>
      </c>
      <c r="B609" s="132" t="s">
        <v>11</v>
      </c>
      <c r="C609" s="132">
        <v>16</v>
      </c>
      <c r="D609" s="132">
        <v>16</v>
      </c>
      <c r="E609" s="132">
        <v>8</v>
      </c>
      <c r="F609" s="132">
        <v>0</v>
      </c>
    </row>
    <row r="611" spans="1:6" x14ac:dyDescent="0.3">
      <c r="A611" s="116" t="s">
        <v>121</v>
      </c>
      <c r="B611" s="132" t="s">
        <v>12</v>
      </c>
      <c r="C611" s="132">
        <v>171</v>
      </c>
      <c r="D611" s="132">
        <v>164</v>
      </c>
      <c r="E611" s="132">
        <v>30</v>
      </c>
      <c r="F611" s="132">
        <v>7</v>
      </c>
    </row>
    <row r="613" spans="1:6" x14ac:dyDescent="0.3">
      <c r="A613" s="116" t="s">
        <v>121</v>
      </c>
      <c r="B613" s="132" t="s">
        <v>13</v>
      </c>
      <c r="C613" s="132">
        <v>20</v>
      </c>
      <c r="D613" s="132">
        <v>20</v>
      </c>
      <c r="E613" s="132">
        <v>6</v>
      </c>
      <c r="F613" s="132">
        <v>0</v>
      </c>
    </row>
    <row r="615" spans="1:6" x14ac:dyDescent="0.3">
      <c r="A615" s="116" t="s">
        <v>122</v>
      </c>
      <c r="B615" s="132" t="s">
        <v>11</v>
      </c>
      <c r="C615" s="132">
        <v>7</v>
      </c>
      <c r="D615" s="132">
        <v>7</v>
      </c>
      <c r="E615" s="132">
        <v>3</v>
      </c>
      <c r="F615" s="132">
        <v>0</v>
      </c>
    </row>
    <row r="617" spans="1:6" x14ac:dyDescent="0.3">
      <c r="A617" s="116" t="s">
        <v>122</v>
      </c>
      <c r="B617" s="132" t="s">
        <v>12</v>
      </c>
      <c r="C617" s="132">
        <v>758</v>
      </c>
      <c r="D617" s="132">
        <v>708</v>
      </c>
      <c r="E617" s="132">
        <v>185</v>
      </c>
      <c r="F617" s="132">
        <v>50</v>
      </c>
    </row>
    <row r="619" spans="1:6" x14ac:dyDescent="0.3">
      <c r="A619" s="116" t="s">
        <v>122</v>
      </c>
      <c r="B619" s="132" t="s">
        <v>13</v>
      </c>
      <c r="C619" s="132">
        <v>82</v>
      </c>
      <c r="D619" s="132">
        <v>80</v>
      </c>
      <c r="E619" s="132">
        <v>20</v>
      </c>
      <c r="F619" s="132">
        <v>2</v>
      </c>
    </row>
    <row r="621" spans="1:6" x14ac:dyDescent="0.3">
      <c r="A621" s="116" t="s">
        <v>123</v>
      </c>
      <c r="B621" s="132" t="s">
        <v>11</v>
      </c>
      <c r="C621" s="132">
        <v>1</v>
      </c>
      <c r="D621" s="132">
        <v>1</v>
      </c>
      <c r="E621" s="132">
        <v>0</v>
      </c>
      <c r="F621" s="132">
        <v>0</v>
      </c>
    </row>
    <row r="623" spans="1:6" x14ac:dyDescent="0.3">
      <c r="A623" s="116" t="s">
        <v>123</v>
      </c>
      <c r="B623" s="132" t="s">
        <v>12</v>
      </c>
      <c r="C623" s="132">
        <v>25</v>
      </c>
      <c r="D623" s="132">
        <v>25</v>
      </c>
      <c r="E623" s="132">
        <v>2</v>
      </c>
      <c r="F623" s="132">
        <v>0</v>
      </c>
    </row>
    <row r="625" spans="1:6" x14ac:dyDescent="0.3">
      <c r="A625" s="116" t="s">
        <v>123</v>
      </c>
      <c r="B625" s="132" t="s">
        <v>13</v>
      </c>
      <c r="C625" s="132">
        <v>4</v>
      </c>
      <c r="D625" s="132">
        <v>4</v>
      </c>
      <c r="E625" s="132">
        <v>0</v>
      </c>
      <c r="F625" s="132">
        <v>0</v>
      </c>
    </row>
    <row r="627" spans="1:6" x14ac:dyDescent="0.3">
      <c r="A627" s="119" t="s">
        <v>124</v>
      </c>
      <c r="B627" s="120"/>
      <c r="C627" s="49">
        <v>64311</v>
      </c>
      <c r="D627" s="49">
        <v>55567</v>
      </c>
      <c r="E627" s="49">
        <v>9707</v>
      </c>
      <c r="F627" s="49">
        <v>8743</v>
      </c>
    </row>
    <row r="628" spans="1:6" x14ac:dyDescent="0.3">
      <c r="A628" s="179"/>
      <c r="B628" s="179"/>
      <c r="C628" s="179"/>
      <c r="D628" s="179"/>
      <c r="E628" s="179"/>
      <c r="F628" s="179"/>
    </row>
  </sheetData>
  <mergeCells count="7">
    <mergeCell ref="A3:A4"/>
    <mergeCell ref="B3:B4"/>
    <mergeCell ref="A628:F628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8072" r:id="rId3" name="Control 8">
          <controlPr defaultSize="0" r:id="rId4">
            <anchor moveWithCells="1">
              <from>
                <xdr:col>3</xdr:col>
                <xdr:colOff>723900</xdr:colOff>
                <xdr:row>1</xdr:row>
                <xdr:rowOff>0</xdr:rowOff>
              </from>
              <to>
                <xdr:col>4</xdr:col>
                <xdr:colOff>464820</xdr:colOff>
                <xdr:row>1</xdr:row>
                <xdr:rowOff>175260</xdr:rowOff>
              </to>
            </anchor>
          </controlPr>
        </control>
      </mc:Choice>
      <mc:Fallback>
        <control shapeId="88072" r:id="rId3" name="Control 8"/>
      </mc:Fallback>
    </mc:AlternateContent>
    <mc:AlternateContent xmlns:mc="http://schemas.openxmlformats.org/markup-compatibility/2006">
      <mc:Choice Requires="x14">
        <control shapeId="88073" r:id="rId5" name="Control 9">
          <controlPr defaultSize="0" r:id="rId6">
            <anchor moveWithCells="1">
              <from>
                <xdr:col>4</xdr:col>
                <xdr:colOff>609600</xdr:colOff>
                <xdr:row>1</xdr:row>
                <xdr:rowOff>0</xdr:rowOff>
              </from>
              <to>
                <xdr:col>4</xdr:col>
                <xdr:colOff>1082040</xdr:colOff>
                <xdr:row>1</xdr:row>
                <xdr:rowOff>175260</xdr:rowOff>
              </to>
            </anchor>
          </controlPr>
        </control>
      </mc:Choice>
      <mc:Fallback>
        <control shapeId="88073" r:id="rId5" name="Control 9"/>
      </mc:Fallback>
    </mc:AlternateContent>
    <mc:AlternateContent xmlns:mc="http://schemas.openxmlformats.org/markup-compatibility/2006">
      <mc:Choice Requires="x14">
        <control shapeId="88074" r:id="rId7" name="Control 10">
          <controlPr defaultSize="0" r:id="rId8">
            <anchor moveWithCells="1">
              <from>
                <xdr:col>4</xdr:col>
                <xdr:colOff>1234440</xdr:colOff>
                <xdr:row>1</xdr:row>
                <xdr:rowOff>0</xdr:rowOff>
              </from>
              <to>
                <xdr:col>5</xdr:col>
                <xdr:colOff>342900</xdr:colOff>
                <xdr:row>1</xdr:row>
                <xdr:rowOff>175260</xdr:rowOff>
              </to>
            </anchor>
          </controlPr>
        </control>
      </mc:Choice>
      <mc:Fallback>
        <control shapeId="88074" r:id="rId7" name="Control 10"/>
      </mc:Fallback>
    </mc:AlternateContent>
    <mc:AlternateContent xmlns:mc="http://schemas.openxmlformats.org/markup-compatibility/2006">
      <mc:Choice Requires="x14">
        <control shapeId="88075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472440</xdr:colOff>
                <xdr:row>1</xdr:row>
                <xdr:rowOff>175260</xdr:rowOff>
              </to>
            </anchor>
          </controlPr>
        </control>
      </mc:Choice>
      <mc:Fallback>
        <control shapeId="88075" r:id="rId9" name="Control 11"/>
      </mc:Fallback>
    </mc:AlternateContent>
    <mc:AlternateContent xmlns:mc="http://schemas.openxmlformats.org/markup-compatibility/2006">
      <mc:Choice Requires="x14">
        <control shapeId="88076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472440</xdr:colOff>
                <xdr:row>1</xdr:row>
                <xdr:rowOff>175260</xdr:rowOff>
              </to>
            </anchor>
          </controlPr>
        </control>
      </mc:Choice>
      <mc:Fallback>
        <control shapeId="88076" r:id="rId11" name="Control 12"/>
      </mc:Fallback>
    </mc:AlternateContent>
    <mc:AlternateContent xmlns:mc="http://schemas.openxmlformats.org/markup-compatibility/2006">
      <mc:Choice Requires="x14">
        <control shapeId="88077" r:id="rId13" name="Control 13">
          <controlPr defaultSize="0" autoPict="0" r:id="rId14">
            <anchor moveWithCells="1">
              <from>
                <xdr:col>0</xdr:col>
                <xdr:colOff>0</xdr:colOff>
                <xdr:row>626</xdr:row>
                <xdr:rowOff>182880</xdr:rowOff>
              </from>
              <to>
                <xdr:col>0</xdr:col>
                <xdr:colOff>685800</xdr:colOff>
                <xdr:row>627</xdr:row>
                <xdr:rowOff>175260</xdr:rowOff>
              </to>
            </anchor>
          </controlPr>
        </control>
      </mc:Choice>
      <mc:Fallback>
        <control shapeId="88077" r:id="rId13" name="Control 13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rgb="FF92D050"/>
  </sheetPr>
  <dimension ref="A1:F620"/>
  <sheetViews>
    <sheetView showGridLines="0" workbookViewId="0">
      <pane ySplit="4" topLeftCell="A569" activePane="bottomLeft" state="frozen"/>
      <selection pane="bottomLeft" activeCell="C619" sqref="C619"/>
    </sheetView>
  </sheetViews>
  <sheetFormatPr defaultColWidth="9.109375" defaultRowHeight="14.4" x14ac:dyDescent="0.3"/>
  <cols>
    <col min="1" max="1" width="36.5546875" style="133" bestFit="1" customWidth="1"/>
    <col min="2" max="2" width="30.6640625" style="53" bestFit="1" customWidth="1"/>
    <col min="3" max="3" width="18.44140625" style="53" bestFit="1" customWidth="1"/>
    <col min="4" max="4" width="10.6640625" style="53" bestFit="1" customWidth="1"/>
    <col min="5" max="5" width="19.88671875" style="53" bestFit="1" customWidth="1"/>
    <col min="6" max="6" width="18.33203125" style="53" bestFit="1" customWidth="1"/>
    <col min="7" max="16384" width="9.109375" style="53"/>
  </cols>
  <sheetData>
    <row r="1" spans="1:6" x14ac:dyDescent="0.3">
      <c r="A1" s="116" t="s">
        <v>152</v>
      </c>
    </row>
    <row r="2" spans="1:6" x14ac:dyDescent="0.3">
      <c r="A2" s="116" t="s">
        <v>151</v>
      </c>
      <c r="B2" s="117" t="s">
        <v>267</v>
      </c>
      <c r="C2" s="117" t="s">
        <v>1</v>
      </c>
      <c r="D2" s="117" t="s">
        <v>2</v>
      </c>
      <c r="E2" s="117" t="s">
        <v>3</v>
      </c>
    </row>
    <row r="3" spans="1:6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16" t="s">
        <v>10</v>
      </c>
      <c r="B5" s="117" t="s">
        <v>11</v>
      </c>
      <c r="C5" s="117">
        <v>8</v>
      </c>
      <c r="D5" s="117">
        <v>8</v>
      </c>
      <c r="E5" s="117">
        <v>0</v>
      </c>
      <c r="F5" s="117">
        <v>0</v>
      </c>
    </row>
    <row r="7" spans="1:6" x14ac:dyDescent="0.3">
      <c r="A7" s="116" t="s">
        <v>10</v>
      </c>
      <c r="B7" s="117" t="s">
        <v>12</v>
      </c>
      <c r="C7" s="117">
        <v>138</v>
      </c>
      <c r="D7" s="117">
        <v>126</v>
      </c>
      <c r="E7" s="117">
        <v>30</v>
      </c>
      <c r="F7" s="117">
        <v>12</v>
      </c>
    </row>
    <row r="9" spans="1:6" x14ac:dyDescent="0.3">
      <c r="A9" s="116" t="s">
        <v>10</v>
      </c>
      <c r="B9" s="117" t="s">
        <v>13</v>
      </c>
      <c r="C9" s="117">
        <v>22</v>
      </c>
      <c r="D9" s="117">
        <v>22</v>
      </c>
      <c r="E9" s="117">
        <v>2</v>
      </c>
      <c r="F9" s="117">
        <v>0</v>
      </c>
    </row>
    <row r="11" spans="1:6" x14ac:dyDescent="0.3">
      <c r="A11" s="116" t="s">
        <v>14</v>
      </c>
      <c r="B11" s="117" t="s">
        <v>11</v>
      </c>
      <c r="C11" s="117">
        <v>84</v>
      </c>
      <c r="D11" s="117">
        <v>0</v>
      </c>
      <c r="E11" s="117">
        <v>2</v>
      </c>
      <c r="F11" s="117">
        <v>84</v>
      </c>
    </row>
    <row r="13" spans="1:6" x14ac:dyDescent="0.3">
      <c r="A13" s="116" t="s">
        <v>14</v>
      </c>
      <c r="B13" s="117" t="s">
        <v>12</v>
      </c>
      <c r="C13" s="117">
        <v>517</v>
      </c>
      <c r="D13" s="117">
        <v>0</v>
      </c>
      <c r="E13" s="117">
        <v>13</v>
      </c>
      <c r="F13" s="117">
        <v>517</v>
      </c>
    </row>
    <row r="15" spans="1:6" x14ac:dyDescent="0.3">
      <c r="A15" s="116" t="s">
        <v>14</v>
      </c>
      <c r="B15" s="117" t="s">
        <v>13</v>
      </c>
      <c r="C15" s="117">
        <v>269</v>
      </c>
      <c r="D15" s="117">
        <v>56</v>
      </c>
      <c r="E15" s="117">
        <v>4</v>
      </c>
      <c r="F15" s="117">
        <v>213</v>
      </c>
    </row>
    <row r="17" spans="1:6" x14ac:dyDescent="0.3">
      <c r="A17" s="116" t="s">
        <v>15</v>
      </c>
      <c r="B17" s="117" t="s">
        <v>11</v>
      </c>
      <c r="C17" s="117">
        <v>229</v>
      </c>
      <c r="D17" s="117">
        <v>221</v>
      </c>
      <c r="E17" s="117">
        <v>56</v>
      </c>
      <c r="F17" s="117">
        <v>8</v>
      </c>
    </row>
    <row r="19" spans="1:6" x14ac:dyDescent="0.3">
      <c r="A19" s="116" t="s">
        <v>15</v>
      </c>
      <c r="B19" s="117" t="s">
        <v>12</v>
      </c>
      <c r="C19" s="124">
        <v>3159</v>
      </c>
      <c r="D19" s="124">
        <v>2865</v>
      </c>
      <c r="E19" s="117">
        <v>514</v>
      </c>
      <c r="F19" s="117">
        <v>294</v>
      </c>
    </row>
    <row r="21" spans="1:6" x14ac:dyDescent="0.3">
      <c r="A21" s="116" t="s">
        <v>15</v>
      </c>
      <c r="B21" s="117" t="s">
        <v>13</v>
      </c>
      <c r="C21" s="117">
        <v>360</v>
      </c>
      <c r="D21" s="117">
        <v>353</v>
      </c>
      <c r="E21" s="117">
        <v>94</v>
      </c>
      <c r="F21" s="117">
        <v>7</v>
      </c>
    </row>
    <row r="23" spans="1:6" x14ac:dyDescent="0.3">
      <c r="A23" s="116" t="s">
        <v>16</v>
      </c>
      <c r="B23" s="117" t="s">
        <v>11</v>
      </c>
      <c r="C23" s="117">
        <v>2</v>
      </c>
      <c r="D23" s="117">
        <v>2</v>
      </c>
      <c r="E23" s="117">
        <v>1</v>
      </c>
      <c r="F23" s="117">
        <v>0</v>
      </c>
    </row>
    <row r="25" spans="1:6" x14ac:dyDescent="0.3">
      <c r="A25" s="116" t="s">
        <v>16</v>
      </c>
      <c r="B25" s="117" t="s">
        <v>12</v>
      </c>
      <c r="C25" s="117">
        <v>276</v>
      </c>
      <c r="D25" s="117">
        <v>264</v>
      </c>
      <c r="E25" s="117">
        <v>52</v>
      </c>
      <c r="F25" s="117">
        <v>12</v>
      </c>
    </row>
    <row r="27" spans="1:6" x14ac:dyDescent="0.3">
      <c r="A27" s="116" t="s">
        <v>16</v>
      </c>
      <c r="B27" s="117" t="s">
        <v>13</v>
      </c>
      <c r="C27" s="117">
        <v>43</v>
      </c>
      <c r="D27" s="117">
        <v>42</v>
      </c>
      <c r="E27" s="117">
        <v>15</v>
      </c>
      <c r="F27" s="117">
        <v>1</v>
      </c>
    </row>
    <row r="29" spans="1:6" x14ac:dyDescent="0.3">
      <c r="A29" s="116" t="s">
        <v>17</v>
      </c>
      <c r="B29" s="117" t="s">
        <v>11</v>
      </c>
      <c r="C29" s="117">
        <v>1</v>
      </c>
      <c r="D29" s="117">
        <v>1</v>
      </c>
      <c r="E29" s="117">
        <v>0</v>
      </c>
      <c r="F29" s="117">
        <v>0</v>
      </c>
    </row>
    <row r="31" spans="1:6" x14ac:dyDescent="0.3">
      <c r="A31" s="116" t="s">
        <v>17</v>
      </c>
      <c r="B31" s="117" t="s">
        <v>12</v>
      </c>
      <c r="C31" s="117">
        <v>255</v>
      </c>
      <c r="D31" s="117">
        <v>239</v>
      </c>
      <c r="E31" s="117">
        <v>15</v>
      </c>
      <c r="F31" s="117">
        <v>16</v>
      </c>
    </row>
    <row r="33" spans="1:6" x14ac:dyDescent="0.3">
      <c r="A33" s="116" t="s">
        <v>17</v>
      </c>
      <c r="B33" s="117" t="s">
        <v>13</v>
      </c>
      <c r="C33" s="117">
        <v>60</v>
      </c>
      <c r="D33" s="117">
        <v>60</v>
      </c>
      <c r="E33" s="117">
        <v>1</v>
      </c>
      <c r="F33" s="117">
        <v>0</v>
      </c>
    </row>
    <row r="35" spans="1:6" x14ac:dyDescent="0.3">
      <c r="A35" s="116" t="s">
        <v>18</v>
      </c>
      <c r="B35" s="117" t="s">
        <v>11</v>
      </c>
      <c r="C35" s="117">
        <v>2</v>
      </c>
      <c r="D35" s="117">
        <v>2</v>
      </c>
      <c r="E35" s="117">
        <v>0</v>
      </c>
      <c r="F35" s="117">
        <v>0</v>
      </c>
    </row>
    <row r="37" spans="1:6" x14ac:dyDescent="0.3">
      <c r="A37" s="116" t="s">
        <v>18</v>
      </c>
      <c r="B37" s="117" t="s">
        <v>12</v>
      </c>
      <c r="C37" s="117">
        <v>191</v>
      </c>
      <c r="D37" s="117">
        <v>164</v>
      </c>
      <c r="E37" s="117">
        <v>72</v>
      </c>
      <c r="F37" s="117">
        <v>27</v>
      </c>
    </row>
    <row r="39" spans="1:6" x14ac:dyDescent="0.3">
      <c r="A39" s="116" t="s">
        <v>18</v>
      </c>
      <c r="B39" s="117" t="s">
        <v>13</v>
      </c>
      <c r="C39" s="117">
        <v>21</v>
      </c>
      <c r="D39" s="117">
        <v>19</v>
      </c>
      <c r="E39" s="117">
        <v>3</v>
      </c>
      <c r="F39" s="117">
        <v>2</v>
      </c>
    </row>
    <row r="41" spans="1:6" x14ac:dyDescent="0.3">
      <c r="A41" s="116" t="s">
        <v>19</v>
      </c>
      <c r="B41" s="117" t="s">
        <v>13</v>
      </c>
      <c r="C41" s="117">
        <v>5</v>
      </c>
      <c r="D41" s="117">
        <v>5</v>
      </c>
      <c r="E41" s="117">
        <v>0</v>
      </c>
      <c r="F41" s="117">
        <v>0</v>
      </c>
    </row>
    <row r="43" spans="1:6" x14ac:dyDescent="0.3">
      <c r="A43" s="116" t="s">
        <v>20</v>
      </c>
      <c r="B43" s="117" t="s">
        <v>11</v>
      </c>
      <c r="C43" s="117">
        <v>87</v>
      </c>
      <c r="D43" s="117">
        <v>85</v>
      </c>
      <c r="E43" s="117">
        <v>11</v>
      </c>
      <c r="F43" s="117">
        <v>2</v>
      </c>
    </row>
    <row r="45" spans="1:6" x14ac:dyDescent="0.3">
      <c r="A45" s="116" t="s">
        <v>20</v>
      </c>
      <c r="B45" s="117" t="s">
        <v>12</v>
      </c>
      <c r="C45" s="117">
        <v>893</v>
      </c>
      <c r="D45" s="117">
        <v>799</v>
      </c>
      <c r="E45" s="117">
        <v>231</v>
      </c>
      <c r="F45" s="117">
        <v>94</v>
      </c>
    </row>
    <row r="47" spans="1:6" x14ac:dyDescent="0.3">
      <c r="A47" s="116" t="s">
        <v>20</v>
      </c>
      <c r="B47" s="117" t="s">
        <v>13</v>
      </c>
      <c r="C47" s="117">
        <v>142</v>
      </c>
      <c r="D47" s="117">
        <v>140</v>
      </c>
      <c r="E47" s="117">
        <v>16</v>
      </c>
      <c r="F47" s="117">
        <v>2</v>
      </c>
    </row>
    <row r="49" spans="1:6" x14ac:dyDescent="0.3">
      <c r="A49" s="116" t="s">
        <v>21</v>
      </c>
      <c r="B49" s="117" t="s">
        <v>11</v>
      </c>
      <c r="C49" s="117">
        <v>6</v>
      </c>
      <c r="D49" s="117">
        <v>6</v>
      </c>
      <c r="E49" s="117">
        <v>0</v>
      </c>
      <c r="F49" s="117">
        <v>0</v>
      </c>
    </row>
    <row r="51" spans="1:6" x14ac:dyDescent="0.3">
      <c r="A51" s="116" t="s">
        <v>21</v>
      </c>
      <c r="B51" s="117" t="s">
        <v>12</v>
      </c>
      <c r="C51" s="117">
        <v>665</v>
      </c>
      <c r="D51" s="117">
        <v>631</v>
      </c>
      <c r="E51" s="117">
        <v>118</v>
      </c>
      <c r="F51" s="117">
        <v>34</v>
      </c>
    </row>
    <row r="53" spans="1:6" x14ac:dyDescent="0.3">
      <c r="A53" s="116" t="s">
        <v>21</v>
      </c>
      <c r="B53" s="117" t="s">
        <v>13</v>
      </c>
      <c r="C53" s="117">
        <v>114</v>
      </c>
      <c r="D53" s="117">
        <v>114</v>
      </c>
      <c r="E53" s="117">
        <v>14</v>
      </c>
      <c r="F53" s="117">
        <v>0</v>
      </c>
    </row>
    <row r="55" spans="1:6" x14ac:dyDescent="0.3">
      <c r="A55" s="116" t="s">
        <v>22</v>
      </c>
      <c r="B55" s="117" t="s">
        <v>11</v>
      </c>
      <c r="C55" s="117">
        <v>1</v>
      </c>
      <c r="D55" s="117">
        <v>1</v>
      </c>
      <c r="E55" s="117">
        <v>0</v>
      </c>
      <c r="F55" s="117">
        <v>0</v>
      </c>
    </row>
    <row r="57" spans="1:6" x14ac:dyDescent="0.3">
      <c r="A57" s="116" t="s">
        <v>22</v>
      </c>
      <c r="B57" s="117" t="s">
        <v>12</v>
      </c>
      <c r="C57" s="117">
        <v>96</v>
      </c>
      <c r="D57" s="117">
        <v>94</v>
      </c>
      <c r="E57" s="117">
        <v>20</v>
      </c>
      <c r="F57" s="117">
        <v>2</v>
      </c>
    </row>
    <row r="59" spans="1:6" x14ac:dyDescent="0.3">
      <c r="A59" s="116" t="s">
        <v>22</v>
      </c>
      <c r="B59" s="117" t="s">
        <v>13</v>
      </c>
      <c r="C59" s="117">
        <v>12</v>
      </c>
      <c r="D59" s="117">
        <v>12</v>
      </c>
      <c r="E59" s="117">
        <v>4</v>
      </c>
      <c r="F59" s="117">
        <v>0</v>
      </c>
    </row>
    <row r="61" spans="1:6" x14ac:dyDescent="0.3">
      <c r="A61" s="116" t="s">
        <v>23</v>
      </c>
      <c r="B61" s="117" t="s">
        <v>11</v>
      </c>
      <c r="C61" s="117">
        <v>25</v>
      </c>
      <c r="D61" s="117">
        <v>23</v>
      </c>
      <c r="E61" s="117">
        <v>0</v>
      </c>
      <c r="F61" s="117">
        <v>2</v>
      </c>
    </row>
    <row r="63" spans="1:6" x14ac:dyDescent="0.3">
      <c r="A63" s="116" t="s">
        <v>23</v>
      </c>
      <c r="B63" s="117" t="s">
        <v>12</v>
      </c>
      <c r="C63" s="117">
        <v>389</v>
      </c>
      <c r="D63" s="117">
        <v>365</v>
      </c>
      <c r="E63" s="117">
        <v>71</v>
      </c>
      <c r="F63" s="117">
        <v>24</v>
      </c>
    </row>
    <row r="65" spans="1:6" x14ac:dyDescent="0.3">
      <c r="A65" s="116" t="s">
        <v>23</v>
      </c>
      <c r="B65" s="117" t="s">
        <v>13</v>
      </c>
      <c r="C65" s="117">
        <v>94</v>
      </c>
      <c r="D65" s="117">
        <v>92</v>
      </c>
      <c r="E65" s="117">
        <v>1</v>
      </c>
      <c r="F65" s="117">
        <v>2</v>
      </c>
    </row>
    <row r="67" spans="1:6" x14ac:dyDescent="0.3">
      <c r="A67" s="116" t="s">
        <v>24</v>
      </c>
      <c r="B67" s="117" t="s">
        <v>11</v>
      </c>
      <c r="C67" s="117">
        <v>34</v>
      </c>
      <c r="D67" s="117">
        <v>34</v>
      </c>
      <c r="E67" s="117">
        <v>9</v>
      </c>
      <c r="F67" s="117">
        <v>0</v>
      </c>
    </row>
    <row r="69" spans="1:6" x14ac:dyDescent="0.3">
      <c r="A69" s="116" t="s">
        <v>24</v>
      </c>
      <c r="B69" s="117" t="s">
        <v>12</v>
      </c>
      <c r="C69" s="117">
        <v>536</v>
      </c>
      <c r="D69" s="117">
        <v>507</v>
      </c>
      <c r="E69" s="117">
        <v>98</v>
      </c>
      <c r="F69" s="117">
        <v>29</v>
      </c>
    </row>
    <row r="71" spans="1:6" x14ac:dyDescent="0.3">
      <c r="A71" s="116" t="s">
        <v>24</v>
      </c>
      <c r="B71" s="117" t="s">
        <v>13</v>
      </c>
      <c r="C71" s="117">
        <v>45</v>
      </c>
      <c r="D71" s="117">
        <v>43</v>
      </c>
      <c r="E71" s="117">
        <v>6</v>
      </c>
      <c r="F71" s="117">
        <v>2</v>
      </c>
    </row>
    <row r="73" spans="1:6" x14ac:dyDescent="0.3">
      <c r="A73" s="116" t="s">
        <v>25</v>
      </c>
      <c r="B73" s="117" t="s">
        <v>11</v>
      </c>
      <c r="C73" s="117">
        <v>3</v>
      </c>
      <c r="D73" s="117">
        <v>3</v>
      </c>
      <c r="E73" s="117">
        <v>0</v>
      </c>
      <c r="F73" s="117">
        <v>0</v>
      </c>
    </row>
    <row r="75" spans="1:6" x14ac:dyDescent="0.3">
      <c r="A75" s="116" t="s">
        <v>25</v>
      </c>
      <c r="B75" s="117" t="s">
        <v>12</v>
      </c>
      <c r="C75" s="117">
        <v>430</v>
      </c>
      <c r="D75" s="117">
        <v>405</v>
      </c>
      <c r="E75" s="117">
        <v>77</v>
      </c>
      <c r="F75" s="117">
        <v>25</v>
      </c>
    </row>
    <row r="77" spans="1:6" x14ac:dyDescent="0.3">
      <c r="A77" s="116" t="s">
        <v>25</v>
      </c>
      <c r="B77" s="117" t="s">
        <v>13</v>
      </c>
      <c r="C77" s="117">
        <v>66</v>
      </c>
      <c r="D77" s="117">
        <v>65</v>
      </c>
      <c r="E77" s="117">
        <v>18</v>
      </c>
      <c r="F77" s="117">
        <v>1</v>
      </c>
    </row>
    <row r="79" spans="1:6" x14ac:dyDescent="0.3">
      <c r="A79" s="116" t="s">
        <v>248</v>
      </c>
      <c r="B79" s="117" t="s">
        <v>13</v>
      </c>
      <c r="C79" s="117">
        <v>3</v>
      </c>
      <c r="D79" s="117">
        <v>3</v>
      </c>
      <c r="E79" s="117">
        <v>0</v>
      </c>
      <c r="F79" s="117">
        <v>0</v>
      </c>
    </row>
    <row r="81" spans="1:6" x14ac:dyDescent="0.3">
      <c r="A81" s="116" t="s">
        <v>26</v>
      </c>
      <c r="B81" s="117" t="s">
        <v>11</v>
      </c>
      <c r="C81" s="117">
        <v>1</v>
      </c>
      <c r="D81" s="117">
        <v>1</v>
      </c>
      <c r="E81" s="117">
        <v>1</v>
      </c>
      <c r="F81" s="117">
        <v>0</v>
      </c>
    </row>
    <row r="83" spans="1:6" x14ac:dyDescent="0.3">
      <c r="A83" s="116" t="s">
        <v>26</v>
      </c>
      <c r="B83" s="117" t="s">
        <v>12</v>
      </c>
      <c r="C83" s="117">
        <v>58</v>
      </c>
      <c r="D83" s="117">
        <v>57</v>
      </c>
      <c r="E83" s="117">
        <v>20</v>
      </c>
      <c r="F83" s="117">
        <v>1</v>
      </c>
    </row>
    <row r="85" spans="1:6" x14ac:dyDescent="0.3">
      <c r="A85" s="116" t="s">
        <v>26</v>
      </c>
      <c r="B85" s="117" t="s">
        <v>13</v>
      </c>
      <c r="C85" s="117">
        <v>21</v>
      </c>
      <c r="D85" s="117">
        <v>21</v>
      </c>
      <c r="E85" s="117">
        <v>0</v>
      </c>
      <c r="F85" s="117">
        <v>0</v>
      </c>
    </row>
    <row r="87" spans="1:6" x14ac:dyDescent="0.3">
      <c r="A87" s="116" t="s">
        <v>27</v>
      </c>
      <c r="B87" s="117" t="s">
        <v>11</v>
      </c>
      <c r="C87" s="117">
        <v>16</v>
      </c>
      <c r="D87" s="117">
        <v>16</v>
      </c>
      <c r="E87" s="117">
        <v>11</v>
      </c>
      <c r="F87" s="117">
        <v>0</v>
      </c>
    </row>
    <row r="89" spans="1:6" x14ac:dyDescent="0.3">
      <c r="A89" s="116" t="s">
        <v>27</v>
      </c>
      <c r="B89" s="117" t="s">
        <v>12</v>
      </c>
      <c r="C89" s="117">
        <v>360</v>
      </c>
      <c r="D89" s="117">
        <v>341</v>
      </c>
      <c r="E89" s="117">
        <v>123</v>
      </c>
      <c r="F89" s="117">
        <v>19</v>
      </c>
    </row>
    <row r="91" spans="1:6" x14ac:dyDescent="0.3">
      <c r="A91" s="116" t="s">
        <v>27</v>
      </c>
      <c r="B91" s="117" t="s">
        <v>13</v>
      </c>
      <c r="C91" s="117">
        <v>113</v>
      </c>
      <c r="D91" s="117">
        <v>112</v>
      </c>
      <c r="E91" s="117">
        <v>21</v>
      </c>
      <c r="F91" s="117">
        <v>1</v>
      </c>
    </row>
    <row r="93" spans="1:6" x14ac:dyDescent="0.3">
      <c r="A93" s="116" t="s">
        <v>28</v>
      </c>
      <c r="B93" s="117" t="s">
        <v>12</v>
      </c>
      <c r="C93" s="117">
        <v>29</v>
      </c>
      <c r="D93" s="117">
        <v>25</v>
      </c>
      <c r="E93" s="117">
        <v>0</v>
      </c>
      <c r="F93" s="117">
        <v>4</v>
      </c>
    </row>
    <row r="95" spans="1:6" x14ac:dyDescent="0.3">
      <c r="A95" s="116" t="s">
        <v>28</v>
      </c>
      <c r="B95" s="117" t="s">
        <v>13</v>
      </c>
      <c r="C95" s="117">
        <v>15</v>
      </c>
      <c r="D95" s="117">
        <v>15</v>
      </c>
      <c r="E95" s="117">
        <v>0</v>
      </c>
      <c r="F95" s="117">
        <v>0</v>
      </c>
    </row>
    <row r="97" spans="1:6" x14ac:dyDescent="0.3">
      <c r="A97" s="116" t="s">
        <v>29</v>
      </c>
      <c r="B97" s="117" t="s">
        <v>11</v>
      </c>
      <c r="C97" s="117">
        <v>2</v>
      </c>
      <c r="D97" s="117">
        <v>2</v>
      </c>
      <c r="E97" s="117">
        <v>0</v>
      </c>
      <c r="F97" s="117">
        <v>0</v>
      </c>
    </row>
    <row r="99" spans="1:6" x14ac:dyDescent="0.3">
      <c r="A99" s="116" t="s">
        <v>29</v>
      </c>
      <c r="B99" s="117" t="s">
        <v>12</v>
      </c>
      <c r="C99" s="117">
        <v>47</v>
      </c>
      <c r="D99" s="117">
        <v>47</v>
      </c>
      <c r="E99" s="117">
        <v>3</v>
      </c>
      <c r="F99" s="117">
        <v>0</v>
      </c>
    </row>
    <row r="101" spans="1:6" x14ac:dyDescent="0.3">
      <c r="A101" s="116" t="s">
        <v>29</v>
      </c>
      <c r="B101" s="117" t="s">
        <v>13</v>
      </c>
      <c r="C101" s="117">
        <v>15</v>
      </c>
      <c r="D101" s="117">
        <v>15</v>
      </c>
      <c r="E101" s="117">
        <v>0</v>
      </c>
      <c r="F101" s="117">
        <v>0</v>
      </c>
    </row>
    <row r="103" spans="1:6" x14ac:dyDescent="0.3">
      <c r="A103" s="116" t="s">
        <v>30</v>
      </c>
      <c r="B103" s="117" t="s">
        <v>11</v>
      </c>
      <c r="C103" s="117">
        <v>3</v>
      </c>
      <c r="D103" s="117">
        <v>3</v>
      </c>
      <c r="E103" s="117">
        <v>0</v>
      </c>
      <c r="F103" s="117">
        <v>0</v>
      </c>
    </row>
    <row r="105" spans="1:6" x14ac:dyDescent="0.3">
      <c r="A105" s="116" t="s">
        <v>30</v>
      </c>
      <c r="B105" s="117" t="s">
        <v>12</v>
      </c>
      <c r="C105" s="117">
        <v>53</v>
      </c>
      <c r="D105" s="117">
        <v>40</v>
      </c>
      <c r="E105" s="117">
        <v>13</v>
      </c>
      <c r="F105" s="117">
        <v>13</v>
      </c>
    </row>
    <row r="107" spans="1:6" x14ac:dyDescent="0.3">
      <c r="A107" s="116" t="s">
        <v>30</v>
      </c>
      <c r="B107" s="117" t="s">
        <v>13</v>
      </c>
      <c r="C107" s="117">
        <v>11</v>
      </c>
      <c r="D107" s="117">
        <v>7</v>
      </c>
      <c r="E107" s="117">
        <v>4</v>
      </c>
      <c r="F107" s="117">
        <v>4</v>
      </c>
    </row>
    <row r="109" spans="1:6" x14ac:dyDescent="0.3">
      <c r="A109" s="116" t="s">
        <v>31</v>
      </c>
      <c r="B109" s="117" t="s">
        <v>11</v>
      </c>
      <c r="C109" s="117">
        <v>7</v>
      </c>
      <c r="D109" s="117">
        <v>7</v>
      </c>
      <c r="E109" s="117">
        <v>1</v>
      </c>
      <c r="F109" s="117">
        <v>0</v>
      </c>
    </row>
    <row r="111" spans="1:6" x14ac:dyDescent="0.3">
      <c r="A111" s="116" t="s">
        <v>31</v>
      </c>
      <c r="B111" s="117" t="s">
        <v>12</v>
      </c>
      <c r="C111" s="117">
        <v>559</v>
      </c>
      <c r="D111" s="117">
        <v>537</v>
      </c>
      <c r="E111" s="117">
        <v>119</v>
      </c>
      <c r="F111" s="117">
        <v>22</v>
      </c>
    </row>
    <row r="113" spans="1:6" x14ac:dyDescent="0.3">
      <c r="A113" s="116" t="s">
        <v>31</v>
      </c>
      <c r="B113" s="117" t="s">
        <v>13</v>
      </c>
      <c r="C113" s="117">
        <v>96</v>
      </c>
      <c r="D113" s="117">
        <v>95</v>
      </c>
      <c r="E113" s="117">
        <v>29</v>
      </c>
      <c r="F113" s="117">
        <v>1</v>
      </c>
    </row>
    <row r="115" spans="1:6" ht="28.8" x14ac:dyDescent="0.3">
      <c r="A115" s="116" t="s">
        <v>32</v>
      </c>
      <c r="B115" s="117" t="s">
        <v>11</v>
      </c>
      <c r="C115" s="117">
        <v>82</v>
      </c>
      <c r="D115" s="117">
        <v>79</v>
      </c>
      <c r="E115" s="117">
        <v>1</v>
      </c>
      <c r="F115" s="117">
        <v>3</v>
      </c>
    </row>
    <row r="117" spans="1:6" ht="28.8" x14ac:dyDescent="0.3">
      <c r="A117" s="116" t="s">
        <v>32</v>
      </c>
      <c r="B117" s="117" t="s">
        <v>12</v>
      </c>
      <c r="C117" s="124">
        <v>1246</v>
      </c>
      <c r="D117" s="117">
        <v>982</v>
      </c>
      <c r="E117" s="117">
        <v>81</v>
      </c>
      <c r="F117" s="117">
        <v>264</v>
      </c>
    </row>
    <row r="119" spans="1:6" ht="28.8" x14ac:dyDescent="0.3">
      <c r="A119" s="116" t="s">
        <v>32</v>
      </c>
      <c r="B119" s="117" t="s">
        <v>13</v>
      </c>
      <c r="C119" s="117">
        <v>156</v>
      </c>
      <c r="D119" s="117">
        <v>148</v>
      </c>
      <c r="E119" s="117">
        <v>0</v>
      </c>
      <c r="F119" s="117">
        <v>8</v>
      </c>
    </row>
    <row r="121" spans="1:6" ht="28.8" x14ac:dyDescent="0.3">
      <c r="A121" s="116" t="s">
        <v>33</v>
      </c>
      <c r="B121" s="117" t="s">
        <v>11</v>
      </c>
      <c r="C121" s="117">
        <v>60</v>
      </c>
      <c r="D121" s="117">
        <v>60</v>
      </c>
      <c r="E121" s="117">
        <v>1</v>
      </c>
      <c r="F121" s="117">
        <v>0</v>
      </c>
    </row>
    <row r="123" spans="1:6" ht="28.8" x14ac:dyDescent="0.3">
      <c r="A123" s="116" t="s">
        <v>33</v>
      </c>
      <c r="B123" s="117" t="s">
        <v>12</v>
      </c>
      <c r="C123" s="117">
        <v>989</v>
      </c>
      <c r="D123" s="117">
        <v>988</v>
      </c>
      <c r="E123" s="117">
        <v>92</v>
      </c>
      <c r="F123" s="117">
        <v>1</v>
      </c>
    </row>
    <row r="125" spans="1:6" ht="28.8" x14ac:dyDescent="0.3">
      <c r="A125" s="116" t="s">
        <v>33</v>
      </c>
      <c r="B125" s="117" t="s">
        <v>13</v>
      </c>
      <c r="C125" s="117">
        <v>192</v>
      </c>
      <c r="D125" s="117">
        <v>192</v>
      </c>
      <c r="E125" s="117">
        <v>4</v>
      </c>
      <c r="F125" s="117">
        <v>0</v>
      </c>
    </row>
    <row r="127" spans="1:6" ht="28.8" x14ac:dyDescent="0.3">
      <c r="A127" s="116" t="s">
        <v>34</v>
      </c>
      <c r="B127" s="117" t="s">
        <v>11</v>
      </c>
      <c r="C127" s="117">
        <v>109</v>
      </c>
      <c r="D127" s="117">
        <v>109</v>
      </c>
      <c r="E127" s="117">
        <v>3</v>
      </c>
      <c r="F127" s="117">
        <v>0</v>
      </c>
    </row>
    <row r="129" spans="1:6" ht="28.8" x14ac:dyDescent="0.3">
      <c r="A129" s="116" t="s">
        <v>34</v>
      </c>
      <c r="B129" s="117" t="s">
        <v>12</v>
      </c>
      <c r="C129" s="117">
        <v>928</v>
      </c>
      <c r="D129" s="117">
        <v>928</v>
      </c>
      <c r="E129" s="117">
        <v>155</v>
      </c>
      <c r="F129" s="117">
        <v>0</v>
      </c>
    </row>
    <row r="131" spans="1:6" ht="28.8" x14ac:dyDescent="0.3">
      <c r="A131" s="116" t="s">
        <v>34</v>
      </c>
      <c r="B131" s="117" t="s">
        <v>13</v>
      </c>
      <c r="C131" s="117">
        <v>116</v>
      </c>
      <c r="D131" s="117">
        <v>116</v>
      </c>
      <c r="E131" s="117">
        <v>2</v>
      </c>
      <c r="F131" s="117">
        <v>0</v>
      </c>
    </row>
    <row r="133" spans="1:6" x14ac:dyDescent="0.3">
      <c r="A133" s="116" t="s">
        <v>35</v>
      </c>
      <c r="B133" s="117" t="s">
        <v>12</v>
      </c>
      <c r="C133" s="117">
        <v>108</v>
      </c>
      <c r="D133" s="117">
        <v>96</v>
      </c>
      <c r="E133" s="117">
        <v>21</v>
      </c>
      <c r="F133" s="117">
        <v>12</v>
      </c>
    </row>
    <row r="135" spans="1:6" x14ac:dyDescent="0.3">
      <c r="A135" s="116" t="s">
        <v>35</v>
      </c>
      <c r="B135" s="117" t="s">
        <v>13</v>
      </c>
      <c r="C135" s="117">
        <v>11</v>
      </c>
      <c r="D135" s="117">
        <v>10</v>
      </c>
      <c r="E135" s="117">
        <v>0</v>
      </c>
      <c r="F135" s="117">
        <v>1</v>
      </c>
    </row>
    <row r="137" spans="1:6" x14ac:dyDescent="0.3">
      <c r="A137" s="116" t="s">
        <v>36</v>
      </c>
      <c r="B137" s="117" t="s">
        <v>11</v>
      </c>
      <c r="C137" s="117">
        <v>4</v>
      </c>
      <c r="D137" s="117">
        <v>4</v>
      </c>
      <c r="E137" s="117">
        <v>0</v>
      </c>
      <c r="F137" s="117">
        <v>0</v>
      </c>
    </row>
    <row r="139" spans="1:6" x14ac:dyDescent="0.3">
      <c r="A139" s="116" t="s">
        <v>36</v>
      </c>
      <c r="B139" s="117" t="s">
        <v>12</v>
      </c>
      <c r="C139" s="117">
        <v>228</v>
      </c>
      <c r="D139" s="117">
        <v>221</v>
      </c>
      <c r="E139" s="117">
        <v>17</v>
      </c>
      <c r="F139" s="117">
        <v>7</v>
      </c>
    </row>
    <row r="141" spans="1:6" x14ac:dyDescent="0.3">
      <c r="A141" s="116" t="s">
        <v>36</v>
      </c>
      <c r="B141" s="117" t="s">
        <v>13</v>
      </c>
      <c r="C141" s="117">
        <v>41</v>
      </c>
      <c r="D141" s="117">
        <v>40</v>
      </c>
      <c r="E141" s="117">
        <v>0</v>
      </c>
      <c r="F141" s="117">
        <v>1</v>
      </c>
    </row>
    <row r="143" spans="1:6" x14ac:dyDescent="0.3">
      <c r="A143" s="116" t="s">
        <v>37</v>
      </c>
      <c r="B143" s="117" t="s">
        <v>11</v>
      </c>
      <c r="C143" s="117">
        <v>41</v>
      </c>
      <c r="D143" s="117">
        <v>40</v>
      </c>
      <c r="E143" s="117">
        <v>5</v>
      </c>
      <c r="F143" s="117">
        <v>1</v>
      </c>
    </row>
    <row r="145" spans="1:6" x14ac:dyDescent="0.3">
      <c r="A145" s="116" t="s">
        <v>37</v>
      </c>
      <c r="B145" s="117" t="s">
        <v>12</v>
      </c>
      <c r="C145" s="117">
        <v>336</v>
      </c>
      <c r="D145" s="117">
        <v>294</v>
      </c>
      <c r="E145" s="117">
        <v>61</v>
      </c>
      <c r="F145" s="117">
        <v>42</v>
      </c>
    </row>
    <row r="147" spans="1:6" x14ac:dyDescent="0.3">
      <c r="A147" s="116" t="s">
        <v>37</v>
      </c>
      <c r="B147" s="117" t="s">
        <v>13</v>
      </c>
      <c r="C147" s="117">
        <v>44</v>
      </c>
      <c r="D147" s="117">
        <v>44</v>
      </c>
      <c r="E147" s="117">
        <v>6</v>
      </c>
      <c r="F147" s="117">
        <v>0</v>
      </c>
    </row>
    <row r="149" spans="1:6" x14ac:dyDescent="0.3">
      <c r="A149" s="116" t="s">
        <v>38</v>
      </c>
      <c r="B149" s="117" t="s">
        <v>11</v>
      </c>
      <c r="C149" s="117">
        <v>74</v>
      </c>
      <c r="D149" s="117">
        <v>74</v>
      </c>
      <c r="E149" s="117">
        <v>5</v>
      </c>
      <c r="F149" s="117">
        <v>0</v>
      </c>
    </row>
    <row r="151" spans="1:6" x14ac:dyDescent="0.3">
      <c r="A151" s="116" t="s">
        <v>38</v>
      </c>
      <c r="B151" s="117" t="s">
        <v>12</v>
      </c>
      <c r="C151" s="117">
        <v>700</v>
      </c>
      <c r="D151" s="117">
        <v>576</v>
      </c>
      <c r="E151" s="117">
        <v>142</v>
      </c>
      <c r="F151" s="117">
        <v>124</v>
      </c>
    </row>
    <row r="153" spans="1:6" x14ac:dyDescent="0.3">
      <c r="A153" s="116" t="s">
        <v>38</v>
      </c>
      <c r="B153" s="117" t="s">
        <v>13</v>
      </c>
      <c r="C153" s="117">
        <v>120</v>
      </c>
      <c r="D153" s="117">
        <v>115</v>
      </c>
      <c r="E153" s="117">
        <v>3</v>
      </c>
      <c r="F153" s="117">
        <v>5</v>
      </c>
    </row>
    <row r="155" spans="1:6" x14ac:dyDescent="0.3">
      <c r="A155" s="116" t="s">
        <v>39</v>
      </c>
      <c r="B155" s="117" t="s">
        <v>12</v>
      </c>
      <c r="C155" s="117">
        <v>108</v>
      </c>
      <c r="D155" s="117">
        <v>100</v>
      </c>
      <c r="E155" s="117">
        <v>17</v>
      </c>
      <c r="F155" s="117">
        <v>8</v>
      </c>
    </row>
    <row r="157" spans="1:6" x14ac:dyDescent="0.3">
      <c r="A157" s="116" t="s">
        <v>39</v>
      </c>
      <c r="B157" s="117" t="s">
        <v>13</v>
      </c>
      <c r="C157" s="117">
        <v>23</v>
      </c>
      <c r="D157" s="117">
        <v>22</v>
      </c>
      <c r="E157" s="117">
        <v>2</v>
      </c>
      <c r="F157" s="117">
        <v>1</v>
      </c>
    </row>
    <row r="159" spans="1:6" x14ac:dyDescent="0.3">
      <c r="A159" s="116" t="s">
        <v>40</v>
      </c>
      <c r="B159" s="117" t="s">
        <v>11</v>
      </c>
      <c r="C159" s="117">
        <v>2</v>
      </c>
      <c r="D159" s="117">
        <v>2</v>
      </c>
      <c r="E159" s="117">
        <v>0</v>
      </c>
      <c r="F159" s="117">
        <v>0</v>
      </c>
    </row>
    <row r="161" spans="1:6" x14ac:dyDescent="0.3">
      <c r="A161" s="116" t="s">
        <v>40</v>
      </c>
      <c r="B161" s="117" t="s">
        <v>12</v>
      </c>
      <c r="C161" s="117">
        <v>94</v>
      </c>
      <c r="D161" s="117">
        <v>79</v>
      </c>
      <c r="E161" s="117">
        <v>5</v>
      </c>
      <c r="F161" s="117">
        <v>15</v>
      </c>
    </row>
    <row r="163" spans="1:6" x14ac:dyDescent="0.3">
      <c r="A163" s="116" t="s">
        <v>40</v>
      </c>
      <c r="B163" s="117" t="s">
        <v>13</v>
      </c>
      <c r="C163" s="117">
        <v>35</v>
      </c>
      <c r="D163" s="117">
        <v>33</v>
      </c>
      <c r="E163" s="117">
        <v>1</v>
      </c>
      <c r="F163" s="117">
        <v>2</v>
      </c>
    </row>
    <row r="165" spans="1:6" x14ac:dyDescent="0.3">
      <c r="A165" s="116" t="s">
        <v>41</v>
      </c>
      <c r="B165" s="117" t="s">
        <v>11</v>
      </c>
      <c r="C165" s="117">
        <v>4</v>
      </c>
      <c r="D165" s="117">
        <v>4</v>
      </c>
      <c r="E165" s="117">
        <v>1</v>
      </c>
      <c r="F165" s="117">
        <v>0</v>
      </c>
    </row>
    <row r="167" spans="1:6" x14ac:dyDescent="0.3">
      <c r="A167" s="116" t="s">
        <v>41</v>
      </c>
      <c r="B167" s="117" t="s">
        <v>12</v>
      </c>
      <c r="C167" s="117">
        <v>253</v>
      </c>
      <c r="D167" s="117">
        <v>246</v>
      </c>
      <c r="E167" s="117">
        <v>50</v>
      </c>
      <c r="F167" s="117">
        <v>7</v>
      </c>
    </row>
    <row r="169" spans="1:6" x14ac:dyDescent="0.3">
      <c r="A169" s="116" t="s">
        <v>41</v>
      </c>
      <c r="B169" s="117" t="s">
        <v>13</v>
      </c>
      <c r="C169" s="117">
        <v>31</v>
      </c>
      <c r="D169" s="117">
        <v>29</v>
      </c>
      <c r="E169" s="117">
        <v>11</v>
      </c>
      <c r="F169" s="117">
        <v>2</v>
      </c>
    </row>
    <row r="171" spans="1:6" x14ac:dyDescent="0.3">
      <c r="A171" s="116" t="s">
        <v>42</v>
      </c>
      <c r="B171" s="117" t="s">
        <v>11</v>
      </c>
      <c r="C171" s="117">
        <v>12</v>
      </c>
      <c r="D171" s="117">
        <v>11</v>
      </c>
      <c r="E171" s="117">
        <v>1</v>
      </c>
      <c r="F171" s="117">
        <v>1</v>
      </c>
    </row>
    <row r="173" spans="1:6" x14ac:dyDescent="0.3">
      <c r="A173" s="116" t="s">
        <v>42</v>
      </c>
      <c r="B173" s="117" t="s">
        <v>12</v>
      </c>
      <c r="C173" s="117">
        <v>278</v>
      </c>
      <c r="D173" s="117">
        <v>264</v>
      </c>
      <c r="E173" s="117">
        <v>49</v>
      </c>
      <c r="F173" s="117">
        <v>14</v>
      </c>
    </row>
    <row r="175" spans="1:6" x14ac:dyDescent="0.3">
      <c r="A175" s="116" t="s">
        <v>42</v>
      </c>
      <c r="B175" s="117" t="s">
        <v>13</v>
      </c>
      <c r="C175" s="117">
        <v>49</v>
      </c>
      <c r="D175" s="117">
        <v>49</v>
      </c>
      <c r="E175" s="117">
        <v>2</v>
      </c>
      <c r="F175" s="117">
        <v>0</v>
      </c>
    </row>
    <row r="177" spans="1:6" x14ac:dyDescent="0.3">
      <c r="A177" s="116" t="s">
        <v>43</v>
      </c>
      <c r="B177" s="117" t="s">
        <v>12</v>
      </c>
      <c r="C177" s="117">
        <v>31</v>
      </c>
      <c r="D177" s="117">
        <v>28</v>
      </c>
      <c r="E177" s="117">
        <v>5</v>
      </c>
      <c r="F177" s="117">
        <v>3</v>
      </c>
    </row>
    <row r="179" spans="1:6" x14ac:dyDescent="0.3">
      <c r="A179" s="116" t="s">
        <v>43</v>
      </c>
      <c r="B179" s="117" t="s">
        <v>13</v>
      </c>
      <c r="C179" s="117">
        <v>19</v>
      </c>
      <c r="D179" s="117">
        <v>19</v>
      </c>
      <c r="E179" s="117">
        <v>0</v>
      </c>
      <c r="F179" s="117">
        <v>0</v>
      </c>
    </row>
    <row r="181" spans="1:6" x14ac:dyDescent="0.3">
      <c r="A181" s="116" t="s">
        <v>44</v>
      </c>
      <c r="B181" s="117" t="s">
        <v>11</v>
      </c>
      <c r="C181" s="117">
        <v>285</v>
      </c>
      <c r="D181" s="117">
        <v>284</v>
      </c>
      <c r="E181" s="117">
        <v>24</v>
      </c>
      <c r="F181" s="117">
        <v>1</v>
      </c>
    </row>
    <row r="183" spans="1:6" x14ac:dyDescent="0.3">
      <c r="A183" s="116" t="s">
        <v>44</v>
      </c>
      <c r="B183" s="117" t="s">
        <v>12</v>
      </c>
      <c r="C183" s="124">
        <v>2404</v>
      </c>
      <c r="D183" s="124">
        <v>2152</v>
      </c>
      <c r="E183" s="117">
        <v>304</v>
      </c>
      <c r="F183" s="117">
        <v>252</v>
      </c>
    </row>
    <row r="185" spans="1:6" x14ac:dyDescent="0.3">
      <c r="A185" s="116" t="s">
        <v>44</v>
      </c>
      <c r="B185" s="117" t="s">
        <v>13</v>
      </c>
      <c r="C185" s="117">
        <v>326</v>
      </c>
      <c r="D185" s="117">
        <v>314</v>
      </c>
      <c r="E185" s="117">
        <v>19</v>
      </c>
      <c r="F185" s="117">
        <v>12</v>
      </c>
    </row>
    <row r="187" spans="1:6" x14ac:dyDescent="0.3">
      <c r="A187" s="116" t="s">
        <v>45</v>
      </c>
      <c r="B187" s="117" t="s">
        <v>11</v>
      </c>
      <c r="C187" s="117">
        <v>53</v>
      </c>
      <c r="D187" s="117">
        <v>0</v>
      </c>
      <c r="E187" s="117">
        <v>0</v>
      </c>
      <c r="F187" s="117">
        <v>53</v>
      </c>
    </row>
    <row r="189" spans="1:6" x14ac:dyDescent="0.3">
      <c r="A189" s="116" t="s">
        <v>45</v>
      </c>
      <c r="B189" s="117" t="s">
        <v>12</v>
      </c>
      <c r="C189" s="117">
        <v>342</v>
      </c>
      <c r="D189" s="117">
        <v>0</v>
      </c>
      <c r="E189" s="117">
        <v>1</v>
      </c>
      <c r="F189" s="117">
        <v>342</v>
      </c>
    </row>
    <row r="191" spans="1:6" x14ac:dyDescent="0.3">
      <c r="A191" s="116" t="s">
        <v>45</v>
      </c>
      <c r="B191" s="117" t="s">
        <v>13</v>
      </c>
      <c r="C191" s="117">
        <v>109</v>
      </c>
      <c r="D191" s="117">
        <v>18</v>
      </c>
      <c r="E191" s="117">
        <v>0</v>
      </c>
      <c r="F191" s="117">
        <v>91</v>
      </c>
    </row>
    <row r="193" spans="1:6" x14ac:dyDescent="0.3">
      <c r="A193" s="116" t="s">
        <v>46</v>
      </c>
      <c r="B193" s="117" t="s">
        <v>11</v>
      </c>
      <c r="C193" s="117">
        <v>68</v>
      </c>
      <c r="D193" s="117">
        <v>68</v>
      </c>
      <c r="E193" s="117">
        <v>9</v>
      </c>
      <c r="F193" s="117">
        <v>0</v>
      </c>
    </row>
    <row r="195" spans="1:6" x14ac:dyDescent="0.3">
      <c r="A195" s="116" t="s">
        <v>46</v>
      </c>
      <c r="B195" s="117" t="s">
        <v>12</v>
      </c>
      <c r="C195" s="124">
        <v>1124</v>
      </c>
      <c r="D195" s="117">
        <v>921</v>
      </c>
      <c r="E195" s="117">
        <v>211</v>
      </c>
      <c r="F195" s="117">
        <v>203</v>
      </c>
    </row>
    <row r="197" spans="1:6" x14ac:dyDescent="0.3">
      <c r="A197" s="116" t="s">
        <v>46</v>
      </c>
      <c r="B197" s="117" t="s">
        <v>13</v>
      </c>
      <c r="C197" s="117">
        <v>95</v>
      </c>
      <c r="D197" s="117">
        <v>95</v>
      </c>
      <c r="E197" s="117">
        <v>16</v>
      </c>
      <c r="F197" s="117">
        <v>0</v>
      </c>
    </row>
    <row r="199" spans="1:6" x14ac:dyDescent="0.3">
      <c r="A199" s="116" t="s">
        <v>47</v>
      </c>
      <c r="B199" s="117" t="s">
        <v>11</v>
      </c>
      <c r="C199" s="117">
        <v>169</v>
      </c>
      <c r="D199" s="117">
        <v>169</v>
      </c>
      <c r="E199" s="117">
        <v>15</v>
      </c>
      <c r="F199" s="117">
        <v>0</v>
      </c>
    </row>
    <row r="201" spans="1:6" x14ac:dyDescent="0.3">
      <c r="A201" s="116" t="s">
        <v>47</v>
      </c>
      <c r="B201" s="117" t="s">
        <v>12</v>
      </c>
      <c r="C201" s="124">
        <v>1709</v>
      </c>
      <c r="D201" s="124">
        <v>1647</v>
      </c>
      <c r="E201" s="117">
        <v>280</v>
      </c>
      <c r="F201" s="117">
        <v>62</v>
      </c>
    </row>
    <row r="203" spans="1:6" x14ac:dyDescent="0.3">
      <c r="A203" s="116" t="s">
        <v>47</v>
      </c>
      <c r="B203" s="117" t="s">
        <v>13</v>
      </c>
      <c r="C203" s="117">
        <v>229</v>
      </c>
      <c r="D203" s="117">
        <v>225</v>
      </c>
      <c r="E203" s="117">
        <v>24</v>
      </c>
      <c r="F203" s="117">
        <v>4</v>
      </c>
    </row>
    <row r="205" spans="1:6" x14ac:dyDescent="0.3">
      <c r="A205" s="116" t="s">
        <v>48</v>
      </c>
      <c r="B205" s="117" t="s">
        <v>11</v>
      </c>
      <c r="C205" s="117">
        <v>1</v>
      </c>
      <c r="D205" s="117">
        <v>1</v>
      </c>
      <c r="E205" s="117">
        <v>1</v>
      </c>
      <c r="F205" s="117">
        <v>0</v>
      </c>
    </row>
    <row r="207" spans="1:6" x14ac:dyDescent="0.3">
      <c r="A207" s="116" t="s">
        <v>48</v>
      </c>
      <c r="B207" s="117" t="s">
        <v>12</v>
      </c>
      <c r="C207" s="117">
        <v>50</v>
      </c>
      <c r="D207" s="117">
        <v>49</v>
      </c>
      <c r="E207" s="117">
        <v>7</v>
      </c>
      <c r="F207" s="117">
        <v>1</v>
      </c>
    </row>
    <row r="209" spans="1:6" x14ac:dyDescent="0.3">
      <c r="A209" s="116" t="s">
        <v>48</v>
      </c>
      <c r="B209" s="117" t="s">
        <v>13</v>
      </c>
      <c r="C209" s="117">
        <v>42</v>
      </c>
      <c r="D209" s="117">
        <v>41</v>
      </c>
      <c r="E209" s="117">
        <v>10</v>
      </c>
      <c r="F209" s="117">
        <v>1</v>
      </c>
    </row>
    <row r="211" spans="1:6" x14ac:dyDescent="0.3">
      <c r="A211" s="116" t="s">
        <v>49</v>
      </c>
      <c r="B211" s="117" t="s">
        <v>12</v>
      </c>
      <c r="C211" s="117">
        <v>174</v>
      </c>
      <c r="D211" s="117">
        <v>164</v>
      </c>
      <c r="E211" s="117">
        <v>28</v>
      </c>
      <c r="F211" s="117">
        <v>10</v>
      </c>
    </row>
    <row r="213" spans="1:6" x14ac:dyDescent="0.3">
      <c r="A213" s="116" t="s">
        <v>49</v>
      </c>
      <c r="B213" s="117" t="s">
        <v>13</v>
      </c>
      <c r="C213" s="117">
        <v>24</v>
      </c>
      <c r="D213" s="117">
        <v>24</v>
      </c>
      <c r="E213" s="117">
        <v>6</v>
      </c>
      <c r="F213" s="117">
        <v>0</v>
      </c>
    </row>
    <row r="215" spans="1:6" x14ac:dyDescent="0.3">
      <c r="A215" s="116" t="s">
        <v>50</v>
      </c>
      <c r="B215" s="117" t="s">
        <v>11</v>
      </c>
      <c r="C215" s="117">
        <v>1</v>
      </c>
      <c r="D215" s="117">
        <v>1</v>
      </c>
      <c r="E215" s="117">
        <v>1</v>
      </c>
      <c r="F215" s="117">
        <v>0</v>
      </c>
    </row>
    <row r="217" spans="1:6" x14ac:dyDescent="0.3">
      <c r="A217" s="116" t="s">
        <v>50</v>
      </c>
      <c r="B217" s="117" t="s">
        <v>12</v>
      </c>
      <c r="C217" s="117">
        <v>56</v>
      </c>
      <c r="D217" s="117">
        <v>54</v>
      </c>
      <c r="E217" s="117">
        <v>13</v>
      </c>
      <c r="F217" s="117">
        <v>2</v>
      </c>
    </row>
    <row r="219" spans="1:6" x14ac:dyDescent="0.3">
      <c r="A219" s="116" t="s">
        <v>50</v>
      </c>
      <c r="B219" s="117" t="s">
        <v>13</v>
      </c>
      <c r="C219" s="117">
        <v>13</v>
      </c>
      <c r="D219" s="117">
        <v>13</v>
      </c>
      <c r="E219" s="117">
        <v>5</v>
      </c>
      <c r="F219" s="117">
        <v>0</v>
      </c>
    </row>
    <row r="221" spans="1:6" x14ac:dyDescent="0.3">
      <c r="A221" s="116" t="s">
        <v>51</v>
      </c>
      <c r="B221" s="117" t="s">
        <v>11</v>
      </c>
      <c r="C221" s="117">
        <v>1</v>
      </c>
      <c r="D221" s="117">
        <v>1</v>
      </c>
      <c r="E221" s="117">
        <v>0</v>
      </c>
      <c r="F221" s="117">
        <v>0</v>
      </c>
    </row>
    <row r="223" spans="1:6" x14ac:dyDescent="0.3">
      <c r="A223" s="116" t="s">
        <v>51</v>
      </c>
      <c r="B223" s="117" t="s">
        <v>12</v>
      </c>
      <c r="C223" s="117">
        <v>243</v>
      </c>
      <c r="D223" s="117">
        <v>226</v>
      </c>
      <c r="E223" s="117">
        <v>51</v>
      </c>
      <c r="F223" s="117">
        <v>17</v>
      </c>
    </row>
    <row r="225" spans="1:6" x14ac:dyDescent="0.3">
      <c r="A225" s="116" t="s">
        <v>51</v>
      </c>
      <c r="B225" s="117" t="s">
        <v>13</v>
      </c>
      <c r="C225" s="117">
        <v>36</v>
      </c>
      <c r="D225" s="117">
        <v>36</v>
      </c>
      <c r="E225" s="117">
        <v>12</v>
      </c>
      <c r="F225" s="117">
        <v>0</v>
      </c>
    </row>
    <row r="227" spans="1:6" x14ac:dyDescent="0.3">
      <c r="A227" s="116" t="s">
        <v>52</v>
      </c>
      <c r="B227" s="117" t="s">
        <v>11</v>
      </c>
      <c r="C227" s="117">
        <v>19</v>
      </c>
      <c r="D227" s="117">
        <v>19</v>
      </c>
      <c r="E227" s="117">
        <v>0</v>
      </c>
      <c r="F227" s="117">
        <v>0</v>
      </c>
    </row>
    <row r="229" spans="1:6" x14ac:dyDescent="0.3">
      <c r="A229" s="116" t="s">
        <v>52</v>
      </c>
      <c r="B229" s="117" t="s">
        <v>12</v>
      </c>
      <c r="C229" s="117">
        <v>269</v>
      </c>
      <c r="D229" s="117">
        <v>261</v>
      </c>
      <c r="E229" s="117">
        <v>23</v>
      </c>
      <c r="F229" s="117">
        <v>8</v>
      </c>
    </row>
    <row r="231" spans="1:6" x14ac:dyDescent="0.3">
      <c r="A231" s="116" t="s">
        <v>52</v>
      </c>
      <c r="B231" s="117" t="s">
        <v>13</v>
      </c>
      <c r="C231" s="117">
        <v>53</v>
      </c>
      <c r="D231" s="117">
        <v>52</v>
      </c>
      <c r="E231" s="117">
        <v>4</v>
      </c>
      <c r="F231" s="117">
        <v>1</v>
      </c>
    </row>
    <row r="233" spans="1:6" x14ac:dyDescent="0.3">
      <c r="A233" s="116" t="s">
        <v>53</v>
      </c>
      <c r="B233" s="117" t="s">
        <v>11</v>
      </c>
      <c r="C233" s="117">
        <v>3</v>
      </c>
      <c r="D233" s="117">
        <v>3</v>
      </c>
      <c r="E233" s="117">
        <v>0</v>
      </c>
      <c r="F233" s="117">
        <v>0</v>
      </c>
    </row>
    <row r="235" spans="1:6" x14ac:dyDescent="0.3">
      <c r="A235" s="116" t="s">
        <v>53</v>
      </c>
      <c r="B235" s="117" t="s">
        <v>12</v>
      </c>
      <c r="C235" s="117">
        <v>80</v>
      </c>
      <c r="D235" s="117">
        <v>79</v>
      </c>
      <c r="E235" s="117">
        <v>12</v>
      </c>
      <c r="F235" s="117">
        <v>1</v>
      </c>
    </row>
    <row r="237" spans="1:6" x14ac:dyDescent="0.3">
      <c r="A237" s="116" t="s">
        <v>53</v>
      </c>
      <c r="B237" s="117" t="s">
        <v>13</v>
      </c>
      <c r="C237" s="117">
        <v>9</v>
      </c>
      <c r="D237" s="117">
        <v>9</v>
      </c>
      <c r="E237" s="117">
        <v>0</v>
      </c>
      <c r="F237" s="117">
        <v>0</v>
      </c>
    </row>
    <row r="239" spans="1:6" x14ac:dyDescent="0.3">
      <c r="A239" s="116" t="s">
        <v>54</v>
      </c>
      <c r="B239" s="117" t="s">
        <v>11</v>
      </c>
      <c r="C239" s="117">
        <v>4</v>
      </c>
      <c r="D239" s="117">
        <v>3</v>
      </c>
      <c r="E239" s="117">
        <v>2</v>
      </c>
      <c r="F239" s="117">
        <v>1</v>
      </c>
    </row>
    <row r="241" spans="1:6" x14ac:dyDescent="0.3">
      <c r="A241" s="116" t="s">
        <v>54</v>
      </c>
      <c r="B241" s="117" t="s">
        <v>12</v>
      </c>
      <c r="C241" s="117">
        <v>120</v>
      </c>
      <c r="D241" s="117">
        <v>107</v>
      </c>
      <c r="E241" s="117">
        <v>28</v>
      </c>
      <c r="F241" s="117">
        <v>13</v>
      </c>
    </row>
    <row r="243" spans="1:6" x14ac:dyDescent="0.3">
      <c r="A243" s="116" t="s">
        <v>54</v>
      </c>
      <c r="B243" s="117" t="s">
        <v>13</v>
      </c>
      <c r="C243" s="117">
        <v>9</v>
      </c>
      <c r="D243" s="117">
        <v>9</v>
      </c>
      <c r="E243" s="117">
        <v>0</v>
      </c>
      <c r="F243" s="117">
        <v>0</v>
      </c>
    </row>
    <row r="245" spans="1:6" x14ac:dyDescent="0.3">
      <c r="A245" s="116" t="s">
        <v>55</v>
      </c>
      <c r="B245" s="117" t="s">
        <v>11</v>
      </c>
      <c r="C245" s="117">
        <v>12</v>
      </c>
      <c r="D245" s="117">
        <v>12</v>
      </c>
      <c r="E245" s="117">
        <v>0</v>
      </c>
      <c r="F245" s="117">
        <v>0</v>
      </c>
    </row>
    <row r="247" spans="1:6" x14ac:dyDescent="0.3">
      <c r="A247" s="116" t="s">
        <v>55</v>
      </c>
      <c r="B247" s="117" t="s">
        <v>12</v>
      </c>
      <c r="C247" s="117">
        <v>243</v>
      </c>
      <c r="D247" s="117">
        <v>238</v>
      </c>
      <c r="E247" s="117">
        <v>7</v>
      </c>
      <c r="F247" s="117">
        <v>5</v>
      </c>
    </row>
    <row r="249" spans="1:6" x14ac:dyDescent="0.3">
      <c r="A249" s="116" t="s">
        <v>55</v>
      </c>
      <c r="B249" s="117" t="s">
        <v>13</v>
      </c>
      <c r="C249" s="117">
        <v>34</v>
      </c>
      <c r="D249" s="117">
        <v>33</v>
      </c>
      <c r="E249" s="117">
        <v>0</v>
      </c>
      <c r="F249" s="117">
        <v>1</v>
      </c>
    </row>
    <row r="251" spans="1:6" x14ac:dyDescent="0.3">
      <c r="A251" s="116" t="s">
        <v>56</v>
      </c>
      <c r="B251" s="117" t="s">
        <v>12</v>
      </c>
      <c r="C251" s="117">
        <v>18</v>
      </c>
      <c r="D251" s="117">
        <v>11</v>
      </c>
      <c r="E251" s="117">
        <v>0</v>
      </c>
      <c r="F251" s="117">
        <v>7</v>
      </c>
    </row>
    <row r="253" spans="1:6" x14ac:dyDescent="0.3">
      <c r="A253" s="116" t="s">
        <v>56</v>
      </c>
      <c r="B253" s="117" t="s">
        <v>13</v>
      </c>
      <c r="C253" s="117">
        <v>2</v>
      </c>
      <c r="D253" s="117">
        <v>2</v>
      </c>
      <c r="E253" s="117">
        <v>0</v>
      </c>
      <c r="F253" s="117">
        <v>0</v>
      </c>
    </row>
    <row r="255" spans="1:6" x14ac:dyDescent="0.3">
      <c r="A255" s="116" t="s">
        <v>57</v>
      </c>
      <c r="B255" s="117" t="s">
        <v>11</v>
      </c>
      <c r="C255" s="117">
        <v>2</v>
      </c>
      <c r="D255" s="117">
        <v>2</v>
      </c>
      <c r="E255" s="117">
        <v>0</v>
      </c>
      <c r="F255" s="117">
        <v>0</v>
      </c>
    </row>
    <row r="257" spans="1:6" x14ac:dyDescent="0.3">
      <c r="A257" s="116" t="s">
        <v>57</v>
      </c>
      <c r="B257" s="117" t="s">
        <v>12</v>
      </c>
      <c r="C257" s="117">
        <v>63</v>
      </c>
      <c r="D257" s="117">
        <v>62</v>
      </c>
      <c r="E257" s="117">
        <v>15</v>
      </c>
      <c r="F257" s="117">
        <v>1</v>
      </c>
    </row>
    <row r="259" spans="1:6" x14ac:dyDescent="0.3">
      <c r="A259" s="116" t="s">
        <v>57</v>
      </c>
      <c r="B259" s="117" t="s">
        <v>13</v>
      </c>
      <c r="C259" s="117">
        <v>11</v>
      </c>
      <c r="D259" s="117">
        <v>10</v>
      </c>
      <c r="E259" s="117">
        <v>2</v>
      </c>
      <c r="F259" s="117">
        <v>1</v>
      </c>
    </row>
    <row r="261" spans="1:6" x14ac:dyDescent="0.3">
      <c r="A261" s="116" t="s">
        <v>58</v>
      </c>
      <c r="B261" s="117" t="s">
        <v>12</v>
      </c>
      <c r="C261" s="117">
        <v>16</v>
      </c>
      <c r="D261" s="117">
        <v>14</v>
      </c>
      <c r="E261" s="117">
        <v>1</v>
      </c>
      <c r="F261" s="117">
        <v>2</v>
      </c>
    </row>
    <row r="263" spans="1:6" x14ac:dyDescent="0.3">
      <c r="A263" s="116" t="s">
        <v>58</v>
      </c>
      <c r="B263" s="117" t="s">
        <v>13</v>
      </c>
      <c r="C263" s="117">
        <v>3</v>
      </c>
      <c r="D263" s="117">
        <v>3</v>
      </c>
      <c r="E263" s="117">
        <v>0</v>
      </c>
      <c r="F263" s="117">
        <v>0</v>
      </c>
    </row>
    <row r="265" spans="1:6" x14ac:dyDescent="0.3">
      <c r="A265" s="116" t="s">
        <v>59</v>
      </c>
      <c r="B265" s="117" t="s">
        <v>11</v>
      </c>
      <c r="C265" s="117">
        <v>11</v>
      </c>
      <c r="D265" s="117">
        <v>11</v>
      </c>
      <c r="E265" s="117">
        <v>0</v>
      </c>
      <c r="F265" s="117">
        <v>0</v>
      </c>
    </row>
    <row r="267" spans="1:6" x14ac:dyDescent="0.3">
      <c r="A267" s="116" t="s">
        <v>59</v>
      </c>
      <c r="B267" s="117" t="s">
        <v>12</v>
      </c>
      <c r="C267" s="117">
        <v>61</v>
      </c>
      <c r="D267" s="117">
        <v>56</v>
      </c>
      <c r="E267" s="117">
        <v>7</v>
      </c>
      <c r="F267" s="117">
        <v>5</v>
      </c>
    </row>
    <row r="269" spans="1:6" x14ac:dyDescent="0.3">
      <c r="A269" s="116" t="s">
        <v>59</v>
      </c>
      <c r="B269" s="117" t="s">
        <v>13</v>
      </c>
      <c r="C269" s="117">
        <v>5</v>
      </c>
      <c r="D269" s="117">
        <v>5</v>
      </c>
      <c r="E269" s="117">
        <v>0</v>
      </c>
      <c r="F269" s="117">
        <v>0</v>
      </c>
    </row>
    <row r="271" spans="1:6" x14ac:dyDescent="0.3">
      <c r="A271" s="116" t="s">
        <v>60</v>
      </c>
      <c r="B271" s="117" t="s">
        <v>11</v>
      </c>
      <c r="C271" s="117">
        <v>2</v>
      </c>
      <c r="D271" s="117">
        <v>2</v>
      </c>
      <c r="E271" s="117">
        <v>0</v>
      </c>
      <c r="F271" s="117">
        <v>0</v>
      </c>
    </row>
    <row r="273" spans="1:6" x14ac:dyDescent="0.3">
      <c r="A273" s="116" t="s">
        <v>60</v>
      </c>
      <c r="B273" s="117" t="s">
        <v>12</v>
      </c>
      <c r="C273" s="117">
        <v>19</v>
      </c>
      <c r="D273" s="117">
        <v>19</v>
      </c>
      <c r="E273" s="117">
        <v>0</v>
      </c>
      <c r="F273" s="117">
        <v>0</v>
      </c>
    </row>
    <row r="275" spans="1:6" x14ac:dyDescent="0.3">
      <c r="A275" s="116" t="s">
        <v>60</v>
      </c>
      <c r="B275" s="117" t="s">
        <v>13</v>
      </c>
      <c r="C275" s="117">
        <v>19</v>
      </c>
      <c r="D275" s="117">
        <v>19</v>
      </c>
      <c r="E275" s="117">
        <v>0</v>
      </c>
      <c r="F275" s="117">
        <v>0</v>
      </c>
    </row>
    <row r="277" spans="1:6" x14ac:dyDescent="0.3">
      <c r="A277" s="116" t="s">
        <v>61</v>
      </c>
      <c r="B277" s="117" t="s">
        <v>11</v>
      </c>
      <c r="C277" s="117">
        <v>3</v>
      </c>
      <c r="D277" s="117">
        <v>3</v>
      </c>
      <c r="E277" s="117">
        <v>0</v>
      </c>
      <c r="F277" s="117">
        <v>0</v>
      </c>
    </row>
    <row r="279" spans="1:6" x14ac:dyDescent="0.3">
      <c r="A279" s="116" t="s">
        <v>61</v>
      </c>
      <c r="B279" s="117" t="s">
        <v>12</v>
      </c>
      <c r="C279" s="117">
        <v>144</v>
      </c>
      <c r="D279" s="117">
        <v>128</v>
      </c>
      <c r="E279" s="117">
        <v>31</v>
      </c>
      <c r="F279" s="117">
        <v>16</v>
      </c>
    </row>
    <row r="281" spans="1:6" x14ac:dyDescent="0.3">
      <c r="A281" s="116" t="s">
        <v>61</v>
      </c>
      <c r="B281" s="117" t="s">
        <v>13</v>
      </c>
      <c r="C281" s="117">
        <v>17</v>
      </c>
      <c r="D281" s="117">
        <v>17</v>
      </c>
      <c r="E281" s="117">
        <v>0</v>
      </c>
      <c r="F281" s="117">
        <v>0</v>
      </c>
    </row>
    <row r="283" spans="1:6" x14ac:dyDescent="0.3">
      <c r="A283" s="116" t="s">
        <v>62</v>
      </c>
      <c r="B283" s="117" t="s">
        <v>11</v>
      </c>
      <c r="C283" s="117">
        <v>1</v>
      </c>
      <c r="D283" s="117">
        <v>1</v>
      </c>
      <c r="E283" s="117">
        <v>0</v>
      </c>
      <c r="F283" s="117">
        <v>0</v>
      </c>
    </row>
    <row r="285" spans="1:6" x14ac:dyDescent="0.3">
      <c r="A285" s="116" t="s">
        <v>62</v>
      </c>
      <c r="B285" s="117" t="s">
        <v>12</v>
      </c>
      <c r="C285" s="117">
        <v>30</v>
      </c>
      <c r="D285" s="117">
        <v>28</v>
      </c>
      <c r="E285" s="117">
        <v>2</v>
      </c>
      <c r="F285" s="117">
        <v>2</v>
      </c>
    </row>
    <row r="287" spans="1:6" x14ac:dyDescent="0.3">
      <c r="A287" s="116" t="s">
        <v>62</v>
      </c>
      <c r="B287" s="117" t="s">
        <v>13</v>
      </c>
      <c r="C287" s="117">
        <v>12</v>
      </c>
      <c r="D287" s="117">
        <v>11</v>
      </c>
      <c r="E287" s="117">
        <v>1</v>
      </c>
      <c r="F287" s="117">
        <v>1</v>
      </c>
    </row>
    <row r="289" spans="1:6" x14ac:dyDescent="0.3">
      <c r="A289" s="116" t="s">
        <v>63</v>
      </c>
      <c r="B289" s="117" t="s">
        <v>11</v>
      </c>
      <c r="C289" s="117">
        <v>7</v>
      </c>
      <c r="D289" s="117">
        <v>7</v>
      </c>
      <c r="E289" s="117">
        <v>0</v>
      </c>
      <c r="F289" s="117">
        <v>0</v>
      </c>
    </row>
    <row r="291" spans="1:6" x14ac:dyDescent="0.3">
      <c r="A291" s="116" t="s">
        <v>63</v>
      </c>
      <c r="B291" s="117" t="s">
        <v>12</v>
      </c>
      <c r="C291" s="117">
        <v>98</v>
      </c>
      <c r="D291" s="117">
        <v>98</v>
      </c>
      <c r="E291" s="117">
        <v>8</v>
      </c>
      <c r="F291" s="117">
        <v>0</v>
      </c>
    </row>
    <row r="293" spans="1:6" x14ac:dyDescent="0.3">
      <c r="A293" s="116" t="s">
        <v>63</v>
      </c>
      <c r="B293" s="117" t="s">
        <v>13</v>
      </c>
      <c r="C293" s="117">
        <v>21</v>
      </c>
      <c r="D293" s="117">
        <v>20</v>
      </c>
      <c r="E293" s="117">
        <v>2</v>
      </c>
      <c r="F293" s="117">
        <v>1</v>
      </c>
    </row>
    <row r="295" spans="1:6" x14ac:dyDescent="0.3">
      <c r="A295" s="116" t="s">
        <v>64</v>
      </c>
      <c r="B295" s="117" t="s">
        <v>12</v>
      </c>
      <c r="C295" s="117">
        <v>64</v>
      </c>
      <c r="D295" s="117">
        <v>59</v>
      </c>
      <c r="E295" s="117">
        <v>7</v>
      </c>
      <c r="F295" s="117">
        <v>5</v>
      </c>
    </row>
    <row r="297" spans="1:6" x14ac:dyDescent="0.3">
      <c r="A297" s="116" t="s">
        <v>64</v>
      </c>
      <c r="B297" s="117" t="s">
        <v>13</v>
      </c>
      <c r="C297" s="117">
        <v>9</v>
      </c>
      <c r="D297" s="117">
        <v>9</v>
      </c>
      <c r="E297" s="117">
        <v>0</v>
      </c>
      <c r="F297" s="117">
        <v>0</v>
      </c>
    </row>
    <row r="299" spans="1:6" x14ac:dyDescent="0.3">
      <c r="A299" s="116" t="s">
        <v>65</v>
      </c>
      <c r="B299" s="117" t="s">
        <v>12</v>
      </c>
      <c r="C299" s="117">
        <v>32</v>
      </c>
      <c r="D299" s="117">
        <v>31</v>
      </c>
      <c r="E299" s="117">
        <v>3</v>
      </c>
      <c r="F299" s="117">
        <v>1</v>
      </c>
    </row>
    <row r="301" spans="1:6" x14ac:dyDescent="0.3">
      <c r="A301" s="116" t="s">
        <v>65</v>
      </c>
      <c r="B301" s="117" t="s">
        <v>13</v>
      </c>
      <c r="C301" s="117">
        <v>13</v>
      </c>
      <c r="D301" s="117">
        <v>13</v>
      </c>
      <c r="E301" s="117">
        <v>0</v>
      </c>
      <c r="F301" s="117">
        <v>0</v>
      </c>
    </row>
    <row r="303" spans="1:6" ht="28.8" x14ac:dyDescent="0.3">
      <c r="A303" s="116" t="s">
        <v>66</v>
      </c>
      <c r="B303" s="117" t="s">
        <v>12</v>
      </c>
      <c r="C303" s="117">
        <v>104</v>
      </c>
      <c r="D303" s="117">
        <v>104</v>
      </c>
      <c r="E303" s="117">
        <v>14</v>
      </c>
      <c r="F303" s="117">
        <v>0</v>
      </c>
    </row>
    <row r="305" spans="1:6" ht="28.8" x14ac:dyDescent="0.3">
      <c r="A305" s="116" t="s">
        <v>66</v>
      </c>
      <c r="B305" s="117" t="s">
        <v>13</v>
      </c>
      <c r="C305" s="117">
        <v>52</v>
      </c>
      <c r="D305" s="117">
        <v>52</v>
      </c>
      <c r="E305" s="117">
        <v>0</v>
      </c>
      <c r="F305" s="117">
        <v>0</v>
      </c>
    </row>
    <row r="307" spans="1:6" ht="28.8" x14ac:dyDescent="0.3">
      <c r="A307" s="116" t="s">
        <v>67</v>
      </c>
      <c r="B307" s="117" t="s">
        <v>11</v>
      </c>
      <c r="C307" s="117">
        <v>6</v>
      </c>
      <c r="D307" s="117">
        <v>0</v>
      </c>
      <c r="E307" s="117">
        <v>0</v>
      </c>
      <c r="F307" s="117">
        <v>6</v>
      </c>
    </row>
    <row r="309" spans="1:6" ht="28.8" x14ac:dyDescent="0.3">
      <c r="A309" s="116" t="s">
        <v>67</v>
      </c>
      <c r="B309" s="117" t="s">
        <v>12</v>
      </c>
      <c r="C309" s="117">
        <v>249</v>
      </c>
      <c r="D309" s="117">
        <v>0</v>
      </c>
      <c r="E309" s="117">
        <v>1</v>
      </c>
      <c r="F309" s="117">
        <v>249</v>
      </c>
    </row>
    <row r="311" spans="1:6" ht="28.8" x14ac:dyDescent="0.3">
      <c r="A311" s="116" t="s">
        <v>67</v>
      </c>
      <c r="B311" s="117" t="s">
        <v>13</v>
      </c>
      <c r="C311" s="117">
        <v>100</v>
      </c>
      <c r="D311" s="117">
        <v>0</v>
      </c>
      <c r="E311" s="117">
        <v>0</v>
      </c>
      <c r="F311" s="117">
        <v>100</v>
      </c>
    </row>
    <row r="313" spans="1:6" x14ac:dyDescent="0.3">
      <c r="A313" s="116" t="s">
        <v>68</v>
      </c>
      <c r="B313" s="117" t="s">
        <v>11</v>
      </c>
      <c r="C313" s="117">
        <v>4</v>
      </c>
      <c r="D313" s="117">
        <v>4</v>
      </c>
      <c r="E313" s="117">
        <v>2</v>
      </c>
      <c r="F313" s="117">
        <v>0</v>
      </c>
    </row>
    <row r="315" spans="1:6" x14ac:dyDescent="0.3">
      <c r="A315" s="116" t="s">
        <v>68</v>
      </c>
      <c r="B315" s="117" t="s">
        <v>12</v>
      </c>
      <c r="C315" s="117">
        <v>99</v>
      </c>
      <c r="D315" s="117">
        <v>96</v>
      </c>
      <c r="E315" s="117">
        <v>23</v>
      </c>
      <c r="F315" s="117">
        <v>3</v>
      </c>
    </row>
    <row r="317" spans="1:6" x14ac:dyDescent="0.3">
      <c r="A317" s="116" t="s">
        <v>68</v>
      </c>
      <c r="B317" s="117" t="s">
        <v>13</v>
      </c>
      <c r="C317" s="117">
        <v>18</v>
      </c>
      <c r="D317" s="117">
        <v>18</v>
      </c>
      <c r="E317" s="117">
        <v>7</v>
      </c>
      <c r="F317" s="117">
        <v>0</v>
      </c>
    </row>
    <row r="319" spans="1:6" x14ac:dyDescent="0.3">
      <c r="A319" s="116" t="s">
        <v>69</v>
      </c>
      <c r="B319" s="117" t="s">
        <v>11</v>
      </c>
      <c r="C319" s="117">
        <v>6</v>
      </c>
      <c r="D319" s="117">
        <v>6</v>
      </c>
      <c r="E319" s="117">
        <v>0</v>
      </c>
      <c r="F319" s="117">
        <v>0</v>
      </c>
    </row>
    <row r="321" spans="1:6" x14ac:dyDescent="0.3">
      <c r="A321" s="116" t="s">
        <v>69</v>
      </c>
      <c r="B321" s="117" t="s">
        <v>12</v>
      </c>
      <c r="C321" s="117">
        <v>99</v>
      </c>
      <c r="D321" s="117">
        <v>86</v>
      </c>
      <c r="E321" s="117">
        <v>13</v>
      </c>
      <c r="F321" s="117">
        <v>13</v>
      </c>
    </row>
    <row r="323" spans="1:6" x14ac:dyDescent="0.3">
      <c r="A323" s="116" t="s">
        <v>69</v>
      </c>
      <c r="B323" s="117" t="s">
        <v>13</v>
      </c>
      <c r="C323" s="117">
        <v>16</v>
      </c>
      <c r="D323" s="117">
        <v>16</v>
      </c>
      <c r="E323" s="117">
        <v>0</v>
      </c>
      <c r="F323" s="117">
        <v>0</v>
      </c>
    </row>
    <row r="325" spans="1:6" x14ac:dyDescent="0.3">
      <c r="A325" s="116" t="s">
        <v>70</v>
      </c>
      <c r="B325" s="117" t="s">
        <v>11</v>
      </c>
      <c r="C325" s="117">
        <v>10</v>
      </c>
      <c r="D325" s="117">
        <v>9</v>
      </c>
      <c r="E325" s="117">
        <v>5</v>
      </c>
      <c r="F325" s="117">
        <v>1</v>
      </c>
    </row>
    <row r="327" spans="1:6" x14ac:dyDescent="0.3">
      <c r="A327" s="116" t="s">
        <v>70</v>
      </c>
      <c r="B327" s="117" t="s">
        <v>12</v>
      </c>
      <c r="C327" s="117">
        <v>283</v>
      </c>
      <c r="D327" s="117">
        <v>268</v>
      </c>
      <c r="E327" s="117">
        <v>70</v>
      </c>
      <c r="F327" s="117">
        <v>15</v>
      </c>
    </row>
    <row r="329" spans="1:6" x14ac:dyDescent="0.3">
      <c r="A329" s="116" t="s">
        <v>70</v>
      </c>
      <c r="B329" s="117" t="s">
        <v>13</v>
      </c>
      <c r="C329" s="117">
        <v>38</v>
      </c>
      <c r="D329" s="117">
        <v>38</v>
      </c>
      <c r="E329" s="117">
        <v>8</v>
      </c>
      <c r="F329" s="117">
        <v>0</v>
      </c>
    </row>
    <row r="331" spans="1:6" ht="28.8" x14ac:dyDescent="0.3">
      <c r="A331" s="116" t="s">
        <v>167</v>
      </c>
      <c r="B331" s="117" t="s">
        <v>13</v>
      </c>
      <c r="C331" s="117">
        <v>2</v>
      </c>
      <c r="D331" s="117">
        <v>2</v>
      </c>
      <c r="E331" s="117">
        <v>0</v>
      </c>
      <c r="F331" s="117">
        <v>0</v>
      </c>
    </row>
    <row r="333" spans="1:6" x14ac:dyDescent="0.3">
      <c r="A333" s="116" t="s">
        <v>71</v>
      </c>
      <c r="B333" s="117" t="s">
        <v>11</v>
      </c>
      <c r="C333" s="117">
        <v>528</v>
      </c>
      <c r="D333" s="117">
        <v>519</v>
      </c>
      <c r="E333" s="117">
        <v>70</v>
      </c>
      <c r="F333" s="117">
        <v>9</v>
      </c>
    </row>
    <row r="335" spans="1:6" x14ac:dyDescent="0.3">
      <c r="A335" s="116" t="s">
        <v>71</v>
      </c>
      <c r="B335" s="117" t="s">
        <v>12</v>
      </c>
      <c r="C335" s="124">
        <v>8315</v>
      </c>
      <c r="D335" s="124">
        <v>7699</v>
      </c>
      <c r="E335" s="124">
        <v>1163</v>
      </c>
      <c r="F335" s="117">
        <v>616</v>
      </c>
    </row>
    <row r="337" spans="1:6" x14ac:dyDescent="0.3">
      <c r="A337" s="116" t="s">
        <v>71</v>
      </c>
      <c r="B337" s="117" t="s">
        <v>13</v>
      </c>
      <c r="C337" s="117">
        <v>801</v>
      </c>
      <c r="D337" s="117">
        <v>784</v>
      </c>
      <c r="E337" s="117">
        <v>80</v>
      </c>
      <c r="F337" s="117">
        <v>17</v>
      </c>
    </row>
    <row r="339" spans="1:6" ht="28.8" x14ac:dyDescent="0.3">
      <c r="A339" s="116" t="s">
        <v>72</v>
      </c>
      <c r="B339" s="117" t="s">
        <v>11</v>
      </c>
      <c r="C339" s="117">
        <v>6</v>
      </c>
      <c r="D339" s="117">
        <v>5</v>
      </c>
      <c r="E339" s="117">
        <v>0</v>
      </c>
      <c r="F339" s="117">
        <v>1</v>
      </c>
    </row>
    <row r="341" spans="1:6" ht="28.8" x14ac:dyDescent="0.3">
      <c r="A341" s="116" t="s">
        <v>72</v>
      </c>
      <c r="B341" s="117" t="s">
        <v>12</v>
      </c>
      <c r="C341" s="117">
        <v>180</v>
      </c>
      <c r="D341" s="117">
        <v>169</v>
      </c>
      <c r="E341" s="117">
        <v>22</v>
      </c>
      <c r="F341" s="117">
        <v>11</v>
      </c>
    </row>
    <row r="343" spans="1:6" ht="28.8" x14ac:dyDescent="0.3">
      <c r="A343" s="116" t="s">
        <v>72</v>
      </c>
      <c r="B343" s="117" t="s">
        <v>13</v>
      </c>
      <c r="C343" s="117">
        <v>176</v>
      </c>
      <c r="D343" s="117">
        <v>173</v>
      </c>
      <c r="E343" s="117">
        <v>1</v>
      </c>
      <c r="F343" s="117">
        <v>3</v>
      </c>
    </row>
    <row r="345" spans="1:6" ht="28.8" x14ac:dyDescent="0.3">
      <c r="A345" s="116" t="s">
        <v>73</v>
      </c>
      <c r="B345" s="117" t="s">
        <v>11</v>
      </c>
      <c r="C345" s="117">
        <v>1</v>
      </c>
      <c r="D345" s="117">
        <v>0</v>
      </c>
      <c r="E345" s="117">
        <v>0</v>
      </c>
      <c r="F345" s="117">
        <v>1</v>
      </c>
    </row>
    <row r="347" spans="1:6" ht="28.8" x14ac:dyDescent="0.3">
      <c r="A347" s="116" t="s">
        <v>73</v>
      </c>
      <c r="B347" s="117" t="s">
        <v>12</v>
      </c>
      <c r="C347" s="117">
        <v>413</v>
      </c>
      <c r="D347" s="117">
        <v>0</v>
      </c>
      <c r="E347" s="117">
        <v>11</v>
      </c>
      <c r="F347" s="117">
        <v>413</v>
      </c>
    </row>
    <row r="349" spans="1:6" ht="28.8" x14ac:dyDescent="0.3">
      <c r="A349" s="116" t="s">
        <v>73</v>
      </c>
      <c r="B349" s="117" t="s">
        <v>13</v>
      </c>
      <c r="C349" s="117">
        <v>8</v>
      </c>
      <c r="D349" s="117">
        <v>1</v>
      </c>
      <c r="E349" s="117">
        <v>0</v>
      </c>
      <c r="F349" s="117">
        <v>7</v>
      </c>
    </row>
    <row r="351" spans="1:6" ht="28.8" x14ac:dyDescent="0.3">
      <c r="A351" s="116" t="s">
        <v>74</v>
      </c>
      <c r="B351" s="117" t="s">
        <v>11</v>
      </c>
      <c r="C351" s="117">
        <v>1</v>
      </c>
      <c r="D351" s="117">
        <v>0</v>
      </c>
      <c r="E351" s="117">
        <v>0</v>
      </c>
      <c r="F351" s="117">
        <v>1</v>
      </c>
    </row>
    <row r="353" spans="1:6" ht="28.8" x14ac:dyDescent="0.3">
      <c r="A353" s="116" t="s">
        <v>74</v>
      </c>
      <c r="B353" s="117" t="s">
        <v>12</v>
      </c>
      <c r="C353" s="117">
        <v>396</v>
      </c>
      <c r="D353" s="117">
        <v>1</v>
      </c>
      <c r="E353" s="117">
        <v>15</v>
      </c>
      <c r="F353" s="117">
        <v>395</v>
      </c>
    </row>
    <row r="355" spans="1:6" x14ac:dyDescent="0.3">
      <c r="A355" s="116" t="s">
        <v>75</v>
      </c>
      <c r="B355" s="117" t="s">
        <v>11</v>
      </c>
      <c r="C355" s="117">
        <v>5</v>
      </c>
      <c r="D355" s="117">
        <v>0</v>
      </c>
      <c r="E355" s="117">
        <v>0</v>
      </c>
      <c r="F355" s="117">
        <v>5</v>
      </c>
    </row>
    <row r="357" spans="1:6" x14ac:dyDescent="0.3">
      <c r="A357" s="116" t="s">
        <v>75</v>
      </c>
      <c r="B357" s="117" t="s">
        <v>12</v>
      </c>
      <c r="C357" s="124">
        <v>1859</v>
      </c>
      <c r="D357" s="124">
        <v>1149</v>
      </c>
      <c r="E357" s="117">
        <v>620</v>
      </c>
      <c r="F357" s="117">
        <v>710</v>
      </c>
    </row>
    <row r="359" spans="1:6" x14ac:dyDescent="0.3">
      <c r="A359" s="116" t="s">
        <v>75</v>
      </c>
      <c r="B359" s="117" t="s">
        <v>13</v>
      </c>
      <c r="C359" s="117">
        <v>5</v>
      </c>
      <c r="D359" s="117">
        <v>0</v>
      </c>
      <c r="E359" s="117">
        <v>0</v>
      </c>
      <c r="F359" s="117">
        <v>5</v>
      </c>
    </row>
    <row r="361" spans="1:6" x14ac:dyDescent="0.3">
      <c r="A361" s="116" t="s">
        <v>76</v>
      </c>
      <c r="B361" s="117" t="s">
        <v>11</v>
      </c>
      <c r="C361" s="117">
        <v>4</v>
      </c>
      <c r="D361" s="117">
        <v>0</v>
      </c>
      <c r="E361" s="117">
        <v>1</v>
      </c>
      <c r="F361" s="117">
        <v>4</v>
      </c>
    </row>
    <row r="363" spans="1:6" x14ac:dyDescent="0.3">
      <c r="A363" s="116" t="s">
        <v>76</v>
      </c>
      <c r="B363" s="117" t="s">
        <v>12</v>
      </c>
      <c r="C363" s="117">
        <v>564</v>
      </c>
      <c r="D363" s="117">
        <v>228</v>
      </c>
      <c r="E363" s="117">
        <v>107</v>
      </c>
      <c r="F363" s="117">
        <v>336</v>
      </c>
    </row>
    <row r="365" spans="1:6" x14ac:dyDescent="0.3">
      <c r="A365" s="116" t="s">
        <v>76</v>
      </c>
      <c r="B365" s="117" t="s">
        <v>13</v>
      </c>
      <c r="C365" s="117">
        <v>2</v>
      </c>
      <c r="D365" s="117">
        <v>0</v>
      </c>
      <c r="E365" s="117">
        <v>2</v>
      </c>
      <c r="F365" s="117">
        <v>2</v>
      </c>
    </row>
    <row r="367" spans="1:6" ht="28.8" x14ac:dyDescent="0.3">
      <c r="A367" s="116" t="s">
        <v>77</v>
      </c>
      <c r="B367" s="117" t="s">
        <v>11</v>
      </c>
      <c r="C367" s="117">
        <v>12</v>
      </c>
      <c r="D367" s="117">
        <v>0</v>
      </c>
      <c r="E367" s="117">
        <v>1</v>
      </c>
      <c r="F367" s="117">
        <v>12</v>
      </c>
    </row>
    <row r="369" spans="1:6" ht="28.8" x14ac:dyDescent="0.3">
      <c r="A369" s="116" t="s">
        <v>77</v>
      </c>
      <c r="B369" s="117" t="s">
        <v>12</v>
      </c>
      <c r="C369" s="124">
        <v>2172</v>
      </c>
      <c r="D369" s="124">
        <v>1231</v>
      </c>
      <c r="E369" s="117">
        <v>706</v>
      </c>
      <c r="F369" s="117">
        <v>941</v>
      </c>
    </row>
    <row r="371" spans="1:6" x14ac:dyDescent="0.3">
      <c r="A371" s="116" t="s">
        <v>78</v>
      </c>
      <c r="B371" s="117" t="s">
        <v>12</v>
      </c>
      <c r="C371" s="117">
        <v>1</v>
      </c>
      <c r="D371" s="117">
        <v>0</v>
      </c>
      <c r="E371" s="117">
        <v>1</v>
      </c>
      <c r="F371" s="117">
        <v>1</v>
      </c>
    </row>
    <row r="373" spans="1:6" x14ac:dyDescent="0.3">
      <c r="A373" s="116" t="s">
        <v>79</v>
      </c>
      <c r="B373" s="117" t="s">
        <v>12</v>
      </c>
      <c r="C373" s="117">
        <v>459</v>
      </c>
      <c r="D373" s="117">
        <v>453</v>
      </c>
      <c r="E373" s="117">
        <v>42</v>
      </c>
      <c r="F373" s="117">
        <v>6</v>
      </c>
    </row>
    <row r="375" spans="1:6" x14ac:dyDescent="0.3">
      <c r="A375" s="116" t="s">
        <v>79</v>
      </c>
      <c r="B375" s="117" t="s">
        <v>13</v>
      </c>
      <c r="C375" s="117">
        <v>52</v>
      </c>
      <c r="D375" s="117">
        <v>52</v>
      </c>
      <c r="E375" s="117">
        <v>0</v>
      </c>
      <c r="F375" s="117">
        <v>0</v>
      </c>
    </row>
    <row r="377" spans="1:6" x14ac:dyDescent="0.3">
      <c r="A377" s="116" t="s">
        <v>80</v>
      </c>
      <c r="B377" s="117" t="s">
        <v>11</v>
      </c>
      <c r="C377" s="117">
        <v>3</v>
      </c>
      <c r="D377" s="117">
        <v>3</v>
      </c>
      <c r="E377" s="117">
        <v>0</v>
      </c>
      <c r="F377" s="117">
        <v>0</v>
      </c>
    </row>
    <row r="379" spans="1:6" x14ac:dyDescent="0.3">
      <c r="A379" s="116" t="s">
        <v>80</v>
      </c>
      <c r="B379" s="117" t="s">
        <v>12</v>
      </c>
      <c r="C379" s="117">
        <v>205</v>
      </c>
      <c r="D379" s="117">
        <v>197</v>
      </c>
      <c r="E379" s="117">
        <v>46</v>
      </c>
      <c r="F379" s="117">
        <v>8</v>
      </c>
    </row>
    <row r="381" spans="1:6" x14ac:dyDescent="0.3">
      <c r="A381" s="116" t="s">
        <v>80</v>
      </c>
      <c r="B381" s="117" t="s">
        <v>13</v>
      </c>
      <c r="C381" s="117">
        <v>26</v>
      </c>
      <c r="D381" s="117">
        <v>25</v>
      </c>
      <c r="E381" s="117">
        <v>2</v>
      </c>
      <c r="F381" s="117">
        <v>1</v>
      </c>
    </row>
    <row r="383" spans="1:6" x14ac:dyDescent="0.3">
      <c r="A383" s="116" t="s">
        <v>81</v>
      </c>
      <c r="B383" s="117" t="s">
        <v>11</v>
      </c>
      <c r="C383" s="117">
        <v>8</v>
      </c>
      <c r="D383" s="117">
        <v>8</v>
      </c>
      <c r="E383" s="117">
        <v>3</v>
      </c>
      <c r="F383" s="117">
        <v>0</v>
      </c>
    </row>
    <row r="385" spans="1:6" x14ac:dyDescent="0.3">
      <c r="A385" s="116" t="s">
        <v>81</v>
      </c>
      <c r="B385" s="117" t="s">
        <v>12</v>
      </c>
      <c r="C385" s="117">
        <v>211</v>
      </c>
      <c r="D385" s="117">
        <v>206</v>
      </c>
      <c r="E385" s="117">
        <v>36</v>
      </c>
      <c r="F385" s="117">
        <v>5</v>
      </c>
    </row>
    <row r="387" spans="1:6" x14ac:dyDescent="0.3">
      <c r="A387" s="116" t="s">
        <v>81</v>
      </c>
      <c r="B387" s="117" t="s">
        <v>13</v>
      </c>
      <c r="C387" s="117">
        <v>40</v>
      </c>
      <c r="D387" s="117">
        <v>40</v>
      </c>
      <c r="E387" s="117">
        <v>10</v>
      </c>
      <c r="F387" s="117">
        <v>0</v>
      </c>
    </row>
    <row r="389" spans="1:6" x14ac:dyDescent="0.3">
      <c r="A389" s="116" t="s">
        <v>82</v>
      </c>
      <c r="B389" s="117" t="s">
        <v>11</v>
      </c>
      <c r="C389" s="117">
        <v>1</v>
      </c>
      <c r="D389" s="117">
        <v>1</v>
      </c>
      <c r="E389" s="117">
        <v>0</v>
      </c>
      <c r="F389" s="117">
        <v>0</v>
      </c>
    </row>
    <row r="391" spans="1:6" x14ac:dyDescent="0.3">
      <c r="A391" s="116" t="s">
        <v>82</v>
      </c>
      <c r="B391" s="117" t="s">
        <v>12</v>
      </c>
      <c r="C391" s="117">
        <v>36</v>
      </c>
      <c r="D391" s="117">
        <v>35</v>
      </c>
      <c r="E391" s="117">
        <v>9</v>
      </c>
      <c r="F391" s="117">
        <v>1</v>
      </c>
    </row>
    <row r="393" spans="1:6" x14ac:dyDescent="0.3">
      <c r="A393" s="116" t="s">
        <v>82</v>
      </c>
      <c r="B393" s="117" t="s">
        <v>13</v>
      </c>
      <c r="C393" s="117">
        <v>1</v>
      </c>
      <c r="D393" s="117">
        <v>1</v>
      </c>
      <c r="E393" s="117">
        <v>0</v>
      </c>
      <c r="F393" s="117">
        <v>0</v>
      </c>
    </row>
    <row r="395" spans="1:6" x14ac:dyDescent="0.3">
      <c r="A395" s="116" t="s">
        <v>83</v>
      </c>
      <c r="B395" s="117" t="s">
        <v>11</v>
      </c>
      <c r="C395" s="117">
        <v>6</v>
      </c>
      <c r="D395" s="117">
        <v>6</v>
      </c>
      <c r="E395" s="117">
        <v>2</v>
      </c>
      <c r="F395" s="117">
        <v>0</v>
      </c>
    </row>
    <row r="397" spans="1:6" x14ac:dyDescent="0.3">
      <c r="A397" s="116" t="s">
        <v>83</v>
      </c>
      <c r="B397" s="117" t="s">
        <v>12</v>
      </c>
      <c r="C397" s="117">
        <v>147</v>
      </c>
      <c r="D397" s="117">
        <v>113</v>
      </c>
      <c r="E397" s="117">
        <v>41</v>
      </c>
      <c r="F397" s="117">
        <v>34</v>
      </c>
    </row>
    <row r="399" spans="1:6" x14ac:dyDescent="0.3">
      <c r="A399" s="116" t="s">
        <v>83</v>
      </c>
      <c r="B399" s="117" t="s">
        <v>13</v>
      </c>
      <c r="C399" s="117">
        <v>36</v>
      </c>
      <c r="D399" s="117">
        <v>35</v>
      </c>
      <c r="E399" s="117">
        <v>4</v>
      </c>
      <c r="F399" s="117">
        <v>1</v>
      </c>
    </row>
    <row r="401" spans="1:6" x14ac:dyDescent="0.3">
      <c r="A401" s="116" t="s">
        <v>84</v>
      </c>
      <c r="B401" s="117" t="s">
        <v>11</v>
      </c>
      <c r="C401" s="117">
        <v>10</v>
      </c>
      <c r="D401" s="117">
        <v>10</v>
      </c>
      <c r="E401" s="117">
        <v>0</v>
      </c>
      <c r="F401" s="117">
        <v>0</v>
      </c>
    </row>
    <row r="403" spans="1:6" x14ac:dyDescent="0.3">
      <c r="A403" s="116" t="s">
        <v>84</v>
      </c>
      <c r="B403" s="117" t="s">
        <v>12</v>
      </c>
      <c r="C403" s="117">
        <v>157</v>
      </c>
      <c r="D403" s="117">
        <v>154</v>
      </c>
      <c r="E403" s="117">
        <v>18</v>
      </c>
      <c r="F403" s="117">
        <v>3</v>
      </c>
    </row>
    <row r="405" spans="1:6" x14ac:dyDescent="0.3">
      <c r="A405" s="116" t="s">
        <v>84</v>
      </c>
      <c r="B405" s="117" t="s">
        <v>13</v>
      </c>
      <c r="C405" s="117">
        <v>21</v>
      </c>
      <c r="D405" s="117">
        <v>21</v>
      </c>
      <c r="E405" s="117">
        <v>1</v>
      </c>
      <c r="F405" s="117">
        <v>0</v>
      </c>
    </row>
    <row r="407" spans="1:6" x14ac:dyDescent="0.3">
      <c r="A407" s="116" t="s">
        <v>85</v>
      </c>
      <c r="B407" s="117" t="s">
        <v>11</v>
      </c>
      <c r="C407" s="117">
        <v>2</v>
      </c>
      <c r="D407" s="117">
        <v>2</v>
      </c>
      <c r="E407" s="117">
        <v>0</v>
      </c>
      <c r="F407" s="117">
        <v>0</v>
      </c>
    </row>
    <row r="409" spans="1:6" x14ac:dyDescent="0.3">
      <c r="A409" s="116" t="s">
        <v>85</v>
      </c>
      <c r="B409" s="117" t="s">
        <v>12</v>
      </c>
      <c r="C409" s="117">
        <v>27</v>
      </c>
      <c r="D409" s="117">
        <v>24</v>
      </c>
      <c r="E409" s="117">
        <v>2</v>
      </c>
      <c r="F409" s="117">
        <v>3</v>
      </c>
    </row>
    <row r="411" spans="1:6" x14ac:dyDescent="0.3">
      <c r="A411" s="116" t="s">
        <v>85</v>
      </c>
      <c r="B411" s="117" t="s">
        <v>13</v>
      </c>
      <c r="C411" s="117">
        <v>9</v>
      </c>
      <c r="D411" s="117">
        <v>9</v>
      </c>
      <c r="E411" s="117">
        <v>0</v>
      </c>
      <c r="F411" s="117">
        <v>0</v>
      </c>
    </row>
    <row r="413" spans="1:6" x14ac:dyDescent="0.3">
      <c r="A413" s="116" t="s">
        <v>86</v>
      </c>
      <c r="B413" s="117" t="s">
        <v>11</v>
      </c>
      <c r="C413" s="117">
        <v>53</v>
      </c>
      <c r="D413" s="117">
        <v>0</v>
      </c>
      <c r="E413" s="117">
        <v>1</v>
      </c>
      <c r="F413" s="117">
        <v>53</v>
      </c>
    </row>
    <row r="415" spans="1:6" x14ac:dyDescent="0.3">
      <c r="A415" s="116" t="s">
        <v>86</v>
      </c>
      <c r="B415" s="117" t="s">
        <v>12</v>
      </c>
      <c r="C415" s="117">
        <v>417</v>
      </c>
      <c r="D415" s="117">
        <v>0</v>
      </c>
      <c r="E415" s="117">
        <v>6</v>
      </c>
      <c r="F415" s="117">
        <v>417</v>
      </c>
    </row>
    <row r="417" spans="1:6" x14ac:dyDescent="0.3">
      <c r="A417" s="116" t="s">
        <v>86</v>
      </c>
      <c r="B417" s="117" t="s">
        <v>13</v>
      </c>
      <c r="C417" s="117">
        <v>143</v>
      </c>
      <c r="D417" s="117">
        <v>3</v>
      </c>
      <c r="E417" s="117">
        <v>2</v>
      </c>
      <c r="F417" s="117">
        <v>140</v>
      </c>
    </row>
    <row r="419" spans="1:6" x14ac:dyDescent="0.3">
      <c r="A419" s="116" t="s">
        <v>87</v>
      </c>
      <c r="B419" s="117" t="s">
        <v>11</v>
      </c>
      <c r="C419" s="117">
        <v>18</v>
      </c>
      <c r="D419" s="117">
        <v>18</v>
      </c>
      <c r="E419" s="117">
        <v>3</v>
      </c>
      <c r="F419" s="117">
        <v>0</v>
      </c>
    </row>
    <row r="421" spans="1:6" x14ac:dyDescent="0.3">
      <c r="A421" s="116" t="s">
        <v>87</v>
      </c>
      <c r="B421" s="117" t="s">
        <v>12</v>
      </c>
      <c r="C421" s="124">
        <v>1140</v>
      </c>
      <c r="D421" s="124">
        <v>1131</v>
      </c>
      <c r="E421" s="117">
        <v>186</v>
      </c>
      <c r="F421" s="117">
        <v>9</v>
      </c>
    </row>
    <row r="423" spans="1:6" x14ac:dyDescent="0.3">
      <c r="A423" s="116" t="s">
        <v>87</v>
      </c>
      <c r="B423" s="117" t="s">
        <v>13</v>
      </c>
      <c r="C423" s="117">
        <v>158</v>
      </c>
      <c r="D423" s="117">
        <v>158</v>
      </c>
      <c r="E423" s="117">
        <v>45</v>
      </c>
      <c r="F423" s="117">
        <v>0</v>
      </c>
    </row>
    <row r="425" spans="1:6" x14ac:dyDescent="0.3">
      <c r="A425" s="116" t="s">
        <v>88</v>
      </c>
      <c r="B425" s="117" t="s">
        <v>11</v>
      </c>
      <c r="C425" s="117">
        <v>1</v>
      </c>
      <c r="D425" s="117">
        <v>1</v>
      </c>
      <c r="E425" s="117">
        <v>0</v>
      </c>
      <c r="F425" s="117">
        <v>0</v>
      </c>
    </row>
    <row r="427" spans="1:6" x14ac:dyDescent="0.3">
      <c r="A427" s="116" t="s">
        <v>88</v>
      </c>
      <c r="B427" s="117" t="s">
        <v>12</v>
      </c>
      <c r="C427" s="117">
        <v>361</v>
      </c>
      <c r="D427" s="117">
        <v>357</v>
      </c>
      <c r="E427" s="117">
        <v>45</v>
      </c>
      <c r="F427" s="117">
        <v>4</v>
      </c>
    </row>
    <row r="429" spans="1:6" x14ac:dyDescent="0.3">
      <c r="A429" s="116" t="s">
        <v>88</v>
      </c>
      <c r="B429" s="117" t="s">
        <v>13</v>
      </c>
      <c r="C429" s="117">
        <v>62</v>
      </c>
      <c r="D429" s="117">
        <v>62</v>
      </c>
      <c r="E429" s="117">
        <v>3</v>
      </c>
      <c r="F429" s="117">
        <v>0</v>
      </c>
    </row>
    <row r="431" spans="1:6" x14ac:dyDescent="0.3">
      <c r="A431" s="116" t="s">
        <v>89</v>
      </c>
      <c r="B431" s="117" t="s">
        <v>11</v>
      </c>
      <c r="C431" s="117">
        <v>11</v>
      </c>
      <c r="D431" s="117">
        <v>10</v>
      </c>
      <c r="E431" s="117">
        <v>4</v>
      </c>
      <c r="F431" s="117">
        <v>1</v>
      </c>
    </row>
    <row r="433" spans="1:6" x14ac:dyDescent="0.3">
      <c r="A433" s="116" t="s">
        <v>89</v>
      </c>
      <c r="B433" s="117" t="s">
        <v>12</v>
      </c>
      <c r="C433" s="117">
        <v>482</v>
      </c>
      <c r="D433" s="117">
        <v>407</v>
      </c>
      <c r="E433" s="117">
        <v>125</v>
      </c>
      <c r="F433" s="117">
        <v>75</v>
      </c>
    </row>
    <row r="435" spans="1:6" x14ac:dyDescent="0.3">
      <c r="A435" s="116" t="s">
        <v>89</v>
      </c>
      <c r="B435" s="117" t="s">
        <v>13</v>
      </c>
      <c r="C435" s="117">
        <v>86</v>
      </c>
      <c r="D435" s="117">
        <v>85</v>
      </c>
      <c r="E435" s="117">
        <v>52</v>
      </c>
      <c r="F435" s="117">
        <v>1</v>
      </c>
    </row>
    <row r="437" spans="1:6" x14ac:dyDescent="0.3">
      <c r="A437" s="116" t="s">
        <v>90</v>
      </c>
      <c r="B437" s="117" t="s">
        <v>11</v>
      </c>
      <c r="C437" s="117">
        <v>17</v>
      </c>
      <c r="D437" s="117">
        <v>17</v>
      </c>
      <c r="E437" s="117">
        <v>0</v>
      </c>
      <c r="F437" s="117">
        <v>0</v>
      </c>
    </row>
    <row r="439" spans="1:6" x14ac:dyDescent="0.3">
      <c r="A439" s="116" t="s">
        <v>90</v>
      </c>
      <c r="B439" s="117" t="s">
        <v>12</v>
      </c>
      <c r="C439" s="117">
        <v>53</v>
      </c>
      <c r="D439" s="117">
        <v>52</v>
      </c>
      <c r="E439" s="117">
        <v>0</v>
      </c>
      <c r="F439" s="117">
        <v>1</v>
      </c>
    </row>
    <row r="441" spans="1:6" x14ac:dyDescent="0.3">
      <c r="A441" s="116" t="s">
        <v>90</v>
      </c>
      <c r="B441" s="117" t="s">
        <v>13</v>
      </c>
      <c r="C441" s="117">
        <v>9</v>
      </c>
      <c r="D441" s="117">
        <v>9</v>
      </c>
      <c r="E441" s="117">
        <v>0</v>
      </c>
      <c r="F441" s="117">
        <v>0</v>
      </c>
    </row>
    <row r="443" spans="1:6" x14ac:dyDescent="0.3">
      <c r="A443" s="116" t="s">
        <v>91</v>
      </c>
      <c r="B443" s="117" t="s">
        <v>11</v>
      </c>
      <c r="C443" s="117">
        <v>16</v>
      </c>
      <c r="D443" s="117">
        <v>16</v>
      </c>
      <c r="E443" s="117">
        <v>3</v>
      </c>
      <c r="F443" s="117">
        <v>0</v>
      </c>
    </row>
    <row r="445" spans="1:6" x14ac:dyDescent="0.3">
      <c r="A445" s="116" t="s">
        <v>91</v>
      </c>
      <c r="B445" s="117" t="s">
        <v>12</v>
      </c>
      <c r="C445" s="117">
        <v>333</v>
      </c>
      <c r="D445" s="117">
        <v>312</v>
      </c>
      <c r="E445" s="117">
        <v>107</v>
      </c>
      <c r="F445" s="117">
        <v>21</v>
      </c>
    </row>
    <row r="447" spans="1:6" x14ac:dyDescent="0.3">
      <c r="A447" s="116" t="s">
        <v>91</v>
      </c>
      <c r="B447" s="117" t="s">
        <v>13</v>
      </c>
      <c r="C447" s="117">
        <v>20</v>
      </c>
      <c r="D447" s="117">
        <v>19</v>
      </c>
      <c r="E447" s="117">
        <v>6</v>
      </c>
      <c r="F447" s="117">
        <v>1</v>
      </c>
    </row>
    <row r="449" spans="1:6" x14ac:dyDescent="0.3">
      <c r="A449" s="116" t="s">
        <v>92</v>
      </c>
      <c r="B449" s="117" t="s">
        <v>11</v>
      </c>
      <c r="C449" s="117">
        <v>3</v>
      </c>
      <c r="D449" s="117">
        <v>3</v>
      </c>
      <c r="E449" s="117">
        <v>0</v>
      </c>
      <c r="F449" s="117">
        <v>0</v>
      </c>
    </row>
    <row r="451" spans="1:6" x14ac:dyDescent="0.3">
      <c r="A451" s="116" t="s">
        <v>92</v>
      </c>
      <c r="B451" s="117" t="s">
        <v>12</v>
      </c>
      <c r="C451" s="117">
        <v>45</v>
      </c>
      <c r="D451" s="117">
        <v>42</v>
      </c>
      <c r="E451" s="117">
        <v>0</v>
      </c>
      <c r="F451" s="117">
        <v>3</v>
      </c>
    </row>
    <row r="453" spans="1:6" x14ac:dyDescent="0.3">
      <c r="A453" s="116" t="s">
        <v>92</v>
      </c>
      <c r="B453" s="117" t="s">
        <v>13</v>
      </c>
      <c r="C453" s="117">
        <v>6</v>
      </c>
      <c r="D453" s="117">
        <v>6</v>
      </c>
      <c r="E453" s="117">
        <v>0</v>
      </c>
      <c r="F453" s="117">
        <v>0</v>
      </c>
    </row>
    <row r="455" spans="1:6" x14ac:dyDescent="0.3">
      <c r="A455" s="116" t="s">
        <v>93</v>
      </c>
      <c r="B455" s="117" t="s">
        <v>11</v>
      </c>
      <c r="C455" s="117">
        <v>6</v>
      </c>
      <c r="D455" s="117">
        <v>5</v>
      </c>
      <c r="E455" s="117">
        <v>1</v>
      </c>
      <c r="F455" s="117">
        <v>1</v>
      </c>
    </row>
    <row r="457" spans="1:6" x14ac:dyDescent="0.3">
      <c r="A457" s="116" t="s">
        <v>93</v>
      </c>
      <c r="B457" s="117" t="s">
        <v>12</v>
      </c>
      <c r="C457" s="117">
        <v>144</v>
      </c>
      <c r="D457" s="117">
        <v>138</v>
      </c>
      <c r="E457" s="117">
        <v>19</v>
      </c>
      <c r="F457" s="117">
        <v>6</v>
      </c>
    </row>
    <row r="459" spans="1:6" x14ac:dyDescent="0.3">
      <c r="A459" s="116" t="s">
        <v>93</v>
      </c>
      <c r="B459" s="117" t="s">
        <v>13</v>
      </c>
      <c r="C459" s="117">
        <v>55</v>
      </c>
      <c r="D459" s="117">
        <v>55</v>
      </c>
      <c r="E459" s="117">
        <v>0</v>
      </c>
      <c r="F459" s="117">
        <v>0</v>
      </c>
    </row>
    <row r="461" spans="1:6" x14ac:dyDescent="0.3">
      <c r="A461" s="116" t="s">
        <v>94</v>
      </c>
      <c r="B461" s="117" t="s">
        <v>11</v>
      </c>
      <c r="C461" s="117">
        <v>2</v>
      </c>
      <c r="D461" s="117">
        <v>2</v>
      </c>
      <c r="E461" s="117">
        <v>0</v>
      </c>
      <c r="F461" s="117">
        <v>0</v>
      </c>
    </row>
    <row r="463" spans="1:6" x14ac:dyDescent="0.3">
      <c r="A463" s="116" t="s">
        <v>94</v>
      </c>
      <c r="B463" s="117" t="s">
        <v>12</v>
      </c>
      <c r="C463" s="117">
        <v>82</v>
      </c>
      <c r="D463" s="117">
        <v>80</v>
      </c>
      <c r="E463" s="117">
        <v>4</v>
      </c>
      <c r="F463" s="117">
        <v>2</v>
      </c>
    </row>
    <row r="465" spans="1:6" x14ac:dyDescent="0.3">
      <c r="A465" s="116" t="s">
        <v>94</v>
      </c>
      <c r="B465" s="117" t="s">
        <v>13</v>
      </c>
      <c r="C465" s="117">
        <v>5</v>
      </c>
      <c r="D465" s="117">
        <v>5</v>
      </c>
      <c r="E465" s="117">
        <v>0</v>
      </c>
      <c r="F465" s="117">
        <v>0</v>
      </c>
    </row>
    <row r="467" spans="1:6" ht="28.8" x14ac:dyDescent="0.3">
      <c r="A467" s="116" t="s">
        <v>95</v>
      </c>
      <c r="B467" s="117" t="s">
        <v>11</v>
      </c>
      <c r="C467" s="117">
        <v>479</v>
      </c>
      <c r="D467" s="117">
        <v>470</v>
      </c>
      <c r="E467" s="117">
        <v>25</v>
      </c>
      <c r="F467" s="117">
        <v>9</v>
      </c>
    </row>
    <row r="469" spans="1:6" ht="28.8" x14ac:dyDescent="0.3">
      <c r="A469" s="116" t="s">
        <v>95</v>
      </c>
      <c r="B469" s="117" t="s">
        <v>12</v>
      </c>
      <c r="C469" s="124">
        <v>6171</v>
      </c>
      <c r="D469" s="124">
        <v>5605</v>
      </c>
      <c r="E469" s="117">
        <v>734</v>
      </c>
      <c r="F469" s="117">
        <v>566</v>
      </c>
    </row>
    <row r="471" spans="1:6" ht="28.8" x14ac:dyDescent="0.3">
      <c r="A471" s="116" t="s">
        <v>95</v>
      </c>
      <c r="B471" s="117" t="s">
        <v>13</v>
      </c>
      <c r="C471" s="117">
        <v>649</v>
      </c>
      <c r="D471" s="117">
        <v>642</v>
      </c>
      <c r="E471" s="117">
        <v>19</v>
      </c>
      <c r="F471" s="117">
        <v>7</v>
      </c>
    </row>
    <row r="473" spans="1:6" x14ac:dyDescent="0.3">
      <c r="A473" s="116" t="s">
        <v>96</v>
      </c>
      <c r="B473" s="117" t="s">
        <v>12</v>
      </c>
      <c r="C473" s="117">
        <v>26</v>
      </c>
      <c r="D473" s="117">
        <v>25</v>
      </c>
      <c r="E473" s="117">
        <v>1</v>
      </c>
      <c r="F473" s="117">
        <v>1</v>
      </c>
    </row>
    <row r="475" spans="1:6" x14ac:dyDescent="0.3">
      <c r="A475" s="116" t="s">
        <v>96</v>
      </c>
      <c r="B475" s="117" t="s">
        <v>13</v>
      </c>
      <c r="C475" s="117">
        <v>16</v>
      </c>
      <c r="D475" s="117">
        <v>16</v>
      </c>
      <c r="E475" s="117">
        <v>0</v>
      </c>
      <c r="F475" s="117">
        <v>0</v>
      </c>
    </row>
    <row r="477" spans="1:6" ht="28.8" x14ac:dyDescent="0.3">
      <c r="A477" s="116" t="s">
        <v>97</v>
      </c>
      <c r="B477" s="117" t="s">
        <v>12</v>
      </c>
      <c r="C477" s="117">
        <v>134</v>
      </c>
      <c r="D477" s="117">
        <v>133</v>
      </c>
      <c r="E477" s="117">
        <v>0</v>
      </c>
      <c r="F477" s="117">
        <v>1</v>
      </c>
    </row>
    <row r="479" spans="1:6" ht="28.8" x14ac:dyDescent="0.3">
      <c r="A479" s="116" t="s">
        <v>97</v>
      </c>
      <c r="B479" s="117" t="s">
        <v>13</v>
      </c>
      <c r="C479" s="117">
        <v>14</v>
      </c>
      <c r="D479" s="117">
        <v>13</v>
      </c>
      <c r="E479" s="117">
        <v>0</v>
      </c>
      <c r="F479" s="117">
        <v>1</v>
      </c>
    </row>
    <row r="481" spans="1:6" x14ac:dyDescent="0.3">
      <c r="A481" s="116" t="s">
        <v>98</v>
      </c>
      <c r="B481" s="117" t="s">
        <v>11</v>
      </c>
      <c r="C481" s="117">
        <v>7</v>
      </c>
      <c r="D481" s="117">
        <v>7</v>
      </c>
      <c r="E481" s="117">
        <v>0</v>
      </c>
      <c r="F481" s="117">
        <v>0</v>
      </c>
    </row>
    <row r="483" spans="1:6" x14ac:dyDescent="0.3">
      <c r="A483" s="116" t="s">
        <v>98</v>
      </c>
      <c r="B483" s="117" t="s">
        <v>12</v>
      </c>
      <c r="C483" s="117">
        <v>77</v>
      </c>
      <c r="D483" s="117">
        <v>74</v>
      </c>
      <c r="E483" s="117">
        <v>7</v>
      </c>
      <c r="F483" s="117">
        <v>3</v>
      </c>
    </row>
    <row r="485" spans="1:6" x14ac:dyDescent="0.3">
      <c r="A485" s="116" t="s">
        <v>98</v>
      </c>
      <c r="B485" s="117" t="s">
        <v>13</v>
      </c>
      <c r="C485" s="117">
        <v>13</v>
      </c>
      <c r="D485" s="117">
        <v>13</v>
      </c>
      <c r="E485" s="117">
        <v>0</v>
      </c>
      <c r="F485" s="117">
        <v>0</v>
      </c>
    </row>
    <row r="487" spans="1:6" x14ac:dyDescent="0.3">
      <c r="A487" s="116" t="s">
        <v>99</v>
      </c>
      <c r="B487" s="117" t="s">
        <v>11</v>
      </c>
      <c r="C487" s="117">
        <v>8</v>
      </c>
      <c r="D487" s="117">
        <v>8</v>
      </c>
      <c r="E487" s="117">
        <v>0</v>
      </c>
      <c r="F487" s="117">
        <v>0</v>
      </c>
    </row>
    <row r="489" spans="1:6" x14ac:dyDescent="0.3">
      <c r="A489" s="116" t="s">
        <v>99</v>
      </c>
      <c r="B489" s="117" t="s">
        <v>12</v>
      </c>
      <c r="C489" s="117">
        <v>53</v>
      </c>
      <c r="D489" s="117">
        <v>47</v>
      </c>
      <c r="E489" s="117">
        <v>7</v>
      </c>
      <c r="F489" s="117">
        <v>6</v>
      </c>
    </row>
    <row r="491" spans="1:6" x14ac:dyDescent="0.3">
      <c r="A491" s="116" t="s">
        <v>99</v>
      </c>
      <c r="B491" s="117" t="s">
        <v>13</v>
      </c>
      <c r="C491" s="117">
        <v>12</v>
      </c>
      <c r="D491" s="117">
        <v>12</v>
      </c>
      <c r="E491" s="117">
        <v>0</v>
      </c>
      <c r="F491" s="117">
        <v>0</v>
      </c>
    </row>
    <row r="493" spans="1:6" x14ac:dyDescent="0.3">
      <c r="A493" s="116" t="s">
        <v>100</v>
      </c>
      <c r="B493" s="117" t="s">
        <v>11</v>
      </c>
      <c r="C493" s="117">
        <v>12</v>
      </c>
      <c r="D493" s="117">
        <v>0</v>
      </c>
      <c r="E493" s="117">
        <v>0</v>
      </c>
      <c r="F493" s="117">
        <v>12</v>
      </c>
    </row>
    <row r="495" spans="1:6" x14ac:dyDescent="0.3">
      <c r="A495" s="116" t="s">
        <v>100</v>
      </c>
      <c r="B495" s="117" t="s">
        <v>12</v>
      </c>
      <c r="C495" s="117">
        <v>51</v>
      </c>
      <c r="D495" s="117">
        <v>0</v>
      </c>
      <c r="E495" s="117">
        <v>0</v>
      </c>
      <c r="F495" s="117">
        <v>51</v>
      </c>
    </row>
    <row r="497" spans="1:6" x14ac:dyDescent="0.3">
      <c r="A497" s="116" t="s">
        <v>100</v>
      </c>
      <c r="B497" s="117" t="s">
        <v>13</v>
      </c>
      <c r="C497" s="117">
        <v>10</v>
      </c>
      <c r="D497" s="117">
        <v>1</v>
      </c>
      <c r="E497" s="117">
        <v>0</v>
      </c>
      <c r="F497" s="117">
        <v>9</v>
      </c>
    </row>
    <row r="499" spans="1:6" x14ac:dyDescent="0.3">
      <c r="A499" s="116" t="s">
        <v>101</v>
      </c>
      <c r="B499" s="117" t="s">
        <v>11</v>
      </c>
      <c r="C499" s="117">
        <v>3</v>
      </c>
      <c r="D499" s="117">
        <v>3</v>
      </c>
      <c r="E499" s="117">
        <v>0</v>
      </c>
      <c r="F499" s="117">
        <v>0</v>
      </c>
    </row>
    <row r="501" spans="1:6" x14ac:dyDescent="0.3">
      <c r="A501" s="116" t="s">
        <v>101</v>
      </c>
      <c r="B501" s="117" t="s">
        <v>12</v>
      </c>
      <c r="C501" s="117">
        <v>48</v>
      </c>
      <c r="D501" s="117">
        <v>48</v>
      </c>
      <c r="E501" s="117">
        <v>13</v>
      </c>
      <c r="F501" s="117">
        <v>0</v>
      </c>
    </row>
    <row r="503" spans="1:6" x14ac:dyDescent="0.3">
      <c r="A503" s="116" t="s">
        <v>101</v>
      </c>
      <c r="B503" s="117" t="s">
        <v>13</v>
      </c>
      <c r="C503" s="117">
        <v>1</v>
      </c>
      <c r="D503" s="117">
        <v>1</v>
      </c>
      <c r="E503" s="117">
        <v>0</v>
      </c>
      <c r="F503" s="117">
        <v>0</v>
      </c>
    </row>
    <row r="505" spans="1:6" x14ac:dyDescent="0.3">
      <c r="A505" s="116" t="s">
        <v>102</v>
      </c>
      <c r="B505" s="117" t="s">
        <v>11</v>
      </c>
      <c r="C505" s="117">
        <v>4</v>
      </c>
      <c r="D505" s="117">
        <v>4</v>
      </c>
      <c r="E505" s="117">
        <v>0</v>
      </c>
      <c r="F505" s="117">
        <v>0</v>
      </c>
    </row>
    <row r="507" spans="1:6" x14ac:dyDescent="0.3">
      <c r="A507" s="116" t="s">
        <v>102</v>
      </c>
      <c r="B507" s="117" t="s">
        <v>12</v>
      </c>
      <c r="C507" s="117">
        <v>49</v>
      </c>
      <c r="D507" s="117">
        <v>48</v>
      </c>
      <c r="E507" s="117">
        <v>8</v>
      </c>
      <c r="F507" s="117">
        <v>1</v>
      </c>
    </row>
    <row r="509" spans="1:6" x14ac:dyDescent="0.3">
      <c r="A509" s="116" t="s">
        <v>102</v>
      </c>
      <c r="B509" s="117" t="s">
        <v>13</v>
      </c>
      <c r="C509" s="117">
        <v>8</v>
      </c>
      <c r="D509" s="117">
        <v>8</v>
      </c>
      <c r="E509" s="117">
        <v>0</v>
      </c>
      <c r="F509" s="117">
        <v>0</v>
      </c>
    </row>
    <row r="511" spans="1:6" x14ac:dyDescent="0.3">
      <c r="A511" s="116" t="s">
        <v>103</v>
      </c>
      <c r="B511" s="117" t="s">
        <v>11</v>
      </c>
      <c r="C511" s="117">
        <v>35</v>
      </c>
      <c r="D511" s="117">
        <v>35</v>
      </c>
      <c r="E511" s="117">
        <v>11</v>
      </c>
      <c r="F511" s="117">
        <v>0</v>
      </c>
    </row>
    <row r="513" spans="1:6" x14ac:dyDescent="0.3">
      <c r="A513" s="116" t="s">
        <v>103</v>
      </c>
      <c r="B513" s="117" t="s">
        <v>12</v>
      </c>
      <c r="C513" s="117">
        <v>895</v>
      </c>
      <c r="D513" s="117">
        <v>826</v>
      </c>
      <c r="E513" s="117">
        <v>150</v>
      </c>
      <c r="F513" s="117">
        <v>69</v>
      </c>
    </row>
    <row r="515" spans="1:6" x14ac:dyDescent="0.3">
      <c r="A515" s="116" t="s">
        <v>103</v>
      </c>
      <c r="B515" s="117" t="s">
        <v>13</v>
      </c>
      <c r="C515" s="117">
        <v>63</v>
      </c>
      <c r="D515" s="117">
        <v>62</v>
      </c>
      <c r="E515" s="117">
        <v>11</v>
      </c>
      <c r="F515" s="117">
        <v>1</v>
      </c>
    </row>
    <row r="517" spans="1:6" x14ac:dyDescent="0.3">
      <c r="A517" s="116" t="s">
        <v>104</v>
      </c>
      <c r="B517" s="117" t="s">
        <v>11</v>
      </c>
      <c r="C517" s="117">
        <v>12</v>
      </c>
      <c r="D517" s="117">
        <v>12</v>
      </c>
      <c r="E517" s="117">
        <v>1</v>
      </c>
      <c r="F517" s="117">
        <v>0</v>
      </c>
    </row>
    <row r="519" spans="1:6" x14ac:dyDescent="0.3">
      <c r="A519" s="116" t="s">
        <v>104</v>
      </c>
      <c r="B519" s="117" t="s">
        <v>12</v>
      </c>
      <c r="C519" s="117">
        <v>558</v>
      </c>
      <c r="D519" s="117">
        <v>517</v>
      </c>
      <c r="E519" s="117">
        <v>148</v>
      </c>
      <c r="F519" s="117">
        <v>41</v>
      </c>
    </row>
    <row r="521" spans="1:6" x14ac:dyDescent="0.3">
      <c r="A521" s="116" t="s">
        <v>104</v>
      </c>
      <c r="B521" s="117" t="s">
        <v>13</v>
      </c>
      <c r="C521" s="117">
        <v>67</v>
      </c>
      <c r="D521" s="117">
        <v>64</v>
      </c>
      <c r="E521" s="117">
        <v>22</v>
      </c>
      <c r="F521" s="117">
        <v>3</v>
      </c>
    </row>
    <row r="523" spans="1:6" x14ac:dyDescent="0.3">
      <c r="A523" s="116" t="s">
        <v>105</v>
      </c>
      <c r="B523" s="117" t="s">
        <v>11</v>
      </c>
      <c r="C523" s="117">
        <v>6</v>
      </c>
      <c r="D523" s="117">
        <v>6</v>
      </c>
      <c r="E523" s="117">
        <v>0</v>
      </c>
      <c r="F523" s="117">
        <v>0</v>
      </c>
    </row>
    <row r="525" spans="1:6" x14ac:dyDescent="0.3">
      <c r="A525" s="116" t="s">
        <v>105</v>
      </c>
      <c r="B525" s="117" t="s">
        <v>12</v>
      </c>
      <c r="C525" s="117">
        <v>75</v>
      </c>
      <c r="D525" s="117">
        <v>72</v>
      </c>
      <c r="E525" s="117">
        <v>7</v>
      </c>
      <c r="F525" s="117">
        <v>3</v>
      </c>
    </row>
    <row r="527" spans="1:6" x14ac:dyDescent="0.3">
      <c r="A527" s="116" t="s">
        <v>105</v>
      </c>
      <c r="B527" s="117" t="s">
        <v>13</v>
      </c>
      <c r="C527" s="117">
        <v>7</v>
      </c>
      <c r="D527" s="117">
        <v>7</v>
      </c>
      <c r="E527" s="117">
        <v>0</v>
      </c>
      <c r="F527" s="117">
        <v>0</v>
      </c>
    </row>
    <row r="529" spans="1:6" ht="28.8" x14ac:dyDescent="0.3">
      <c r="A529" s="116" t="s">
        <v>107</v>
      </c>
      <c r="B529" s="117" t="s">
        <v>11</v>
      </c>
      <c r="C529" s="117">
        <v>106</v>
      </c>
      <c r="D529" s="117">
        <v>106</v>
      </c>
      <c r="E529" s="117">
        <v>6</v>
      </c>
      <c r="F529" s="117">
        <v>0</v>
      </c>
    </row>
    <row r="531" spans="1:6" ht="28.8" x14ac:dyDescent="0.3">
      <c r="A531" s="116" t="s">
        <v>107</v>
      </c>
      <c r="B531" s="117" t="s">
        <v>12</v>
      </c>
      <c r="C531" s="124">
        <v>2977</v>
      </c>
      <c r="D531" s="124">
        <v>2941</v>
      </c>
      <c r="E531" s="117">
        <v>182</v>
      </c>
      <c r="F531" s="117">
        <v>36</v>
      </c>
    </row>
    <row r="533" spans="1:6" ht="28.8" x14ac:dyDescent="0.3">
      <c r="A533" s="116" t="s">
        <v>107</v>
      </c>
      <c r="B533" s="117" t="s">
        <v>13</v>
      </c>
      <c r="C533" s="117">
        <v>660</v>
      </c>
      <c r="D533" s="117">
        <v>658</v>
      </c>
      <c r="E533" s="117">
        <v>12</v>
      </c>
      <c r="F533" s="117">
        <v>2</v>
      </c>
    </row>
    <row r="535" spans="1:6" x14ac:dyDescent="0.3">
      <c r="A535" s="116" t="s">
        <v>108</v>
      </c>
      <c r="B535" s="117" t="s">
        <v>11</v>
      </c>
      <c r="C535" s="117">
        <v>44</v>
      </c>
      <c r="D535" s="117">
        <v>43</v>
      </c>
      <c r="E535" s="117">
        <v>10</v>
      </c>
      <c r="F535" s="117">
        <v>1</v>
      </c>
    </row>
    <row r="537" spans="1:6" x14ac:dyDescent="0.3">
      <c r="A537" s="116" t="s">
        <v>108</v>
      </c>
      <c r="B537" s="117" t="s">
        <v>12</v>
      </c>
      <c r="C537" s="117">
        <v>438</v>
      </c>
      <c r="D537" s="117">
        <v>398</v>
      </c>
      <c r="E537" s="117">
        <v>123</v>
      </c>
      <c r="F537" s="117">
        <v>40</v>
      </c>
    </row>
    <row r="539" spans="1:6" x14ac:dyDescent="0.3">
      <c r="A539" s="116" t="s">
        <v>108</v>
      </c>
      <c r="B539" s="117" t="s">
        <v>13</v>
      </c>
      <c r="C539" s="117">
        <v>81</v>
      </c>
      <c r="D539" s="117">
        <v>80</v>
      </c>
      <c r="E539" s="117">
        <v>27</v>
      </c>
      <c r="F539" s="117">
        <v>1</v>
      </c>
    </row>
    <row r="541" spans="1:6" x14ac:dyDescent="0.3">
      <c r="A541" s="116" t="s">
        <v>109</v>
      </c>
      <c r="B541" s="117" t="s">
        <v>11</v>
      </c>
      <c r="C541" s="117">
        <v>18</v>
      </c>
      <c r="D541" s="117">
        <v>18</v>
      </c>
      <c r="E541" s="117">
        <v>1</v>
      </c>
      <c r="F541" s="117">
        <v>0</v>
      </c>
    </row>
    <row r="543" spans="1:6" x14ac:dyDescent="0.3">
      <c r="A543" s="116" t="s">
        <v>109</v>
      </c>
      <c r="B543" s="117" t="s">
        <v>12</v>
      </c>
      <c r="C543" s="124">
        <v>1315</v>
      </c>
      <c r="D543" s="124">
        <v>1221</v>
      </c>
      <c r="E543" s="117">
        <v>180</v>
      </c>
      <c r="F543" s="117">
        <v>94</v>
      </c>
    </row>
    <row r="545" spans="1:6" x14ac:dyDescent="0.3">
      <c r="A545" s="116" t="s">
        <v>109</v>
      </c>
      <c r="B545" s="117" t="s">
        <v>13</v>
      </c>
      <c r="C545" s="117">
        <v>175</v>
      </c>
      <c r="D545" s="117">
        <v>175</v>
      </c>
      <c r="E545" s="117">
        <v>4</v>
      </c>
      <c r="F545" s="117">
        <v>0</v>
      </c>
    </row>
    <row r="547" spans="1:6" x14ac:dyDescent="0.3">
      <c r="A547" s="116" t="s">
        <v>110</v>
      </c>
      <c r="B547" s="117" t="s">
        <v>12</v>
      </c>
      <c r="C547" s="117">
        <v>25</v>
      </c>
      <c r="D547" s="117">
        <v>25</v>
      </c>
      <c r="E547" s="117">
        <v>1</v>
      </c>
      <c r="F547" s="117">
        <v>0</v>
      </c>
    </row>
    <row r="549" spans="1:6" x14ac:dyDescent="0.3">
      <c r="A549" s="116" t="s">
        <v>110</v>
      </c>
      <c r="B549" s="117" t="s">
        <v>13</v>
      </c>
      <c r="C549" s="117">
        <v>7</v>
      </c>
      <c r="D549" s="117">
        <v>7</v>
      </c>
      <c r="E549" s="117">
        <v>0</v>
      </c>
      <c r="F549" s="117">
        <v>0</v>
      </c>
    </row>
    <row r="551" spans="1:6" x14ac:dyDescent="0.3">
      <c r="A551" s="116" t="s">
        <v>111</v>
      </c>
      <c r="B551" s="117" t="s">
        <v>12</v>
      </c>
      <c r="C551" s="117">
        <v>34</v>
      </c>
      <c r="D551" s="117">
        <v>31</v>
      </c>
      <c r="E551" s="117">
        <v>4</v>
      </c>
      <c r="F551" s="117">
        <v>3</v>
      </c>
    </row>
    <row r="553" spans="1:6" x14ac:dyDescent="0.3">
      <c r="A553" s="116" t="s">
        <v>111</v>
      </c>
      <c r="B553" s="117" t="s">
        <v>13</v>
      </c>
      <c r="C553" s="117">
        <v>2</v>
      </c>
      <c r="D553" s="117">
        <v>2</v>
      </c>
      <c r="E553" s="117">
        <v>0</v>
      </c>
      <c r="F553" s="117">
        <v>0</v>
      </c>
    </row>
    <row r="555" spans="1:6" x14ac:dyDescent="0.3">
      <c r="A555" s="116" t="s">
        <v>112</v>
      </c>
      <c r="B555" s="117" t="s">
        <v>12</v>
      </c>
      <c r="C555" s="117">
        <v>141</v>
      </c>
      <c r="D555" s="117">
        <v>121</v>
      </c>
      <c r="E555" s="117">
        <v>28</v>
      </c>
      <c r="F555" s="117">
        <v>20</v>
      </c>
    </row>
    <row r="557" spans="1:6" x14ac:dyDescent="0.3">
      <c r="A557" s="116" t="s">
        <v>112</v>
      </c>
      <c r="B557" s="117" t="s">
        <v>13</v>
      </c>
      <c r="C557" s="117">
        <v>17</v>
      </c>
      <c r="D557" s="117">
        <v>14</v>
      </c>
      <c r="E557" s="117">
        <v>0</v>
      </c>
      <c r="F557" s="117">
        <v>3</v>
      </c>
    </row>
    <row r="559" spans="1:6" x14ac:dyDescent="0.3">
      <c r="A559" s="116" t="s">
        <v>113</v>
      </c>
      <c r="B559" s="117" t="s">
        <v>11</v>
      </c>
      <c r="C559" s="117">
        <v>2</v>
      </c>
      <c r="D559" s="117">
        <v>2</v>
      </c>
      <c r="E559" s="117">
        <v>0</v>
      </c>
      <c r="F559" s="117">
        <v>0</v>
      </c>
    </row>
    <row r="561" spans="1:6" x14ac:dyDescent="0.3">
      <c r="A561" s="116" t="s">
        <v>113</v>
      </c>
      <c r="B561" s="117" t="s">
        <v>12</v>
      </c>
      <c r="C561" s="117">
        <v>27</v>
      </c>
      <c r="D561" s="117">
        <v>27</v>
      </c>
      <c r="E561" s="117">
        <v>6</v>
      </c>
      <c r="F561" s="117">
        <v>0</v>
      </c>
    </row>
    <row r="563" spans="1:6" x14ac:dyDescent="0.3">
      <c r="A563" s="116" t="s">
        <v>113</v>
      </c>
      <c r="B563" s="117" t="s">
        <v>13</v>
      </c>
      <c r="C563" s="117">
        <v>3</v>
      </c>
      <c r="D563" s="117">
        <v>3</v>
      </c>
      <c r="E563" s="117">
        <v>0</v>
      </c>
      <c r="F563" s="117">
        <v>0</v>
      </c>
    </row>
    <row r="565" spans="1:6" ht="28.8" x14ac:dyDescent="0.3">
      <c r="A565" s="116" t="s">
        <v>114</v>
      </c>
      <c r="B565" s="117" t="s">
        <v>11</v>
      </c>
      <c r="C565" s="117">
        <v>3</v>
      </c>
      <c r="D565" s="117">
        <v>3</v>
      </c>
      <c r="E565" s="117">
        <v>1</v>
      </c>
      <c r="F565" s="117">
        <v>0</v>
      </c>
    </row>
    <row r="567" spans="1:6" ht="28.8" x14ac:dyDescent="0.3">
      <c r="A567" s="116" t="s">
        <v>114</v>
      </c>
      <c r="B567" s="117" t="s">
        <v>12</v>
      </c>
      <c r="C567" s="117">
        <v>152</v>
      </c>
      <c r="D567" s="117">
        <v>144</v>
      </c>
      <c r="E567" s="117">
        <v>60</v>
      </c>
      <c r="F567" s="117">
        <v>8</v>
      </c>
    </row>
    <row r="569" spans="1:6" ht="28.8" x14ac:dyDescent="0.3">
      <c r="A569" s="116" t="s">
        <v>114</v>
      </c>
      <c r="B569" s="117" t="s">
        <v>13</v>
      </c>
      <c r="C569" s="117">
        <v>53</v>
      </c>
      <c r="D569" s="117">
        <v>53</v>
      </c>
      <c r="E569" s="117">
        <v>8</v>
      </c>
      <c r="F569" s="117">
        <v>0</v>
      </c>
    </row>
    <row r="571" spans="1:6" x14ac:dyDescent="0.3">
      <c r="A571" s="116" t="s">
        <v>115</v>
      </c>
      <c r="B571" s="117" t="s">
        <v>11</v>
      </c>
      <c r="C571" s="117">
        <v>3</v>
      </c>
      <c r="D571" s="117">
        <v>3</v>
      </c>
      <c r="E571" s="117">
        <v>0</v>
      </c>
      <c r="F571" s="117">
        <v>0</v>
      </c>
    </row>
    <row r="573" spans="1:6" x14ac:dyDescent="0.3">
      <c r="A573" s="116" t="s">
        <v>115</v>
      </c>
      <c r="B573" s="117" t="s">
        <v>12</v>
      </c>
      <c r="C573" s="117">
        <v>106</v>
      </c>
      <c r="D573" s="117">
        <v>98</v>
      </c>
      <c r="E573" s="117">
        <v>9</v>
      </c>
      <c r="F573" s="117">
        <v>8</v>
      </c>
    </row>
    <row r="575" spans="1:6" x14ac:dyDescent="0.3">
      <c r="A575" s="116" t="s">
        <v>115</v>
      </c>
      <c r="B575" s="117" t="s">
        <v>13</v>
      </c>
      <c r="C575" s="117">
        <v>36</v>
      </c>
      <c r="D575" s="117">
        <v>36</v>
      </c>
      <c r="E575" s="117">
        <v>1</v>
      </c>
      <c r="F575" s="117">
        <v>0</v>
      </c>
    </row>
    <row r="577" spans="1:6" x14ac:dyDescent="0.3">
      <c r="A577" s="116" t="s">
        <v>116</v>
      </c>
      <c r="B577" s="117" t="s">
        <v>12</v>
      </c>
      <c r="C577" s="117">
        <v>62</v>
      </c>
      <c r="D577" s="117">
        <v>61</v>
      </c>
      <c r="E577" s="117">
        <v>12</v>
      </c>
      <c r="F577" s="117">
        <v>1</v>
      </c>
    </row>
    <row r="579" spans="1:6" x14ac:dyDescent="0.3">
      <c r="A579" s="116" t="s">
        <v>116</v>
      </c>
      <c r="B579" s="117" t="s">
        <v>13</v>
      </c>
      <c r="C579" s="117">
        <v>20</v>
      </c>
      <c r="D579" s="117">
        <v>19</v>
      </c>
      <c r="E579" s="117">
        <v>3</v>
      </c>
      <c r="F579" s="117">
        <v>1</v>
      </c>
    </row>
    <row r="581" spans="1:6" x14ac:dyDescent="0.3">
      <c r="A581" s="116" t="s">
        <v>117</v>
      </c>
      <c r="B581" s="117" t="s">
        <v>11</v>
      </c>
      <c r="C581" s="117">
        <v>4</v>
      </c>
      <c r="D581" s="117">
        <v>4</v>
      </c>
      <c r="E581" s="117">
        <v>0</v>
      </c>
      <c r="F581" s="117">
        <v>0</v>
      </c>
    </row>
    <row r="583" spans="1:6" x14ac:dyDescent="0.3">
      <c r="A583" s="116" t="s">
        <v>117</v>
      </c>
      <c r="B583" s="117" t="s">
        <v>12</v>
      </c>
      <c r="C583" s="117">
        <v>107</v>
      </c>
      <c r="D583" s="117">
        <v>102</v>
      </c>
      <c r="E583" s="117">
        <v>13</v>
      </c>
      <c r="F583" s="117">
        <v>5</v>
      </c>
    </row>
    <row r="585" spans="1:6" x14ac:dyDescent="0.3">
      <c r="A585" s="116" t="s">
        <v>117</v>
      </c>
      <c r="B585" s="117" t="s">
        <v>13</v>
      </c>
      <c r="C585" s="117">
        <v>7</v>
      </c>
      <c r="D585" s="117">
        <v>7</v>
      </c>
      <c r="E585" s="117">
        <v>2</v>
      </c>
      <c r="F585" s="117">
        <v>0</v>
      </c>
    </row>
    <row r="587" spans="1:6" x14ac:dyDescent="0.3">
      <c r="A587" s="116" t="s">
        <v>118</v>
      </c>
      <c r="B587" s="117" t="s">
        <v>11</v>
      </c>
      <c r="C587" s="117">
        <v>97</v>
      </c>
      <c r="D587" s="117">
        <v>95</v>
      </c>
      <c r="E587" s="117">
        <v>2</v>
      </c>
      <c r="F587" s="117">
        <v>2</v>
      </c>
    </row>
    <row r="589" spans="1:6" x14ac:dyDescent="0.3">
      <c r="A589" s="116" t="s">
        <v>118</v>
      </c>
      <c r="B589" s="117" t="s">
        <v>12</v>
      </c>
      <c r="C589" s="124">
        <v>1522</v>
      </c>
      <c r="D589" s="124">
        <v>1353</v>
      </c>
      <c r="E589" s="117">
        <v>261</v>
      </c>
      <c r="F589" s="117">
        <v>169</v>
      </c>
    </row>
    <row r="591" spans="1:6" x14ac:dyDescent="0.3">
      <c r="A591" s="116" t="s">
        <v>118</v>
      </c>
      <c r="B591" s="117" t="s">
        <v>13</v>
      </c>
      <c r="C591" s="117">
        <v>195</v>
      </c>
      <c r="D591" s="117">
        <v>192</v>
      </c>
      <c r="E591" s="117">
        <v>6</v>
      </c>
      <c r="F591" s="117">
        <v>3</v>
      </c>
    </row>
    <row r="593" spans="1:6" x14ac:dyDescent="0.3">
      <c r="A593" s="116" t="s">
        <v>119</v>
      </c>
      <c r="B593" s="117" t="s">
        <v>12</v>
      </c>
      <c r="C593" s="117">
        <v>68</v>
      </c>
      <c r="D593" s="117">
        <v>65</v>
      </c>
      <c r="E593" s="117">
        <v>8</v>
      </c>
      <c r="F593" s="117">
        <v>3</v>
      </c>
    </row>
    <row r="595" spans="1:6" x14ac:dyDescent="0.3">
      <c r="A595" s="116" t="s">
        <v>119</v>
      </c>
      <c r="B595" s="117" t="s">
        <v>13</v>
      </c>
      <c r="C595" s="117">
        <v>3</v>
      </c>
      <c r="D595" s="117">
        <v>3</v>
      </c>
      <c r="E595" s="117">
        <v>0</v>
      </c>
      <c r="F595" s="117">
        <v>0</v>
      </c>
    </row>
    <row r="597" spans="1:6" x14ac:dyDescent="0.3">
      <c r="A597" s="116" t="s">
        <v>120</v>
      </c>
      <c r="B597" s="117" t="s">
        <v>12</v>
      </c>
      <c r="C597" s="117">
        <v>36</v>
      </c>
      <c r="D597" s="117">
        <v>23</v>
      </c>
      <c r="E597" s="117">
        <v>9</v>
      </c>
      <c r="F597" s="117">
        <v>13</v>
      </c>
    </row>
    <row r="599" spans="1:6" x14ac:dyDescent="0.3">
      <c r="A599" s="116" t="s">
        <v>120</v>
      </c>
      <c r="B599" s="117" t="s">
        <v>13</v>
      </c>
      <c r="C599" s="117">
        <v>7</v>
      </c>
      <c r="D599" s="117">
        <v>7</v>
      </c>
      <c r="E599" s="117">
        <v>0</v>
      </c>
      <c r="F599" s="117">
        <v>0</v>
      </c>
    </row>
    <row r="601" spans="1:6" x14ac:dyDescent="0.3">
      <c r="A601" s="116" t="s">
        <v>121</v>
      </c>
      <c r="B601" s="117" t="s">
        <v>11</v>
      </c>
      <c r="C601" s="117">
        <v>2</v>
      </c>
      <c r="D601" s="117">
        <v>2</v>
      </c>
      <c r="E601" s="117">
        <v>1</v>
      </c>
      <c r="F601" s="117">
        <v>0</v>
      </c>
    </row>
    <row r="603" spans="1:6" x14ac:dyDescent="0.3">
      <c r="A603" s="116" t="s">
        <v>121</v>
      </c>
      <c r="B603" s="117" t="s">
        <v>12</v>
      </c>
      <c r="C603" s="117">
        <v>176</v>
      </c>
      <c r="D603" s="117">
        <v>168</v>
      </c>
      <c r="E603" s="117">
        <v>42</v>
      </c>
      <c r="F603" s="117">
        <v>8</v>
      </c>
    </row>
    <row r="605" spans="1:6" x14ac:dyDescent="0.3">
      <c r="A605" s="116" t="s">
        <v>121</v>
      </c>
      <c r="B605" s="117" t="s">
        <v>13</v>
      </c>
      <c r="C605" s="117">
        <v>50</v>
      </c>
      <c r="D605" s="117">
        <v>50</v>
      </c>
      <c r="E605" s="117">
        <v>10</v>
      </c>
      <c r="F605" s="117">
        <v>0</v>
      </c>
    </row>
    <row r="607" spans="1:6" x14ac:dyDescent="0.3">
      <c r="A607" s="116" t="s">
        <v>122</v>
      </c>
      <c r="B607" s="117" t="s">
        <v>11</v>
      </c>
      <c r="C607" s="117">
        <v>8</v>
      </c>
      <c r="D607" s="117">
        <v>7</v>
      </c>
      <c r="E607" s="117">
        <v>0</v>
      </c>
      <c r="F607" s="117">
        <v>1</v>
      </c>
    </row>
    <row r="609" spans="1:6" x14ac:dyDescent="0.3">
      <c r="A609" s="116" t="s">
        <v>122</v>
      </c>
      <c r="B609" s="117" t="s">
        <v>12</v>
      </c>
      <c r="C609" s="117">
        <v>709</v>
      </c>
      <c r="D609" s="117">
        <v>652</v>
      </c>
      <c r="E609" s="117">
        <v>201</v>
      </c>
      <c r="F609" s="117">
        <v>57</v>
      </c>
    </row>
    <row r="611" spans="1:6" x14ac:dyDescent="0.3">
      <c r="A611" s="116" t="s">
        <v>122</v>
      </c>
      <c r="B611" s="117" t="s">
        <v>13</v>
      </c>
      <c r="C611" s="117">
        <v>94</v>
      </c>
      <c r="D611" s="117">
        <v>92</v>
      </c>
      <c r="E611" s="117">
        <v>28</v>
      </c>
      <c r="F611" s="117">
        <v>2</v>
      </c>
    </row>
    <row r="613" spans="1:6" x14ac:dyDescent="0.3">
      <c r="A613" s="116" t="s">
        <v>123</v>
      </c>
      <c r="B613" s="117" t="s">
        <v>11</v>
      </c>
      <c r="C613" s="117">
        <v>5</v>
      </c>
      <c r="D613" s="117">
        <v>4</v>
      </c>
      <c r="E613" s="117">
        <v>0</v>
      </c>
      <c r="F613" s="117">
        <v>1</v>
      </c>
    </row>
    <row r="615" spans="1:6" x14ac:dyDescent="0.3">
      <c r="A615" s="116" t="s">
        <v>123</v>
      </c>
      <c r="B615" s="117" t="s">
        <v>12</v>
      </c>
      <c r="C615" s="117">
        <v>60</v>
      </c>
      <c r="D615" s="117">
        <v>53</v>
      </c>
      <c r="E615" s="117">
        <v>5</v>
      </c>
      <c r="F615" s="117">
        <v>7</v>
      </c>
    </row>
    <row r="617" spans="1:6" x14ac:dyDescent="0.3">
      <c r="A617" s="116" t="s">
        <v>123</v>
      </c>
      <c r="B617" s="117" t="s">
        <v>13</v>
      </c>
      <c r="C617" s="117">
        <v>10</v>
      </c>
      <c r="D617" s="117">
        <v>10</v>
      </c>
      <c r="E617" s="117">
        <v>0</v>
      </c>
      <c r="F617" s="117">
        <v>0</v>
      </c>
    </row>
    <row r="619" spans="1:6" x14ac:dyDescent="0.3">
      <c r="A619" s="119" t="s">
        <v>124</v>
      </c>
      <c r="B619" s="52"/>
      <c r="C619" s="49">
        <v>67255</v>
      </c>
      <c r="D619" s="49">
        <v>58186</v>
      </c>
      <c r="E619" s="49">
        <v>10049</v>
      </c>
      <c r="F619" s="49">
        <v>9069</v>
      </c>
    </row>
    <row r="620" spans="1:6" x14ac:dyDescent="0.3">
      <c r="A620" s="182"/>
      <c r="B620" s="182"/>
      <c r="C620" s="182"/>
      <c r="D620" s="182"/>
      <c r="E620" s="182"/>
      <c r="F620" s="182"/>
    </row>
  </sheetData>
  <mergeCells count="7">
    <mergeCell ref="A3:A4"/>
    <mergeCell ref="B3:B4"/>
    <mergeCell ref="A620:F620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83981" r:id="rId3" name="Control 13">
          <controlPr defaultSize="0" r:id="rId4">
            <anchor moveWithCells="1">
              <from>
                <xdr:col>0</xdr:col>
                <xdr:colOff>0</xdr:colOff>
                <xdr:row>619</xdr:row>
                <xdr:rowOff>0</xdr:rowOff>
              </from>
              <to>
                <xdr:col>0</xdr:col>
                <xdr:colOff>914400</xdr:colOff>
                <xdr:row>620</xdr:row>
                <xdr:rowOff>45720</xdr:rowOff>
              </to>
            </anchor>
          </controlPr>
        </control>
      </mc:Choice>
      <mc:Fallback>
        <control shapeId="83981" r:id="rId3" name="Control 13"/>
      </mc:Fallback>
    </mc:AlternateContent>
    <mc:AlternateContent xmlns:mc="http://schemas.openxmlformats.org/markup-compatibility/2006">
      <mc:Choice Requires="x14">
        <control shapeId="83980" r:id="rId5" name="Control 12">
          <controlPr defaultSize="0" r:id="rId6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3980" r:id="rId5" name="Control 12"/>
      </mc:Fallback>
    </mc:AlternateContent>
    <mc:AlternateContent xmlns:mc="http://schemas.openxmlformats.org/markup-compatibility/2006">
      <mc:Choice Requires="x14">
        <control shapeId="83979" r:id="rId7" name="Control 11">
          <controlPr defaultSize="0" r:id="rId8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3979" r:id="rId7" name="Control 11"/>
      </mc:Fallback>
    </mc:AlternateContent>
    <mc:AlternateContent xmlns:mc="http://schemas.openxmlformats.org/markup-compatibility/2006">
      <mc:Choice Requires="x14">
        <control shapeId="83978" r:id="rId9" name="Control 10">
          <controlPr defaultSize="0" r:id="rId10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83978" r:id="rId9" name="Control 10"/>
      </mc:Fallback>
    </mc:AlternateContent>
    <mc:AlternateContent xmlns:mc="http://schemas.openxmlformats.org/markup-compatibility/2006">
      <mc:Choice Requires="x14">
        <control shapeId="83977" r:id="rId11" name="Control 9">
          <controlPr defaultSize="0" r:id="rId12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83977" r:id="rId11" name="Control 9"/>
      </mc:Fallback>
    </mc:AlternateContent>
    <mc:AlternateContent xmlns:mc="http://schemas.openxmlformats.org/markup-compatibility/2006">
      <mc:Choice Requires="x14">
        <control shapeId="83976" r:id="rId13" name="Control 8">
          <controlPr defaultSize="0" r:id="rId1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83976" r:id="rId13" name="Control 8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rgb="FF00B0F0"/>
  </sheetPr>
  <dimension ref="A1:F612"/>
  <sheetViews>
    <sheetView showGridLines="0" workbookViewId="0">
      <pane ySplit="4" topLeftCell="A608" activePane="bottomLeft" state="frozen"/>
      <selection pane="bottomLeft" activeCell="C611" sqref="C611"/>
    </sheetView>
  </sheetViews>
  <sheetFormatPr defaultColWidth="9.109375" defaultRowHeight="14.4" x14ac:dyDescent="0.3"/>
  <cols>
    <col min="1" max="1" width="36.5546875" style="114" bestFit="1" customWidth="1"/>
    <col min="2" max="2" width="30.6640625" style="114" bestFit="1" customWidth="1"/>
    <col min="3" max="3" width="18.44140625" style="114" bestFit="1" customWidth="1"/>
    <col min="4" max="4" width="10.6640625" style="114" bestFit="1" customWidth="1"/>
    <col min="5" max="5" width="19.88671875" style="114" bestFit="1" customWidth="1"/>
    <col min="6" max="6" width="18.33203125" style="114" bestFit="1" customWidth="1"/>
    <col min="7" max="16384" width="9.109375" style="114"/>
  </cols>
  <sheetData>
    <row r="1" spans="1:6" x14ac:dyDescent="0.3">
      <c r="A1" s="131" t="s">
        <v>152</v>
      </c>
    </row>
    <row r="2" spans="1:6" x14ac:dyDescent="0.3">
      <c r="A2" s="131" t="s">
        <v>151</v>
      </c>
      <c r="B2" s="131" t="s">
        <v>269</v>
      </c>
      <c r="C2" s="131" t="s">
        <v>1</v>
      </c>
      <c r="D2" s="131" t="s">
        <v>2</v>
      </c>
      <c r="E2" s="131" t="s">
        <v>3</v>
      </c>
    </row>
    <row r="3" spans="1:6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x14ac:dyDescent="0.3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16" t="s">
        <v>10</v>
      </c>
      <c r="B5" s="132" t="s">
        <v>11</v>
      </c>
      <c r="C5" s="131">
        <v>5</v>
      </c>
      <c r="D5" s="131">
        <v>5</v>
      </c>
      <c r="E5" s="131">
        <v>0</v>
      </c>
      <c r="F5" s="131">
        <v>0</v>
      </c>
    </row>
    <row r="7" spans="1:6" x14ac:dyDescent="0.3">
      <c r="A7" s="116" t="s">
        <v>10</v>
      </c>
      <c r="B7" s="132" t="s">
        <v>12</v>
      </c>
      <c r="C7" s="131">
        <v>128</v>
      </c>
      <c r="D7" s="131">
        <v>118</v>
      </c>
      <c r="E7" s="131">
        <v>27</v>
      </c>
      <c r="F7" s="131">
        <v>10</v>
      </c>
    </row>
    <row r="9" spans="1:6" x14ac:dyDescent="0.3">
      <c r="A9" s="116" t="s">
        <v>10</v>
      </c>
      <c r="B9" s="132" t="s">
        <v>13</v>
      </c>
      <c r="C9" s="131">
        <v>18</v>
      </c>
      <c r="D9" s="131">
        <v>18</v>
      </c>
      <c r="E9" s="131">
        <v>0</v>
      </c>
      <c r="F9" s="131">
        <v>0</v>
      </c>
    </row>
    <row r="11" spans="1:6" x14ac:dyDescent="0.3">
      <c r="A11" s="116" t="s">
        <v>14</v>
      </c>
      <c r="B11" s="132" t="s">
        <v>11</v>
      </c>
      <c r="C11" s="131">
        <v>71</v>
      </c>
      <c r="D11" s="131">
        <v>0</v>
      </c>
      <c r="E11" s="131">
        <v>0</v>
      </c>
      <c r="F11" s="131">
        <v>71</v>
      </c>
    </row>
    <row r="13" spans="1:6" x14ac:dyDescent="0.3">
      <c r="A13" s="116" t="s">
        <v>14</v>
      </c>
      <c r="B13" s="132" t="s">
        <v>12</v>
      </c>
      <c r="C13" s="131">
        <v>448</v>
      </c>
      <c r="D13" s="131">
        <v>0</v>
      </c>
      <c r="E13" s="131">
        <v>9</v>
      </c>
      <c r="F13" s="131">
        <v>448</v>
      </c>
    </row>
    <row r="15" spans="1:6" x14ac:dyDescent="0.3">
      <c r="A15" s="116" t="s">
        <v>14</v>
      </c>
      <c r="B15" s="132" t="s">
        <v>13</v>
      </c>
      <c r="C15" s="131">
        <v>247</v>
      </c>
      <c r="D15" s="131">
        <v>47</v>
      </c>
      <c r="E15" s="131">
        <v>4</v>
      </c>
      <c r="F15" s="131">
        <v>200</v>
      </c>
    </row>
    <row r="17" spans="1:6" x14ac:dyDescent="0.3">
      <c r="A17" s="116" t="s">
        <v>15</v>
      </c>
      <c r="B17" s="132" t="s">
        <v>11</v>
      </c>
      <c r="C17" s="131">
        <v>242</v>
      </c>
      <c r="D17" s="131">
        <v>237</v>
      </c>
      <c r="E17" s="131">
        <v>53</v>
      </c>
      <c r="F17" s="131">
        <v>5</v>
      </c>
    </row>
    <row r="19" spans="1:6" x14ac:dyDescent="0.3">
      <c r="A19" s="116" t="s">
        <v>15</v>
      </c>
      <c r="B19" s="132" t="s">
        <v>12</v>
      </c>
      <c r="C19" s="118">
        <v>2962</v>
      </c>
      <c r="D19" s="118">
        <v>2715</v>
      </c>
      <c r="E19" s="131">
        <v>479</v>
      </c>
      <c r="F19" s="131">
        <v>247</v>
      </c>
    </row>
    <row r="21" spans="1:6" x14ac:dyDescent="0.3">
      <c r="A21" s="116" t="s">
        <v>15</v>
      </c>
      <c r="B21" s="132" t="s">
        <v>13</v>
      </c>
      <c r="C21" s="131">
        <v>390</v>
      </c>
      <c r="D21" s="131">
        <v>379</v>
      </c>
      <c r="E21" s="131">
        <v>89</v>
      </c>
      <c r="F21" s="131">
        <v>11</v>
      </c>
    </row>
    <row r="23" spans="1:6" x14ac:dyDescent="0.3">
      <c r="A23" s="116" t="s">
        <v>16</v>
      </c>
      <c r="B23" s="132" t="s">
        <v>12</v>
      </c>
      <c r="C23" s="131">
        <v>228</v>
      </c>
      <c r="D23" s="131">
        <v>221</v>
      </c>
      <c r="E23" s="131">
        <v>34</v>
      </c>
      <c r="F23" s="131">
        <v>7</v>
      </c>
    </row>
    <row r="25" spans="1:6" x14ac:dyDescent="0.3">
      <c r="A25" s="116" t="s">
        <v>16</v>
      </c>
      <c r="B25" s="132" t="s">
        <v>13</v>
      </c>
      <c r="C25" s="131">
        <v>50</v>
      </c>
      <c r="D25" s="131">
        <v>50</v>
      </c>
      <c r="E25" s="131">
        <v>12</v>
      </c>
      <c r="F25" s="131">
        <v>0</v>
      </c>
    </row>
    <row r="27" spans="1:6" x14ac:dyDescent="0.3">
      <c r="A27" s="116" t="s">
        <v>17</v>
      </c>
      <c r="B27" s="132" t="s">
        <v>11</v>
      </c>
      <c r="C27" s="131">
        <v>1</v>
      </c>
      <c r="D27" s="131">
        <v>1</v>
      </c>
      <c r="E27" s="131">
        <v>0</v>
      </c>
      <c r="F27" s="131">
        <v>0</v>
      </c>
    </row>
    <row r="29" spans="1:6" x14ac:dyDescent="0.3">
      <c r="A29" s="116" t="s">
        <v>17</v>
      </c>
      <c r="B29" s="132" t="s">
        <v>12</v>
      </c>
      <c r="C29" s="131">
        <v>270</v>
      </c>
      <c r="D29" s="131">
        <v>259</v>
      </c>
      <c r="E29" s="131">
        <v>23</v>
      </c>
      <c r="F29" s="131">
        <v>11</v>
      </c>
    </row>
    <row r="31" spans="1:6" x14ac:dyDescent="0.3">
      <c r="A31" s="116" t="s">
        <v>17</v>
      </c>
      <c r="B31" s="132" t="s">
        <v>13</v>
      </c>
      <c r="C31" s="131">
        <v>49</v>
      </c>
      <c r="D31" s="131">
        <v>49</v>
      </c>
      <c r="E31" s="131">
        <v>0</v>
      </c>
      <c r="F31" s="131">
        <v>0</v>
      </c>
    </row>
    <row r="33" spans="1:6" x14ac:dyDescent="0.3">
      <c r="A33" s="116" t="s">
        <v>18</v>
      </c>
      <c r="B33" s="132" t="s">
        <v>11</v>
      </c>
      <c r="C33" s="131">
        <v>9</v>
      </c>
      <c r="D33" s="131">
        <v>9</v>
      </c>
      <c r="E33" s="131">
        <v>1</v>
      </c>
      <c r="F33" s="131">
        <v>0</v>
      </c>
    </row>
    <row r="35" spans="1:6" x14ac:dyDescent="0.3">
      <c r="A35" s="116" t="s">
        <v>18</v>
      </c>
      <c r="B35" s="132" t="s">
        <v>12</v>
      </c>
      <c r="C35" s="131">
        <v>187</v>
      </c>
      <c r="D35" s="131">
        <v>158</v>
      </c>
      <c r="E35" s="131">
        <v>66</v>
      </c>
      <c r="F35" s="131">
        <v>29</v>
      </c>
    </row>
    <row r="37" spans="1:6" x14ac:dyDescent="0.3">
      <c r="A37" s="116" t="s">
        <v>18</v>
      </c>
      <c r="B37" s="132" t="s">
        <v>13</v>
      </c>
      <c r="C37" s="131">
        <v>20</v>
      </c>
      <c r="D37" s="131">
        <v>19</v>
      </c>
      <c r="E37" s="131">
        <v>1</v>
      </c>
      <c r="F37" s="131">
        <v>1</v>
      </c>
    </row>
    <row r="39" spans="1:6" x14ac:dyDescent="0.3">
      <c r="A39" s="116" t="s">
        <v>20</v>
      </c>
      <c r="B39" s="132" t="s">
        <v>11</v>
      </c>
      <c r="C39" s="131">
        <v>89</v>
      </c>
      <c r="D39" s="131">
        <v>85</v>
      </c>
      <c r="E39" s="131">
        <v>10</v>
      </c>
      <c r="F39" s="131">
        <v>4</v>
      </c>
    </row>
    <row r="41" spans="1:6" x14ac:dyDescent="0.3">
      <c r="A41" s="116" t="s">
        <v>20</v>
      </c>
      <c r="B41" s="132" t="s">
        <v>12</v>
      </c>
      <c r="C41" s="131">
        <v>837</v>
      </c>
      <c r="D41" s="131">
        <v>747</v>
      </c>
      <c r="E41" s="131">
        <v>181</v>
      </c>
      <c r="F41" s="131">
        <v>90</v>
      </c>
    </row>
    <row r="43" spans="1:6" x14ac:dyDescent="0.3">
      <c r="A43" s="116" t="s">
        <v>20</v>
      </c>
      <c r="B43" s="132" t="s">
        <v>13</v>
      </c>
      <c r="C43" s="131">
        <v>152</v>
      </c>
      <c r="D43" s="131">
        <v>150</v>
      </c>
      <c r="E43" s="131">
        <v>18</v>
      </c>
      <c r="F43" s="131">
        <v>2</v>
      </c>
    </row>
    <row r="45" spans="1:6" x14ac:dyDescent="0.3">
      <c r="A45" s="116" t="s">
        <v>21</v>
      </c>
      <c r="B45" s="132" t="s">
        <v>11</v>
      </c>
      <c r="C45" s="131">
        <v>8</v>
      </c>
      <c r="D45" s="131">
        <v>7</v>
      </c>
      <c r="E45" s="131">
        <v>1</v>
      </c>
      <c r="F45" s="131">
        <v>1</v>
      </c>
    </row>
    <row r="47" spans="1:6" x14ac:dyDescent="0.3">
      <c r="A47" s="116" t="s">
        <v>21</v>
      </c>
      <c r="B47" s="132" t="s">
        <v>12</v>
      </c>
      <c r="C47" s="131">
        <v>661</v>
      </c>
      <c r="D47" s="131">
        <v>632</v>
      </c>
      <c r="E47" s="131">
        <v>115</v>
      </c>
      <c r="F47" s="131">
        <v>29</v>
      </c>
    </row>
    <row r="49" spans="1:6" x14ac:dyDescent="0.3">
      <c r="A49" s="116" t="s">
        <v>21</v>
      </c>
      <c r="B49" s="132" t="s">
        <v>13</v>
      </c>
      <c r="C49" s="131">
        <v>105</v>
      </c>
      <c r="D49" s="131">
        <v>104</v>
      </c>
      <c r="E49" s="131">
        <v>11</v>
      </c>
      <c r="F49" s="131">
        <v>1</v>
      </c>
    </row>
    <row r="51" spans="1:6" x14ac:dyDescent="0.3">
      <c r="A51" s="116" t="s">
        <v>22</v>
      </c>
      <c r="B51" s="132" t="s">
        <v>12</v>
      </c>
      <c r="C51" s="131">
        <v>114</v>
      </c>
      <c r="D51" s="131">
        <v>109</v>
      </c>
      <c r="E51" s="131">
        <v>26</v>
      </c>
      <c r="F51" s="131">
        <v>5</v>
      </c>
    </row>
    <row r="53" spans="1:6" x14ac:dyDescent="0.3">
      <c r="A53" s="116" t="s">
        <v>22</v>
      </c>
      <c r="B53" s="132" t="s">
        <v>13</v>
      </c>
      <c r="C53" s="131">
        <v>25</v>
      </c>
      <c r="D53" s="131">
        <v>25</v>
      </c>
      <c r="E53" s="131">
        <v>7</v>
      </c>
      <c r="F53" s="131">
        <v>0</v>
      </c>
    </row>
    <row r="55" spans="1:6" x14ac:dyDescent="0.3">
      <c r="A55" s="116" t="s">
        <v>23</v>
      </c>
      <c r="B55" s="132" t="s">
        <v>11</v>
      </c>
      <c r="C55" s="131">
        <v>28</v>
      </c>
      <c r="D55" s="131">
        <v>28</v>
      </c>
      <c r="E55" s="131">
        <v>1</v>
      </c>
      <c r="F55" s="131">
        <v>0</v>
      </c>
    </row>
    <row r="57" spans="1:6" x14ac:dyDescent="0.3">
      <c r="A57" s="116" t="s">
        <v>23</v>
      </c>
      <c r="B57" s="132" t="s">
        <v>12</v>
      </c>
      <c r="C57" s="131">
        <v>380</v>
      </c>
      <c r="D57" s="131">
        <v>362</v>
      </c>
      <c r="E57" s="131">
        <v>66</v>
      </c>
      <c r="F57" s="131">
        <v>18</v>
      </c>
    </row>
    <row r="59" spans="1:6" x14ac:dyDescent="0.3">
      <c r="A59" s="116" t="s">
        <v>23</v>
      </c>
      <c r="B59" s="132" t="s">
        <v>13</v>
      </c>
      <c r="C59" s="131">
        <v>82</v>
      </c>
      <c r="D59" s="131">
        <v>80</v>
      </c>
      <c r="E59" s="131">
        <v>3</v>
      </c>
      <c r="F59" s="131">
        <v>2</v>
      </c>
    </row>
    <row r="61" spans="1:6" x14ac:dyDescent="0.3">
      <c r="A61" s="116" t="s">
        <v>24</v>
      </c>
      <c r="B61" s="132" t="s">
        <v>11</v>
      </c>
      <c r="C61" s="131">
        <v>36</v>
      </c>
      <c r="D61" s="131">
        <v>36</v>
      </c>
      <c r="E61" s="131">
        <v>3</v>
      </c>
      <c r="F61" s="131">
        <v>0</v>
      </c>
    </row>
    <row r="63" spans="1:6" x14ac:dyDescent="0.3">
      <c r="A63" s="116" t="s">
        <v>24</v>
      </c>
      <c r="B63" s="132" t="s">
        <v>12</v>
      </c>
      <c r="C63" s="131">
        <v>499</v>
      </c>
      <c r="D63" s="131">
        <v>461</v>
      </c>
      <c r="E63" s="131">
        <v>79</v>
      </c>
      <c r="F63" s="131">
        <v>38</v>
      </c>
    </row>
    <row r="65" spans="1:6" x14ac:dyDescent="0.3">
      <c r="A65" s="116" t="s">
        <v>24</v>
      </c>
      <c r="B65" s="132" t="s">
        <v>13</v>
      </c>
      <c r="C65" s="131">
        <v>52</v>
      </c>
      <c r="D65" s="131">
        <v>52</v>
      </c>
      <c r="E65" s="131">
        <v>9</v>
      </c>
      <c r="F65" s="131">
        <v>0</v>
      </c>
    </row>
    <row r="67" spans="1:6" x14ac:dyDescent="0.3">
      <c r="A67" s="116" t="s">
        <v>25</v>
      </c>
      <c r="B67" s="132" t="s">
        <v>11</v>
      </c>
      <c r="C67" s="131">
        <v>1</v>
      </c>
      <c r="D67" s="131">
        <v>1</v>
      </c>
      <c r="E67" s="131">
        <v>0</v>
      </c>
      <c r="F67" s="131">
        <v>0</v>
      </c>
    </row>
    <row r="69" spans="1:6" x14ac:dyDescent="0.3">
      <c r="A69" s="116" t="s">
        <v>25</v>
      </c>
      <c r="B69" s="132" t="s">
        <v>12</v>
      </c>
      <c r="C69" s="131">
        <v>399</v>
      </c>
      <c r="D69" s="131">
        <v>377</v>
      </c>
      <c r="E69" s="131">
        <v>55</v>
      </c>
      <c r="F69" s="131">
        <v>22</v>
      </c>
    </row>
    <row r="71" spans="1:6" x14ac:dyDescent="0.3">
      <c r="A71" s="116" t="s">
        <v>25</v>
      </c>
      <c r="B71" s="132" t="s">
        <v>13</v>
      </c>
      <c r="C71" s="131">
        <v>97</v>
      </c>
      <c r="D71" s="131">
        <v>95</v>
      </c>
      <c r="E71" s="131">
        <v>18</v>
      </c>
      <c r="F71" s="131">
        <v>2</v>
      </c>
    </row>
    <row r="73" spans="1:6" x14ac:dyDescent="0.3">
      <c r="A73" s="116" t="s">
        <v>26</v>
      </c>
      <c r="B73" s="132" t="s">
        <v>12</v>
      </c>
      <c r="C73" s="131">
        <v>53</v>
      </c>
      <c r="D73" s="131">
        <v>51</v>
      </c>
      <c r="E73" s="131">
        <v>7</v>
      </c>
      <c r="F73" s="131">
        <v>2</v>
      </c>
    </row>
    <row r="75" spans="1:6" x14ac:dyDescent="0.3">
      <c r="A75" s="116" t="s">
        <v>26</v>
      </c>
      <c r="B75" s="132" t="s">
        <v>13</v>
      </c>
      <c r="C75" s="131">
        <v>7</v>
      </c>
      <c r="D75" s="131">
        <v>6</v>
      </c>
      <c r="E75" s="131">
        <v>0</v>
      </c>
      <c r="F75" s="131">
        <v>1</v>
      </c>
    </row>
    <row r="77" spans="1:6" x14ac:dyDescent="0.3">
      <c r="A77" s="116" t="s">
        <v>27</v>
      </c>
      <c r="B77" s="132" t="s">
        <v>11</v>
      </c>
      <c r="C77" s="131">
        <v>17</v>
      </c>
      <c r="D77" s="131">
        <v>17</v>
      </c>
      <c r="E77" s="131">
        <v>7</v>
      </c>
      <c r="F77" s="131">
        <v>0</v>
      </c>
    </row>
    <row r="79" spans="1:6" x14ac:dyDescent="0.3">
      <c r="A79" s="116" t="s">
        <v>27</v>
      </c>
      <c r="B79" s="132" t="s">
        <v>12</v>
      </c>
      <c r="C79" s="131">
        <v>290</v>
      </c>
      <c r="D79" s="131">
        <v>281</v>
      </c>
      <c r="E79" s="131">
        <v>95</v>
      </c>
      <c r="F79" s="131">
        <v>9</v>
      </c>
    </row>
    <row r="81" spans="1:6" x14ac:dyDescent="0.3">
      <c r="A81" s="116" t="s">
        <v>27</v>
      </c>
      <c r="B81" s="132" t="s">
        <v>13</v>
      </c>
      <c r="C81" s="131">
        <v>116</v>
      </c>
      <c r="D81" s="131">
        <v>116</v>
      </c>
      <c r="E81" s="131">
        <v>26</v>
      </c>
      <c r="F81" s="131">
        <v>0</v>
      </c>
    </row>
    <row r="83" spans="1:6" x14ac:dyDescent="0.3">
      <c r="A83" s="116" t="s">
        <v>28</v>
      </c>
      <c r="B83" s="132" t="s">
        <v>12</v>
      </c>
      <c r="C83" s="131">
        <v>37</v>
      </c>
      <c r="D83" s="131">
        <v>30</v>
      </c>
      <c r="E83" s="131">
        <v>1</v>
      </c>
      <c r="F83" s="131">
        <v>7</v>
      </c>
    </row>
    <row r="85" spans="1:6" x14ac:dyDescent="0.3">
      <c r="A85" s="116" t="s">
        <v>28</v>
      </c>
      <c r="B85" s="132" t="s">
        <v>13</v>
      </c>
      <c r="C85" s="131">
        <v>12</v>
      </c>
      <c r="D85" s="131">
        <v>12</v>
      </c>
      <c r="E85" s="131">
        <v>0</v>
      </c>
      <c r="F85" s="131">
        <v>0</v>
      </c>
    </row>
    <row r="87" spans="1:6" x14ac:dyDescent="0.3">
      <c r="A87" s="116" t="s">
        <v>29</v>
      </c>
      <c r="B87" s="132" t="s">
        <v>11</v>
      </c>
      <c r="C87" s="131">
        <v>1</v>
      </c>
      <c r="D87" s="131">
        <v>1</v>
      </c>
      <c r="E87" s="131">
        <v>0</v>
      </c>
      <c r="F87" s="131">
        <v>0</v>
      </c>
    </row>
    <row r="89" spans="1:6" x14ac:dyDescent="0.3">
      <c r="A89" s="116" t="s">
        <v>29</v>
      </c>
      <c r="B89" s="132" t="s">
        <v>12</v>
      </c>
      <c r="C89" s="131">
        <v>64</v>
      </c>
      <c r="D89" s="131">
        <v>64</v>
      </c>
      <c r="E89" s="131">
        <v>5</v>
      </c>
      <c r="F89" s="131">
        <v>0</v>
      </c>
    </row>
    <row r="91" spans="1:6" x14ac:dyDescent="0.3">
      <c r="A91" s="116" t="s">
        <v>29</v>
      </c>
      <c r="B91" s="132" t="s">
        <v>13</v>
      </c>
      <c r="C91" s="131">
        <v>15</v>
      </c>
      <c r="D91" s="131">
        <v>15</v>
      </c>
      <c r="E91" s="131">
        <v>0</v>
      </c>
      <c r="F91" s="131">
        <v>0</v>
      </c>
    </row>
    <row r="93" spans="1:6" x14ac:dyDescent="0.3">
      <c r="A93" s="116" t="s">
        <v>30</v>
      </c>
      <c r="B93" s="132" t="s">
        <v>12</v>
      </c>
      <c r="C93" s="131">
        <v>67</v>
      </c>
      <c r="D93" s="131">
        <v>48</v>
      </c>
      <c r="E93" s="131">
        <v>21</v>
      </c>
      <c r="F93" s="131">
        <v>19</v>
      </c>
    </row>
    <row r="95" spans="1:6" x14ac:dyDescent="0.3">
      <c r="A95" s="116" t="s">
        <v>30</v>
      </c>
      <c r="B95" s="132" t="s">
        <v>13</v>
      </c>
      <c r="C95" s="131">
        <v>16</v>
      </c>
      <c r="D95" s="131">
        <v>12</v>
      </c>
      <c r="E95" s="131">
        <v>4</v>
      </c>
      <c r="F95" s="131">
        <v>4</v>
      </c>
    </row>
    <row r="97" spans="1:6" x14ac:dyDescent="0.3">
      <c r="A97" s="116" t="s">
        <v>31</v>
      </c>
      <c r="B97" s="132" t="s">
        <v>11</v>
      </c>
      <c r="C97" s="131">
        <v>6</v>
      </c>
      <c r="D97" s="131">
        <v>5</v>
      </c>
      <c r="E97" s="131">
        <v>3</v>
      </c>
      <c r="F97" s="131">
        <v>1</v>
      </c>
    </row>
    <row r="99" spans="1:6" x14ac:dyDescent="0.3">
      <c r="A99" s="116" t="s">
        <v>31</v>
      </c>
      <c r="B99" s="132" t="s">
        <v>12</v>
      </c>
      <c r="C99" s="131">
        <v>565</v>
      </c>
      <c r="D99" s="131">
        <v>548</v>
      </c>
      <c r="E99" s="131">
        <v>113</v>
      </c>
      <c r="F99" s="131">
        <v>17</v>
      </c>
    </row>
    <row r="101" spans="1:6" x14ac:dyDescent="0.3">
      <c r="A101" s="116" t="s">
        <v>31</v>
      </c>
      <c r="B101" s="132" t="s">
        <v>13</v>
      </c>
      <c r="C101" s="131">
        <v>98</v>
      </c>
      <c r="D101" s="131">
        <v>96</v>
      </c>
      <c r="E101" s="131">
        <v>38</v>
      </c>
      <c r="F101" s="131">
        <v>2</v>
      </c>
    </row>
    <row r="103" spans="1:6" ht="28.8" x14ac:dyDescent="0.3">
      <c r="A103" s="116" t="s">
        <v>32</v>
      </c>
      <c r="B103" s="132" t="s">
        <v>11</v>
      </c>
      <c r="C103" s="131">
        <v>50</v>
      </c>
      <c r="D103" s="131">
        <v>48</v>
      </c>
      <c r="E103" s="131">
        <v>1</v>
      </c>
      <c r="F103" s="131">
        <v>2</v>
      </c>
    </row>
    <row r="105" spans="1:6" ht="28.8" x14ac:dyDescent="0.3">
      <c r="A105" s="116" t="s">
        <v>32</v>
      </c>
      <c r="B105" s="132" t="s">
        <v>12</v>
      </c>
      <c r="C105" s="118">
        <v>1168</v>
      </c>
      <c r="D105" s="131">
        <v>886</v>
      </c>
      <c r="E105" s="131">
        <v>100</v>
      </c>
      <c r="F105" s="131">
        <v>282</v>
      </c>
    </row>
    <row r="107" spans="1:6" ht="28.8" x14ac:dyDescent="0.3">
      <c r="A107" s="116" t="s">
        <v>32</v>
      </c>
      <c r="B107" s="132" t="s">
        <v>13</v>
      </c>
      <c r="C107" s="131">
        <v>164</v>
      </c>
      <c r="D107" s="131">
        <v>159</v>
      </c>
      <c r="E107" s="131">
        <v>3</v>
      </c>
      <c r="F107" s="131">
        <v>5</v>
      </c>
    </row>
    <row r="109" spans="1:6" ht="28.8" x14ac:dyDescent="0.3">
      <c r="A109" s="116" t="s">
        <v>33</v>
      </c>
      <c r="B109" s="132" t="s">
        <v>11</v>
      </c>
      <c r="C109" s="131">
        <v>84</v>
      </c>
      <c r="D109" s="131">
        <v>83</v>
      </c>
      <c r="E109" s="131">
        <v>2</v>
      </c>
      <c r="F109" s="131">
        <v>1</v>
      </c>
    </row>
    <row r="111" spans="1:6" ht="28.8" x14ac:dyDescent="0.3">
      <c r="A111" s="116" t="s">
        <v>33</v>
      </c>
      <c r="B111" s="132" t="s">
        <v>12</v>
      </c>
      <c r="C111" s="131">
        <v>938</v>
      </c>
      <c r="D111" s="131">
        <v>938</v>
      </c>
      <c r="E111" s="131">
        <v>85</v>
      </c>
      <c r="F111" s="131">
        <v>0</v>
      </c>
    </row>
    <row r="113" spans="1:6" ht="28.8" x14ac:dyDescent="0.3">
      <c r="A113" s="116" t="s">
        <v>33</v>
      </c>
      <c r="B113" s="132" t="s">
        <v>13</v>
      </c>
      <c r="C113" s="131">
        <v>184</v>
      </c>
      <c r="D113" s="131">
        <v>184</v>
      </c>
      <c r="E113" s="131">
        <v>1</v>
      </c>
      <c r="F113" s="131">
        <v>0</v>
      </c>
    </row>
    <row r="115" spans="1:6" ht="28.8" x14ac:dyDescent="0.3">
      <c r="A115" s="116" t="s">
        <v>34</v>
      </c>
      <c r="B115" s="132" t="s">
        <v>11</v>
      </c>
      <c r="C115" s="131">
        <v>115</v>
      </c>
      <c r="D115" s="131">
        <v>115</v>
      </c>
      <c r="E115" s="131">
        <v>1</v>
      </c>
      <c r="F115" s="131">
        <v>0</v>
      </c>
    </row>
    <row r="117" spans="1:6" ht="28.8" x14ac:dyDescent="0.3">
      <c r="A117" s="116" t="s">
        <v>34</v>
      </c>
      <c r="B117" s="132" t="s">
        <v>12</v>
      </c>
      <c r="C117" s="131">
        <v>920</v>
      </c>
      <c r="D117" s="131">
        <v>920</v>
      </c>
      <c r="E117" s="131">
        <v>155</v>
      </c>
      <c r="F117" s="131">
        <v>0</v>
      </c>
    </row>
    <row r="119" spans="1:6" ht="28.8" x14ac:dyDescent="0.3">
      <c r="A119" s="116" t="s">
        <v>34</v>
      </c>
      <c r="B119" s="132" t="s">
        <v>13</v>
      </c>
      <c r="C119" s="131">
        <v>112</v>
      </c>
      <c r="D119" s="131">
        <v>112</v>
      </c>
      <c r="E119" s="131">
        <v>3</v>
      </c>
      <c r="F119" s="131">
        <v>0</v>
      </c>
    </row>
    <row r="121" spans="1:6" x14ac:dyDescent="0.3">
      <c r="A121" s="116" t="s">
        <v>35</v>
      </c>
      <c r="B121" s="132" t="s">
        <v>11</v>
      </c>
      <c r="C121" s="131">
        <v>4</v>
      </c>
      <c r="D121" s="131">
        <v>4</v>
      </c>
      <c r="E121" s="131">
        <v>0</v>
      </c>
      <c r="F121" s="131">
        <v>0</v>
      </c>
    </row>
    <row r="123" spans="1:6" x14ac:dyDescent="0.3">
      <c r="A123" s="116" t="s">
        <v>35</v>
      </c>
      <c r="B123" s="132" t="s">
        <v>12</v>
      </c>
      <c r="C123" s="131">
        <v>67</v>
      </c>
      <c r="D123" s="131">
        <v>58</v>
      </c>
      <c r="E123" s="131">
        <v>17</v>
      </c>
      <c r="F123" s="131">
        <v>9</v>
      </c>
    </row>
    <row r="125" spans="1:6" x14ac:dyDescent="0.3">
      <c r="A125" s="116" t="s">
        <v>35</v>
      </c>
      <c r="B125" s="132" t="s">
        <v>13</v>
      </c>
      <c r="C125" s="131">
        <v>14</v>
      </c>
      <c r="D125" s="131">
        <v>13</v>
      </c>
      <c r="E125" s="131">
        <v>3</v>
      </c>
      <c r="F125" s="131">
        <v>1</v>
      </c>
    </row>
    <row r="127" spans="1:6" x14ac:dyDescent="0.3">
      <c r="A127" s="116" t="s">
        <v>36</v>
      </c>
      <c r="B127" s="132" t="s">
        <v>11</v>
      </c>
      <c r="C127" s="131">
        <v>10</v>
      </c>
      <c r="D127" s="131">
        <v>10</v>
      </c>
      <c r="E127" s="131">
        <v>0</v>
      </c>
      <c r="F127" s="131">
        <v>0</v>
      </c>
    </row>
    <row r="129" spans="1:6" x14ac:dyDescent="0.3">
      <c r="A129" s="116" t="s">
        <v>36</v>
      </c>
      <c r="B129" s="132" t="s">
        <v>12</v>
      </c>
      <c r="C129" s="131">
        <v>289</v>
      </c>
      <c r="D129" s="131">
        <v>276</v>
      </c>
      <c r="E129" s="131">
        <v>24</v>
      </c>
      <c r="F129" s="131">
        <v>13</v>
      </c>
    </row>
    <row r="131" spans="1:6" x14ac:dyDescent="0.3">
      <c r="A131" s="116" t="s">
        <v>36</v>
      </c>
      <c r="B131" s="132" t="s">
        <v>13</v>
      </c>
      <c r="C131" s="131">
        <v>27</v>
      </c>
      <c r="D131" s="131">
        <v>26</v>
      </c>
      <c r="E131" s="131">
        <v>0</v>
      </c>
      <c r="F131" s="131">
        <v>1</v>
      </c>
    </row>
    <row r="133" spans="1:6" x14ac:dyDescent="0.3">
      <c r="A133" s="116" t="s">
        <v>37</v>
      </c>
      <c r="B133" s="132" t="s">
        <v>11</v>
      </c>
      <c r="C133" s="131">
        <v>49</v>
      </c>
      <c r="D133" s="131">
        <v>46</v>
      </c>
      <c r="E133" s="131">
        <v>4</v>
      </c>
      <c r="F133" s="131">
        <v>3</v>
      </c>
    </row>
    <row r="135" spans="1:6" x14ac:dyDescent="0.3">
      <c r="A135" s="116" t="s">
        <v>37</v>
      </c>
      <c r="B135" s="132" t="s">
        <v>12</v>
      </c>
      <c r="C135" s="131">
        <v>322</v>
      </c>
      <c r="D135" s="131">
        <v>277</v>
      </c>
      <c r="E135" s="131">
        <v>59</v>
      </c>
      <c r="F135" s="131">
        <v>45</v>
      </c>
    </row>
    <row r="137" spans="1:6" x14ac:dyDescent="0.3">
      <c r="A137" s="116" t="s">
        <v>37</v>
      </c>
      <c r="B137" s="132" t="s">
        <v>13</v>
      </c>
      <c r="C137" s="131">
        <v>46</v>
      </c>
      <c r="D137" s="131">
        <v>45</v>
      </c>
      <c r="E137" s="131">
        <v>3</v>
      </c>
      <c r="F137" s="131">
        <v>1</v>
      </c>
    </row>
    <row r="139" spans="1:6" x14ac:dyDescent="0.3">
      <c r="A139" s="116" t="s">
        <v>38</v>
      </c>
      <c r="B139" s="132" t="s">
        <v>11</v>
      </c>
      <c r="C139" s="131">
        <v>76</v>
      </c>
      <c r="D139" s="131">
        <v>76</v>
      </c>
      <c r="E139" s="131">
        <v>4</v>
      </c>
      <c r="F139" s="131">
        <v>0</v>
      </c>
    </row>
    <row r="141" spans="1:6" x14ac:dyDescent="0.3">
      <c r="A141" s="116" t="s">
        <v>38</v>
      </c>
      <c r="B141" s="132" t="s">
        <v>12</v>
      </c>
      <c r="C141" s="131">
        <v>644</v>
      </c>
      <c r="D141" s="131">
        <v>533</v>
      </c>
      <c r="E141" s="131">
        <v>109</v>
      </c>
      <c r="F141" s="131">
        <v>111</v>
      </c>
    </row>
    <row r="143" spans="1:6" x14ac:dyDescent="0.3">
      <c r="A143" s="116" t="s">
        <v>38</v>
      </c>
      <c r="B143" s="132" t="s">
        <v>13</v>
      </c>
      <c r="C143" s="131">
        <v>101</v>
      </c>
      <c r="D143" s="131">
        <v>99</v>
      </c>
      <c r="E143" s="131">
        <v>4</v>
      </c>
      <c r="F143" s="131">
        <v>2</v>
      </c>
    </row>
    <row r="145" spans="1:6" x14ac:dyDescent="0.3">
      <c r="A145" s="116" t="s">
        <v>39</v>
      </c>
      <c r="B145" s="132" t="s">
        <v>11</v>
      </c>
      <c r="C145" s="131">
        <v>2</v>
      </c>
      <c r="D145" s="131">
        <v>2</v>
      </c>
      <c r="E145" s="131">
        <v>0</v>
      </c>
      <c r="F145" s="131">
        <v>0</v>
      </c>
    </row>
    <row r="147" spans="1:6" x14ac:dyDescent="0.3">
      <c r="A147" s="116" t="s">
        <v>39</v>
      </c>
      <c r="B147" s="132" t="s">
        <v>12</v>
      </c>
      <c r="C147" s="131">
        <v>67</v>
      </c>
      <c r="D147" s="131">
        <v>60</v>
      </c>
      <c r="E147" s="131">
        <v>12</v>
      </c>
      <c r="F147" s="131">
        <v>7</v>
      </c>
    </row>
    <row r="149" spans="1:6" x14ac:dyDescent="0.3">
      <c r="A149" s="116" t="s">
        <v>39</v>
      </c>
      <c r="B149" s="132" t="s">
        <v>13</v>
      </c>
      <c r="C149" s="131">
        <v>12</v>
      </c>
      <c r="D149" s="131">
        <v>12</v>
      </c>
      <c r="E149" s="131">
        <v>0</v>
      </c>
      <c r="F149" s="131">
        <v>0</v>
      </c>
    </row>
    <row r="151" spans="1:6" x14ac:dyDescent="0.3">
      <c r="A151" s="116" t="s">
        <v>40</v>
      </c>
      <c r="B151" s="132" t="s">
        <v>11</v>
      </c>
      <c r="C151" s="131">
        <v>8</v>
      </c>
      <c r="D151" s="131">
        <v>8</v>
      </c>
      <c r="E151" s="131">
        <v>0</v>
      </c>
      <c r="F151" s="131">
        <v>0</v>
      </c>
    </row>
    <row r="153" spans="1:6" x14ac:dyDescent="0.3">
      <c r="A153" s="116" t="s">
        <v>40</v>
      </c>
      <c r="B153" s="132" t="s">
        <v>12</v>
      </c>
      <c r="C153" s="131">
        <v>58</v>
      </c>
      <c r="D153" s="131">
        <v>45</v>
      </c>
      <c r="E153" s="131">
        <v>9</v>
      </c>
      <c r="F153" s="131">
        <v>13</v>
      </c>
    </row>
    <row r="155" spans="1:6" x14ac:dyDescent="0.3">
      <c r="A155" s="116" t="s">
        <v>40</v>
      </c>
      <c r="B155" s="132" t="s">
        <v>13</v>
      </c>
      <c r="C155" s="131">
        <v>34</v>
      </c>
      <c r="D155" s="131">
        <v>30</v>
      </c>
      <c r="E155" s="131">
        <v>2</v>
      </c>
      <c r="F155" s="131">
        <v>4</v>
      </c>
    </row>
    <row r="157" spans="1:6" x14ac:dyDescent="0.3">
      <c r="A157" s="116" t="s">
        <v>41</v>
      </c>
      <c r="B157" s="132" t="s">
        <v>11</v>
      </c>
      <c r="C157" s="131">
        <v>5</v>
      </c>
      <c r="D157" s="131">
        <v>5</v>
      </c>
      <c r="E157" s="131">
        <v>3</v>
      </c>
      <c r="F157" s="131">
        <v>0</v>
      </c>
    </row>
    <row r="159" spans="1:6" x14ac:dyDescent="0.3">
      <c r="A159" s="116" t="s">
        <v>41</v>
      </c>
      <c r="B159" s="132" t="s">
        <v>12</v>
      </c>
      <c r="C159" s="131">
        <v>200</v>
      </c>
      <c r="D159" s="131">
        <v>191</v>
      </c>
      <c r="E159" s="131">
        <v>42</v>
      </c>
      <c r="F159" s="131">
        <v>9</v>
      </c>
    </row>
    <row r="161" spans="1:6" x14ac:dyDescent="0.3">
      <c r="A161" s="116" t="s">
        <v>41</v>
      </c>
      <c r="B161" s="132" t="s">
        <v>13</v>
      </c>
      <c r="C161" s="131">
        <v>28</v>
      </c>
      <c r="D161" s="131">
        <v>28</v>
      </c>
      <c r="E161" s="131">
        <v>15</v>
      </c>
      <c r="F161" s="131">
        <v>0</v>
      </c>
    </row>
    <row r="163" spans="1:6" x14ac:dyDescent="0.3">
      <c r="A163" s="116" t="s">
        <v>42</v>
      </c>
      <c r="B163" s="132" t="s">
        <v>11</v>
      </c>
      <c r="C163" s="131">
        <v>13</v>
      </c>
      <c r="D163" s="131">
        <v>13</v>
      </c>
      <c r="E163" s="131">
        <v>0</v>
      </c>
      <c r="F163" s="131">
        <v>0</v>
      </c>
    </row>
    <row r="165" spans="1:6" x14ac:dyDescent="0.3">
      <c r="A165" s="116" t="s">
        <v>42</v>
      </c>
      <c r="B165" s="132" t="s">
        <v>12</v>
      </c>
      <c r="C165" s="131">
        <v>274</v>
      </c>
      <c r="D165" s="131">
        <v>253</v>
      </c>
      <c r="E165" s="131">
        <v>55</v>
      </c>
      <c r="F165" s="131">
        <v>21</v>
      </c>
    </row>
    <row r="167" spans="1:6" x14ac:dyDescent="0.3">
      <c r="A167" s="116" t="s">
        <v>42</v>
      </c>
      <c r="B167" s="132" t="s">
        <v>13</v>
      </c>
      <c r="C167" s="131">
        <v>51</v>
      </c>
      <c r="D167" s="131">
        <v>51</v>
      </c>
      <c r="E167" s="131">
        <v>1</v>
      </c>
      <c r="F167" s="131">
        <v>0</v>
      </c>
    </row>
    <row r="169" spans="1:6" x14ac:dyDescent="0.3">
      <c r="A169" s="116" t="s">
        <v>43</v>
      </c>
      <c r="B169" s="132" t="s">
        <v>11</v>
      </c>
      <c r="C169" s="131">
        <v>1</v>
      </c>
      <c r="D169" s="131">
        <v>1</v>
      </c>
      <c r="E169" s="131">
        <v>1</v>
      </c>
      <c r="F169" s="131">
        <v>0</v>
      </c>
    </row>
    <row r="171" spans="1:6" x14ac:dyDescent="0.3">
      <c r="A171" s="116" t="s">
        <v>43</v>
      </c>
      <c r="B171" s="132" t="s">
        <v>12</v>
      </c>
      <c r="C171" s="131">
        <v>31</v>
      </c>
      <c r="D171" s="131">
        <v>26</v>
      </c>
      <c r="E171" s="131">
        <v>10</v>
      </c>
      <c r="F171" s="131">
        <v>5</v>
      </c>
    </row>
    <row r="173" spans="1:6" x14ac:dyDescent="0.3">
      <c r="A173" s="116" t="s">
        <v>43</v>
      </c>
      <c r="B173" s="132" t="s">
        <v>13</v>
      </c>
      <c r="C173" s="131">
        <v>1</v>
      </c>
      <c r="D173" s="131">
        <v>1</v>
      </c>
      <c r="E173" s="131">
        <v>0</v>
      </c>
      <c r="F173" s="131">
        <v>0</v>
      </c>
    </row>
    <row r="175" spans="1:6" x14ac:dyDescent="0.3">
      <c r="A175" s="116" t="s">
        <v>44</v>
      </c>
      <c r="B175" s="132" t="s">
        <v>11</v>
      </c>
      <c r="C175" s="131">
        <v>279</v>
      </c>
      <c r="D175" s="131">
        <v>272</v>
      </c>
      <c r="E175" s="131">
        <v>27</v>
      </c>
      <c r="F175" s="131">
        <v>7</v>
      </c>
    </row>
    <row r="177" spans="1:6" x14ac:dyDescent="0.3">
      <c r="A177" s="116" t="s">
        <v>44</v>
      </c>
      <c r="B177" s="132" t="s">
        <v>12</v>
      </c>
      <c r="C177" s="118">
        <v>2404</v>
      </c>
      <c r="D177" s="118">
        <v>2132</v>
      </c>
      <c r="E177" s="131">
        <v>314</v>
      </c>
      <c r="F177" s="131">
        <v>272</v>
      </c>
    </row>
    <row r="179" spans="1:6" x14ac:dyDescent="0.3">
      <c r="A179" s="116" t="s">
        <v>44</v>
      </c>
      <c r="B179" s="132" t="s">
        <v>13</v>
      </c>
      <c r="C179" s="131">
        <v>280</v>
      </c>
      <c r="D179" s="131">
        <v>260</v>
      </c>
      <c r="E179" s="131">
        <v>20</v>
      </c>
      <c r="F179" s="131">
        <v>20</v>
      </c>
    </row>
    <row r="181" spans="1:6" x14ac:dyDescent="0.3">
      <c r="A181" s="116" t="s">
        <v>45</v>
      </c>
      <c r="B181" s="132" t="s">
        <v>11</v>
      </c>
      <c r="C181" s="131">
        <v>53</v>
      </c>
      <c r="D181" s="131">
        <v>0</v>
      </c>
      <c r="E181" s="131">
        <v>0</v>
      </c>
      <c r="F181" s="131">
        <v>53</v>
      </c>
    </row>
    <row r="183" spans="1:6" x14ac:dyDescent="0.3">
      <c r="A183" s="116" t="s">
        <v>45</v>
      </c>
      <c r="B183" s="132" t="s">
        <v>12</v>
      </c>
      <c r="C183" s="131">
        <v>363</v>
      </c>
      <c r="D183" s="131">
        <v>0</v>
      </c>
      <c r="E183" s="131">
        <v>2</v>
      </c>
      <c r="F183" s="131">
        <v>363</v>
      </c>
    </row>
    <row r="185" spans="1:6" x14ac:dyDescent="0.3">
      <c r="A185" s="116" t="s">
        <v>45</v>
      </c>
      <c r="B185" s="132" t="s">
        <v>13</v>
      </c>
      <c r="C185" s="131">
        <v>100</v>
      </c>
      <c r="D185" s="131">
        <v>22</v>
      </c>
      <c r="E185" s="131">
        <v>1</v>
      </c>
      <c r="F185" s="131">
        <v>78</v>
      </c>
    </row>
    <row r="187" spans="1:6" x14ac:dyDescent="0.3">
      <c r="A187" s="116" t="s">
        <v>46</v>
      </c>
      <c r="B187" s="132" t="s">
        <v>11</v>
      </c>
      <c r="C187" s="131">
        <v>90</v>
      </c>
      <c r="D187" s="131">
        <v>90</v>
      </c>
      <c r="E187" s="131">
        <v>13</v>
      </c>
      <c r="F187" s="131">
        <v>0</v>
      </c>
    </row>
    <row r="189" spans="1:6" x14ac:dyDescent="0.3">
      <c r="A189" s="116" t="s">
        <v>46</v>
      </c>
      <c r="B189" s="132" t="s">
        <v>12</v>
      </c>
      <c r="C189" s="131">
        <v>941</v>
      </c>
      <c r="D189" s="131">
        <v>774</v>
      </c>
      <c r="E189" s="131">
        <v>150</v>
      </c>
      <c r="F189" s="131">
        <v>167</v>
      </c>
    </row>
    <row r="191" spans="1:6" x14ac:dyDescent="0.3">
      <c r="A191" s="116" t="s">
        <v>46</v>
      </c>
      <c r="B191" s="132" t="s">
        <v>13</v>
      </c>
      <c r="C191" s="131">
        <v>95</v>
      </c>
      <c r="D191" s="131">
        <v>92</v>
      </c>
      <c r="E191" s="131">
        <v>19</v>
      </c>
      <c r="F191" s="131">
        <v>3</v>
      </c>
    </row>
    <row r="193" spans="1:6" x14ac:dyDescent="0.3">
      <c r="A193" s="116" t="s">
        <v>47</v>
      </c>
      <c r="B193" s="132" t="s">
        <v>11</v>
      </c>
      <c r="C193" s="131">
        <v>187</v>
      </c>
      <c r="D193" s="131">
        <v>187</v>
      </c>
      <c r="E193" s="131">
        <v>26</v>
      </c>
      <c r="F193" s="131">
        <v>0</v>
      </c>
    </row>
    <row r="195" spans="1:6" x14ac:dyDescent="0.3">
      <c r="A195" s="116" t="s">
        <v>47</v>
      </c>
      <c r="B195" s="132" t="s">
        <v>12</v>
      </c>
      <c r="C195" s="118">
        <v>1696</v>
      </c>
      <c r="D195" s="118">
        <v>1631</v>
      </c>
      <c r="E195" s="131">
        <v>286</v>
      </c>
      <c r="F195" s="131">
        <v>65</v>
      </c>
    </row>
    <row r="197" spans="1:6" x14ac:dyDescent="0.3">
      <c r="A197" s="116" t="s">
        <v>47</v>
      </c>
      <c r="B197" s="132" t="s">
        <v>13</v>
      </c>
      <c r="C197" s="131">
        <v>187</v>
      </c>
      <c r="D197" s="131">
        <v>185</v>
      </c>
      <c r="E197" s="131">
        <v>35</v>
      </c>
      <c r="F197" s="131">
        <v>2</v>
      </c>
    </row>
    <row r="199" spans="1:6" x14ac:dyDescent="0.3">
      <c r="A199" s="116" t="s">
        <v>48</v>
      </c>
      <c r="B199" s="132" t="s">
        <v>12</v>
      </c>
      <c r="C199" s="131">
        <v>65</v>
      </c>
      <c r="D199" s="131">
        <v>64</v>
      </c>
      <c r="E199" s="131">
        <v>13</v>
      </c>
      <c r="F199" s="131">
        <v>1</v>
      </c>
    </row>
    <row r="201" spans="1:6" x14ac:dyDescent="0.3">
      <c r="A201" s="116" t="s">
        <v>48</v>
      </c>
      <c r="B201" s="132" t="s">
        <v>13</v>
      </c>
      <c r="C201" s="131">
        <v>35</v>
      </c>
      <c r="D201" s="131">
        <v>35</v>
      </c>
      <c r="E201" s="131">
        <v>10</v>
      </c>
      <c r="F201" s="131">
        <v>0</v>
      </c>
    </row>
    <row r="203" spans="1:6" x14ac:dyDescent="0.3">
      <c r="A203" s="116" t="s">
        <v>49</v>
      </c>
      <c r="B203" s="132" t="s">
        <v>11</v>
      </c>
      <c r="C203" s="131">
        <v>3</v>
      </c>
      <c r="D203" s="131">
        <v>3</v>
      </c>
      <c r="E203" s="131">
        <v>0</v>
      </c>
      <c r="F203" s="131">
        <v>0</v>
      </c>
    </row>
    <row r="205" spans="1:6" x14ac:dyDescent="0.3">
      <c r="A205" s="116" t="s">
        <v>49</v>
      </c>
      <c r="B205" s="132" t="s">
        <v>12</v>
      </c>
      <c r="C205" s="131">
        <v>147</v>
      </c>
      <c r="D205" s="131">
        <v>139</v>
      </c>
      <c r="E205" s="131">
        <v>25</v>
      </c>
      <c r="F205" s="131">
        <v>8</v>
      </c>
    </row>
    <row r="207" spans="1:6" x14ac:dyDescent="0.3">
      <c r="A207" s="116" t="s">
        <v>49</v>
      </c>
      <c r="B207" s="132" t="s">
        <v>13</v>
      </c>
      <c r="C207" s="131">
        <v>10</v>
      </c>
      <c r="D207" s="131">
        <v>9</v>
      </c>
      <c r="E207" s="131">
        <v>2</v>
      </c>
      <c r="F207" s="131">
        <v>1</v>
      </c>
    </row>
    <row r="209" spans="1:6" x14ac:dyDescent="0.3">
      <c r="A209" s="116" t="s">
        <v>50</v>
      </c>
      <c r="B209" s="132" t="s">
        <v>11</v>
      </c>
      <c r="C209" s="131">
        <v>2</v>
      </c>
      <c r="D209" s="131">
        <v>2</v>
      </c>
      <c r="E209" s="131">
        <v>0</v>
      </c>
      <c r="F209" s="131">
        <v>0</v>
      </c>
    </row>
    <row r="211" spans="1:6" x14ac:dyDescent="0.3">
      <c r="A211" s="116" t="s">
        <v>50</v>
      </c>
      <c r="B211" s="132" t="s">
        <v>12</v>
      </c>
      <c r="C211" s="131">
        <v>58</v>
      </c>
      <c r="D211" s="131">
        <v>53</v>
      </c>
      <c r="E211" s="131">
        <v>12</v>
      </c>
      <c r="F211" s="131">
        <v>5</v>
      </c>
    </row>
    <row r="213" spans="1:6" x14ac:dyDescent="0.3">
      <c r="A213" s="116" t="s">
        <v>50</v>
      </c>
      <c r="B213" s="132" t="s">
        <v>13</v>
      </c>
      <c r="C213" s="131">
        <v>11</v>
      </c>
      <c r="D213" s="131">
        <v>11</v>
      </c>
      <c r="E213" s="131">
        <v>4</v>
      </c>
      <c r="F213" s="131">
        <v>0</v>
      </c>
    </row>
    <row r="215" spans="1:6" x14ac:dyDescent="0.3">
      <c r="A215" s="116" t="s">
        <v>51</v>
      </c>
      <c r="B215" s="132" t="s">
        <v>11</v>
      </c>
      <c r="C215" s="131">
        <v>1</v>
      </c>
      <c r="D215" s="131">
        <v>1</v>
      </c>
      <c r="E215" s="131">
        <v>0</v>
      </c>
      <c r="F215" s="131">
        <v>0</v>
      </c>
    </row>
    <row r="217" spans="1:6" x14ac:dyDescent="0.3">
      <c r="A217" s="116" t="s">
        <v>51</v>
      </c>
      <c r="B217" s="132" t="s">
        <v>12</v>
      </c>
      <c r="C217" s="131">
        <v>280</v>
      </c>
      <c r="D217" s="131">
        <v>266</v>
      </c>
      <c r="E217" s="131">
        <v>61</v>
      </c>
      <c r="F217" s="131">
        <v>14</v>
      </c>
    </row>
    <row r="219" spans="1:6" x14ac:dyDescent="0.3">
      <c r="A219" s="116" t="s">
        <v>51</v>
      </c>
      <c r="B219" s="132" t="s">
        <v>13</v>
      </c>
      <c r="C219" s="131">
        <v>32</v>
      </c>
      <c r="D219" s="131">
        <v>32</v>
      </c>
      <c r="E219" s="131">
        <v>9</v>
      </c>
      <c r="F219" s="131">
        <v>0</v>
      </c>
    </row>
    <row r="221" spans="1:6" x14ac:dyDescent="0.3">
      <c r="A221" s="116" t="s">
        <v>52</v>
      </c>
      <c r="B221" s="132" t="s">
        <v>11</v>
      </c>
      <c r="C221" s="131">
        <v>15</v>
      </c>
      <c r="D221" s="131">
        <v>15</v>
      </c>
      <c r="E221" s="131">
        <v>1</v>
      </c>
      <c r="F221" s="131">
        <v>0</v>
      </c>
    </row>
    <row r="223" spans="1:6" x14ac:dyDescent="0.3">
      <c r="A223" s="116" t="s">
        <v>52</v>
      </c>
      <c r="B223" s="132" t="s">
        <v>12</v>
      </c>
      <c r="C223" s="131">
        <v>273</v>
      </c>
      <c r="D223" s="131">
        <v>270</v>
      </c>
      <c r="E223" s="131">
        <v>31</v>
      </c>
      <c r="F223" s="131">
        <v>3</v>
      </c>
    </row>
    <row r="225" spans="1:6" x14ac:dyDescent="0.3">
      <c r="A225" s="116" t="s">
        <v>52</v>
      </c>
      <c r="B225" s="132" t="s">
        <v>13</v>
      </c>
      <c r="C225" s="131">
        <v>56</v>
      </c>
      <c r="D225" s="131">
        <v>56</v>
      </c>
      <c r="E225" s="131">
        <v>1</v>
      </c>
      <c r="F225" s="131">
        <v>0</v>
      </c>
    </row>
    <row r="227" spans="1:6" x14ac:dyDescent="0.3">
      <c r="A227" s="116" t="s">
        <v>53</v>
      </c>
      <c r="B227" s="132" t="s">
        <v>11</v>
      </c>
      <c r="C227" s="131">
        <v>2</v>
      </c>
      <c r="D227" s="131">
        <v>2</v>
      </c>
      <c r="E227" s="131">
        <v>0</v>
      </c>
      <c r="F227" s="131">
        <v>0</v>
      </c>
    </row>
    <row r="229" spans="1:6" x14ac:dyDescent="0.3">
      <c r="A229" s="116" t="s">
        <v>53</v>
      </c>
      <c r="B229" s="132" t="s">
        <v>12</v>
      </c>
      <c r="C229" s="131">
        <v>56</v>
      </c>
      <c r="D229" s="131">
        <v>55</v>
      </c>
      <c r="E229" s="131">
        <v>13</v>
      </c>
      <c r="F229" s="131">
        <v>1</v>
      </c>
    </row>
    <row r="231" spans="1:6" x14ac:dyDescent="0.3">
      <c r="A231" s="116" t="s">
        <v>53</v>
      </c>
      <c r="B231" s="132" t="s">
        <v>13</v>
      </c>
      <c r="C231" s="131">
        <v>7</v>
      </c>
      <c r="D231" s="131">
        <v>7</v>
      </c>
      <c r="E231" s="131">
        <v>0</v>
      </c>
      <c r="F231" s="131">
        <v>0</v>
      </c>
    </row>
    <row r="233" spans="1:6" x14ac:dyDescent="0.3">
      <c r="A233" s="116" t="s">
        <v>54</v>
      </c>
      <c r="B233" s="132" t="s">
        <v>11</v>
      </c>
      <c r="C233" s="131">
        <v>1</v>
      </c>
      <c r="D233" s="131">
        <v>1</v>
      </c>
      <c r="E233" s="131">
        <v>0</v>
      </c>
      <c r="F233" s="131">
        <v>0</v>
      </c>
    </row>
    <row r="235" spans="1:6" x14ac:dyDescent="0.3">
      <c r="A235" s="116" t="s">
        <v>54</v>
      </c>
      <c r="B235" s="132" t="s">
        <v>12</v>
      </c>
      <c r="C235" s="131">
        <v>101</v>
      </c>
      <c r="D235" s="131">
        <v>92</v>
      </c>
      <c r="E235" s="131">
        <v>13</v>
      </c>
      <c r="F235" s="131">
        <v>9</v>
      </c>
    </row>
    <row r="237" spans="1:6" x14ac:dyDescent="0.3">
      <c r="A237" s="116" t="s">
        <v>54</v>
      </c>
      <c r="B237" s="132" t="s">
        <v>13</v>
      </c>
      <c r="C237" s="131">
        <v>14</v>
      </c>
      <c r="D237" s="131">
        <v>14</v>
      </c>
      <c r="E237" s="131">
        <v>0</v>
      </c>
      <c r="F237" s="131">
        <v>0</v>
      </c>
    </row>
    <row r="239" spans="1:6" x14ac:dyDescent="0.3">
      <c r="A239" s="116" t="s">
        <v>55</v>
      </c>
      <c r="B239" s="132" t="s">
        <v>11</v>
      </c>
      <c r="C239" s="131">
        <v>11</v>
      </c>
      <c r="D239" s="131">
        <v>11</v>
      </c>
      <c r="E239" s="131">
        <v>0</v>
      </c>
      <c r="F239" s="131">
        <v>0</v>
      </c>
    </row>
    <row r="241" spans="1:6" x14ac:dyDescent="0.3">
      <c r="A241" s="116" t="s">
        <v>55</v>
      </c>
      <c r="B241" s="132" t="s">
        <v>12</v>
      </c>
      <c r="C241" s="131">
        <v>265</v>
      </c>
      <c r="D241" s="131">
        <v>259</v>
      </c>
      <c r="E241" s="131">
        <v>25</v>
      </c>
      <c r="F241" s="131">
        <v>6</v>
      </c>
    </row>
    <row r="243" spans="1:6" x14ac:dyDescent="0.3">
      <c r="A243" s="116" t="s">
        <v>55</v>
      </c>
      <c r="B243" s="132" t="s">
        <v>13</v>
      </c>
      <c r="C243" s="131">
        <v>33</v>
      </c>
      <c r="D243" s="131">
        <v>33</v>
      </c>
      <c r="E243" s="131">
        <v>2</v>
      </c>
      <c r="F243" s="131">
        <v>0</v>
      </c>
    </row>
    <row r="245" spans="1:6" x14ac:dyDescent="0.3">
      <c r="A245" s="116" t="s">
        <v>56</v>
      </c>
      <c r="B245" s="132" t="s">
        <v>12</v>
      </c>
      <c r="C245" s="131">
        <v>16</v>
      </c>
      <c r="D245" s="131">
        <v>13</v>
      </c>
      <c r="E245" s="131">
        <v>0</v>
      </c>
      <c r="F245" s="131">
        <v>3</v>
      </c>
    </row>
    <row r="247" spans="1:6" x14ac:dyDescent="0.3">
      <c r="A247" s="116" t="s">
        <v>56</v>
      </c>
      <c r="B247" s="132" t="s">
        <v>13</v>
      </c>
      <c r="C247" s="131">
        <v>10</v>
      </c>
      <c r="D247" s="131">
        <v>10</v>
      </c>
      <c r="E247" s="131">
        <v>0</v>
      </c>
      <c r="F247" s="131">
        <v>0</v>
      </c>
    </row>
    <row r="249" spans="1:6" x14ac:dyDescent="0.3">
      <c r="A249" s="116" t="s">
        <v>57</v>
      </c>
      <c r="B249" s="132" t="s">
        <v>11</v>
      </c>
      <c r="C249" s="131">
        <v>4</v>
      </c>
      <c r="D249" s="131">
        <v>3</v>
      </c>
      <c r="E249" s="131">
        <v>0</v>
      </c>
      <c r="F249" s="131">
        <v>1</v>
      </c>
    </row>
    <row r="251" spans="1:6" x14ac:dyDescent="0.3">
      <c r="A251" s="116" t="s">
        <v>57</v>
      </c>
      <c r="B251" s="132" t="s">
        <v>12</v>
      </c>
      <c r="C251" s="131">
        <v>71</v>
      </c>
      <c r="D251" s="131">
        <v>69</v>
      </c>
      <c r="E251" s="131">
        <v>15</v>
      </c>
      <c r="F251" s="131">
        <v>2</v>
      </c>
    </row>
    <row r="253" spans="1:6" x14ac:dyDescent="0.3">
      <c r="A253" s="116" t="s">
        <v>57</v>
      </c>
      <c r="B253" s="132" t="s">
        <v>13</v>
      </c>
      <c r="C253" s="131">
        <v>13</v>
      </c>
      <c r="D253" s="131">
        <v>12</v>
      </c>
      <c r="E253" s="131">
        <v>1</v>
      </c>
      <c r="F253" s="131">
        <v>1</v>
      </c>
    </row>
    <row r="255" spans="1:6" x14ac:dyDescent="0.3">
      <c r="A255" s="116" t="s">
        <v>58</v>
      </c>
      <c r="B255" s="132" t="s">
        <v>12</v>
      </c>
      <c r="C255" s="131">
        <v>22</v>
      </c>
      <c r="D255" s="131">
        <v>22</v>
      </c>
      <c r="E255" s="131">
        <v>3</v>
      </c>
      <c r="F255" s="131">
        <v>0</v>
      </c>
    </row>
    <row r="257" spans="1:6" x14ac:dyDescent="0.3">
      <c r="A257" s="116" t="s">
        <v>58</v>
      </c>
      <c r="B257" s="132" t="s">
        <v>13</v>
      </c>
      <c r="C257" s="131">
        <v>7</v>
      </c>
      <c r="D257" s="131">
        <v>7</v>
      </c>
      <c r="E257" s="131">
        <v>0</v>
      </c>
      <c r="F257" s="131">
        <v>0</v>
      </c>
    </row>
    <row r="259" spans="1:6" x14ac:dyDescent="0.3">
      <c r="A259" s="116" t="s">
        <v>59</v>
      </c>
      <c r="B259" s="132" t="s">
        <v>11</v>
      </c>
      <c r="C259" s="131">
        <v>9</v>
      </c>
      <c r="D259" s="131">
        <v>9</v>
      </c>
      <c r="E259" s="131">
        <v>0</v>
      </c>
      <c r="F259" s="131">
        <v>0</v>
      </c>
    </row>
    <row r="261" spans="1:6" x14ac:dyDescent="0.3">
      <c r="A261" s="116" t="s">
        <v>59</v>
      </c>
      <c r="B261" s="132" t="s">
        <v>12</v>
      </c>
      <c r="C261" s="131">
        <v>112</v>
      </c>
      <c r="D261" s="131">
        <v>105</v>
      </c>
      <c r="E261" s="131">
        <v>8</v>
      </c>
      <c r="F261" s="131">
        <v>7</v>
      </c>
    </row>
    <row r="263" spans="1:6" x14ac:dyDescent="0.3">
      <c r="A263" s="116" t="s">
        <v>59</v>
      </c>
      <c r="B263" s="132" t="s">
        <v>13</v>
      </c>
      <c r="C263" s="131">
        <v>14</v>
      </c>
      <c r="D263" s="131">
        <v>13</v>
      </c>
      <c r="E263" s="131">
        <v>0</v>
      </c>
      <c r="F263" s="131">
        <v>1</v>
      </c>
    </row>
    <row r="265" spans="1:6" x14ac:dyDescent="0.3">
      <c r="A265" s="116" t="s">
        <v>60</v>
      </c>
      <c r="B265" s="132" t="s">
        <v>12</v>
      </c>
      <c r="C265" s="131">
        <v>29</v>
      </c>
      <c r="D265" s="131">
        <v>28</v>
      </c>
      <c r="E265" s="131">
        <v>2</v>
      </c>
      <c r="F265" s="131">
        <v>1</v>
      </c>
    </row>
    <row r="267" spans="1:6" x14ac:dyDescent="0.3">
      <c r="A267" s="116" t="s">
        <v>60</v>
      </c>
      <c r="B267" s="132" t="s">
        <v>13</v>
      </c>
      <c r="C267" s="131">
        <v>18</v>
      </c>
      <c r="D267" s="131">
        <v>18</v>
      </c>
      <c r="E267" s="131">
        <v>0</v>
      </c>
      <c r="F267" s="131">
        <v>0</v>
      </c>
    </row>
    <row r="269" spans="1:6" x14ac:dyDescent="0.3">
      <c r="A269" s="116" t="s">
        <v>61</v>
      </c>
      <c r="B269" s="132" t="s">
        <v>11</v>
      </c>
      <c r="C269" s="131">
        <v>8</v>
      </c>
      <c r="D269" s="131">
        <v>8</v>
      </c>
      <c r="E269" s="131">
        <v>0</v>
      </c>
      <c r="F269" s="131">
        <v>0</v>
      </c>
    </row>
    <row r="271" spans="1:6" x14ac:dyDescent="0.3">
      <c r="A271" s="116" t="s">
        <v>61</v>
      </c>
      <c r="B271" s="132" t="s">
        <v>12</v>
      </c>
      <c r="C271" s="131">
        <v>169</v>
      </c>
      <c r="D271" s="131">
        <v>161</v>
      </c>
      <c r="E271" s="131">
        <v>44</v>
      </c>
      <c r="F271" s="131">
        <v>8</v>
      </c>
    </row>
    <row r="273" spans="1:6" x14ac:dyDescent="0.3">
      <c r="A273" s="116" t="s">
        <v>61</v>
      </c>
      <c r="B273" s="132" t="s">
        <v>13</v>
      </c>
      <c r="C273" s="131">
        <v>23</v>
      </c>
      <c r="D273" s="131">
        <v>23</v>
      </c>
      <c r="E273" s="131">
        <v>0</v>
      </c>
      <c r="F273" s="131">
        <v>0</v>
      </c>
    </row>
    <row r="275" spans="1:6" x14ac:dyDescent="0.3">
      <c r="A275" s="116" t="s">
        <v>62</v>
      </c>
      <c r="B275" s="132" t="s">
        <v>11</v>
      </c>
      <c r="C275" s="131">
        <v>1</v>
      </c>
      <c r="D275" s="131">
        <v>1</v>
      </c>
      <c r="E275" s="131">
        <v>0</v>
      </c>
      <c r="F275" s="131">
        <v>0</v>
      </c>
    </row>
    <row r="277" spans="1:6" x14ac:dyDescent="0.3">
      <c r="A277" s="116" t="s">
        <v>62</v>
      </c>
      <c r="B277" s="132" t="s">
        <v>12</v>
      </c>
      <c r="C277" s="131">
        <v>25</v>
      </c>
      <c r="D277" s="131">
        <v>25</v>
      </c>
      <c r="E277" s="131">
        <v>1</v>
      </c>
      <c r="F277" s="131">
        <v>0</v>
      </c>
    </row>
    <row r="279" spans="1:6" x14ac:dyDescent="0.3">
      <c r="A279" s="116" t="s">
        <v>62</v>
      </c>
      <c r="B279" s="132" t="s">
        <v>13</v>
      </c>
      <c r="C279" s="131">
        <v>6</v>
      </c>
      <c r="D279" s="131">
        <v>6</v>
      </c>
      <c r="E279" s="131">
        <v>0</v>
      </c>
      <c r="F279" s="131">
        <v>0</v>
      </c>
    </row>
    <row r="281" spans="1:6" x14ac:dyDescent="0.3">
      <c r="A281" s="116" t="s">
        <v>63</v>
      </c>
      <c r="B281" s="132" t="s">
        <v>11</v>
      </c>
      <c r="C281" s="131">
        <v>6</v>
      </c>
      <c r="D281" s="131">
        <v>6</v>
      </c>
      <c r="E281" s="131">
        <v>0</v>
      </c>
      <c r="F281" s="131">
        <v>0</v>
      </c>
    </row>
    <row r="283" spans="1:6" x14ac:dyDescent="0.3">
      <c r="A283" s="116" t="s">
        <v>63</v>
      </c>
      <c r="B283" s="132" t="s">
        <v>12</v>
      </c>
      <c r="C283" s="131">
        <v>102</v>
      </c>
      <c r="D283" s="131">
        <v>100</v>
      </c>
      <c r="E283" s="131">
        <v>5</v>
      </c>
      <c r="F283" s="131">
        <v>2</v>
      </c>
    </row>
    <row r="285" spans="1:6" x14ac:dyDescent="0.3">
      <c r="A285" s="116" t="s">
        <v>63</v>
      </c>
      <c r="B285" s="132" t="s">
        <v>13</v>
      </c>
      <c r="C285" s="131">
        <v>26</v>
      </c>
      <c r="D285" s="131">
        <v>26</v>
      </c>
      <c r="E285" s="131">
        <v>1</v>
      </c>
      <c r="F285" s="131">
        <v>0</v>
      </c>
    </row>
    <row r="287" spans="1:6" x14ac:dyDescent="0.3">
      <c r="A287" s="116" t="s">
        <v>64</v>
      </c>
      <c r="B287" s="132" t="s">
        <v>12</v>
      </c>
      <c r="C287" s="131">
        <v>46</v>
      </c>
      <c r="D287" s="131">
        <v>45</v>
      </c>
      <c r="E287" s="131">
        <v>6</v>
      </c>
      <c r="F287" s="131">
        <v>1</v>
      </c>
    </row>
    <row r="289" spans="1:6" x14ac:dyDescent="0.3">
      <c r="A289" s="116" t="s">
        <v>64</v>
      </c>
      <c r="B289" s="132" t="s">
        <v>13</v>
      </c>
      <c r="C289" s="131">
        <v>13</v>
      </c>
      <c r="D289" s="131">
        <v>13</v>
      </c>
      <c r="E289" s="131">
        <v>0</v>
      </c>
      <c r="F289" s="131">
        <v>0</v>
      </c>
    </row>
    <row r="291" spans="1:6" x14ac:dyDescent="0.3">
      <c r="A291" s="116" t="s">
        <v>65</v>
      </c>
      <c r="B291" s="132" t="s">
        <v>12</v>
      </c>
      <c r="C291" s="131">
        <v>25</v>
      </c>
      <c r="D291" s="131">
        <v>25</v>
      </c>
      <c r="E291" s="131">
        <v>1</v>
      </c>
      <c r="F291" s="131">
        <v>0</v>
      </c>
    </row>
    <row r="293" spans="1:6" x14ac:dyDescent="0.3">
      <c r="A293" s="116" t="s">
        <v>65</v>
      </c>
      <c r="B293" s="132" t="s">
        <v>13</v>
      </c>
      <c r="C293" s="131">
        <v>4</v>
      </c>
      <c r="D293" s="131">
        <v>4</v>
      </c>
      <c r="E293" s="131">
        <v>0</v>
      </c>
      <c r="F293" s="131">
        <v>0</v>
      </c>
    </row>
    <row r="295" spans="1:6" ht="28.8" x14ac:dyDescent="0.3">
      <c r="A295" s="116" t="s">
        <v>66</v>
      </c>
      <c r="B295" s="132" t="s">
        <v>11</v>
      </c>
      <c r="C295" s="131">
        <v>2</v>
      </c>
      <c r="D295" s="131">
        <v>2</v>
      </c>
      <c r="E295" s="131">
        <v>0</v>
      </c>
      <c r="F295" s="131">
        <v>0</v>
      </c>
    </row>
    <row r="297" spans="1:6" ht="28.8" x14ac:dyDescent="0.3">
      <c r="A297" s="116" t="s">
        <v>66</v>
      </c>
      <c r="B297" s="132" t="s">
        <v>12</v>
      </c>
      <c r="C297" s="131">
        <v>101</v>
      </c>
      <c r="D297" s="131">
        <v>101</v>
      </c>
      <c r="E297" s="131">
        <v>14</v>
      </c>
      <c r="F297" s="131">
        <v>0</v>
      </c>
    </row>
    <row r="299" spans="1:6" ht="28.8" x14ac:dyDescent="0.3">
      <c r="A299" s="116" t="s">
        <v>66</v>
      </c>
      <c r="B299" s="132" t="s">
        <v>13</v>
      </c>
      <c r="C299" s="131">
        <v>20</v>
      </c>
      <c r="D299" s="131">
        <v>20</v>
      </c>
      <c r="E299" s="131">
        <v>0</v>
      </c>
      <c r="F299" s="131">
        <v>0</v>
      </c>
    </row>
    <row r="301" spans="1:6" ht="28.8" x14ac:dyDescent="0.3">
      <c r="A301" s="116" t="s">
        <v>67</v>
      </c>
      <c r="B301" s="132" t="s">
        <v>11</v>
      </c>
      <c r="C301" s="131">
        <v>10</v>
      </c>
      <c r="D301" s="131">
        <v>0</v>
      </c>
      <c r="E301" s="131">
        <v>0</v>
      </c>
      <c r="F301" s="131">
        <v>10</v>
      </c>
    </row>
    <row r="303" spans="1:6" ht="28.8" x14ac:dyDescent="0.3">
      <c r="A303" s="116" t="s">
        <v>67</v>
      </c>
      <c r="B303" s="132" t="s">
        <v>12</v>
      </c>
      <c r="C303" s="131">
        <v>228</v>
      </c>
      <c r="D303" s="131">
        <v>0</v>
      </c>
      <c r="E303" s="131">
        <v>0</v>
      </c>
      <c r="F303" s="131">
        <v>228</v>
      </c>
    </row>
    <row r="305" spans="1:6" ht="28.8" x14ac:dyDescent="0.3">
      <c r="A305" s="116" t="s">
        <v>67</v>
      </c>
      <c r="B305" s="132" t="s">
        <v>13</v>
      </c>
      <c r="C305" s="131">
        <v>108</v>
      </c>
      <c r="D305" s="131">
        <v>0</v>
      </c>
      <c r="E305" s="131">
        <v>1</v>
      </c>
      <c r="F305" s="131">
        <v>108</v>
      </c>
    </row>
    <row r="307" spans="1:6" x14ac:dyDescent="0.3">
      <c r="A307" s="116" t="s">
        <v>68</v>
      </c>
      <c r="B307" s="132" t="s">
        <v>11</v>
      </c>
      <c r="C307" s="131">
        <v>4</v>
      </c>
      <c r="D307" s="131">
        <v>4</v>
      </c>
      <c r="E307" s="131">
        <v>1</v>
      </c>
      <c r="F307" s="131">
        <v>0</v>
      </c>
    </row>
    <row r="309" spans="1:6" x14ac:dyDescent="0.3">
      <c r="A309" s="116" t="s">
        <v>68</v>
      </c>
      <c r="B309" s="132" t="s">
        <v>12</v>
      </c>
      <c r="C309" s="131">
        <v>112</v>
      </c>
      <c r="D309" s="131">
        <v>105</v>
      </c>
      <c r="E309" s="131">
        <v>28</v>
      </c>
      <c r="F309" s="131">
        <v>7</v>
      </c>
    </row>
    <row r="311" spans="1:6" x14ac:dyDescent="0.3">
      <c r="A311" s="116" t="s">
        <v>68</v>
      </c>
      <c r="B311" s="132" t="s">
        <v>13</v>
      </c>
      <c r="C311" s="131">
        <v>11</v>
      </c>
      <c r="D311" s="131">
        <v>11</v>
      </c>
      <c r="E311" s="131">
        <v>4</v>
      </c>
      <c r="F311" s="131">
        <v>0</v>
      </c>
    </row>
    <row r="313" spans="1:6" x14ac:dyDescent="0.3">
      <c r="A313" s="116" t="s">
        <v>69</v>
      </c>
      <c r="B313" s="132" t="s">
        <v>11</v>
      </c>
      <c r="C313" s="131">
        <v>4</v>
      </c>
      <c r="D313" s="131">
        <v>4</v>
      </c>
      <c r="E313" s="131">
        <v>0</v>
      </c>
      <c r="F313" s="131">
        <v>0</v>
      </c>
    </row>
    <row r="315" spans="1:6" x14ac:dyDescent="0.3">
      <c r="A315" s="116" t="s">
        <v>69</v>
      </c>
      <c r="B315" s="132" t="s">
        <v>12</v>
      </c>
      <c r="C315" s="131">
        <v>72</v>
      </c>
      <c r="D315" s="131">
        <v>57</v>
      </c>
      <c r="E315" s="131">
        <v>11</v>
      </c>
      <c r="F315" s="131">
        <v>15</v>
      </c>
    </row>
    <row r="317" spans="1:6" x14ac:dyDescent="0.3">
      <c r="A317" s="116" t="s">
        <v>69</v>
      </c>
      <c r="B317" s="132" t="s">
        <v>13</v>
      </c>
      <c r="C317" s="131">
        <v>8</v>
      </c>
      <c r="D317" s="131">
        <v>8</v>
      </c>
      <c r="E317" s="131">
        <v>0</v>
      </c>
      <c r="F317" s="131">
        <v>0</v>
      </c>
    </row>
    <row r="319" spans="1:6" x14ac:dyDescent="0.3">
      <c r="A319" s="116" t="s">
        <v>70</v>
      </c>
      <c r="B319" s="132" t="s">
        <v>11</v>
      </c>
      <c r="C319" s="131">
        <v>7</v>
      </c>
      <c r="D319" s="131">
        <v>7</v>
      </c>
      <c r="E319" s="131">
        <v>2</v>
      </c>
      <c r="F319" s="131">
        <v>0</v>
      </c>
    </row>
    <row r="321" spans="1:6" x14ac:dyDescent="0.3">
      <c r="A321" s="116" t="s">
        <v>70</v>
      </c>
      <c r="B321" s="132" t="s">
        <v>12</v>
      </c>
      <c r="C321" s="131">
        <v>235</v>
      </c>
      <c r="D321" s="131">
        <v>212</v>
      </c>
      <c r="E321" s="131">
        <v>46</v>
      </c>
      <c r="F321" s="131">
        <v>23</v>
      </c>
    </row>
    <row r="323" spans="1:6" x14ac:dyDescent="0.3">
      <c r="A323" s="116" t="s">
        <v>70</v>
      </c>
      <c r="B323" s="132" t="s">
        <v>13</v>
      </c>
      <c r="C323" s="131">
        <v>27</v>
      </c>
      <c r="D323" s="131">
        <v>27</v>
      </c>
      <c r="E323" s="131">
        <v>5</v>
      </c>
      <c r="F323" s="131">
        <v>0</v>
      </c>
    </row>
    <row r="325" spans="1:6" ht="28.8" x14ac:dyDescent="0.3">
      <c r="A325" s="116" t="s">
        <v>167</v>
      </c>
      <c r="B325" s="132" t="s">
        <v>13</v>
      </c>
      <c r="C325" s="131">
        <v>1</v>
      </c>
      <c r="D325" s="131">
        <v>1</v>
      </c>
      <c r="E325" s="131">
        <v>0</v>
      </c>
      <c r="F325" s="131">
        <v>0</v>
      </c>
    </row>
    <row r="327" spans="1:6" x14ac:dyDescent="0.3">
      <c r="A327" s="116" t="s">
        <v>71</v>
      </c>
      <c r="B327" s="132" t="s">
        <v>11</v>
      </c>
      <c r="C327" s="131">
        <v>496</v>
      </c>
      <c r="D327" s="131">
        <v>482</v>
      </c>
      <c r="E327" s="131">
        <v>70</v>
      </c>
      <c r="F327" s="131">
        <v>14</v>
      </c>
    </row>
    <row r="329" spans="1:6" x14ac:dyDescent="0.3">
      <c r="A329" s="116" t="s">
        <v>71</v>
      </c>
      <c r="B329" s="132" t="s">
        <v>12</v>
      </c>
      <c r="C329" s="118">
        <v>8017</v>
      </c>
      <c r="D329" s="118">
        <v>7399</v>
      </c>
      <c r="E329" s="118">
        <v>1248</v>
      </c>
      <c r="F329" s="131">
        <v>618</v>
      </c>
    </row>
    <row r="331" spans="1:6" x14ac:dyDescent="0.3">
      <c r="A331" s="116" t="s">
        <v>71</v>
      </c>
      <c r="B331" s="132" t="s">
        <v>13</v>
      </c>
      <c r="C331" s="131">
        <v>764</v>
      </c>
      <c r="D331" s="131">
        <v>746</v>
      </c>
      <c r="E331" s="131">
        <v>76</v>
      </c>
      <c r="F331" s="131">
        <v>18</v>
      </c>
    </row>
    <row r="333" spans="1:6" ht="28.8" x14ac:dyDescent="0.3">
      <c r="A333" s="116" t="s">
        <v>72</v>
      </c>
      <c r="B333" s="132" t="s">
        <v>11</v>
      </c>
      <c r="C333" s="131">
        <v>6</v>
      </c>
      <c r="D333" s="131">
        <v>6</v>
      </c>
      <c r="E333" s="131">
        <v>0</v>
      </c>
      <c r="F333" s="131">
        <v>0</v>
      </c>
    </row>
    <row r="335" spans="1:6" ht="28.8" x14ac:dyDescent="0.3">
      <c r="A335" s="116" t="s">
        <v>72</v>
      </c>
      <c r="B335" s="132" t="s">
        <v>12</v>
      </c>
      <c r="C335" s="131">
        <v>166</v>
      </c>
      <c r="D335" s="131">
        <v>157</v>
      </c>
      <c r="E335" s="131">
        <v>19</v>
      </c>
      <c r="F335" s="131">
        <v>9</v>
      </c>
    </row>
    <row r="337" spans="1:6" ht="28.8" x14ac:dyDescent="0.3">
      <c r="A337" s="116" t="s">
        <v>72</v>
      </c>
      <c r="B337" s="132" t="s">
        <v>13</v>
      </c>
      <c r="C337" s="131">
        <v>154</v>
      </c>
      <c r="D337" s="131">
        <v>152</v>
      </c>
      <c r="E337" s="131">
        <v>2</v>
      </c>
      <c r="F337" s="131">
        <v>2</v>
      </c>
    </row>
    <row r="339" spans="1:6" ht="28.8" x14ac:dyDescent="0.3">
      <c r="A339" s="116" t="s">
        <v>73</v>
      </c>
      <c r="B339" s="132" t="s">
        <v>11</v>
      </c>
      <c r="C339" s="131">
        <v>5</v>
      </c>
      <c r="D339" s="131">
        <v>0</v>
      </c>
      <c r="E339" s="131">
        <v>0</v>
      </c>
      <c r="F339" s="131">
        <v>5</v>
      </c>
    </row>
    <row r="341" spans="1:6" ht="28.8" x14ac:dyDescent="0.3">
      <c r="A341" s="116" t="s">
        <v>73</v>
      </c>
      <c r="B341" s="132" t="s">
        <v>12</v>
      </c>
      <c r="C341" s="131">
        <v>387</v>
      </c>
      <c r="D341" s="131">
        <v>0</v>
      </c>
      <c r="E341" s="131">
        <v>7</v>
      </c>
      <c r="F341" s="131">
        <v>387</v>
      </c>
    </row>
    <row r="343" spans="1:6" ht="28.8" x14ac:dyDescent="0.3">
      <c r="A343" s="116" t="s">
        <v>73</v>
      </c>
      <c r="B343" s="132" t="s">
        <v>13</v>
      </c>
      <c r="C343" s="131">
        <v>1</v>
      </c>
      <c r="D343" s="131">
        <v>0</v>
      </c>
      <c r="E343" s="131">
        <v>0</v>
      </c>
      <c r="F343" s="131">
        <v>1</v>
      </c>
    </row>
    <row r="345" spans="1:6" ht="28.8" x14ac:dyDescent="0.3">
      <c r="A345" s="116" t="s">
        <v>74</v>
      </c>
      <c r="B345" s="132" t="s">
        <v>11</v>
      </c>
      <c r="C345" s="131">
        <v>5</v>
      </c>
      <c r="D345" s="131">
        <v>0</v>
      </c>
      <c r="E345" s="131">
        <v>0</v>
      </c>
      <c r="F345" s="131">
        <v>5</v>
      </c>
    </row>
    <row r="347" spans="1:6" ht="28.8" x14ac:dyDescent="0.3">
      <c r="A347" s="116" t="s">
        <v>74</v>
      </c>
      <c r="B347" s="132" t="s">
        <v>12</v>
      </c>
      <c r="C347" s="131">
        <v>374</v>
      </c>
      <c r="D347" s="131">
        <v>0</v>
      </c>
      <c r="E347" s="131">
        <v>12</v>
      </c>
      <c r="F347" s="131">
        <v>374</v>
      </c>
    </row>
    <row r="349" spans="1:6" ht="28.8" x14ac:dyDescent="0.3">
      <c r="A349" s="116" t="s">
        <v>74</v>
      </c>
      <c r="B349" s="132" t="s">
        <v>13</v>
      </c>
      <c r="C349" s="131">
        <v>1</v>
      </c>
      <c r="D349" s="131">
        <v>0</v>
      </c>
      <c r="E349" s="131">
        <v>0</v>
      </c>
      <c r="F349" s="131">
        <v>1</v>
      </c>
    </row>
    <row r="351" spans="1:6" x14ac:dyDescent="0.3">
      <c r="A351" s="116" t="s">
        <v>75</v>
      </c>
      <c r="B351" s="132" t="s">
        <v>11</v>
      </c>
      <c r="C351" s="131">
        <v>7</v>
      </c>
      <c r="D351" s="131">
        <v>0</v>
      </c>
      <c r="E351" s="131">
        <v>0</v>
      </c>
      <c r="F351" s="131">
        <v>7</v>
      </c>
    </row>
    <row r="353" spans="1:6" x14ac:dyDescent="0.3">
      <c r="A353" s="116" t="s">
        <v>75</v>
      </c>
      <c r="B353" s="132" t="s">
        <v>12</v>
      </c>
      <c r="C353" s="118">
        <v>1682</v>
      </c>
      <c r="D353" s="118">
        <v>1049</v>
      </c>
      <c r="E353" s="131">
        <v>558</v>
      </c>
      <c r="F353" s="131">
        <v>633</v>
      </c>
    </row>
    <row r="355" spans="1:6" x14ac:dyDescent="0.3">
      <c r="A355" s="116" t="s">
        <v>75</v>
      </c>
      <c r="B355" s="132" t="s">
        <v>13</v>
      </c>
      <c r="C355" s="131">
        <v>5</v>
      </c>
      <c r="D355" s="131">
        <v>0</v>
      </c>
      <c r="E355" s="131">
        <v>0</v>
      </c>
      <c r="F355" s="131">
        <v>5</v>
      </c>
    </row>
    <row r="357" spans="1:6" x14ac:dyDescent="0.3">
      <c r="A357" s="116" t="s">
        <v>76</v>
      </c>
      <c r="B357" s="132" t="s">
        <v>12</v>
      </c>
      <c r="C357" s="131">
        <v>486</v>
      </c>
      <c r="D357" s="131">
        <v>159</v>
      </c>
      <c r="E357" s="131">
        <v>75</v>
      </c>
      <c r="F357" s="131">
        <v>327</v>
      </c>
    </row>
    <row r="359" spans="1:6" ht="28.8" x14ac:dyDescent="0.3">
      <c r="A359" s="116" t="s">
        <v>77</v>
      </c>
      <c r="B359" s="132" t="s">
        <v>11</v>
      </c>
      <c r="C359" s="131">
        <v>5</v>
      </c>
      <c r="D359" s="131">
        <v>0</v>
      </c>
      <c r="E359" s="131">
        <v>0</v>
      </c>
      <c r="F359" s="131">
        <v>5</v>
      </c>
    </row>
    <row r="361" spans="1:6" ht="28.8" x14ac:dyDescent="0.3">
      <c r="A361" s="116" t="s">
        <v>77</v>
      </c>
      <c r="B361" s="132" t="s">
        <v>12</v>
      </c>
      <c r="C361" s="118">
        <v>2088</v>
      </c>
      <c r="D361" s="118">
        <v>1230</v>
      </c>
      <c r="E361" s="131">
        <v>730</v>
      </c>
      <c r="F361" s="131">
        <v>858</v>
      </c>
    </row>
    <row r="363" spans="1:6" ht="28.8" x14ac:dyDescent="0.3">
      <c r="A363" s="116" t="s">
        <v>77</v>
      </c>
      <c r="B363" s="132" t="s">
        <v>13</v>
      </c>
      <c r="C363" s="131">
        <v>7</v>
      </c>
      <c r="D363" s="131">
        <v>1</v>
      </c>
      <c r="E363" s="131">
        <v>0</v>
      </c>
      <c r="F363" s="131">
        <v>6</v>
      </c>
    </row>
    <row r="365" spans="1:6" x14ac:dyDescent="0.3">
      <c r="A365" s="116" t="s">
        <v>78</v>
      </c>
      <c r="B365" s="132" t="s">
        <v>12</v>
      </c>
      <c r="C365" s="131">
        <v>1</v>
      </c>
      <c r="D365" s="131">
        <v>0</v>
      </c>
      <c r="E365" s="131">
        <v>1</v>
      </c>
      <c r="F365" s="131">
        <v>1</v>
      </c>
    </row>
    <row r="367" spans="1:6" x14ac:dyDescent="0.3">
      <c r="A367" s="116" t="s">
        <v>79</v>
      </c>
      <c r="B367" s="132" t="s">
        <v>12</v>
      </c>
      <c r="C367" s="131">
        <v>392</v>
      </c>
      <c r="D367" s="131">
        <v>390</v>
      </c>
      <c r="E367" s="131">
        <v>44</v>
      </c>
      <c r="F367" s="131">
        <v>2</v>
      </c>
    </row>
    <row r="369" spans="1:6" x14ac:dyDescent="0.3">
      <c r="A369" s="116" t="s">
        <v>79</v>
      </c>
      <c r="B369" s="132" t="s">
        <v>13</v>
      </c>
      <c r="C369" s="131">
        <v>47</v>
      </c>
      <c r="D369" s="131">
        <v>47</v>
      </c>
      <c r="E369" s="131">
        <v>0</v>
      </c>
      <c r="F369" s="131">
        <v>0</v>
      </c>
    </row>
    <row r="371" spans="1:6" x14ac:dyDescent="0.3">
      <c r="A371" s="116" t="s">
        <v>80</v>
      </c>
      <c r="B371" s="132" t="s">
        <v>11</v>
      </c>
      <c r="C371" s="131">
        <v>3</v>
      </c>
      <c r="D371" s="131">
        <v>1</v>
      </c>
      <c r="E371" s="131">
        <v>2</v>
      </c>
      <c r="F371" s="131">
        <v>2</v>
      </c>
    </row>
    <row r="373" spans="1:6" x14ac:dyDescent="0.3">
      <c r="A373" s="116" t="s">
        <v>80</v>
      </c>
      <c r="B373" s="132" t="s">
        <v>12</v>
      </c>
      <c r="C373" s="131">
        <v>200</v>
      </c>
      <c r="D373" s="131">
        <v>188</v>
      </c>
      <c r="E373" s="131">
        <v>49</v>
      </c>
      <c r="F373" s="131">
        <v>12</v>
      </c>
    </row>
    <row r="375" spans="1:6" x14ac:dyDescent="0.3">
      <c r="A375" s="116" t="s">
        <v>80</v>
      </c>
      <c r="B375" s="132" t="s">
        <v>13</v>
      </c>
      <c r="C375" s="131">
        <v>20</v>
      </c>
      <c r="D375" s="131">
        <v>20</v>
      </c>
      <c r="E375" s="131">
        <v>0</v>
      </c>
      <c r="F375" s="131">
        <v>0</v>
      </c>
    </row>
    <row r="377" spans="1:6" x14ac:dyDescent="0.3">
      <c r="A377" s="116" t="s">
        <v>81</v>
      </c>
      <c r="B377" s="132" t="s">
        <v>11</v>
      </c>
      <c r="C377" s="131">
        <v>7</v>
      </c>
      <c r="D377" s="131">
        <v>7</v>
      </c>
      <c r="E377" s="131">
        <v>1</v>
      </c>
      <c r="F377" s="131">
        <v>0</v>
      </c>
    </row>
    <row r="379" spans="1:6" x14ac:dyDescent="0.3">
      <c r="A379" s="116" t="s">
        <v>81</v>
      </c>
      <c r="B379" s="132" t="s">
        <v>12</v>
      </c>
      <c r="C379" s="131">
        <v>186</v>
      </c>
      <c r="D379" s="131">
        <v>180</v>
      </c>
      <c r="E379" s="131">
        <v>34</v>
      </c>
      <c r="F379" s="131">
        <v>6</v>
      </c>
    </row>
    <row r="381" spans="1:6" x14ac:dyDescent="0.3">
      <c r="A381" s="116" t="s">
        <v>81</v>
      </c>
      <c r="B381" s="132" t="s">
        <v>13</v>
      </c>
      <c r="C381" s="131">
        <v>42</v>
      </c>
      <c r="D381" s="131">
        <v>41</v>
      </c>
      <c r="E381" s="131">
        <v>11</v>
      </c>
      <c r="F381" s="131">
        <v>1</v>
      </c>
    </row>
    <row r="383" spans="1:6" x14ac:dyDescent="0.3">
      <c r="A383" s="116" t="s">
        <v>82</v>
      </c>
      <c r="B383" s="132" t="s">
        <v>11</v>
      </c>
      <c r="C383" s="131">
        <v>1</v>
      </c>
      <c r="D383" s="131">
        <v>1</v>
      </c>
      <c r="E383" s="131">
        <v>0</v>
      </c>
      <c r="F383" s="131">
        <v>0</v>
      </c>
    </row>
    <row r="385" spans="1:6" x14ac:dyDescent="0.3">
      <c r="A385" s="116" t="s">
        <v>82</v>
      </c>
      <c r="B385" s="132" t="s">
        <v>12</v>
      </c>
      <c r="C385" s="131">
        <v>23</v>
      </c>
      <c r="D385" s="131">
        <v>21</v>
      </c>
      <c r="E385" s="131">
        <v>6</v>
      </c>
      <c r="F385" s="131">
        <v>2</v>
      </c>
    </row>
    <row r="387" spans="1:6" x14ac:dyDescent="0.3">
      <c r="A387" s="116" t="s">
        <v>82</v>
      </c>
      <c r="B387" s="132" t="s">
        <v>13</v>
      </c>
      <c r="C387" s="131">
        <v>2</v>
      </c>
      <c r="D387" s="131">
        <v>2</v>
      </c>
      <c r="E387" s="131">
        <v>0</v>
      </c>
      <c r="F387" s="131">
        <v>0</v>
      </c>
    </row>
    <row r="389" spans="1:6" x14ac:dyDescent="0.3">
      <c r="A389" s="116" t="s">
        <v>83</v>
      </c>
      <c r="B389" s="132" t="s">
        <v>11</v>
      </c>
      <c r="C389" s="131">
        <v>6</v>
      </c>
      <c r="D389" s="131">
        <v>6</v>
      </c>
      <c r="E389" s="131">
        <v>1</v>
      </c>
      <c r="F389" s="131">
        <v>0</v>
      </c>
    </row>
    <row r="391" spans="1:6" x14ac:dyDescent="0.3">
      <c r="A391" s="116" t="s">
        <v>83</v>
      </c>
      <c r="B391" s="132" t="s">
        <v>12</v>
      </c>
      <c r="C391" s="131">
        <v>146</v>
      </c>
      <c r="D391" s="131">
        <v>99</v>
      </c>
      <c r="E391" s="131">
        <v>46</v>
      </c>
      <c r="F391" s="131">
        <v>47</v>
      </c>
    </row>
    <row r="393" spans="1:6" x14ac:dyDescent="0.3">
      <c r="A393" s="116" t="s">
        <v>83</v>
      </c>
      <c r="B393" s="132" t="s">
        <v>13</v>
      </c>
      <c r="C393" s="131">
        <v>34</v>
      </c>
      <c r="D393" s="131">
        <v>34</v>
      </c>
      <c r="E393" s="131">
        <v>9</v>
      </c>
      <c r="F393" s="131">
        <v>0</v>
      </c>
    </row>
    <row r="395" spans="1:6" x14ac:dyDescent="0.3">
      <c r="A395" s="116" t="s">
        <v>84</v>
      </c>
      <c r="B395" s="132" t="s">
        <v>11</v>
      </c>
      <c r="C395" s="131">
        <v>9</v>
      </c>
      <c r="D395" s="131">
        <v>9</v>
      </c>
      <c r="E395" s="131">
        <v>0</v>
      </c>
      <c r="F395" s="131">
        <v>0</v>
      </c>
    </row>
    <row r="397" spans="1:6" x14ac:dyDescent="0.3">
      <c r="A397" s="116" t="s">
        <v>84</v>
      </c>
      <c r="B397" s="132" t="s">
        <v>12</v>
      </c>
      <c r="C397" s="131">
        <v>118</v>
      </c>
      <c r="D397" s="131">
        <v>117</v>
      </c>
      <c r="E397" s="131">
        <v>14</v>
      </c>
      <c r="F397" s="131">
        <v>1</v>
      </c>
    </row>
    <row r="399" spans="1:6" x14ac:dyDescent="0.3">
      <c r="A399" s="116" t="s">
        <v>84</v>
      </c>
      <c r="B399" s="132" t="s">
        <v>13</v>
      </c>
      <c r="C399" s="131">
        <v>21</v>
      </c>
      <c r="D399" s="131">
        <v>21</v>
      </c>
      <c r="E399" s="131">
        <v>0</v>
      </c>
      <c r="F399" s="131">
        <v>0</v>
      </c>
    </row>
    <row r="401" spans="1:6" x14ac:dyDescent="0.3">
      <c r="A401" s="116" t="s">
        <v>85</v>
      </c>
      <c r="B401" s="132" t="s">
        <v>12</v>
      </c>
      <c r="C401" s="131">
        <v>15</v>
      </c>
      <c r="D401" s="131">
        <v>14</v>
      </c>
      <c r="E401" s="131">
        <v>1</v>
      </c>
      <c r="F401" s="131">
        <v>1</v>
      </c>
    </row>
    <row r="403" spans="1:6" x14ac:dyDescent="0.3">
      <c r="A403" s="116" t="s">
        <v>85</v>
      </c>
      <c r="B403" s="132" t="s">
        <v>13</v>
      </c>
      <c r="C403" s="131">
        <v>3</v>
      </c>
      <c r="D403" s="131">
        <v>3</v>
      </c>
      <c r="E403" s="131">
        <v>0</v>
      </c>
      <c r="F403" s="131">
        <v>0</v>
      </c>
    </row>
    <row r="405" spans="1:6" x14ac:dyDescent="0.3">
      <c r="A405" s="116" t="s">
        <v>86</v>
      </c>
      <c r="B405" s="132" t="s">
        <v>11</v>
      </c>
      <c r="C405" s="131">
        <v>48</v>
      </c>
      <c r="D405" s="131">
        <v>0</v>
      </c>
      <c r="E405" s="131">
        <v>0</v>
      </c>
      <c r="F405" s="131">
        <v>48</v>
      </c>
    </row>
    <row r="407" spans="1:6" x14ac:dyDescent="0.3">
      <c r="A407" s="116" t="s">
        <v>86</v>
      </c>
      <c r="B407" s="132" t="s">
        <v>12</v>
      </c>
      <c r="C407" s="131">
        <v>376</v>
      </c>
      <c r="D407" s="131">
        <v>0</v>
      </c>
      <c r="E407" s="131">
        <v>10</v>
      </c>
      <c r="F407" s="131">
        <v>376</v>
      </c>
    </row>
    <row r="409" spans="1:6" x14ac:dyDescent="0.3">
      <c r="A409" s="116" t="s">
        <v>86</v>
      </c>
      <c r="B409" s="132" t="s">
        <v>13</v>
      </c>
      <c r="C409" s="131">
        <v>136</v>
      </c>
      <c r="D409" s="131">
        <v>7</v>
      </c>
      <c r="E409" s="131">
        <v>0</v>
      </c>
      <c r="F409" s="131">
        <v>129</v>
      </c>
    </row>
    <row r="411" spans="1:6" x14ac:dyDescent="0.3">
      <c r="A411" s="116" t="s">
        <v>87</v>
      </c>
      <c r="B411" s="132" t="s">
        <v>11</v>
      </c>
      <c r="C411" s="131">
        <v>22</v>
      </c>
      <c r="D411" s="131">
        <v>22</v>
      </c>
      <c r="E411" s="131">
        <v>3</v>
      </c>
      <c r="F411" s="131">
        <v>0</v>
      </c>
    </row>
    <row r="413" spans="1:6" x14ac:dyDescent="0.3">
      <c r="A413" s="116" t="s">
        <v>87</v>
      </c>
      <c r="B413" s="132" t="s">
        <v>12</v>
      </c>
      <c r="C413" s="131">
        <v>993</v>
      </c>
      <c r="D413" s="131">
        <v>986</v>
      </c>
      <c r="E413" s="131">
        <v>154</v>
      </c>
      <c r="F413" s="131">
        <v>7</v>
      </c>
    </row>
    <row r="415" spans="1:6" x14ac:dyDescent="0.3">
      <c r="A415" s="116" t="s">
        <v>87</v>
      </c>
      <c r="B415" s="132" t="s">
        <v>13</v>
      </c>
      <c r="C415" s="131">
        <v>169</v>
      </c>
      <c r="D415" s="131">
        <v>169</v>
      </c>
      <c r="E415" s="131">
        <v>47</v>
      </c>
      <c r="F415" s="131">
        <v>0</v>
      </c>
    </row>
    <row r="417" spans="1:6" x14ac:dyDescent="0.3">
      <c r="A417" s="116" t="s">
        <v>88</v>
      </c>
      <c r="B417" s="132" t="s">
        <v>11</v>
      </c>
      <c r="C417" s="131">
        <v>4</v>
      </c>
      <c r="D417" s="131">
        <v>4</v>
      </c>
      <c r="E417" s="131">
        <v>0</v>
      </c>
      <c r="F417" s="131">
        <v>0</v>
      </c>
    </row>
    <row r="419" spans="1:6" x14ac:dyDescent="0.3">
      <c r="A419" s="116" t="s">
        <v>88</v>
      </c>
      <c r="B419" s="132" t="s">
        <v>12</v>
      </c>
      <c r="C419" s="131">
        <v>299</v>
      </c>
      <c r="D419" s="131">
        <v>295</v>
      </c>
      <c r="E419" s="131">
        <v>32</v>
      </c>
      <c r="F419" s="131">
        <v>4</v>
      </c>
    </row>
    <row r="421" spans="1:6" x14ac:dyDescent="0.3">
      <c r="A421" s="116" t="s">
        <v>88</v>
      </c>
      <c r="B421" s="132" t="s">
        <v>13</v>
      </c>
      <c r="C421" s="131">
        <v>68</v>
      </c>
      <c r="D421" s="131">
        <v>68</v>
      </c>
      <c r="E421" s="131">
        <v>0</v>
      </c>
      <c r="F421" s="131">
        <v>0</v>
      </c>
    </row>
    <row r="423" spans="1:6" x14ac:dyDescent="0.3">
      <c r="A423" s="116" t="s">
        <v>89</v>
      </c>
      <c r="B423" s="132" t="s">
        <v>11</v>
      </c>
      <c r="C423" s="131">
        <v>10</v>
      </c>
      <c r="D423" s="131">
        <v>10</v>
      </c>
      <c r="E423" s="131">
        <v>3</v>
      </c>
      <c r="F423" s="131">
        <v>0</v>
      </c>
    </row>
    <row r="425" spans="1:6" x14ac:dyDescent="0.3">
      <c r="A425" s="116" t="s">
        <v>89</v>
      </c>
      <c r="B425" s="132" t="s">
        <v>12</v>
      </c>
      <c r="C425" s="131">
        <v>443</v>
      </c>
      <c r="D425" s="131">
        <v>387</v>
      </c>
      <c r="E425" s="131">
        <v>115</v>
      </c>
      <c r="F425" s="131">
        <v>56</v>
      </c>
    </row>
    <row r="427" spans="1:6" x14ac:dyDescent="0.3">
      <c r="A427" s="116" t="s">
        <v>89</v>
      </c>
      <c r="B427" s="132" t="s">
        <v>13</v>
      </c>
      <c r="C427" s="131">
        <v>74</v>
      </c>
      <c r="D427" s="131">
        <v>73</v>
      </c>
      <c r="E427" s="131">
        <v>43</v>
      </c>
      <c r="F427" s="131">
        <v>1</v>
      </c>
    </row>
    <row r="429" spans="1:6" x14ac:dyDescent="0.3">
      <c r="A429" s="116" t="s">
        <v>90</v>
      </c>
      <c r="B429" s="132" t="s">
        <v>11</v>
      </c>
      <c r="C429" s="131">
        <v>13</v>
      </c>
      <c r="D429" s="131">
        <v>13</v>
      </c>
      <c r="E429" s="131">
        <v>0</v>
      </c>
      <c r="F429" s="131">
        <v>0</v>
      </c>
    </row>
    <row r="431" spans="1:6" x14ac:dyDescent="0.3">
      <c r="A431" s="116" t="s">
        <v>90</v>
      </c>
      <c r="B431" s="132" t="s">
        <v>12</v>
      </c>
      <c r="C431" s="131">
        <v>49</v>
      </c>
      <c r="D431" s="131">
        <v>49</v>
      </c>
      <c r="E431" s="131">
        <v>1</v>
      </c>
      <c r="F431" s="131">
        <v>0</v>
      </c>
    </row>
    <row r="433" spans="1:6" x14ac:dyDescent="0.3">
      <c r="A433" s="116" t="s">
        <v>90</v>
      </c>
      <c r="B433" s="132" t="s">
        <v>13</v>
      </c>
      <c r="C433" s="131">
        <v>9</v>
      </c>
      <c r="D433" s="131">
        <v>9</v>
      </c>
      <c r="E433" s="131">
        <v>0</v>
      </c>
      <c r="F433" s="131">
        <v>0</v>
      </c>
    </row>
    <row r="435" spans="1:6" x14ac:dyDescent="0.3">
      <c r="A435" s="116" t="s">
        <v>91</v>
      </c>
      <c r="B435" s="132" t="s">
        <v>11</v>
      </c>
      <c r="C435" s="131">
        <v>7</v>
      </c>
      <c r="D435" s="131">
        <v>6</v>
      </c>
      <c r="E435" s="131">
        <v>2</v>
      </c>
      <c r="F435" s="131">
        <v>1</v>
      </c>
    </row>
    <row r="437" spans="1:6" x14ac:dyDescent="0.3">
      <c r="A437" s="116" t="s">
        <v>91</v>
      </c>
      <c r="B437" s="132" t="s">
        <v>12</v>
      </c>
      <c r="C437" s="131">
        <v>275</v>
      </c>
      <c r="D437" s="131">
        <v>265</v>
      </c>
      <c r="E437" s="131">
        <v>64</v>
      </c>
      <c r="F437" s="131">
        <v>10</v>
      </c>
    </row>
    <row r="439" spans="1:6" x14ac:dyDescent="0.3">
      <c r="A439" s="116" t="s">
        <v>91</v>
      </c>
      <c r="B439" s="132" t="s">
        <v>13</v>
      </c>
      <c r="C439" s="131">
        <v>31</v>
      </c>
      <c r="D439" s="131">
        <v>31</v>
      </c>
      <c r="E439" s="131">
        <v>12</v>
      </c>
      <c r="F439" s="131">
        <v>0</v>
      </c>
    </row>
    <row r="441" spans="1:6" x14ac:dyDescent="0.3">
      <c r="A441" s="116" t="s">
        <v>92</v>
      </c>
      <c r="B441" s="132" t="s">
        <v>11</v>
      </c>
      <c r="C441" s="131">
        <v>4</v>
      </c>
      <c r="D441" s="131">
        <v>4</v>
      </c>
      <c r="E441" s="131">
        <v>0</v>
      </c>
      <c r="F441" s="131">
        <v>0</v>
      </c>
    </row>
    <row r="443" spans="1:6" x14ac:dyDescent="0.3">
      <c r="A443" s="116" t="s">
        <v>92</v>
      </c>
      <c r="B443" s="132" t="s">
        <v>12</v>
      </c>
      <c r="C443" s="131">
        <v>37</v>
      </c>
      <c r="D443" s="131">
        <v>35</v>
      </c>
      <c r="E443" s="131">
        <v>1</v>
      </c>
      <c r="F443" s="131">
        <v>2</v>
      </c>
    </row>
    <row r="445" spans="1:6" x14ac:dyDescent="0.3">
      <c r="A445" s="116" t="s">
        <v>92</v>
      </c>
      <c r="B445" s="132" t="s">
        <v>13</v>
      </c>
      <c r="C445" s="131">
        <v>7</v>
      </c>
      <c r="D445" s="131">
        <v>7</v>
      </c>
      <c r="E445" s="131">
        <v>0</v>
      </c>
      <c r="F445" s="131">
        <v>0</v>
      </c>
    </row>
    <row r="447" spans="1:6" x14ac:dyDescent="0.3">
      <c r="A447" s="116" t="s">
        <v>93</v>
      </c>
      <c r="B447" s="132" t="s">
        <v>11</v>
      </c>
      <c r="C447" s="131">
        <v>3</v>
      </c>
      <c r="D447" s="131">
        <v>3</v>
      </c>
      <c r="E447" s="131">
        <v>0</v>
      </c>
      <c r="F447" s="131">
        <v>0</v>
      </c>
    </row>
    <row r="449" spans="1:6" x14ac:dyDescent="0.3">
      <c r="A449" s="116" t="s">
        <v>93</v>
      </c>
      <c r="B449" s="132" t="s">
        <v>12</v>
      </c>
      <c r="C449" s="131">
        <v>135</v>
      </c>
      <c r="D449" s="131">
        <v>130</v>
      </c>
      <c r="E449" s="131">
        <v>9</v>
      </c>
      <c r="F449" s="131">
        <v>5</v>
      </c>
    </row>
    <row r="451" spans="1:6" x14ac:dyDescent="0.3">
      <c r="A451" s="116" t="s">
        <v>93</v>
      </c>
      <c r="B451" s="132" t="s">
        <v>13</v>
      </c>
      <c r="C451" s="131">
        <v>39</v>
      </c>
      <c r="D451" s="131">
        <v>39</v>
      </c>
      <c r="E451" s="131">
        <v>0</v>
      </c>
      <c r="F451" s="131">
        <v>0</v>
      </c>
    </row>
    <row r="453" spans="1:6" x14ac:dyDescent="0.3">
      <c r="A453" s="116" t="s">
        <v>94</v>
      </c>
      <c r="B453" s="132" t="s">
        <v>11</v>
      </c>
      <c r="C453" s="131">
        <v>3</v>
      </c>
      <c r="D453" s="131">
        <v>3</v>
      </c>
      <c r="E453" s="131">
        <v>0</v>
      </c>
      <c r="F453" s="131">
        <v>0</v>
      </c>
    </row>
    <row r="455" spans="1:6" x14ac:dyDescent="0.3">
      <c r="A455" s="116" t="s">
        <v>94</v>
      </c>
      <c r="B455" s="132" t="s">
        <v>12</v>
      </c>
      <c r="C455" s="131">
        <v>78</v>
      </c>
      <c r="D455" s="131">
        <v>74</v>
      </c>
      <c r="E455" s="131">
        <v>7</v>
      </c>
      <c r="F455" s="131">
        <v>4</v>
      </c>
    </row>
    <row r="457" spans="1:6" x14ac:dyDescent="0.3">
      <c r="A457" s="116" t="s">
        <v>94</v>
      </c>
      <c r="B457" s="132" t="s">
        <v>13</v>
      </c>
      <c r="C457" s="131">
        <v>9</v>
      </c>
      <c r="D457" s="131">
        <v>9</v>
      </c>
      <c r="E457" s="131">
        <v>0</v>
      </c>
      <c r="F457" s="131">
        <v>0</v>
      </c>
    </row>
    <row r="459" spans="1:6" ht="28.8" x14ac:dyDescent="0.3">
      <c r="A459" s="116" t="s">
        <v>95</v>
      </c>
      <c r="B459" s="132" t="s">
        <v>11</v>
      </c>
      <c r="C459" s="131">
        <v>441</v>
      </c>
      <c r="D459" s="131">
        <v>435</v>
      </c>
      <c r="E459" s="131">
        <v>19</v>
      </c>
      <c r="F459" s="131">
        <v>6</v>
      </c>
    </row>
    <row r="461" spans="1:6" ht="28.8" x14ac:dyDescent="0.3">
      <c r="A461" s="116" t="s">
        <v>95</v>
      </c>
      <c r="B461" s="132" t="s">
        <v>12</v>
      </c>
      <c r="C461" s="118">
        <v>5848</v>
      </c>
      <c r="D461" s="118">
        <v>5312</v>
      </c>
      <c r="E461" s="131">
        <v>706</v>
      </c>
      <c r="F461" s="131">
        <v>536</v>
      </c>
    </row>
    <row r="463" spans="1:6" ht="28.8" x14ac:dyDescent="0.3">
      <c r="A463" s="116" t="s">
        <v>95</v>
      </c>
      <c r="B463" s="132" t="s">
        <v>13</v>
      </c>
      <c r="C463" s="131">
        <v>680</v>
      </c>
      <c r="D463" s="131">
        <v>670</v>
      </c>
      <c r="E463" s="131">
        <v>15</v>
      </c>
      <c r="F463" s="131">
        <v>10</v>
      </c>
    </row>
    <row r="465" spans="1:6" x14ac:dyDescent="0.3">
      <c r="A465" s="116" t="s">
        <v>96</v>
      </c>
      <c r="B465" s="132" t="s">
        <v>12</v>
      </c>
      <c r="C465" s="131">
        <v>23</v>
      </c>
      <c r="D465" s="131">
        <v>23</v>
      </c>
      <c r="E465" s="131">
        <v>0</v>
      </c>
      <c r="F465" s="131">
        <v>0</v>
      </c>
    </row>
    <row r="467" spans="1:6" x14ac:dyDescent="0.3">
      <c r="A467" s="116" t="s">
        <v>96</v>
      </c>
      <c r="B467" s="132" t="s">
        <v>13</v>
      </c>
      <c r="C467" s="131">
        <v>6</v>
      </c>
      <c r="D467" s="131">
        <v>4</v>
      </c>
      <c r="E467" s="131">
        <v>1</v>
      </c>
      <c r="F467" s="131">
        <v>2</v>
      </c>
    </row>
    <row r="469" spans="1:6" ht="28.8" x14ac:dyDescent="0.3">
      <c r="A469" s="116" t="s">
        <v>97</v>
      </c>
      <c r="B469" s="132" t="s">
        <v>12</v>
      </c>
      <c r="C469" s="131">
        <v>91</v>
      </c>
      <c r="D469" s="131">
        <v>87</v>
      </c>
      <c r="E469" s="131">
        <v>2</v>
      </c>
      <c r="F469" s="131">
        <v>4</v>
      </c>
    </row>
    <row r="471" spans="1:6" ht="28.8" x14ac:dyDescent="0.3">
      <c r="A471" s="116" t="s">
        <v>97</v>
      </c>
      <c r="B471" s="132" t="s">
        <v>13</v>
      </c>
      <c r="C471" s="131">
        <v>20</v>
      </c>
      <c r="D471" s="131">
        <v>20</v>
      </c>
      <c r="E471" s="131">
        <v>0</v>
      </c>
      <c r="F471" s="131">
        <v>0</v>
      </c>
    </row>
    <row r="473" spans="1:6" x14ac:dyDescent="0.3">
      <c r="A473" s="116" t="s">
        <v>98</v>
      </c>
      <c r="B473" s="132" t="s">
        <v>11</v>
      </c>
      <c r="C473" s="131">
        <v>2</v>
      </c>
      <c r="D473" s="131">
        <v>2</v>
      </c>
      <c r="E473" s="131">
        <v>0</v>
      </c>
      <c r="F473" s="131">
        <v>0</v>
      </c>
    </row>
    <row r="475" spans="1:6" x14ac:dyDescent="0.3">
      <c r="A475" s="116" t="s">
        <v>98</v>
      </c>
      <c r="B475" s="132" t="s">
        <v>12</v>
      </c>
      <c r="C475" s="131">
        <v>64</v>
      </c>
      <c r="D475" s="131">
        <v>61</v>
      </c>
      <c r="E475" s="131">
        <v>9</v>
      </c>
      <c r="F475" s="131">
        <v>3</v>
      </c>
    </row>
    <row r="477" spans="1:6" x14ac:dyDescent="0.3">
      <c r="A477" s="116" t="s">
        <v>98</v>
      </c>
      <c r="B477" s="132" t="s">
        <v>13</v>
      </c>
      <c r="C477" s="131">
        <v>11</v>
      </c>
      <c r="D477" s="131">
        <v>11</v>
      </c>
      <c r="E477" s="131">
        <v>0</v>
      </c>
      <c r="F477" s="131">
        <v>0</v>
      </c>
    </row>
    <row r="479" spans="1:6" x14ac:dyDescent="0.3">
      <c r="A479" s="116" t="s">
        <v>99</v>
      </c>
      <c r="B479" s="132" t="s">
        <v>11</v>
      </c>
      <c r="C479" s="131">
        <v>14</v>
      </c>
      <c r="D479" s="131">
        <v>14</v>
      </c>
      <c r="E479" s="131">
        <v>0</v>
      </c>
      <c r="F479" s="131">
        <v>0</v>
      </c>
    </row>
    <row r="481" spans="1:6" x14ac:dyDescent="0.3">
      <c r="A481" s="116" t="s">
        <v>99</v>
      </c>
      <c r="B481" s="132" t="s">
        <v>12</v>
      </c>
      <c r="C481" s="131">
        <v>55</v>
      </c>
      <c r="D481" s="131">
        <v>45</v>
      </c>
      <c r="E481" s="131">
        <v>14</v>
      </c>
      <c r="F481" s="131">
        <v>10</v>
      </c>
    </row>
    <row r="483" spans="1:6" x14ac:dyDescent="0.3">
      <c r="A483" s="116" t="s">
        <v>99</v>
      </c>
      <c r="B483" s="132" t="s">
        <v>13</v>
      </c>
      <c r="C483" s="131">
        <v>6</v>
      </c>
      <c r="D483" s="131">
        <v>4</v>
      </c>
      <c r="E483" s="131">
        <v>0</v>
      </c>
      <c r="F483" s="131">
        <v>2</v>
      </c>
    </row>
    <row r="485" spans="1:6" x14ac:dyDescent="0.3">
      <c r="A485" s="116" t="s">
        <v>100</v>
      </c>
      <c r="B485" s="132" t="s">
        <v>11</v>
      </c>
      <c r="C485" s="131">
        <v>8</v>
      </c>
      <c r="D485" s="131">
        <v>0</v>
      </c>
      <c r="E485" s="131">
        <v>0</v>
      </c>
      <c r="F485" s="131">
        <v>8</v>
      </c>
    </row>
    <row r="487" spans="1:6" x14ac:dyDescent="0.3">
      <c r="A487" s="116" t="s">
        <v>100</v>
      </c>
      <c r="B487" s="132" t="s">
        <v>12</v>
      </c>
      <c r="C487" s="131">
        <v>50</v>
      </c>
      <c r="D487" s="131">
        <v>0</v>
      </c>
      <c r="E487" s="131">
        <v>1</v>
      </c>
      <c r="F487" s="131">
        <v>50</v>
      </c>
    </row>
    <row r="489" spans="1:6" x14ac:dyDescent="0.3">
      <c r="A489" s="116" t="s">
        <v>100</v>
      </c>
      <c r="B489" s="132" t="s">
        <v>13</v>
      </c>
      <c r="C489" s="131">
        <v>18</v>
      </c>
      <c r="D489" s="131">
        <v>2</v>
      </c>
      <c r="E489" s="131">
        <v>1</v>
      </c>
      <c r="F489" s="131">
        <v>16</v>
      </c>
    </row>
    <row r="491" spans="1:6" x14ac:dyDescent="0.3">
      <c r="A491" s="116" t="s">
        <v>101</v>
      </c>
      <c r="B491" s="132" t="s">
        <v>12</v>
      </c>
      <c r="C491" s="131">
        <v>40</v>
      </c>
      <c r="D491" s="131">
        <v>38</v>
      </c>
      <c r="E491" s="131">
        <v>8</v>
      </c>
      <c r="F491" s="131">
        <v>2</v>
      </c>
    </row>
    <row r="493" spans="1:6" x14ac:dyDescent="0.3">
      <c r="A493" s="116" t="s">
        <v>101</v>
      </c>
      <c r="B493" s="132" t="s">
        <v>13</v>
      </c>
      <c r="C493" s="131">
        <v>1</v>
      </c>
      <c r="D493" s="131">
        <v>1</v>
      </c>
      <c r="E493" s="131">
        <v>0</v>
      </c>
      <c r="F493" s="131">
        <v>0</v>
      </c>
    </row>
    <row r="495" spans="1:6" x14ac:dyDescent="0.3">
      <c r="A495" s="116" t="s">
        <v>102</v>
      </c>
      <c r="B495" s="132" t="s">
        <v>11</v>
      </c>
      <c r="C495" s="131">
        <v>1</v>
      </c>
      <c r="D495" s="131">
        <v>1</v>
      </c>
      <c r="E495" s="131">
        <v>0</v>
      </c>
      <c r="F495" s="131">
        <v>0</v>
      </c>
    </row>
    <row r="497" spans="1:6" x14ac:dyDescent="0.3">
      <c r="A497" s="116" t="s">
        <v>102</v>
      </c>
      <c r="B497" s="132" t="s">
        <v>12</v>
      </c>
      <c r="C497" s="131">
        <v>81</v>
      </c>
      <c r="D497" s="131">
        <v>80</v>
      </c>
      <c r="E497" s="131">
        <v>1</v>
      </c>
      <c r="F497" s="131">
        <v>1</v>
      </c>
    </row>
    <row r="499" spans="1:6" x14ac:dyDescent="0.3">
      <c r="A499" s="116" t="s">
        <v>102</v>
      </c>
      <c r="B499" s="132" t="s">
        <v>13</v>
      </c>
      <c r="C499" s="131">
        <v>6</v>
      </c>
      <c r="D499" s="131">
        <v>6</v>
      </c>
      <c r="E499" s="131">
        <v>0</v>
      </c>
      <c r="F499" s="131">
        <v>0</v>
      </c>
    </row>
    <row r="501" spans="1:6" x14ac:dyDescent="0.3">
      <c r="A501" s="116" t="s">
        <v>103</v>
      </c>
      <c r="B501" s="132" t="s">
        <v>11</v>
      </c>
      <c r="C501" s="131">
        <v>38</v>
      </c>
      <c r="D501" s="131">
        <v>37</v>
      </c>
      <c r="E501" s="131">
        <v>5</v>
      </c>
      <c r="F501" s="131">
        <v>1</v>
      </c>
    </row>
    <row r="503" spans="1:6" x14ac:dyDescent="0.3">
      <c r="A503" s="116" t="s">
        <v>103</v>
      </c>
      <c r="B503" s="132" t="s">
        <v>12</v>
      </c>
      <c r="C503" s="118">
        <v>1011</v>
      </c>
      <c r="D503" s="131">
        <v>825</v>
      </c>
      <c r="E503" s="131">
        <v>260</v>
      </c>
      <c r="F503" s="131">
        <v>186</v>
      </c>
    </row>
    <row r="505" spans="1:6" x14ac:dyDescent="0.3">
      <c r="A505" s="116" t="s">
        <v>103</v>
      </c>
      <c r="B505" s="132" t="s">
        <v>13</v>
      </c>
      <c r="C505" s="131">
        <v>56</v>
      </c>
      <c r="D505" s="131">
        <v>55</v>
      </c>
      <c r="E505" s="131">
        <v>13</v>
      </c>
      <c r="F505" s="131">
        <v>1</v>
      </c>
    </row>
    <row r="507" spans="1:6" x14ac:dyDescent="0.3">
      <c r="A507" s="116" t="s">
        <v>104</v>
      </c>
      <c r="B507" s="132" t="s">
        <v>11</v>
      </c>
      <c r="C507" s="131">
        <v>4</v>
      </c>
      <c r="D507" s="131">
        <v>4</v>
      </c>
      <c r="E507" s="131">
        <v>2</v>
      </c>
      <c r="F507" s="131">
        <v>0</v>
      </c>
    </row>
    <row r="509" spans="1:6" x14ac:dyDescent="0.3">
      <c r="A509" s="116" t="s">
        <v>104</v>
      </c>
      <c r="B509" s="132" t="s">
        <v>12</v>
      </c>
      <c r="C509" s="131">
        <v>546</v>
      </c>
      <c r="D509" s="131">
        <v>498</v>
      </c>
      <c r="E509" s="131">
        <v>169</v>
      </c>
      <c r="F509" s="131">
        <v>48</v>
      </c>
    </row>
    <row r="511" spans="1:6" x14ac:dyDescent="0.3">
      <c r="A511" s="116" t="s">
        <v>104</v>
      </c>
      <c r="B511" s="132" t="s">
        <v>13</v>
      </c>
      <c r="C511" s="131">
        <v>65</v>
      </c>
      <c r="D511" s="131">
        <v>63</v>
      </c>
      <c r="E511" s="131">
        <v>18</v>
      </c>
      <c r="F511" s="131">
        <v>2</v>
      </c>
    </row>
    <row r="513" spans="1:6" x14ac:dyDescent="0.3">
      <c r="A513" s="116" t="s">
        <v>105</v>
      </c>
      <c r="B513" s="132" t="s">
        <v>11</v>
      </c>
      <c r="C513" s="131">
        <v>2</v>
      </c>
      <c r="D513" s="131">
        <v>2</v>
      </c>
      <c r="E513" s="131">
        <v>0</v>
      </c>
      <c r="F513" s="131">
        <v>0</v>
      </c>
    </row>
    <row r="515" spans="1:6" x14ac:dyDescent="0.3">
      <c r="A515" s="116" t="s">
        <v>105</v>
      </c>
      <c r="B515" s="132" t="s">
        <v>12</v>
      </c>
      <c r="C515" s="131">
        <v>64</v>
      </c>
      <c r="D515" s="131">
        <v>62</v>
      </c>
      <c r="E515" s="131">
        <v>10</v>
      </c>
      <c r="F515" s="131">
        <v>2</v>
      </c>
    </row>
    <row r="517" spans="1:6" x14ac:dyDescent="0.3">
      <c r="A517" s="116" t="s">
        <v>105</v>
      </c>
      <c r="B517" s="132" t="s">
        <v>13</v>
      </c>
      <c r="C517" s="131">
        <v>2</v>
      </c>
      <c r="D517" s="131">
        <v>2</v>
      </c>
      <c r="E517" s="131">
        <v>0</v>
      </c>
      <c r="F517" s="131">
        <v>0</v>
      </c>
    </row>
    <row r="519" spans="1:6" ht="28.8" x14ac:dyDescent="0.3">
      <c r="A519" s="116" t="s">
        <v>107</v>
      </c>
      <c r="B519" s="132" t="s">
        <v>11</v>
      </c>
      <c r="C519" s="131">
        <v>134</v>
      </c>
      <c r="D519" s="131">
        <v>134</v>
      </c>
      <c r="E519" s="131">
        <v>9</v>
      </c>
      <c r="F519" s="131">
        <v>0</v>
      </c>
    </row>
    <row r="521" spans="1:6" ht="28.8" x14ac:dyDescent="0.3">
      <c r="A521" s="116" t="s">
        <v>107</v>
      </c>
      <c r="B521" s="132" t="s">
        <v>12</v>
      </c>
      <c r="C521" s="118">
        <v>2902</v>
      </c>
      <c r="D521" s="118">
        <v>2871</v>
      </c>
      <c r="E521" s="131">
        <v>184</v>
      </c>
      <c r="F521" s="131">
        <v>31</v>
      </c>
    </row>
    <row r="523" spans="1:6" ht="28.8" x14ac:dyDescent="0.3">
      <c r="A523" s="116" t="s">
        <v>107</v>
      </c>
      <c r="B523" s="132" t="s">
        <v>13</v>
      </c>
      <c r="C523" s="131">
        <v>637</v>
      </c>
      <c r="D523" s="131">
        <v>634</v>
      </c>
      <c r="E523" s="131">
        <v>7</v>
      </c>
      <c r="F523" s="131">
        <v>3</v>
      </c>
    </row>
    <row r="525" spans="1:6" x14ac:dyDescent="0.3">
      <c r="A525" s="116" t="s">
        <v>108</v>
      </c>
      <c r="B525" s="132" t="s">
        <v>11</v>
      </c>
      <c r="C525" s="131">
        <v>29</v>
      </c>
      <c r="D525" s="131">
        <v>29</v>
      </c>
      <c r="E525" s="131">
        <v>4</v>
      </c>
      <c r="F525" s="131">
        <v>0</v>
      </c>
    </row>
    <row r="527" spans="1:6" x14ac:dyDescent="0.3">
      <c r="A527" s="116" t="s">
        <v>108</v>
      </c>
      <c r="B527" s="132" t="s">
        <v>12</v>
      </c>
      <c r="C527" s="131">
        <v>485</v>
      </c>
      <c r="D527" s="131">
        <v>446</v>
      </c>
      <c r="E527" s="131">
        <v>132</v>
      </c>
      <c r="F527" s="131">
        <v>39</v>
      </c>
    </row>
    <row r="529" spans="1:6" x14ac:dyDescent="0.3">
      <c r="A529" s="116" t="s">
        <v>108</v>
      </c>
      <c r="B529" s="132" t="s">
        <v>13</v>
      </c>
      <c r="C529" s="131">
        <v>83</v>
      </c>
      <c r="D529" s="131">
        <v>83</v>
      </c>
      <c r="E529" s="131">
        <v>25</v>
      </c>
      <c r="F529" s="131">
        <v>0</v>
      </c>
    </row>
    <row r="531" spans="1:6" x14ac:dyDescent="0.3">
      <c r="A531" s="116" t="s">
        <v>109</v>
      </c>
      <c r="B531" s="132" t="s">
        <v>11</v>
      </c>
      <c r="C531" s="131">
        <v>21</v>
      </c>
      <c r="D531" s="131">
        <v>19</v>
      </c>
      <c r="E531" s="131">
        <v>5</v>
      </c>
      <c r="F531" s="131">
        <v>2</v>
      </c>
    </row>
    <row r="533" spans="1:6" x14ac:dyDescent="0.3">
      <c r="A533" s="116" t="s">
        <v>109</v>
      </c>
      <c r="B533" s="132" t="s">
        <v>12</v>
      </c>
      <c r="C533" s="118">
        <v>1255</v>
      </c>
      <c r="D533" s="118">
        <v>1183</v>
      </c>
      <c r="E533" s="131">
        <v>154</v>
      </c>
      <c r="F533" s="131">
        <v>72</v>
      </c>
    </row>
    <row r="535" spans="1:6" x14ac:dyDescent="0.3">
      <c r="A535" s="116" t="s">
        <v>109</v>
      </c>
      <c r="B535" s="132" t="s">
        <v>13</v>
      </c>
      <c r="C535" s="131">
        <v>163</v>
      </c>
      <c r="D535" s="131">
        <v>163</v>
      </c>
      <c r="E535" s="131">
        <v>5</v>
      </c>
      <c r="F535" s="131">
        <v>0</v>
      </c>
    </row>
    <row r="537" spans="1:6" x14ac:dyDescent="0.3">
      <c r="A537" s="116" t="s">
        <v>110</v>
      </c>
      <c r="B537" s="132" t="s">
        <v>11</v>
      </c>
      <c r="C537" s="131">
        <v>2</v>
      </c>
      <c r="D537" s="131">
        <v>2</v>
      </c>
      <c r="E537" s="131">
        <v>0</v>
      </c>
      <c r="F537" s="131">
        <v>0</v>
      </c>
    </row>
    <row r="539" spans="1:6" x14ac:dyDescent="0.3">
      <c r="A539" s="116" t="s">
        <v>110</v>
      </c>
      <c r="B539" s="132" t="s">
        <v>12</v>
      </c>
      <c r="C539" s="131">
        <v>24</v>
      </c>
      <c r="D539" s="131">
        <v>22</v>
      </c>
      <c r="E539" s="131">
        <v>0</v>
      </c>
      <c r="F539" s="131">
        <v>2</v>
      </c>
    </row>
    <row r="541" spans="1:6" x14ac:dyDescent="0.3">
      <c r="A541" s="116" t="s">
        <v>110</v>
      </c>
      <c r="B541" s="132" t="s">
        <v>13</v>
      </c>
      <c r="C541" s="131">
        <v>7</v>
      </c>
      <c r="D541" s="131">
        <v>7</v>
      </c>
      <c r="E541" s="131">
        <v>0</v>
      </c>
      <c r="F541" s="131">
        <v>0</v>
      </c>
    </row>
    <row r="543" spans="1:6" x14ac:dyDescent="0.3">
      <c r="A543" s="116" t="s">
        <v>111</v>
      </c>
      <c r="B543" s="132" t="s">
        <v>11</v>
      </c>
      <c r="C543" s="131">
        <v>2</v>
      </c>
      <c r="D543" s="131">
        <v>2</v>
      </c>
      <c r="E543" s="131">
        <v>0</v>
      </c>
      <c r="F543" s="131">
        <v>0</v>
      </c>
    </row>
    <row r="545" spans="1:6" x14ac:dyDescent="0.3">
      <c r="A545" s="116" t="s">
        <v>111</v>
      </c>
      <c r="B545" s="132" t="s">
        <v>12</v>
      </c>
      <c r="C545" s="131">
        <v>57</v>
      </c>
      <c r="D545" s="131">
        <v>54</v>
      </c>
      <c r="E545" s="131">
        <v>3</v>
      </c>
      <c r="F545" s="131">
        <v>3</v>
      </c>
    </row>
    <row r="547" spans="1:6" x14ac:dyDescent="0.3">
      <c r="A547" s="116" t="s">
        <v>111</v>
      </c>
      <c r="B547" s="132" t="s">
        <v>13</v>
      </c>
      <c r="C547" s="131">
        <v>7</v>
      </c>
      <c r="D547" s="131">
        <v>7</v>
      </c>
      <c r="E547" s="131">
        <v>0</v>
      </c>
      <c r="F547" s="131">
        <v>0</v>
      </c>
    </row>
    <row r="549" spans="1:6" x14ac:dyDescent="0.3">
      <c r="A549" s="116" t="s">
        <v>112</v>
      </c>
      <c r="B549" s="132" t="s">
        <v>11</v>
      </c>
      <c r="C549" s="131">
        <v>1</v>
      </c>
      <c r="D549" s="131">
        <v>1</v>
      </c>
      <c r="E549" s="131">
        <v>0</v>
      </c>
      <c r="F549" s="131">
        <v>0</v>
      </c>
    </row>
    <row r="551" spans="1:6" x14ac:dyDescent="0.3">
      <c r="A551" s="116" t="s">
        <v>112</v>
      </c>
      <c r="B551" s="132" t="s">
        <v>12</v>
      </c>
      <c r="C551" s="131">
        <v>112</v>
      </c>
      <c r="D551" s="131">
        <v>103</v>
      </c>
      <c r="E551" s="131">
        <v>16</v>
      </c>
      <c r="F551" s="131">
        <v>9</v>
      </c>
    </row>
    <row r="553" spans="1:6" x14ac:dyDescent="0.3">
      <c r="A553" s="116" t="s">
        <v>112</v>
      </c>
      <c r="B553" s="132" t="s">
        <v>13</v>
      </c>
      <c r="C553" s="131">
        <v>18</v>
      </c>
      <c r="D553" s="131">
        <v>15</v>
      </c>
      <c r="E553" s="131">
        <v>0</v>
      </c>
      <c r="F553" s="131">
        <v>3</v>
      </c>
    </row>
    <row r="555" spans="1:6" x14ac:dyDescent="0.3">
      <c r="A555" s="116" t="s">
        <v>113</v>
      </c>
      <c r="B555" s="132" t="s">
        <v>12</v>
      </c>
      <c r="C555" s="131">
        <v>16</v>
      </c>
      <c r="D555" s="131">
        <v>14</v>
      </c>
      <c r="E555" s="131">
        <v>4</v>
      </c>
      <c r="F555" s="131">
        <v>2</v>
      </c>
    </row>
    <row r="557" spans="1:6" x14ac:dyDescent="0.3">
      <c r="A557" s="116" t="s">
        <v>113</v>
      </c>
      <c r="B557" s="132" t="s">
        <v>13</v>
      </c>
      <c r="C557" s="131">
        <v>3</v>
      </c>
      <c r="D557" s="131">
        <v>3</v>
      </c>
      <c r="E557" s="131">
        <v>0</v>
      </c>
      <c r="F557" s="131">
        <v>0</v>
      </c>
    </row>
    <row r="559" spans="1:6" ht="28.8" x14ac:dyDescent="0.3">
      <c r="A559" s="116" t="s">
        <v>114</v>
      </c>
      <c r="B559" s="132" t="s">
        <v>12</v>
      </c>
      <c r="C559" s="131">
        <v>111</v>
      </c>
      <c r="D559" s="131">
        <v>106</v>
      </c>
      <c r="E559" s="131">
        <v>47</v>
      </c>
      <c r="F559" s="131">
        <v>5</v>
      </c>
    </row>
    <row r="561" spans="1:6" ht="28.8" x14ac:dyDescent="0.3">
      <c r="A561" s="116" t="s">
        <v>114</v>
      </c>
      <c r="B561" s="132" t="s">
        <v>13</v>
      </c>
      <c r="C561" s="131">
        <v>63</v>
      </c>
      <c r="D561" s="131">
        <v>63</v>
      </c>
      <c r="E561" s="131">
        <v>5</v>
      </c>
      <c r="F561" s="131">
        <v>0</v>
      </c>
    </row>
    <row r="563" spans="1:6" x14ac:dyDescent="0.3">
      <c r="A563" s="116" t="s">
        <v>115</v>
      </c>
      <c r="B563" s="132" t="s">
        <v>12</v>
      </c>
      <c r="C563" s="131">
        <v>82</v>
      </c>
      <c r="D563" s="131">
        <v>77</v>
      </c>
      <c r="E563" s="131">
        <v>5</v>
      </c>
      <c r="F563" s="131">
        <v>5</v>
      </c>
    </row>
    <row r="565" spans="1:6" x14ac:dyDescent="0.3">
      <c r="A565" s="116" t="s">
        <v>115</v>
      </c>
      <c r="B565" s="132" t="s">
        <v>13</v>
      </c>
      <c r="C565" s="131">
        <v>37</v>
      </c>
      <c r="D565" s="131">
        <v>35</v>
      </c>
      <c r="E565" s="131">
        <v>3</v>
      </c>
      <c r="F565" s="131">
        <v>2</v>
      </c>
    </row>
    <row r="567" spans="1:6" x14ac:dyDescent="0.3">
      <c r="A567" s="116" t="s">
        <v>116</v>
      </c>
      <c r="B567" s="132" t="s">
        <v>12</v>
      </c>
      <c r="C567" s="131">
        <v>49</v>
      </c>
      <c r="D567" s="131">
        <v>46</v>
      </c>
      <c r="E567" s="131">
        <v>8</v>
      </c>
      <c r="F567" s="131">
        <v>3</v>
      </c>
    </row>
    <row r="569" spans="1:6" x14ac:dyDescent="0.3">
      <c r="A569" s="116" t="s">
        <v>116</v>
      </c>
      <c r="B569" s="132" t="s">
        <v>13</v>
      </c>
      <c r="C569" s="131">
        <v>29</v>
      </c>
      <c r="D569" s="131">
        <v>29</v>
      </c>
      <c r="E569" s="131">
        <v>3</v>
      </c>
      <c r="F569" s="131">
        <v>0</v>
      </c>
    </row>
    <row r="571" spans="1:6" x14ac:dyDescent="0.3">
      <c r="A571" s="116" t="s">
        <v>117</v>
      </c>
      <c r="B571" s="132" t="s">
        <v>11</v>
      </c>
      <c r="C571" s="131">
        <v>4</v>
      </c>
      <c r="D571" s="131">
        <v>4</v>
      </c>
      <c r="E571" s="131">
        <v>3</v>
      </c>
      <c r="F571" s="131">
        <v>0</v>
      </c>
    </row>
    <row r="573" spans="1:6" x14ac:dyDescent="0.3">
      <c r="A573" s="116" t="s">
        <v>117</v>
      </c>
      <c r="B573" s="132" t="s">
        <v>12</v>
      </c>
      <c r="C573" s="131">
        <v>91</v>
      </c>
      <c r="D573" s="131">
        <v>84</v>
      </c>
      <c r="E573" s="131">
        <v>14</v>
      </c>
      <c r="F573" s="131">
        <v>7</v>
      </c>
    </row>
    <row r="575" spans="1:6" x14ac:dyDescent="0.3">
      <c r="A575" s="116" t="s">
        <v>117</v>
      </c>
      <c r="B575" s="132" t="s">
        <v>13</v>
      </c>
      <c r="C575" s="131">
        <v>12</v>
      </c>
      <c r="D575" s="131">
        <v>12</v>
      </c>
      <c r="E575" s="131">
        <v>2</v>
      </c>
      <c r="F575" s="131">
        <v>0</v>
      </c>
    </row>
    <row r="577" spans="1:6" x14ac:dyDescent="0.3">
      <c r="A577" s="116" t="s">
        <v>118</v>
      </c>
      <c r="B577" s="132" t="s">
        <v>11</v>
      </c>
      <c r="C577" s="131">
        <v>113</v>
      </c>
      <c r="D577" s="131">
        <v>111</v>
      </c>
      <c r="E577" s="131">
        <v>1</v>
      </c>
      <c r="F577" s="131">
        <v>2</v>
      </c>
    </row>
    <row r="579" spans="1:6" x14ac:dyDescent="0.3">
      <c r="A579" s="116" t="s">
        <v>118</v>
      </c>
      <c r="B579" s="132" t="s">
        <v>12</v>
      </c>
      <c r="C579" s="118">
        <v>1457</v>
      </c>
      <c r="D579" s="118">
        <v>1280</v>
      </c>
      <c r="E579" s="131">
        <v>237</v>
      </c>
      <c r="F579" s="131">
        <v>177</v>
      </c>
    </row>
    <row r="581" spans="1:6" x14ac:dyDescent="0.3">
      <c r="A581" s="116" t="s">
        <v>118</v>
      </c>
      <c r="B581" s="132" t="s">
        <v>13</v>
      </c>
      <c r="C581" s="131">
        <v>193</v>
      </c>
      <c r="D581" s="131">
        <v>191</v>
      </c>
      <c r="E581" s="131">
        <v>5</v>
      </c>
      <c r="F581" s="131">
        <v>2</v>
      </c>
    </row>
    <row r="583" spans="1:6" x14ac:dyDescent="0.3">
      <c r="A583" s="116" t="s">
        <v>119</v>
      </c>
      <c r="B583" s="132" t="s">
        <v>11</v>
      </c>
      <c r="C583" s="131">
        <v>2</v>
      </c>
      <c r="D583" s="131">
        <v>2</v>
      </c>
      <c r="E583" s="131">
        <v>0</v>
      </c>
      <c r="F583" s="131">
        <v>0</v>
      </c>
    </row>
    <row r="585" spans="1:6" x14ac:dyDescent="0.3">
      <c r="A585" s="116" t="s">
        <v>119</v>
      </c>
      <c r="B585" s="132" t="s">
        <v>12</v>
      </c>
      <c r="C585" s="131">
        <v>56</v>
      </c>
      <c r="D585" s="131">
        <v>56</v>
      </c>
      <c r="E585" s="131">
        <v>5</v>
      </c>
      <c r="F585" s="131">
        <v>0</v>
      </c>
    </row>
    <row r="587" spans="1:6" x14ac:dyDescent="0.3">
      <c r="A587" s="116" t="s">
        <v>119</v>
      </c>
      <c r="B587" s="132" t="s">
        <v>13</v>
      </c>
      <c r="C587" s="131">
        <v>8</v>
      </c>
      <c r="D587" s="131">
        <v>5</v>
      </c>
      <c r="E587" s="131">
        <v>3</v>
      </c>
      <c r="F587" s="131">
        <v>3</v>
      </c>
    </row>
    <row r="589" spans="1:6" x14ac:dyDescent="0.3">
      <c r="A589" s="116" t="s">
        <v>120</v>
      </c>
      <c r="B589" s="132" t="s">
        <v>12</v>
      </c>
      <c r="C589" s="131">
        <v>33</v>
      </c>
      <c r="D589" s="131">
        <v>23</v>
      </c>
      <c r="E589" s="131">
        <v>8</v>
      </c>
      <c r="F589" s="131">
        <v>10</v>
      </c>
    </row>
    <row r="591" spans="1:6" x14ac:dyDescent="0.3">
      <c r="A591" s="116" t="s">
        <v>120</v>
      </c>
      <c r="B591" s="132" t="s">
        <v>13</v>
      </c>
      <c r="C591" s="131">
        <v>5</v>
      </c>
      <c r="D591" s="131">
        <v>5</v>
      </c>
      <c r="E591" s="131">
        <v>0</v>
      </c>
      <c r="F591" s="131">
        <v>0</v>
      </c>
    </row>
    <row r="593" spans="1:6" x14ac:dyDescent="0.3">
      <c r="A593" s="116" t="s">
        <v>121</v>
      </c>
      <c r="B593" s="132" t="s">
        <v>11</v>
      </c>
      <c r="C593" s="131">
        <v>2</v>
      </c>
      <c r="D593" s="131">
        <v>2</v>
      </c>
      <c r="E593" s="131">
        <v>1</v>
      </c>
      <c r="F593" s="131">
        <v>0</v>
      </c>
    </row>
    <row r="595" spans="1:6" x14ac:dyDescent="0.3">
      <c r="A595" s="116" t="s">
        <v>121</v>
      </c>
      <c r="B595" s="132" t="s">
        <v>12</v>
      </c>
      <c r="C595" s="131">
        <v>191</v>
      </c>
      <c r="D595" s="131">
        <v>183</v>
      </c>
      <c r="E595" s="131">
        <v>39</v>
      </c>
      <c r="F595" s="131">
        <v>8</v>
      </c>
    </row>
    <row r="597" spans="1:6" x14ac:dyDescent="0.3">
      <c r="A597" s="116" t="s">
        <v>121</v>
      </c>
      <c r="B597" s="132" t="s">
        <v>13</v>
      </c>
      <c r="C597" s="131">
        <v>38</v>
      </c>
      <c r="D597" s="131">
        <v>38</v>
      </c>
      <c r="E597" s="131">
        <v>13</v>
      </c>
      <c r="F597" s="131">
        <v>0</v>
      </c>
    </row>
    <row r="599" spans="1:6" x14ac:dyDescent="0.3">
      <c r="A599" s="116" t="s">
        <v>122</v>
      </c>
      <c r="B599" s="132" t="s">
        <v>11</v>
      </c>
      <c r="C599" s="131">
        <v>8</v>
      </c>
      <c r="D599" s="131">
        <v>8</v>
      </c>
      <c r="E599" s="131">
        <v>3</v>
      </c>
      <c r="F599" s="131">
        <v>0</v>
      </c>
    </row>
    <row r="601" spans="1:6" x14ac:dyDescent="0.3">
      <c r="A601" s="116" t="s">
        <v>122</v>
      </c>
      <c r="B601" s="132" t="s">
        <v>12</v>
      </c>
      <c r="C601" s="131">
        <v>791</v>
      </c>
      <c r="D601" s="131">
        <v>726</v>
      </c>
      <c r="E601" s="131">
        <v>191</v>
      </c>
      <c r="F601" s="131">
        <v>65</v>
      </c>
    </row>
    <row r="603" spans="1:6" x14ac:dyDescent="0.3">
      <c r="A603" s="116" t="s">
        <v>122</v>
      </c>
      <c r="B603" s="132" t="s">
        <v>13</v>
      </c>
      <c r="C603" s="131">
        <v>85</v>
      </c>
      <c r="D603" s="131">
        <v>84</v>
      </c>
      <c r="E603" s="131">
        <v>18</v>
      </c>
      <c r="F603" s="131">
        <v>1</v>
      </c>
    </row>
    <row r="605" spans="1:6" x14ac:dyDescent="0.3">
      <c r="A605" s="116" t="s">
        <v>123</v>
      </c>
      <c r="B605" s="132" t="s">
        <v>11</v>
      </c>
      <c r="C605" s="131">
        <v>4</v>
      </c>
      <c r="D605" s="131">
        <v>4</v>
      </c>
      <c r="E605" s="131">
        <v>0</v>
      </c>
      <c r="F605" s="131">
        <v>0</v>
      </c>
    </row>
    <row r="607" spans="1:6" x14ac:dyDescent="0.3">
      <c r="A607" s="116" t="s">
        <v>123</v>
      </c>
      <c r="B607" s="132" t="s">
        <v>12</v>
      </c>
      <c r="C607" s="131">
        <v>28</v>
      </c>
      <c r="D607" s="131">
        <v>26</v>
      </c>
      <c r="E607" s="131">
        <v>3</v>
      </c>
      <c r="F607" s="131">
        <v>2</v>
      </c>
    </row>
    <row r="609" spans="1:6" x14ac:dyDescent="0.3">
      <c r="A609" s="116" t="s">
        <v>123</v>
      </c>
      <c r="B609" s="132" t="s">
        <v>13</v>
      </c>
      <c r="C609" s="131">
        <v>10</v>
      </c>
      <c r="D609" s="131">
        <v>10</v>
      </c>
      <c r="E609" s="131">
        <v>1</v>
      </c>
      <c r="F609" s="131">
        <v>0</v>
      </c>
    </row>
    <row r="611" spans="1:6" x14ac:dyDescent="0.3">
      <c r="A611" s="119" t="s">
        <v>124</v>
      </c>
      <c r="B611" s="120"/>
      <c r="C611" s="121">
        <v>64292</v>
      </c>
      <c r="D611" s="121">
        <v>55604</v>
      </c>
      <c r="E611" s="121">
        <v>9702</v>
      </c>
      <c r="F611" s="121">
        <v>8688</v>
      </c>
    </row>
    <row r="612" spans="1:6" x14ac:dyDescent="0.3">
      <c r="A612" s="179"/>
      <c r="B612" s="179"/>
      <c r="C612" s="179"/>
      <c r="D612" s="179"/>
      <c r="E612" s="179"/>
      <c r="F612" s="179"/>
    </row>
  </sheetData>
  <mergeCells count="7">
    <mergeCell ref="A3:A4"/>
    <mergeCell ref="B3:B4"/>
    <mergeCell ref="A612:F612"/>
    <mergeCell ref="C3:C4"/>
    <mergeCell ref="D3:D4"/>
    <mergeCell ref="E3:E4"/>
    <mergeCell ref="F3:F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4216" r:id="rId3" name="Control 8">
          <controlPr defaultSize="0" r:id="rId4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94216" r:id="rId3" name="Control 8"/>
      </mc:Fallback>
    </mc:AlternateContent>
    <mc:AlternateContent xmlns:mc="http://schemas.openxmlformats.org/markup-compatibility/2006">
      <mc:Choice Requires="x14">
        <control shapeId="94217" r:id="rId5" name="Control 9">
          <controlPr defaultSize="0" r:id="rId6">
            <anchor moveWithCells="1">
              <from>
                <xdr:col>4</xdr:col>
                <xdr:colOff>617220</xdr:colOff>
                <xdr:row>1</xdr:row>
                <xdr:rowOff>0</xdr:rowOff>
              </from>
              <to>
                <xdr:col>5</xdr:col>
                <xdr:colOff>167640</xdr:colOff>
                <xdr:row>2</xdr:row>
                <xdr:rowOff>45720</xdr:rowOff>
              </to>
            </anchor>
          </controlPr>
        </control>
      </mc:Choice>
      <mc:Fallback>
        <control shapeId="94217" r:id="rId5" name="Control 9"/>
      </mc:Fallback>
    </mc:AlternateContent>
    <mc:AlternateContent xmlns:mc="http://schemas.openxmlformats.org/markup-compatibility/2006">
      <mc:Choice Requires="x14">
        <control shapeId="94218" r:id="rId7" name="Control 10">
          <controlPr defaultSize="0" r:id="rId8">
            <anchor moveWithCells="1">
              <from>
                <xdr:col>4</xdr:col>
                <xdr:colOff>1242060</xdr:colOff>
                <xdr:row>1</xdr:row>
                <xdr:rowOff>0</xdr:rowOff>
              </from>
              <to>
                <xdr:col>5</xdr:col>
                <xdr:colOff>792480</xdr:colOff>
                <xdr:row>2</xdr:row>
                <xdr:rowOff>45720</xdr:rowOff>
              </to>
            </anchor>
          </controlPr>
        </control>
      </mc:Choice>
      <mc:Fallback>
        <control shapeId="94218" r:id="rId7" name="Control 10"/>
      </mc:Fallback>
    </mc:AlternateContent>
    <mc:AlternateContent xmlns:mc="http://schemas.openxmlformats.org/markup-compatibility/2006">
      <mc:Choice Requires="x14">
        <control shapeId="94219" r:id="rId9" name="Control 11">
          <controlPr defaultSize="0" r:id="rId1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94219" r:id="rId9" name="Control 11"/>
      </mc:Fallback>
    </mc:AlternateContent>
    <mc:AlternateContent xmlns:mc="http://schemas.openxmlformats.org/markup-compatibility/2006">
      <mc:Choice Requires="x14">
        <control shapeId="94220" r:id="rId11" name="Control 12">
          <controlPr defaultSize="0" r:id="rId12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914400</xdr:colOff>
                <xdr:row>2</xdr:row>
                <xdr:rowOff>45720</xdr:rowOff>
              </to>
            </anchor>
          </controlPr>
        </control>
      </mc:Choice>
      <mc:Fallback>
        <control shapeId="94220" r:id="rId11" name="Control 12"/>
      </mc:Fallback>
    </mc:AlternateContent>
    <mc:AlternateContent xmlns:mc="http://schemas.openxmlformats.org/markup-compatibility/2006">
      <mc:Choice Requires="x14">
        <control shapeId="94221" r:id="rId13" name="Control 13">
          <controlPr defaultSize="0" r:id="rId14">
            <anchor moveWithCells="1">
              <from>
                <xdr:col>0</xdr:col>
                <xdr:colOff>0</xdr:colOff>
                <xdr:row>611</xdr:row>
                <xdr:rowOff>0</xdr:rowOff>
              </from>
              <to>
                <xdr:col>0</xdr:col>
                <xdr:colOff>914400</xdr:colOff>
                <xdr:row>612</xdr:row>
                <xdr:rowOff>45720</xdr:rowOff>
              </to>
            </anchor>
          </controlPr>
        </control>
      </mc:Choice>
      <mc:Fallback>
        <control shapeId="94221" r:id="rId13" name="Control 13"/>
      </mc:Fallback>
    </mc:AlternateContent>
  </control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35"/>
  <sheetViews>
    <sheetView zoomScale="85" zoomScaleNormal="85" workbookViewId="0">
      <selection activeCell="F8" sqref="F8"/>
    </sheetView>
  </sheetViews>
  <sheetFormatPr defaultColWidth="9.109375" defaultRowHeight="14.4" x14ac:dyDescent="0.3"/>
  <cols>
    <col min="1" max="1" width="9.109375" style="114"/>
    <col min="2" max="2" width="17.6640625" style="114" bestFit="1" customWidth="1"/>
    <col min="3" max="3" width="8.88671875" style="114" bestFit="1" customWidth="1"/>
    <col min="4" max="4" width="13.6640625" style="114" bestFit="1" customWidth="1"/>
    <col min="5" max="7" width="9.109375" style="114"/>
    <col min="8" max="8" width="18.5546875" style="114" bestFit="1" customWidth="1"/>
    <col min="9" max="10" width="18.6640625" style="114" bestFit="1" customWidth="1"/>
    <col min="11" max="11" width="13.109375" style="114" bestFit="1" customWidth="1"/>
    <col min="12" max="13" width="9.109375" style="114"/>
    <col min="14" max="14" width="9.5546875" style="114" customWidth="1"/>
    <col min="15" max="15" width="9.109375" style="114"/>
    <col min="16" max="16" width="14.5546875" style="114" bestFit="1" customWidth="1"/>
    <col min="17" max="17" width="16.44140625" style="114" customWidth="1"/>
    <col min="18" max="16384" width="9.109375" style="114"/>
  </cols>
  <sheetData>
    <row r="1" spans="1:22" ht="15.6" x14ac:dyDescent="0.3">
      <c r="B1" s="20" t="s">
        <v>137</v>
      </c>
      <c r="H1" s="35" t="s">
        <v>157</v>
      </c>
    </row>
    <row r="2" spans="1:22" x14ac:dyDescent="0.3">
      <c r="B2" s="114" t="s">
        <v>132</v>
      </c>
      <c r="C2" s="114" t="s">
        <v>133</v>
      </c>
      <c r="D2" s="114" t="s">
        <v>134</v>
      </c>
      <c r="H2" s="114" t="s">
        <v>158</v>
      </c>
      <c r="I2" s="114" t="s">
        <v>145</v>
      </c>
      <c r="J2" s="114" t="s">
        <v>146</v>
      </c>
      <c r="K2" s="114" t="s">
        <v>163</v>
      </c>
    </row>
    <row r="3" spans="1:22" x14ac:dyDescent="0.3">
      <c r="A3" s="78" t="s">
        <v>143</v>
      </c>
      <c r="B3" s="114" t="s">
        <v>131</v>
      </c>
      <c r="C3" s="114">
        <v>48984</v>
      </c>
      <c r="D3" s="18">
        <f>-(1-(C3/C4))</f>
        <v>-7.6139642783048189E-2</v>
      </c>
      <c r="H3" s="114" t="s">
        <v>143</v>
      </c>
      <c r="I3" s="114">
        <v>53021</v>
      </c>
      <c r="J3" s="114">
        <v>48984</v>
      </c>
      <c r="K3" s="18">
        <f t="shared" ref="K3:K21" si="0">(J3-I3)/I3</f>
        <v>-7.6139642783048231E-2</v>
      </c>
    </row>
    <row r="4" spans="1:22" ht="18" customHeight="1" x14ac:dyDescent="0.3">
      <c r="A4" s="78"/>
      <c r="B4" s="114" t="s">
        <v>130</v>
      </c>
      <c r="C4" s="114">
        <v>53021</v>
      </c>
      <c r="H4" s="114" t="s">
        <v>144</v>
      </c>
      <c r="I4" s="114">
        <v>51796</v>
      </c>
      <c r="J4" s="114">
        <v>46133</v>
      </c>
      <c r="K4" s="18">
        <f t="shared" si="0"/>
        <v>-0.10933276700903545</v>
      </c>
    </row>
    <row r="5" spans="1:22" hidden="1" x14ac:dyDescent="0.3">
      <c r="A5" s="78"/>
      <c r="B5" s="19"/>
      <c r="C5" s="19"/>
      <c r="D5" s="19"/>
      <c r="K5" s="18" t="e">
        <f t="shared" si="0"/>
        <v>#DIV/0!</v>
      </c>
    </row>
    <row r="6" spans="1:22" ht="15" customHeight="1" x14ac:dyDescent="0.3">
      <c r="A6" s="78"/>
      <c r="B6" s="19"/>
      <c r="C6" s="19"/>
      <c r="D6" s="19"/>
      <c r="H6" s="114" t="s">
        <v>154</v>
      </c>
      <c r="I6" s="114">
        <v>45970</v>
      </c>
      <c r="J6" s="114">
        <v>44389</v>
      </c>
      <c r="K6" s="18">
        <f t="shared" si="0"/>
        <v>-3.4391994779203829E-2</v>
      </c>
    </row>
    <row r="7" spans="1:22" x14ac:dyDescent="0.3">
      <c r="A7" s="78" t="s">
        <v>144</v>
      </c>
      <c r="B7" s="114" t="s">
        <v>136</v>
      </c>
      <c r="C7" s="114">
        <v>46133</v>
      </c>
      <c r="D7" s="18">
        <f>-(1-(C7/C8))</f>
        <v>-0.10933276700903549</v>
      </c>
      <c r="H7" s="114" t="s">
        <v>162</v>
      </c>
      <c r="I7" s="114">
        <v>55828</v>
      </c>
      <c r="J7" s="114">
        <v>46980</v>
      </c>
      <c r="K7" s="18">
        <f t="shared" si="0"/>
        <v>-0.15848678082682524</v>
      </c>
    </row>
    <row r="8" spans="1:22" x14ac:dyDescent="0.3">
      <c r="A8" s="78"/>
      <c r="B8" s="114" t="s">
        <v>135</v>
      </c>
      <c r="C8" s="114">
        <v>51796</v>
      </c>
      <c r="H8" s="114" t="s">
        <v>169</v>
      </c>
      <c r="I8" s="114">
        <v>55955</v>
      </c>
      <c r="J8" s="114">
        <v>43770</v>
      </c>
      <c r="K8" s="18">
        <f t="shared" si="0"/>
        <v>-0.21776427486372979</v>
      </c>
    </row>
    <row r="9" spans="1:22" hidden="1" x14ac:dyDescent="0.3">
      <c r="A9" s="78"/>
      <c r="I9" s="134"/>
      <c r="K9" s="18" t="e">
        <f t="shared" si="0"/>
        <v>#DIV/0!</v>
      </c>
    </row>
    <row r="10" spans="1:22" ht="12.75" customHeight="1" x14ac:dyDescent="0.3">
      <c r="A10" s="78"/>
      <c r="B10" s="19"/>
      <c r="C10" s="19"/>
      <c r="D10" s="19"/>
      <c r="H10" s="114" t="s">
        <v>177</v>
      </c>
      <c r="I10" s="114">
        <v>56382</v>
      </c>
      <c r="J10" s="114">
        <v>49150</v>
      </c>
      <c r="K10" s="18">
        <f t="shared" si="0"/>
        <v>-0.12826788691426341</v>
      </c>
    </row>
    <row r="11" spans="1:22" x14ac:dyDescent="0.3">
      <c r="A11" s="78" t="s">
        <v>154</v>
      </c>
      <c r="B11" s="114" t="s">
        <v>155</v>
      </c>
      <c r="C11" s="114">
        <v>44389</v>
      </c>
      <c r="D11" s="18">
        <f>-(1-(C11/C12))</f>
        <v>-3.4391994779203849E-2</v>
      </c>
      <c r="H11" s="114" t="s">
        <v>192</v>
      </c>
      <c r="I11" s="87">
        <f>(I10+I12)/2</f>
        <v>57223.5</v>
      </c>
      <c r="J11" s="114">
        <v>52696</v>
      </c>
      <c r="K11" s="18">
        <f t="shared" si="0"/>
        <v>-7.9119592475119488E-2</v>
      </c>
    </row>
    <row r="12" spans="1:22" x14ac:dyDescent="0.3">
      <c r="A12" s="78"/>
      <c r="B12" s="114" t="s">
        <v>156</v>
      </c>
      <c r="C12" s="114">
        <v>45970</v>
      </c>
      <c r="H12" s="114" t="s">
        <v>190</v>
      </c>
      <c r="I12" s="114">
        <v>58065</v>
      </c>
      <c r="J12" s="114">
        <v>50732</v>
      </c>
      <c r="K12" s="18">
        <f t="shared" si="0"/>
        <v>-0.12628950314302936</v>
      </c>
      <c r="Q12" s="110"/>
    </row>
    <row r="13" spans="1:22" x14ac:dyDescent="0.3">
      <c r="A13" s="78"/>
      <c r="B13" s="19"/>
      <c r="C13" s="19"/>
      <c r="D13" s="19"/>
      <c r="H13" s="114" t="s">
        <v>189</v>
      </c>
      <c r="I13" s="114">
        <v>60500</v>
      </c>
      <c r="J13" s="114">
        <v>51558</v>
      </c>
      <c r="K13" s="18">
        <f t="shared" si="0"/>
        <v>-0.14780165289256197</v>
      </c>
      <c r="Q13" s="110"/>
      <c r="S13" s="68"/>
      <c r="V13" s="67"/>
    </row>
    <row r="14" spans="1:22" x14ac:dyDescent="0.3">
      <c r="A14" s="78" t="s">
        <v>162</v>
      </c>
      <c r="B14" s="114" t="s">
        <v>164</v>
      </c>
      <c r="C14" s="114">
        <v>46980</v>
      </c>
      <c r="D14" s="18">
        <f>-(1-(C14/C15))</f>
        <v>-0.15848678082682521</v>
      </c>
      <c r="H14" s="114" t="s">
        <v>209</v>
      </c>
      <c r="I14" s="78">
        <v>58425</v>
      </c>
      <c r="J14" s="114">
        <v>56448</v>
      </c>
      <c r="K14" s="18">
        <f t="shared" si="0"/>
        <v>-3.3838254172015407E-2</v>
      </c>
      <c r="Q14" s="110"/>
      <c r="S14" s="68"/>
      <c r="V14" s="67"/>
    </row>
    <row r="15" spans="1:22" x14ac:dyDescent="0.3">
      <c r="A15" s="78"/>
      <c r="B15" s="114" t="s">
        <v>165</v>
      </c>
      <c r="C15" s="114">
        <v>55828</v>
      </c>
      <c r="H15" s="114" t="s">
        <v>212</v>
      </c>
      <c r="I15" s="88">
        <v>62812</v>
      </c>
      <c r="J15" s="114">
        <v>74748</v>
      </c>
      <c r="K15" s="18">
        <f t="shared" si="0"/>
        <v>0.19002738330255364</v>
      </c>
      <c r="Q15" s="110"/>
      <c r="S15" s="68"/>
      <c r="V15" s="67"/>
    </row>
    <row r="16" spans="1:22" x14ac:dyDescent="0.3">
      <c r="A16" s="78"/>
      <c r="B16" s="19"/>
      <c r="C16" s="19"/>
      <c r="D16" s="19"/>
      <c r="H16" s="114" t="s">
        <v>213</v>
      </c>
      <c r="I16" s="88">
        <v>69001</v>
      </c>
      <c r="J16" s="114">
        <v>81182</v>
      </c>
      <c r="K16" s="110">
        <f t="shared" si="0"/>
        <v>0.17653367342502282</v>
      </c>
      <c r="Q16" s="110"/>
      <c r="S16" s="68"/>
      <c r="V16" s="67"/>
    </row>
    <row r="17" spans="1:17" x14ac:dyDescent="0.3">
      <c r="A17" s="78" t="s">
        <v>169</v>
      </c>
      <c r="B17" s="114" t="s">
        <v>170</v>
      </c>
      <c r="C17" s="114">
        <v>43770</v>
      </c>
      <c r="D17" s="18">
        <f>-(1-(C17/C18))</f>
        <v>-0.21776427486372973</v>
      </c>
      <c r="H17" s="114" t="s">
        <v>218</v>
      </c>
      <c r="I17" s="88">
        <v>63606</v>
      </c>
      <c r="J17" s="114">
        <v>62261</v>
      </c>
      <c r="K17" s="18">
        <f t="shared" si="0"/>
        <v>-2.1145803854982236E-2</v>
      </c>
      <c r="Q17" s="110"/>
    </row>
    <row r="18" spans="1:17" x14ac:dyDescent="0.3">
      <c r="A18" s="78"/>
      <c r="B18" s="114" t="s">
        <v>171</v>
      </c>
      <c r="C18" s="114">
        <v>55955</v>
      </c>
      <c r="H18" s="114" t="s">
        <v>249</v>
      </c>
      <c r="I18" s="88">
        <v>63558</v>
      </c>
      <c r="J18" s="114">
        <v>64385</v>
      </c>
      <c r="K18" s="18">
        <f t="shared" si="0"/>
        <v>1.3011737310802731E-2</v>
      </c>
      <c r="Q18" s="18"/>
    </row>
    <row r="19" spans="1:17" x14ac:dyDescent="0.3">
      <c r="A19" s="78"/>
      <c r="B19" s="19"/>
      <c r="C19" s="19"/>
      <c r="D19" s="19"/>
      <c r="H19" s="114" t="s">
        <v>250</v>
      </c>
      <c r="I19" s="88">
        <v>65434</v>
      </c>
      <c r="J19" s="114">
        <v>64639</v>
      </c>
      <c r="K19" s="18">
        <f t="shared" si="0"/>
        <v>-1.2149646972521931E-2</v>
      </c>
      <c r="Q19" s="18"/>
    </row>
    <row r="20" spans="1:17" x14ac:dyDescent="0.3">
      <c r="A20" s="78" t="s">
        <v>177</v>
      </c>
      <c r="B20" s="114" t="s">
        <v>178</v>
      </c>
      <c r="C20" s="114">
        <v>49150</v>
      </c>
      <c r="D20" s="18">
        <f>-(1-(C20/C21))</f>
        <v>-0.12826788691426338</v>
      </c>
      <c r="H20" s="114" t="s">
        <v>255</v>
      </c>
      <c r="I20" s="88">
        <v>68256</v>
      </c>
      <c r="J20" s="114">
        <v>68355</v>
      </c>
      <c r="K20" s="18">
        <f t="shared" si="0"/>
        <v>1.4504219409282701E-3</v>
      </c>
      <c r="Q20" s="18"/>
    </row>
    <row r="21" spans="1:17" x14ac:dyDescent="0.3">
      <c r="A21" s="78"/>
      <c r="B21" s="114" t="s">
        <v>179</v>
      </c>
      <c r="C21" s="114">
        <v>56382</v>
      </c>
      <c r="H21" s="114" t="s">
        <v>260</v>
      </c>
      <c r="I21" s="88">
        <v>65567</v>
      </c>
      <c r="J21" s="114">
        <v>64311</v>
      </c>
      <c r="K21" s="18">
        <f t="shared" si="0"/>
        <v>-1.9155977854713499E-2</v>
      </c>
      <c r="Q21" s="18"/>
    </row>
    <row r="22" spans="1:17" x14ac:dyDescent="0.3">
      <c r="A22" s="78"/>
      <c r="B22" s="19"/>
      <c r="C22" s="19"/>
      <c r="D22" s="19"/>
      <c r="H22" s="114" t="s">
        <v>270</v>
      </c>
      <c r="I22" s="88">
        <v>67255</v>
      </c>
      <c r="K22" s="18"/>
      <c r="Q22" s="18"/>
    </row>
    <row r="23" spans="1:17" x14ac:dyDescent="0.3">
      <c r="A23" s="78" t="s">
        <v>192</v>
      </c>
      <c r="B23" s="114" t="s">
        <v>193</v>
      </c>
      <c r="C23" s="114">
        <v>52696</v>
      </c>
      <c r="D23" s="18"/>
      <c r="H23" s="114" t="s">
        <v>271</v>
      </c>
      <c r="I23" s="88">
        <v>64292</v>
      </c>
      <c r="K23" s="18"/>
    </row>
    <row r="24" spans="1:17" x14ac:dyDescent="0.3">
      <c r="A24" s="78"/>
      <c r="B24" s="114" t="s">
        <v>191</v>
      </c>
      <c r="C24" s="114" t="s">
        <v>194</v>
      </c>
      <c r="I24" s="134"/>
    </row>
    <row r="25" spans="1:17" x14ac:dyDescent="0.3">
      <c r="A25" s="78"/>
      <c r="B25" s="19"/>
      <c r="C25" s="19"/>
      <c r="D25" s="19"/>
      <c r="I25" s="134"/>
    </row>
    <row r="26" spans="1:17" x14ac:dyDescent="0.3">
      <c r="A26" s="78" t="s">
        <v>190</v>
      </c>
      <c r="B26" s="114" t="s">
        <v>188</v>
      </c>
      <c r="C26" s="114">
        <v>50732</v>
      </c>
      <c r="D26" s="18">
        <f>-(1-(C26/C27))</f>
        <v>-0.12628950314302934</v>
      </c>
      <c r="I26" s="134"/>
    </row>
    <row r="27" spans="1:17" x14ac:dyDescent="0.3">
      <c r="A27" s="78"/>
      <c r="B27" s="114" t="s">
        <v>187</v>
      </c>
      <c r="C27" s="114">
        <v>58065</v>
      </c>
      <c r="I27" s="134"/>
    </row>
    <row r="28" spans="1:17" x14ac:dyDescent="0.3">
      <c r="A28" s="78"/>
      <c r="B28" s="19"/>
      <c r="C28" s="19"/>
      <c r="D28" s="19"/>
      <c r="I28" s="134"/>
    </row>
    <row r="29" spans="1:17" x14ac:dyDescent="0.3">
      <c r="A29" s="78" t="s">
        <v>189</v>
      </c>
      <c r="B29" s="114" t="s">
        <v>186</v>
      </c>
      <c r="C29" s="114">
        <v>51558</v>
      </c>
      <c r="D29" s="18">
        <f>-(1-(C29/C30))</f>
        <v>-0.14780165289256197</v>
      </c>
      <c r="I29" s="134"/>
    </row>
    <row r="30" spans="1:17" x14ac:dyDescent="0.3">
      <c r="B30" s="114" t="s">
        <v>185</v>
      </c>
      <c r="C30" s="114">
        <v>60500</v>
      </c>
      <c r="I30" s="134"/>
    </row>
    <row r="31" spans="1:17" x14ac:dyDescent="0.3">
      <c r="A31" s="78"/>
      <c r="B31" s="19"/>
      <c r="C31" s="19"/>
      <c r="D31" s="19"/>
      <c r="I31" s="134"/>
    </row>
    <row r="32" spans="1:17" x14ac:dyDescent="0.3">
      <c r="A32" s="78" t="s">
        <v>209</v>
      </c>
      <c r="B32" s="114" t="s">
        <v>215</v>
      </c>
      <c r="C32" s="114">
        <v>56448</v>
      </c>
      <c r="D32" s="18">
        <f>-(1-(C32/C33))</f>
        <v>-3.3838254172015358E-2</v>
      </c>
      <c r="I32" s="134"/>
    </row>
    <row r="33" spans="1:9" x14ac:dyDescent="0.3">
      <c r="B33" s="114" t="s">
        <v>214</v>
      </c>
      <c r="C33" s="78">
        <v>58425</v>
      </c>
      <c r="I33" s="134"/>
    </row>
    <row r="34" spans="1:9" x14ac:dyDescent="0.3">
      <c r="A34" s="20"/>
      <c r="B34" s="19"/>
      <c r="C34" s="19"/>
      <c r="D34" s="19"/>
      <c r="I34" s="134"/>
    </row>
    <row r="35" spans="1:9" x14ac:dyDescent="0.3">
      <c r="A35" s="78" t="s">
        <v>212</v>
      </c>
      <c r="B35" s="114" t="s">
        <v>240</v>
      </c>
      <c r="C35" s="78">
        <v>74748</v>
      </c>
      <c r="D35" s="18">
        <f>-(1-(C35/C36))</f>
        <v>0.19002738330255364</v>
      </c>
      <c r="I35" s="134"/>
    </row>
    <row r="36" spans="1:9" x14ac:dyDescent="0.3">
      <c r="A36" s="20"/>
      <c r="B36" s="114" t="s">
        <v>221</v>
      </c>
      <c r="C36" s="114">
        <v>62812</v>
      </c>
      <c r="I36" s="134"/>
    </row>
    <row r="37" spans="1:9" x14ac:dyDescent="0.3">
      <c r="A37" s="20"/>
      <c r="B37" s="19"/>
      <c r="C37" s="19"/>
      <c r="D37" s="19"/>
      <c r="I37" s="134"/>
    </row>
    <row r="38" spans="1:9" x14ac:dyDescent="0.3">
      <c r="A38" s="78" t="s">
        <v>213</v>
      </c>
      <c r="B38" s="114" t="s">
        <v>241</v>
      </c>
      <c r="C38" s="114">
        <v>81182</v>
      </c>
      <c r="D38" s="18">
        <f>-(1-(C38/C39))</f>
        <v>0.17653367342502291</v>
      </c>
      <c r="I38" s="134"/>
    </row>
    <row r="39" spans="1:9" x14ac:dyDescent="0.3">
      <c r="A39" s="20"/>
      <c r="B39" s="114" t="s">
        <v>222</v>
      </c>
      <c r="C39" s="78">
        <v>69001</v>
      </c>
      <c r="I39" s="134"/>
    </row>
    <row r="40" spans="1:9" x14ac:dyDescent="0.3">
      <c r="B40" s="19"/>
      <c r="C40" s="19"/>
      <c r="D40" s="19"/>
      <c r="I40" s="134"/>
    </row>
    <row r="41" spans="1:9" x14ac:dyDescent="0.3">
      <c r="A41" s="78" t="s">
        <v>218</v>
      </c>
      <c r="B41" s="114" t="s">
        <v>224</v>
      </c>
      <c r="C41" s="114">
        <v>62261</v>
      </c>
      <c r="D41" s="18">
        <f>-(1-(C41/C42))</f>
        <v>-2.1145803854982215E-2</v>
      </c>
      <c r="I41" s="134"/>
    </row>
    <row r="42" spans="1:9" x14ac:dyDescent="0.3">
      <c r="B42" s="114" t="s">
        <v>223</v>
      </c>
      <c r="C42" s="78">
        <v>63606</v>
      </c>
      <c r="I42" s="134"/>
    </row>
    <row r="43" spans="1:9" x14ac:dyDescent="0.3">
      <c r="B43" s="19"/>
      <c r="C43" s="19"/>
      <c r="D43" s="19"/>
      <c r="I43" s="134"/>
    </row>
    <row r="44" spans="1:9" x14ac:dyDescent="0.3">
      <c r="A44" s="78" t="s">
        <v>249</v>
      </c>
      <c r="B44" s="61" t="s">
        <v>256</v>
      </c>
      <c r="C44" s="75">
        <v>64385</v>
      </c>
      <c r="D44" s="74">
        <f>-(1-(C44/C45))</f>
        <v>1.301173731080274E-2</v>
      </c>
      <c r="I44" s="134"/>
    </row>
    <row r="45" spans="1:9" x14ac:dyDescent="0.3">
      <c r="B45" s="60" t="s">
        <v>251</v>
      </c>
      <c r="C45" s="152">
        <v>63558</v>
      </c>
      <c r="D45" s="72"/>
      <c r="I45" s="134"/>
    </row>
    <row r="46" spans="1:9" x14ac:dyDescent="0.3">
      <c r="B46" s="19"/>
      <c r="C46" s="19"/>
      <c r="D46" s="19"/>
      <c r="I46" s="134"/>
    </row>
    <row r="47" spans="1:9" x14ac:dyDescent="0.3">
      <c r="A47" s="78" t="s">
        <v>250</v>
      </c>
      <c r="B47" s="61" t="s">
        <v>261</v>
      </c>
      <c r="C47" s="75">
        <v>64639</v>
      </c>
      <c r="D47" s="74">
        <f>-(1-(C47/C48))</f>
        <v>-1.2149646972521966E-2</v>
      </c>
      <c r="I47" s="134"/>
    </row>
    <row r="48" spans="1:9" x14ac:dyDescent="0.3">
      <c r="B48" s="60" t="s">
        <v>252</v>
      </c>
      <c r="C48" s="152">
        <v>65434</v>
      </c>
      <c r="D48" s="72"/>
      <c r="I48" s="134"/>
    </row>
    <row r="49" spans="1:9" x14ac:dyDescent="0.3">
      <c r="B49" s="19"/>
      <c r="C49" s="19"/>
      <c r="D49" s="19"/>
      <c r="I49" s="134"/>
    </row>
    <row r="50" spans="1:9" x14ac:dyDescent="0.3">
      <c r="A50" s="78" t="s">
        <v>255</v>
      </c>
      <c r="B50" s="61" t="s">
        <v>262</v>
      </c>
      <c r="C50" s="75">
        <v>64639</v>
      </c>
      <c r="D50" s="74">
        <f>-(1-(C50/C51))</f>
        <v>-5.2991678387248053E-2</v>
      </c>
      <c r="I50" s="134"/>
    </row>
    <row r="51" spans="1:9" x14ac:dyDescent="0.3">
      <c r="B51" s="60" t="s">
        <v>263</v>
      </c>
      <c r="C51" s="152">
        <v>68256</v>
      </c>
      <c r="D51" s="72"/>
      <c r="I51" s="134"/>
    </row>
    <row r="52" spans="1:9" x14ac:dyDescent="0.3">
      <c r="B52" s="19"/>
      <c r="C52" s="19"/>
      <c r="D52" s="19"/>
      <c r="I52" s="134"/>
    </row>
    <row r="53" spans="1:9" x14ac:dyDescent="0.3">
      <c r="A53" s="78" t="s">
        <v>260</v>
      </c>
      <c r="B53" s="61" t="s">
        <v>265</v>
      </c>
      <c r="C53" s="94">
        <v>64311</v>
      </c>
      <c r="D53" s="74">
        <f>-(1-(C53/C54))</f>
        <v>-1.9155977854713457E-2</v>
      </c>
      <c r="I53" s="134"/>
    </row>
    <row r="54" spans="1:9" x14ac:dyDescent="0.3">
      <c r="B54" s="60" t="s">
        <v>264</v>
      </c>
      <c r="C54" s="152">
        <v>65567</v>
      </c>
      <c r="D54" s="72"/>
      <c r="I54" s="134"/>
    </row>
    <row r="55" spans="1:9" x14ac:dyDescent="0.3">
      <c r="C55" s="78"/>
      <c r="I55" s="134"/>
    </row>
    <row r="56" spans="1:9" x14ac:dyDescent="0.3">
      <c r="I56" s="134"/>
    </row>
    <row r="57" spans="1:9" x14ac:dyDescent="0.3">
      <c r="B57" s="20" t="s">
        <v>138</v>
      </c>
      <c r="I57" s="134"/>
    </row>
    <row r="58" spans="1:9" x14ac:dyDescent="0.3">
      <c r="I58" s="2"/>
    </row>
    <row r="59" spans="1:9" x14ac:dyDescent="0.3">
      <c r="B59" s="114" t="s">
        <v>132</v>
      </c>
      <c r="C59" s="114" t="s">
        <v>133</v>
      </c>
      <c r="D59" s="114" t="s">
        <v>134</v>
      </c>
      <c r="I59" s="134"/>
    </row>
    <row r="60" spans="1:9" ht="16.5" customHeight="1" x14ac:dyDescent="0.3">
      <c r="A60" s="114">
        <v>1</v>
      </c>
      <c r="B60" s="114" t="s">
        <v>131</v>
      </c>
      <c r="C60" s="114">
        <v>349</v>
      </c>
      <c r="D60" s="18">
        <f>-(1-(C60/C61))</f>
        <v>-1.1331444759206777E-2</v>
      </c>
      <c r="I60" s="2"/>
    </row>
    <row r="61" spans="1:9" ht="12.75" customHeight="1" x14ac:dyDescent="0.3">
      <c r="B61" s="114" t="s">
        <v>130</v>
      </c>
      <c r="C61" s="114">
        <v>353</v>
      </c>
    </row>
    <row r="62" spans="1:9" x14ac:dyDescent="0.3">
      <c r="B62" s="19"/>
      <c r="C62" s="19"/>
      <c r="D62" s="19"/>
    </row>
    <row r="63" spans="1:9" x14ac:dyDescent="0.3">
      <c r="A63" s="114">
        <v>2</v>
      </c>
      <c r="B63" s="114" t="s">
        <v>136</v>
      </c>
      <c r="C63" s="114">
        <v>337</v>
      </c>
      <c r="D63" s="18">
        <f>-(1-(C63/C64))</f>
        <v>0.17421602787456436</v>
      </c>
    </row>
    <row r="64" spans="1:9" x14ac:dyDescent="0.3">
      <c r="B64" s="114" t="s">
        <v>135</v>
      </c>
      <c r="C64" s="114">
        <v>287</v>
      </c>
    </row>
    <row r="65" spans="1:4" x14ac:dyDescent="0.3">
      <c r="B65" s="19"/>
      <c r="C65" s="19"/>
      <c r="D65" s="19"/>
    </row>
    <row r="66" spans="1:4" x14ac:dyDescent="0.3">
      <c r="A66" s="114">
        <v>3</v>
      </c>
      <c r="B66" s="114" t="s">
        <v>155</v>
      </c>
      <c r="C66" s="114">
        <v>259</v>
      </c>
      <c r="D66" s="18">
        <f>-(1-(C66/C67))</f>
        <v>-9.4405594405594373E-2</v>
      </c>
    </row>
    <row r="67" spans="1:4" x14ac:dyDescent="0.3">
      <c r="B67" s="114" t="s">
        <v>156</v>
      </c>
      <c r="C67" s="114">
        <v>286</v>
      </c>
    </row>
    <row r="68" spans="1:4" x14ac:dyDescent="0.3">
      <c r="B68" s="19"/>
      <c r="C68" s="19"/>
      <c r="D68" s="19"/>
    </row>
    <row r="69" spans="1:4" x14ac:dyDescent="0.3">
      <c r="A69" s="114">
        <v>4</v>
      </c>
      <c r="B69" s="114" t="s">
        <v>164</v>
      </c>
      <c r="C69" s="114">
        <v>330</v>
      </c>
      <c r="D69" s="18">
        <f>-(1-(C69/C70))</f>
        <v>6.4516129032258007E-2</v>
      </c>
    </row>
    <row r="70" spans="1:4" x14ac:dyDescent="0.3">
      <c r="B70" s="114" t="s">
        <v>165</v>
      </c>
      <c r="C70" s="114">
        <v>310</v>
      </c>
    </row>
    <row r="71" spans="1:4" x14ac:dyDescent="0.3">
      <c r="B71" s="19"/>
      <c r="C71" s="19"/>
      <c r="D71" s="19"/>
    </row>
    <row r="72" spans="1:4" x14ac:dyDescent="0.3">
      <c r="A72" s="114">
        <v>5</v>
      </c>
      <c r="B72" s="114" t="s">
        <v>170</v>
      </c>
      <c r="C72" s="114">
        <v>310</v>
      </c>
      <c r="D72" s="18">
        <f>-(1-(C72/C73))</f>
        <v>-7.1856287425149712E-2</v>
      </c>
    </row>
    <row r="73" spans="1:4" x14ac:dyDescent="0.3">
      <c r="B73" s="114" t="s">
        <v>171</v>
      </c>
      <c r="C73" s="114">
        <v>334</v>
      </c>
    </row>
    <row r="74" spans="1:4" x14ac:dyDescent="0.3">
      <c r="B74" s="19"/>
      <c r="C74" s="19"/>
      <c r="D74" s="19"/>
    </row>
    <row r="75" spans="1:4" x14ac:dyDescent="0.3">
      <c r="A75" s="114">
        <v>6</v>
      </c>
      <c r="B75" s="114" t="s">
        <v>178</v>
      </c>
      <c r="C75" s="114">
        <v>306</v>
      </c>
      <c r="D75" s="18">
        <f>-(1-(C75/C76))</f>
        <v>6.5789473684210176E-3</v>
      </c>
    </row>
    <row r="76" spans="1:4" x14ac:dyDescent="0.3">
      <c r="B76" s="114" t="s">
        <v>179</v>
      </c>
      <c r="C76" s="114">
        <v>304</v>
      </c>
    </row>
    <row r="77" spans="1:4" x14ac:dyDescent="0.3">
      <c r="B77" s="19"/>
      <c r="C77" s="19"/>
      <c r="D77" s="19"/>
    </row>
    <row r="78" spans="1:4" x14ac:dyDescent="0.3">
      <c r="A78" s="114">
        <v>7</v>
      </c>
      <c r="B78" s="114" t="s">
        <v>193</v>
      </c>
      <c r="C78" s="114">
        <v>301</v>
      </c>
      <c r="D78" s="18"/>
    </row>
    <row r="79" spans="1:4" x14ac:dyDescent="0.3">
      <c r="B79" s="114" t="s">
        <v>191</v>
      </c>
    </row>
    <row r="80" spans="1:4" x14ac:dyDescent="0.3">
      <c r="B80" s="19"/>
      <c r="C80" s="19"/>
      <c r="D80" s="19"/>
    </row>
    <row r="81" spans="1:4" x14ac:dyDescent="0.3">
      <c r="A81" s="114">
        <v>8</v>
      </c>
      <c r="B81" s="114" t="s">
        <v>188</v>
      </c>
      <c r="C81" s="114">
        <v>319</v>
      </c>
      <c r="D81" s="18">
        <f>-(1-(C81/C82))</f>
        <v>-0.23684210526315785</v>
      </c>
    </row>
    <row r="82" spans="1:4" x14ac:dyDescent="0.3">
      <c r="B82" s="114" t="s">
        <v>187</v>
      </c>
      <c r="C82" s="114">
        <v>418</v>
      </c>
    </row>
    <row r="83" spans="1:4" x14ac:dyDescent="0.3">
      <c r="B83" s="19"/>
      <c r="C83" s="19"/>
      <c r="D83" s="19"/>
    </row>
    <row r="84" spans="1:4" x14ac:dyDescent="0.3">
      <c r="A84" s="114">
        <v>9</v>
      </c>
      <c r="B84" s="114" t="s">
        <v>186</v>
      </c>
      <c r="C84" s="114">
        <v>337</v>
      </c>
      <c r="D84" s="18">
        <f>-(1-(C84/C85))</f>
        <v>1.5060240963855387E-2</v>
      </c>
    </row>
    <row r="85" spans="1:4" x14ac:dyDescent="0.3">
      <c r="B85" s="114" t="s">
        <v>185</v>
      </c>
      <c r="C85" s="114">
        <v>332</v>
      </c>
    </row>
    <row r="86" spans="1:4" x14ac:dyDescent="0.3">
      <c r="B86" s="19"/>
      <c r="C86" s="19"/>
      <c r="D86" s="19"/>
    </row>
    <row r="87" spans="1:4" x14ac:dyDescent="0.3">
      <c r="A87" s="78">
        <v>10</v>
      </c>
      <c r="B87" s="114" t="s">
        <v>215</v>
      </c>
      <c r="C87" s="114">
        <v>314</v>
      </c>
      <c r="D87" s="18">
        <f>-(1-(C87/C88))</f>
        <v>-8.7209302325581439E-2</v>
      </c>
    </row>
    <row r="88" spans="1:4" x14ac:dyDescent="0.3">
      <c r="B88" s="114" t="s">
        <v>214</v>
      </c>
      <c r="C88" s="114">
        <v>344</v>
      </c>
    </row>
    <row r="89" spans="1:4" x14ac:dyDescent="0.3">
      <c r="B89" s="19"/>
      <c r="C89" s="19"/>
      <c r="D89" s="19"/>
    </row>
    <row r="90" spans="1:4" x14ac:dyDescent="0.3">
      <c r="A90" s="78">
        <v>11</v>
      </c>
      <c r="B90" s="61" t="s">
        <v>240</v>
      </c>
      <c r="C90" s="75">
        <v>336</v>
      </c>
      <c r="D90" s="74">
        <f>-(1-(C90/C91))</f>
        <v>4.6728971962616717E-2</v>
      </c>
    </row>
    <row r="91" spans="1:4" x14ac:dyDescent="0.3">
      <c r="A91" s="20"/>
      <c r="B91" s="58" t="s">
        <v>221</v>
      </c>
      <c r="C91" s="154">
        <v>321</v>
      </c>
      <c r="D91" s="77"/>
    </row>
    <row r="92" spans="1:4" x14ac:dyDescent="0.3">
      <c r="A92" s="20"/>
      <c r="B92" s="59"/>
      <c r="C92" s="56"/>
      <c r="D92" s="55"/>
    </row>
    <row r="93" spans="1:4" x14ac:dyDescent="0.3">
      <c r="A93" s="78">
        <v>12</v>
      </c>
      <c r="B93" s="58" t="s">
        <v>241</v>
      </c>
      <c r="C93" s="44">
        <v>315</v>
      </c>
      <c r="D93" s="74">
        <f>-(1-(C93/C94))</f>
        <v>-0.10511363636363635</v>
      </c>
    </row>
    <row r="94" spans="1:4" x14ac:dyDescent="0.3">
      <c r="A94" s="20"/>
      <c r="B94" s="61" t="s">
        <v>222</v>
      </c>
      <c r="C94" s="153">
        <v>352</v>
      </c>
      <c r="D94" s="76"/>
    </row>
    <row r="95" spans="1:4" x14ac:dyDescent="0.3">
      <c r="B95" s="59"/>
      <c r="C95" s="56"/>
      <c r="D95" s="55"/>
    </row>
    <row r="96" spans="1:4" x14ac:dyDescent="0.3">
      <c r="A96" s="78">
        <v>13</v>
      </c>
      <c r="B96" s="61" t="s">
        <v>224</v>
      </c>
      <c r="C96" s="75">
        <v>339</v>
      </c>
      <c r="D96" s="74">
        <f>-(1-(C96/C97))</f>
        <v>0.1649484536082475</v>
      </c>
    </row>
    <row r="97" spans="1:10" x14ac:dyDescent="0.3">
      <c r="B97" s="60" t="s">
        <v>223</v>
      </c>
      <c r="C97" s="152">
        <v>291</v>
      </c>
      <c r="D97" s="72"/>
    </row>
    <row r="98" spans="1:10" x14ac:dyDescent="0.3">
      <c r="B98" s="59"/>
      <c r="C98" s="56"/>
      <c r="D98" s="55"/>
    </row>
    <row r="99" spans="1:10" x14ac:dyDescent="0.3">
      <c r="A99" s="114">
        <v>14</v>
      </c>
      <c r="B99" s="61" t="s">
        <v>256</v>
      </c>
      <c r="C99" s="75">
        <v>352</v>
      </c>
      <c r="D99" s="74">
        <f>-(1-(C99/C100))</f>
        <v>0.28467153284671531</v>
      </c>
    </row>
    <row r="100" spans="1:10" x14ac:dyDescent="0.3">
      <c r="B100" s="60" t="s">
        <v>251</v>
      </c>
      <c r="C100" s="152">
        <v>274</v>
      </c>
      <c r="D100" s="72"/>
    </row>
    <row r="101" spans="1:10" x14ac:dyDescent="0.3">
      <c r="B101" s="19"/>
      <c r="C101" s="19"/>
      <c r="D101" s="19"/>
    </row>
    <row r="102" spans="1:10" x14ac:dyDescent="0.3">
      <c r="A102" s="78">
        <v>15</v>
      </c>
      <c r="B102" s="61" t="s">
        <v>261</v>
      </c>
      <c r="C102" s="75">
        <v>330</v>
      </c>
      <c r="D102" s="74">
        <f>-(1-(C102/C103))</f>
        <v>2.1671826625387025E-2</v>
      </c>
    </row>
    <row r="103" spans="1:10" x14ac:dyDescent="0.3">
      <c r="B103" s="60" t="s">
        <v>252</v>
      </c>
      <c r="C103" s="152">
        <v>323</v>
      </c>
      <c r="D103" s="72"/>
    </row>
    <row r="104" spans="1:10" x14ac:dyDescent="0.3">
      <c r="B104" s="19"/>
      <c r="C104" s="19"/>
      <c r="D104" s="19"/>
    </row>
    <row r="105" spans="1:10" x14ac:dyDescent="0.3">
      <c r="A105" s="78">
        <v>16</v>
      </c>
      <c r="B105" s="61" t="s">
        <v>262</v>
      </c>
      <c r="C105" s="75">
        <v>393</v>
      </c>
      <c r="D105" s="74">
        <f>-(1-(C105/C106))</f>
        <v>0.5</v>
      </c>
    </row>
    <row r="106" spans="1:10" x14ac:dyDescent="0.3">
      <c r="B106" s="60" t="s">
        <v>263</v>
      </c>
      <c r="C106" s="152">
        <v>262</v>
      </c>
      <c r="D106" s="72"/>
    </row>
    <row r="107" spans="1:10" x14ac:dyDescent="0.3">
      <c r="B107" s="19"/>
      <c r="C107" s="19"/>
      <c r="D107" s="19"/>
    </row>
    <row r="108" spans="1:10" x14ac:dyDescent="0.3">
      <c r="A108" s="78">
        <v>17</v>
      </c>
      <c r="B108" s="61" t="s">
        <v>265</v>
      </c>
      <c r="C108" s="75">
        <v>380</v>
      </c>
      <c r="D108" s="74">
        <f>-(1-(C108/C109))</f>
        <v>0.26666666666666661</v>
      </c>
    </row>
    <row r="109" spans="1:10" x14ac:dyDescent="0.3">
      <c r="B109" s="60" t="s">
        <v>264</v>
      </c>
      <c r="C109" s="152">
        <v>300</v>
      </c>
      <c r="D109" s="72"/>
    </row>
    <row r="110" spans="1:10" x14ac:dyDescent="0.3">
      <c r="B110" s="59"/>
      <c r="C110" s="56"/>
      <c r="D110" s="55"/>
    </row>
    <row r="111" spans="1:10" x14ac:dyDescent="0.3">
      <c r="I111" s="134"/>
      <c r="J111" s="134"/>
    </row>
    <row r="112" spans="1:10" x14ac:dyDescent="0.3">
      <c r="I112" s="134"/>
      <c r="J112" s="134"/>
    </row>
    <row r="113" spans="1:10" x14ac:dyDescent="0.3">
      <c r="B113" s="20" t="s">
        <v>139</v>
      </c>
      <c r="I113" s="2"/>
      <c r="J113" s="2"/>
    </row>
    <row r="114" spans="1:10" x14ac:dyDescent="0.3">
      <c r="B114" s="114" t="s">
        <v>132</v>
      </c>
      <c r="C114" s="114" t="s">
        <v>133</v>
      </c>
      <c r="D114" s="114" t="s">
        <v>134</v>
      </c>
      <c r="I114" s="134"/>
      <c r="J114" s="134"/>
    </row>
    <row r="115" spans="1:10" x14ac:dyDescent="0.3">
      <c r="A115" s="114">
        <v>1</v>
      </c>
      <c r="B115" s="114" t="s">
        <v>131</v>
      </c>
      <c r="C115" s="114">
        <v>542</v>
      </c>
      <c r="D115" s="18">
        <f>-(1-(C115/C116))</f>
        <v>0.16309012875536477</v>
      </c>
      <c r="I115" s="134"/>
    </row>
    <row r="116" spans="1:10" x14ac:dyDescent="0.3">
      <c r="B116" s="114" t="s">
        <v>130</v>
      </c>
      <c r="C116" s="114">
        <v>466</v>
      </c>
    </row>
    <row r="117" spans="1:10" x14ac:dyDescent="0.3">
      <c r="B117" s="19"/>
      <c r="C117" s="19"/>
      <c r="D117" s="19"/>
      <c r="I117" s="134"/>
    </row>
    <row r="118" spans="1:10" x14ac:dyDescent="0.3">
      <c r="A118" s="114">
        <v>2</v>
      </c>
      <c r="B118" s="114" t="s">
        <v>136</v>
      </c>
      <c r="C118" s="114">
        <v>511</v>
      </c>
      <c r="D118" s="18">
        <f>-(1-(C118/C119))</f>
        <v>5.5785123966942241E-2</v>
      </c>
      <c r="I118" s="134"/>
    </row>
    <row r="119" spans="1:10" x14ac:dyDescent="0.3">
      <c r="B119" s="114" t="s">
        <v>135</v>
      </c>
      <c r="C119" s="114">
        <v>484</v>
      </c>
    </row>
    <row r="120" spans="1:10" x14ac:dyDescent="0.3">
      <c r="B120" s="19"/>
      <c r="C120" s="19"/>
      <c r="D120" s="19"/>
    </row>
    <row r="121" spans="1:10" x14ac:dyDescent="0.3">
      <c r="A121" s="114">
        <v>3</v>
      </c>
      <c r="B121" s="114" t="s">
        <v>136</v>
      </c>
      <c r="C121" s="114">
        <v>452</v>
      </c>
      <c r="D121" s="18">
        <f>-(1-(C121/C122))</f>
        <v>0.14141414141414144</v>
      </c>
    </row>
    <row r="122" spans="1:10" x14ac:dyDescent="0.3">
      <c r="B122" s="114" t="s">
        <v>135</v>
      </c>
      <c r="C122" s="114">
        <v>396</v>
      </c>
    </row>
    <row r="123" spans="1:10" ht="17.25" customHeight="1" x14ac:dyDescent="0.3">
      <c r="B123" s="19"/>
      <c r="C123" s="19"/>
      <c r="D123" s="19"/>
    </row>
    <row r="124" spans="1:10" ht="17.25" customHeight="1" x14ac:dyDescent="0.3">
      <c r="A124" s="114">
        <v>4</v>
      </c>
      <c r="B124" s="114" t="s">
        <v>164</v>
      </c>
      <c r="C124" s="114">
        <v>454</v>
      </c>
      <c r="D124" s="18">
        <f>-(1-(C124/C125))</f>
        <v>0.14646464646464641</v>
      </c>
    </row>
    <row r="125" spans="1:10" ht="17.25" customHeight="1" x14ac:dyDescent="0.3">
      <c r="B125" s="114" t="s">
        <v>165</v>
      </c>
      <c r="C125" s="114">
        <v>396</v>
      </c>
    </row>
    <row r="126" spans="1:10" ht="17.25" customHeight="1" x14ac:dyDescent="0.3">
      <c r="B126" s="19"/>
      <c r="C126" s="19"/>
      <c r="D126" s="19"/>
    </row>
    <row r="127" spans="1:10" ht="17.25" customHeight="1" x14ac:dyDescent="0.3">
      <c r="A127" s="114">
        <v>5</v>
      </c>
      <c r="B127" s="114" t="s">
        <v>170</v>
      </c>
      <c r="C127" s="114">
        <v>440</v>
      </c>
      <c r="D127" s="18">
        <f>-(1-(C127/C128))</f>
        <v>-9.0909090909090939E-2</v>
      </c>
    </row>
    <row r="128" spans="1:10" ht="17.25" customHeight="1" x14ac:dyDescent="0.3">
      <c r="B128" s="114" t="s">
        <v>171</v>
      </c>
      <c r="C128" s="114">
        <v>484</v>
      </c>
    </row>
    <row r="129" spans="1:4" ht="17.25" customHeight="1" x14ac:dyDescent="0.3">
      <c r="B129" s="19"/>
      <c r="C129" s="19"/>
      <c r="D129" s="19"/>
    </row>
    <row r="130" spans="1:4" ht="17.25" customHeight="1" x14ac:dyDescent="0.3">
      <c r="A130" s="114">
        <v>6</v>
      </c>
      <c r="B130" s="114" t="s">
        <v>178</v>
      </c>
      <c r="C130" s="114">
        <v>447</v>
      </c>
      <c r="D130" s="18">
        <f>-(1-(C130/C131))</f>
        <v>-8.5889570552147187E-2</v>
      </c>
    </row>
    <row r="131" spans="1:4" ht="17.25" customHeight="1" x14ac:dyDescent="0.3">
      <c r="B131" s="114" t="s">
        <v>179</v>
      </c>
      <c r="C131" s="114">
        <v>489</v>
      </c>
    </row>
    <row r="132" spans="1:4" ht="17.25" customHeight="1" x14ac:dyDescent="0.3">
      <c r="B132" s="19"/>
      <c r="C132" s="19"/>
      <c r="D132" s="19"/>
    </row>
    <row r="133" spans="1:4" ht="17.25" customHeight="1" x14ac:dyDescent="0.3">
      <c r="A133" s="114">
        <v>7</v>
      </c>
      <c r="B133" s="114" t="s">
        <v>193</v>
      </c>
      <c r="C133" s="114">
        <v>472</v>
      </c>
      <c r="D133" s="18" t="e">
        <f>-(1-(C133/C134))</f>
        <v>#DIV/0!</v>
      </c>
    </row>
    <row r="134" spans="1:4" ht="17.25" customHeight="1" x14ac:dyDescent="0.3">
      <c r="B134" s="114" t="s">
        <v>191</v>
      </c>
    </row>
    <row r="135" spans="1:4" ht="17.25" customHeight="1" x14ac:dyDescent="0.3">
      <c r="B135" s="19"/>
      <c r="C135" s="19"/>
      <c r="D135" s="19"/>
    </row>
    <row r="136" spans="1:4" ht="17.25" customHeight="1" x14ac:dyDescent="0.3">
      <c r="A136" s="114">
        <v>8</v>
      </c>
      <c r="B136" s="114" t="s">
        <v>188</v>
      </c>
      <c r="C136" s="114">
        <v>486</v>
      </c>
      <c r="D136" s="18">
        <f>-(1-(C136/C137))</f>
        <v>8.2987551867219622E-3</v>
      </c>
    </row>
    <row r="137" spans="1:4" ht="17.25" customHeight="1" x14ac:dyDescent="0.3">
      <c r="B137" s="114" t="s">
        <v>187</v>
      </c>
      <c r="C137" s="114">
        <v>482</v>
      </c>
    </row>
    <row r="138" spans="1:4" ht="17.25" customHeight="1" x14ac:dyDescent="0.3">
      <c r="B138" s="19"/>
      <c r="C138" s="19"/>
      <c r="D138" s="19"/>
    </row>
    <row r="139" spans="1:4" ht="17.25" customHeight="1" x14ac:dyDescent="0.3">
      <c r="A139" s="114">
        <v>9</v>
      </c>
      <c r="B139" s="114" t="s">
        <v>186</v>
      </c>
      <c r="C139" s="114">
        <v>470</v>
      </c>
      <c r="D139" s="18">
        <f>-(1-(C139/C140))</f>
        <v>-9.6153846153846145E-2</v>
      </c>
    </row>
    <row r="140" spans="1:4" ht="17.25" customHeight="1" x14ac:dyDescent="0.3">
      <c r="B140" s="114" t="s">
        <v>185</v>
      </c>
      <c r="C140" s="114">
        <v>520</v>
      </c>
    </row>
    <row r="141" spans="1:4" ht="17.25" customHeight="1" x14ac:dyDescent="0.3">
      <c r="B141" s="19"/>
      <c r="C141" s="19"/>
      <c r="D141" s="19"/>
    </row>
    <row r="142" spans="1:4" ht="17.25" customHeight="1" x14ac:dyDescent="0.3">
      <c r="A142" s="78">
        <v>10</v>
      </c>
      <c r="B142" s="114" t="s">
        <v>215</v>
      </c>
      <c r="C142" s="114">
        <v>510</v>
      </c>
      <c r="D142" s="18">
        <f>-(1-(C142/C143))</f>
        <v>6.0291060291060239E-2</v>
      </c>
    </row>
    <row r="143" spans="1:4" ht="17.25" customHeight="1" x14ac:dyDescent="0.3">
      <c r="B143" s="114" t="s">
        <v>214</v>
      </c>
      <c r="C143" s="114">
        <v>481</v>
      </c>
    </row>
    <row r="144" spans="1:4" ht="17.25" customHeight="1" x14ac:dyDescent="0.3">
      <c r="B144" s="19"/>
      <c r="C144" s="19"/>
      <c r="D144" s="19"/>
    </row>
    <row r="145" spans="1:4" ht="17.25" customHeight="1" x14ac:dyDescent="0.3">
      <c r="A145" s="78">
        <v>11</v>
      </c>
      <c r="B145" s="61" t="s">
        <v>240</v>
      </c>
      <c r="C145" s="75">
        <v>541</v>
      </c>
      <c r="D145" s="74">
        <f>-(1-(C145/C146))</f>
        <v>5.6640625E-2</v>
      </c>
    </row>
    <row r="146" spans="1:4" ht="17.25" customHeight="1" x14ac:dyDescent="0.3">
      <c r="A146" s="20"/>
      <c r="B146" s="58" t="s">
        <v>221</v>
      </c>
      <c r="C146" s="154">
        <v>512</v>
      </c>
      <c r="D146" s="77"/>
    </row>
    <row r="147" spans="1:4" ht="17.25" customHeight="1" x14ac:dyDescent="0.3">
      <c r="A147" s="20"/>
      <c r="B147" s="59"/>
      <c r="C147" s="56"/>
      <c r="D147" s="55"/>
    </row>
    <row r="148" spans="1:4" ht="17.25" customHeight="1" x14ac:dyDescent="0.3">
      <c r="A148" s="78">
        <v>12</v>
      </c>
      <c r="B148" s="58" t="s">
        <v>241</v>
      </c>
      <c r="C148" s="44">
        <v>523</v>
      </c>
      <c r="D148" s="74">
        <f>-(1-(C148/C149))</f>
        <v>-1.3207547169811318E-2</v>
      </c>
    </row>
    <row r="149" spans="1:4" ht="17.25" customHeight="1" x14ac:dyDescent="0.3">
      <c r="A149" s="20"/>
      <c r="B149" s="61" t="s">
        <v>222</v>
      </c>
      <c r="C149" s="153">
        <v>530</v>
      </c>
      <c r="D149" s="76"/>
    </row>
    <row r="150" spans="1:4" ht="17.25" customHeight="1" x14ac:dyDescent="0.3">
      <c r="B150" s="59"/>
      <c r="C150" s="56"/>
      <c r="D150" s="55"/>
    </row>
    <row r="151" spans="1:4" ht="17.25" customHeight="1" x14ac:dyDescent="0.3">
      <c r="A151" s="78">
        <v>13</v>
      </c>
      <c r="B151" s="61" t="s">
        <v>224</v>
      </c>
      <c r="C151" s="75">
        <v>518</v>
      </c>
      <c r="D151" s="74">
        <f>-(1-(C151/C152))</f>
        <v>0.10212765957446801</v>
      </c>
    </row>
    <row r="152" spans="1:4" ht="14.25" customHeight="1" x14ac:dyDescent="0.3">
      <c r="B152" s="60" t="s">
        <v>223</v>
      </c>
      <c r="C152" s="152">
        <v>470</v>
      </c>
      <c r="D152" s="72"/>
    </row>
    <row r="153" spans="1:4" ht="14.25" customHeight="1" x14ac:dyDescent="0.3">
      <c r="B153" s="59"/>
      <c r="C153" s="56"/>
      <c r="D153" s="55"/>
    </row>
    <row r="154" spans="1:4" ht="14.25" customHeight="1" x14ac:dyDescent="0.3">
      <c r="A154" s="114">
        <v>14</v>
      </c>
      <c r="B154" s="61" t="s">
        <v>256</v>
      </c>
      <c r="C154" s="75">
        <v>492</v>
      </c>
      <c r="D154" s="74">
        <f>-(1-(C154/C155))</f>
        <v>-0.10869565217391308</v>
      </c>
    </row>
    <row r="155" spans="1:4" ht="14.25" customHeight="1" x14ac:dyDescent="0.3">
      <c r="B155" s="60" t="s">
        <v>251</v>
      </c>
      <c r="C155" s="152">
        <v>552</v>
      </c>
      <c r="D155" s="72"/>
    </row>
    <row r="156" spans="1:4" ht="14.25" customHeight="1" x14ac:dyDescent="0.3">
      <c r="B156" s="59"/>
      <c r="C156" s="56"/>
      <c r="D156" s="55"/>
    </row>
    <row r="157" spans="1:4" ht="14.25" customHeight="1" x14ac:dyDescent="0.3">
      <c r="A157" s="114">
        <v>15</v>
      </c>
      <c r="B157" s="61" t="s">
        <v>261</v>
      </c>
      <c r="C157" s="75">
        <v>463</v>
      </c>
      <c r="D157" s="74">
        <f>-(1-(C157/C158))</f>
        <v>-0.1130268199233716</v>
      </c>
    </row>
    <row r="158" spans="1:4" x14ac:dyDescent="0.3">
      <c r="B158" s="60" t="s">
        <v>252</v>
      </c>
      <c r="C158" s="152">
        <v>522</v>
      </c>
      <c r="D158" s="72"/>
    </row>
    <row r="159" spans="1:4" x14ac:dyDescent="0.3">
      <c r="B159" s="19"/>
      <c r="C159" s="19"/>
      <c r="D159" s="19"/>
    </row>
    <row r="160" spans="1:4" x14ac:dyDescent="0.3">
      <c r="A160" s="78">
        <v>16</v>
      </c>
      <c r="B160" s="61" t="s">
        <v>262</v>
      </c>
      <c r="C160" s="75">
        <v>489</v>
      </c>
      <c r="D160" s="74">
        <f>-(1-(C160/C161))</f>
        <v>-4.3052837573385516E-2</v>
      </c>
    </row>
    <row r="161" spans="1:4" x14ac:dyDescent="0.3">
      <c r="B161" s="60" t="s">
        <v>263</v>
      </c>
      <c r="C161" s="152">
        <v>511</v>
      </c>
      <c r="D161" s="72"/>
    </row>
    <row r="162" spans="1:4" x14ac:dyDescent="0.3">
      <c r="B162" s="19"/>
      <c r="C162" s="19"/>
      <c r="D162" s="19"/>
    </row>
    <row r="163" spans="1:4" x14ac:dyDescent="0.3">
      <c r="A163" s="78">
        <v>17</v>
      </c>
      <c r="B163" s="61" t="s">
        <v>265</v>
      </c>
      <c r="C163" s="75">
        <v>584</v>
      </c>
      <c r="D163" s="74">
        <f>-(1-(C163/C164))</f>
        <v>0.20661157024793386</v>
      </c>
    </row>
    <row r="164" spans="1:4" x14ac:dyDescent="0.3">
      <c r="B164" s="60" t="s">
        <v>264</v>
      </c>
      <c r="C164" s="152">
        <v>484</v>
      </c>
      <c r="D164" s="72"/>
    </row>
    <row r="165" spans="1:4" x14ac:dyDescent="0.3">
      <c r="B165" s="59"/>
      <c r="C165" s="56"/>
      <c r="D165" s="55"/>
    </row>
    <row r="166" spans="1:4" x14ac:dyDescent="0.3">
      <c r="B166" s="150"/>
      <c r="C166" s="151"/>
      <c r="D166" s="150"/>
    </row>
    <row r="167" spans="1:4" x14ac:dyDescent="0.3">
      <c r="C167" s="78"/>
    </row>
    <row r="168" spans="1:4" x14ac:dyDescent="0.3">
      <c r="B168" s="20" t="s">
        <v>140</v>
      </c>
    </row>
    <row r="169" spans="1:4" x14ac:dyDescent="0.3">
      <c r="B169" s="114" t="s">
        <v>132</v>
      </c>
      <c r="C169" s="114" t="s">
        <v>133</v>
      </c>
      <c r="D169" s="114" t="s">
        <v>134</v>
      </c>
    </row>
    <row r="170" spans="1:4" x14ac:dyDescent="0.3">
      <c r="A170" s="114">
        <v>1</v>
      </c>
      <c r="B170" s="114" t="s">
        <v>131</v>
      </c>
      <c r="C170" s="114">
        <v>505</v>
      </c>
      <c r="D170" s="18">
        <f>-(1-(C170/C171))</f>
        <v>3.0612244897959107E-2</v>
      </c>
    </row>
    <row r="171" spans="1:4" x14ac:dyDescent="0.3">
      <c r="B171" s="114" t="s">
        <v>130</v>
      </c>
      <c r="C171" s="114">
        <v>490</v>
      </c>
    </row>
    <row r="172" spans="1:4" ht="9" customHeight="1" x14ac:dyDescent="0.3">
      <c r="B172" s="19"/>
      <c r="C172" s="19"/>
      <c r="D172" s="19"/>
    </row>
    <row r="173" spans="1:4" x14ac:dyDescent="0.3">
      <c r="A173" s="114">
        <v>2</v>
      </c>
      <c r="B173" s="114" t="s">
        <v>136</v>
      </c>
      <c r="C173" s="114">
        <v>481</v>
      </c>
      <c r="D173" s="18">
        <f>-(1-(C173/C174))</f>
        <v>-2.0366598778004064E-2</v>
      </c>
    </row>
    <row r="174" spans="1:4" x14ac:dyDescent="0.3">
      <c r="B174" s="114" t="s">
        <v>135</v>
      </c>
      <c r="C174" s="114">
        <v>491</v>
      </c>
    </row>
    <row r="175" spans="1:4" x14ac:dyDescent="0.3">
      <c r="B175" s="19"/>
      <c r="C175" s="19"/>
      <c r="D175" s="19"/>
    </row>
    <row r="176" spans="1:4" x14ac:dyDescent="0.3">
      <c r="A176" s="114">
        <v>3</v>
      </c>
      <c r="B176" s="114" t="s">
        <v>136</v>
      </c>
      <c r="C176" s="114">
        <v>470</v>
      </c>
      <c r="D176" s="18">
        <f>-(1-(C176/C177))</f>
        <v>0.12980769230769229</v>
      </c>
    </row>
    <row r="177" spans="1:4" x14ac:dyDescent="0.3">
      <c r="B177" s="114" t="s">
        <v>135</v>
      </c>
      <c r="C177" s="114">
        <v>416</v>
      </c>
    </row>
    <row r="178" spans="1:4" x14ac:dyDescent="0.3">
      <c r="B178" s="19"/>
      <c r="C178" s="19"/>
      <c r="D178" s="19"/>
    </row>
    <row r="179" spans="1:4" x14ac:dyDescent="0.3">
      <c r="A179" s="114">
        <v>4</v>
      </c>
      <c r="B179" s="61" t="s">
        <v>164</v>
      </c>
      <c r="C179" s="75">
        <v>459</v>
      </c>
      <c r="D179" s="74">
        <f>-(1-(C179/C180))</f>
        <v>-0.12737642585551334</v>
      </c>
    </row>
    <row r="180" spans="1:4" x14ac:dyDescent="0.3">
      <c r="B180" s="60" t="s">
        <v>165</v>
      </c>
      <c r="C180" s="73">
        <v>526</v>
      </c>
      <c r="D180" s="72"/>
    </row>
    <row r="181" spans="1:4" x14ac:dyDescent="0.3">
      <c r="B181" s="59"/>
      <c r="C181" s="56"/>
      <c r="D181" s="55"/>
    </row>
    <row r="182" spans="1:4" x14ac:dyDescent="0.3">
      <c r="A182" s="114">
        <v>5</v>
      </c>
      <c r="B182" s="61" t="s">
        <v>170</v>
      </c>
      <c r="C182" s="75">
        <v>464</v>
      </c>
      <c r="D182" s="74">
        <f>-(1-(C182/C183))</f>
        <v>-0.11787072243346008</v>
      </c>
    </row>
    <row r="183" spans="1:4" x14ac:dyDescent="0.3">
      <c r="B183" s="60" t="s">
        <v>171</v>
      </c>
      <c r="C183" s="73">
        <v>526</v>
      </c>
      <c r="D183" s="72"/>
    </row>
    <row r="184" spans="1:4" ht="13.5" customHeight="1" x14ac:dyDescent="0.3">
      <c r="B184" s="59"/>
      <c r="C184" s="56"/>
      <c r="D184" s="55"/>
    </row>
    <row r="185" spans="1:4" ht="13.5" customHeight="1" x14ac:dyDescent="0.3">
      <c r="A185" s="114">
        <v>6</v>
      </c>
      <c r="B185" s="58" t="s">
        <v>178</v>
      </c>
      <c r="C185" s="44">
        <v>519</v>
      </c>
      <c r="D185" s="71">
        <f>-(1-(C185/C186))</f>
        <v>-1.9230769230769162E-3</v>
      </c>
    </row>
    <row r="186" spans="1:4" ht="13.5" customHeight="1" x14ac:dyDescent="0.3">
      <c r="B186" s="57" t="s">
        <v>179</v>
      </c>
      <c r="C186" s="70">
        <v>520</v>
      </c>
      <c r="D186" s="69"/>
    </row>
    <row r="187" spans="1:4" ht="13.5" customHeight="1" x14ac:dyDescent="0.3">
      <c r="B187" s="59"/>
      <c r="C187" s="56"/>
      <c r="D187" s="55"/>
    </row>
    <row r="188" spans="1:4" ht="13.5" customHeight="1" x14ac:dyDescent="0.3">
      <c r="A188" s="114">
        <v>7</v>
      </c>
      <c r="B188" s="61" t="s">
        <v>193</v>
      </c>
      <c r="C188" s="75">
        <v>560</v>
      </c>
      <c r="D188" s="74" t="e">
        <f>-(1-(C188/C189))</f>
        <v>#DIV/0!</v>
      </c>
    </row>
    <row r="189" spans="1:4" ht="13.5" customHeight="1" x14ac:dyDescent="0.3">
      <c r="B189" s="58" t="s">
        <v>191</v>
      </c>
      <c r="C189" s="44"/>
      <c r="D189" s="77"/>
    </row>
    <row r="190" spans="1:4" ht="13.5" customHeight="1" x14ac:dyDescent="0.3">
      <c r="B190" s="59"/>
      <c r="C190" s="56"/>
      <c r="D190" s="55"/>
    </row>
    <row r="191" spans="1:4" ht="13.5" customHeight="1" x14ac:dyDescent="0.3">
      <c r="A191" s="114">
        <v>8</v>
      </c>
      <c r="B191" s="58" t="s">
        <v>188</v>
      </c>
      <c r="C191" s="75">
        <v>518</v>
      </c>
      <c r="D191" s="71">
        <f>-(1-(C191/C192))</f>
        <v>-2.4482109227871973E-2</v>
      </c>
    </row>
    <row r="192" spans="1:4" ht="13.5" customHeight="1" x14ac:dyDescent="0.3">
      <c r="B192" s="61" t="s">
        <v>187</v>
      </c>
      <c r="C192" s="75">
        <v>531</v>
      </c>
      <c r="D192" s="76"/>
    </row>
    <row r="193" spans="1:8" ht="13.5" customHeight="1" x14ac:dyDescent="0.3">
      <c r="B193" s="59"/>
      <c r="C193" s="56"/>
      <c r="D193" s="55"/>
    </row>
    <row r="194" spans="1:8" ht="13.5" customHeight="1" x14ac:dyDescent="0.3">
      <c r="A194" s="114">
        <v>9</v>
      </c>
      <c r="B194" s="61" t="s">
        <v>186</v>
      </c>
      <c r="C194" s="75">
        <v>500</v>
      </c>
      <c r="D194" s="74">
        <f>-(1-(C191/C195))</f>
        <v>-3.3582089552238847E-2</v>
      </c>
      <c r="H194" s="114">
        <f>+H247</f>
        <v>0</v>
      </c>
    </row>
    <row r="195" spans="1:8" ht="13.5" customHeight="1" x14ac:dyDescent="0.3">
      <c r="B195" s="60" t="s">
        <v>185</v>
      </c>
      <c r="C195" s="73">
        <v>536</v>
      </c>
      <c r="D195" s="72"/>
    </row>
    <row r="196" spans="1:8" ht="13.5" customHeight="1" x14ac:dyDescent="0.3">
      <c r="B196" s="59"/>
      <c r="C196" s="56"/>
      <c r="D196" s="55"/>
    </row>
    <row r="197" spans="1:8" ht="13.5" customHeight="1" x14ac:dyDescent="0.3">
      <c r="A197" s="78">
        <v>10</v>
      </c>
      <c r="B197" s="61" t="s">
        <v>215</v>
      </c>
      <c r="C197" s="75">
        <v>590</v>
      </c>
      <c r="D197" s="74">
        <f>-(1-(C194/C198))</f>
        <v>7.5268817204301008E-2</v>
      </c>
    </row>
    <row r="198" spans="1:8" ht="13.5" customHeight="1" x14ac:dyDescent="0.3">
      <c r="B198" s="60" t="s">
        <v>214</v>
      </c>
      <c r="C198" s="73">
        <v>465</v>
      </c>
      <c r="D198" s="72"/>
    </row>
    <row r="199" spans="1:8" ht="13.5" customHeight="1" x14ac:dyDescent="0.3">
      <c r="B199" s="19"/>
      <c r="C199" s="19"/>
      <c r="D199" s="19"/>
    </row>
    <row r="200" spans="1:8" ht="13.5" customHeight="1" x14ac:dyDescent="0.3">
      <c r="A200" s="78">
        <v>11</v>
      </c>
      <c r="B200" s="61" t="s">
        <v>240</v>
      </c>
      <c r="C200" s="75">
        <v>535</v>
      </c>
      <c r="D200" s="74">
        <f>-(1-(C200/C201))</f>
        <v>-8.3904109589041043E-2</v>
      </c>
    </row>
    <row r="201" spans="1:8" ht="13.5" customHeight="1" x14ac:dyDescent="0.3">
      <c r="A201" s="20"/>
      <c r="B201" s="58" t="s">
        <v>221</v>
      </c>
      <c r="C201" s="154">
        <v>584</v>
      </c>
      <c r="D201" s="77"/>
    </row>
    <row r="202" spans="1:8" ht="13.5" customHeight="1" x14ac:dyDescent="0.3">
      <c r="A202" s="20"/>
      <c r="B202" s="59"/>
      <c r="C202" s="56"/>
      <c r="D202" s="55"/>
    </row>
    <row r="203" spans="1:8" ht="13.5" customHeight="1" x14ac:dyDescent="0.3">
      <c r="A203" s="78">
        <v>12</v>
      </c>
      <c r="B203" s="58" t="s">
        <v>241</v>
      </c>
      <c r="C203" s="44">
        <v>542</v>
      </c>
      <c r="D203" s="74">
        <f>-(1-(C203/C204))</f>
        <v>-2.5179856115107868E-2</v>
      </c>
    </row>
    <row r="204" spans="1:8" ht="13.5" customHeight="1" x14ac:dyDescent="0.3">
      <c r="A204" s="20"/>
      <c r="B204" s="61" t="s">
        <v>222</v>
      </c>
      <c r="C204" s="153">
        <v>556</v>
      </c>
      <c r="D204" s="76"/>
    </row>
    <row r="205" spans="1:8" ht="13.5" customHeight="1" x14ac:dyDescent="0.3">
      <c r="B205" s="59"/>
      <c r="C205" s="56"/>
      <c r="D205" s="55"/>
    </row>
    <row r="206" spans="1:8" ht="13.5" customHeight="1" x14ac:dyDescent="0.3">
      <c r="A206" s="78">
        <v>13</v>
      </c>
      <c r="B206" s="61" t="s">
        <v>224</v>
      </c>
      <c r="C206" s="75">
        <v>488</v>
      </c>
      <c r="D206" s="74">
        <f>-(1-(C206/C207))</f>
        <v>9.9099099099099197E-2</v>
      </c>
    </row>
    <row r="207" spans="1:8" ht="13.5" customHeight="1" x14ac:dyDescent="0.3">
      <c r="B207" s="60" t="s">
        <v>223</v>
      </c>
      <c r="C207" s="152">
        <v>444</v>
      </c>
      <c r="D207" s="72"/>
    </row>
    <row r="208" spans="1:8" ht="13.5" customHeight="1" x14ac:dyDescent="0.3">
      <c r="B208" s="59"/>
      <c r="C208" s="56"/>
      <c r="D208" s="55"/>
    </row>
    <row r="209" spans="1:4" ht="13.5" customHeight="1" x14ac:dyDescent="0.3">
      <c r="A209" s="114">
        <v>14</v>
      </c>
      <c r="B209" s="61" t="s">
        <v>256</v>
      </c>
      <c r="C209" s="75">
        <v>535</v>
      </c>
      <c r="D209" s="74">
        <f>-(1-(C209/C210))</f>
        <v>-1.1090573012939031E-2</v>
      </c>
    </row>
    <row r="210" spans="1:4" x14ac:dyDescent="0.3">
      <c r="B210" s="60" t="s">
        <v>251</v>
      </c>
      <c r="C210" s="152">
        <v>541</v>
      </c>
      <c r="D210" s="72"/>
    </row>
    <row r="211" spans="1:4" x14ac:dyDescent="0.3">
      <c r="B211" s="59"/>
      <c r="C211" s="56"/>
      <c r="D211" s="55"/>
    </row>
    <row r="212" spans="1:4" x14ac:dyDescent="0.3">
      <c r="A212" s="114">
        <v>15</v>
      </c>
      <c r="B212" s="61" t="s">
        <v>261</v>
      </c>
      <c r="C212" s="75">
        <v>596</v>
      </c>
      <c r="D212" s="74">
        <f>-(1-(C212/C213))</f>
        <v>0.12241054613935964</v>
      </c>
    </row>
    <row r="213" spans="1:4" x14ac:dyDescent="0.3">
      <c r="B213" s="60" t="s">
        <v>252</v>
      </c>
      <c r="C213" s="152">
        <v>531</v>
      </c>
      <c r="D213" s="72"/>
    </row>
    <row r="214" spans="1:4" x14ac:dyDescent="0.3">
      <c r="B214" s="19"/>
      <c r="C214" s="19"/>
      <c r="D214" s="19"/>
    </row>
    <row r="215" spans="1:4" x14ac:dyDescent="0.3">
      <c r="A215" s="78">
        <v>16</v>
      </c>
      <c r="B215" s="61" t="s">
        <v>262</v>
      </c>
      <c r="C215" s="75">
        <v>511</v>
      </c>
      <c r="D215" s="74">
        <f>-(1-(C215/C216))</f>
        <v>-0.14975041597337768</v>
      </c>
    </row>
    <row r="216" spans="1:4" x14ac:dyDescent="0.3">
      <c r="B216" s="60" t="s">
        <v>263</v>
      </c>
      <c r="C216" s="152">
        <v>601</v>
      </c>
      <c r="D216" s="72"/>
    </row>
    <row r="217" spans="1:4" x14ac:dyDescent="0.3">
      <c r="B217" s="19"/>
      <c r="C217" s="19"/>
      <c r="D217" s="19"/>
    </row>
    <row r="218" spans="1:4" x14ac:dyDescent="0.3">
      <c r="A218" s="78">
        <v>17</v>
      </c>
      <c r="B218" s="61" t="s">
        <v>265</v>
      </c>
      <c r="C218" s="75">
        <v>538</v>
      </c>
      <c r="D218" s="74">
        <f>-(1-(C218/C219))</f>
        <v>4.8732943469785628E-2</v>
      </c>
    </row>
    <row r="219" spans="1:4" x14ac:dyDescent="0.3">
      <c r="B219" s="60" t="s">
        <v>264</v>
      </c>
      <c r="C219" s="152">
        <v>513</v>
      </c>
      <c r="D219" s="72"/>
    </row>
    <row r="220" spans="1:4" x14ac:dyDescent="0.3">
      <c r="B220" s="59"/>
      <c r="C220" s="56"/>
      <c r="D220" s="55"/>
    </row>
    <row r="221" spans="1:4" x14ac:dyDescent="0.3">
      <c r="C221" s="78"/>
    </row>
    <row r="222" spans="1:4" x14ac:dyDescent="0.3">
      <c r="C222" s="78"/>
    </row>
    <row r="223" spans="1:4" x14ac:dyDescent="0.3">
      <c r="C223" s="78"/>
    </row>
    <row r="224" spans="1:4" x14ac:dyDescent="0.3">
      <c r="C224" s="78"/>
    </row>
    <row r="225" spans="1:8" x14ac:dyDescent="0.3">
      <c r="B225" s="114" t="s">
        <v>141</v>
      </c>
      <c r="C225" s="78"/>
    </row>
    <row r="226" spans="1:8" x14ac:dyDescent="0.3">
      <c r="B226" s="114" t="s">
        <v>132</v>
      </c>
      <c r="C226" s="114" t="s">
        <v>133</v>
      </c>
      <c r="D226" s="114" t="s">
        <v>134</v>
      </c>
    </row>
    <row r="227" spans="1:8" x14ac:dyDescent="0.3">
      <c r="A227" s="114">
        <v>1</v>
      </c>
      <c r="B227" s="114" t="s">
        <v>131</v>
      </c>
      <c r="C227" s="114">
        <v>737</v>
      </c>
      <c r="D227" s="18">
        <f>-(1-(C227/C228))</f>
        <v>-0.30208333333333337</v>
      </c>
    </row>
    <row r="228" spans="1:8" x14ac:dyDescent="0.3">
      <c r="B228" s="114" t="s">
        <v>130</v>
      </c>
      <c r="C228" s="114">
        <v>1056</v>
      </c>
    </row>
    <row r="229" spans="1:8" ht="10.5" customHeight="1" x14ac:dyDescent="0.3">
      <c r="B229" s="19"/>
      <c r="C229" s="19"/>
      <c r="D229" s="19"/>
    </row>
    <row r="230" spans="1:8" x14ac:dyDescent="0.3">
      <c r="A230" s="114">
        <v>2</v>
      </c>
      <c r="B230" s="114" t="s">
        <v>136</v>
      </c>
      <c r="C230" s="114">
        <v>726</v>
      </c>
      <c r="D230" s="18">
        <f>-(1-(C230/C231))</f>
        <v>-0.31315042573320717</v>
      </c>
    </row>
    <row r="231" spans="1:8" x14ac:dyDescent="0.3">
      <c r="B231" s="114" t="s">
        <v>135</v>
      </c>
      <c r="C231" s="114">
        <v>1057</v>
      </c>
    </row>
    <row r="232" spans="1:8" x14ac:dyDescent="0.3">
      <c r="B232" s="19"/>
      <c r="C232" s="19"/>
      <c r="D232" s="19"/>
    </row>
    <row r="233" spans="1:8" x14ac:dyDescent="0.3">
      <c r="A233" s="114">
        <v>3</v>
      </c>
      <c r="B233" s="114" t="s">
        <v>136</v>
      </c>
      <c r="C233" s="114">
        <v>698</v>
      </c>
      <c r="D233" s="18">
        <f>-(1-(C233/C234))</f>
        <v>-0.22530521642619317</v>
      </c>
    </row>
    <row r="234" spans="1:8" x14ac:dyDescent="0.3">
      <c r="B234" s="114" t="s">
        <v>135</v>
      </c>
      <c r="C234" s="114">
        <v>901</v>
      </c>
    </row>
    <row r="235" spans="1:8" x14ac:dyDescent="0.3">
      <c r="B235" s="19"/>
      <c r="C235" s="19"/>
      <c r="D235" s="19"/>
    </row>
    <row r="236" spans="1:8" x14ac:dyDescent="0.3">
      <c r="A236" s="114">
        <v>4</v>
      </c>
      <c r="B236" s="61" t="s">
        <v>164</v>
      </c>
      <c r="C236" s="75">
        <v>650</v>
      </c>
      <c r="D236" s="74">
        <f>-(1-(C236/C237))</f>
        <v>-0.38794726930320156</v>
      </c>
    </row>
    <row r="237" spans="1:8" x14ac:dyDescent="0.3">
      <c r="B237" s="60" t="s">
        <v>165</v>
      </c>
      <c r="C237" s="73">
        <v>1062</v>
      </c>
      <c r="D237" s="72"/>
    </row>
    <row r="238" spans="1:8" ht="15.6" x14ac:dyDescent="0.3">
      <c r="B238" s="59"/>
      <c r="C238" s="56"/>
      <c r="D238" s="55"/>
      <c r="H238" s="35"/>
    </row>
    <row r="239" spans="1:8" ht="15.6" x14ac:dyDescent="0.3">
      <c r="A239" s="114">
        <v>5</v>
      </c>
      <c r="B239" s="61" t="s">
        <v>170</v>
      </c>
      <c r="C239" s="75">
        <v>598</v>
      </c>
      <c r="D239" s="74">
        <f>-(1-(C239/C240))</f>
        <v>-0.44007490636704116</v>
      </c>
      <c r="H239" s="35"/>
    </row>
    <row r="240" spans="1:8" ht="15.6" x14ac:dyDescent="0.3">
      <c r="B240" s="60" t="s">
        <v>171</v>
      </c>
      <c r="C240" s="73">
        <v>1068</v>
      </c>
      <c r="D240" s="72"/>
      <c r="H240" s="35"/>
    </row>
    <row r="241" spans="1:8" x14ac:dyDescent="0.3">
      <c r="B241" s="59"/>
      <c r="C241" s="56"/>
      <c r="D241" s="55"/>
    </row>
    <row r="242" spans="1:8" x14ac:dyDescent="0.3">
      <c r="A242" s="114">
        <v>6</v>
      </c>
      <c r="B242" s="58" t="s">
        <v>178</v>
      </c>
      <c r="C242" s="44">
        <v>689</v>
      </c>
      <c r="D242" s="71">
        <f>-(1-(C242/C243))</f>
        <v>-0.32780487804878045</v>
      </c>
    </row>
    <row r="243" spans="1:8" x14ac:dyDescent="0.3">
      <c r="B243" s="57" t="s">
        <v>179</v>
      </c>
      <c r="C243" s="70">
        <v>1025</v>
      </c>
      <c r="D243" s="69"/>
    </row>
    <row r="244" spans="1:8" ht="14.25" customHeight="1" x14ac:dyDescent="0.3">
      <c r="B244" s="19"/>
      <c r="C244" s="19"/>
      <c r="D244" s="19"/>
      <c r="H244" s="35"/>
    </row>
    <row r="245" spans="1:8" ht="15.6" x14ac:dyDescent="0.3">
      <c r="A245" s="114">
        <v>7</v>
      </c>
      <c r="B245" s="114" t="s">
        <v>193</v>
      </c>
      <c r="C245" s="114">
        <v>720</v>
      </c>
      <c r="D245" s="18" t="e">
        <f>-(1-(C245/C246))</f>
        <v>#DIV/0!</v>
      </c>
      <c r="H245" s="35"/>
    </row>
    <row r="246" spans="1:8" ht="15.6" x14ac:dyDescent="0.3">
      <c r="B246" s="114" t="s">
        <v>191</v>
      </c>
      <c r="H246" s="35"/>
    </row>
    <row r="247" spans="1:8" ht="15.6" x14ac:dyDescent="0.3">
      <c r="B247" s="19"/>
      <c r="C247" s="19"/>
      <c r="D247" s="19"/>
      <c r="H247" s="35"/>
    </row>
    <row r="248" spans="1:8" ht="15.6" x14ac:dyDescent="0.3">
      <c r="A248" s="114">
        <v>8</v>
      </c>
      <c r="B248" s="114" t="s">
        <v>188</v>
      </c>
      <c r="C248" s="114">
        <v>690</v>
      </c>
      <c r="D248" s="71">
        <f>-(1-(C248/C249))</f>
        <v>-0.36639118457300279</v>
      </c>
      <c r="H248" s="35"/>
    </row>
    <row r="249" spans="1:8" ht="15.6" x14ac:dyDescent="0.3">
      <c r="B249" s="114" t="s">
        <v>187</v>
      </c>
      <c r="C249" s="114">
        <v>1089</v>
      </c>
      <c r="H249" s="35"/>
    </row>
    <row r="250" spans="1:8" ht="15.6" x14ac:dyDescent="0.3">
      <c r="B250" s="19"/>
      <c r="C250" s="19"/>
      <c r="D250" s="19"/>
      <c r="H250" s="35"/>
    </row>
    <row r="251" spans="1:8" ht="15.6" x14ac:dyDescent="0.3">
      <c r="A251" s="114">
        <v>9</v>
      </c>
      <c r="B251" s="114" t="s">
        <v>186</v>
      </c>
      <c r="C251" s="114">
        <v>743</v>
      </c>
      <c r="D251" s="71">
        <f>-(1-(C251/C252))</f>
        <v>-0.35615251299826689</v>
      </c>
      <c r="H251" s="35"/>
    </row>
    <row r="252" spans="1:8" ht="15.6" x14ac:dyDescent="0.3">
      <c r="B252" s="114" t="s">
        <v>185</v>
      </c>
      <c r="C252" s="114">
        <v>1154</v>
      </c>
      <c r="H252" s="35"/>
    </row>
    <row r="253" spans="1:8" ht="15.6" x14ac:dyDescent="0.3">
      <c r="B253" s="19"/>
      <c r="C253" s="19"/>
      <c r="D253" s="19"/>
      <c r="H253" s="35"/>
    </row>
    <row r="254" spans="1:8" ht="15.6" x14ac:dyDescent="0.3">
      <c r="A254" s="78">
        <v>10</v>
      </c>
      <c r="B254" s="114" t="s">
        <v>215</v>
      </c>
      <c r="C254" s="114">
        <v>860</v>
      </c>
      <c r="D254" s="71">
        <f>-(1-(C254/C255))</f>
        <v>-0.22522522522522526</v>
      </c>
      <c r="H254" s="35"/>
    </row>
    <row r="255" spans="1:8" ht="15.6" x14ac:dyDescent="0.3">
      <c r="B255" s="114" t="s">
        <v>214</v>
      </c>
      <c r="C255" s="114">
        <v>1110</v>
      </c>
      <c r="H255" s="35"/>
    </row>
    <row r="256" spans="1:8" ht="15.6" x14ac:dyDescent="0.3">
      <c r="B256" s="19"/>
      <c r="C256" s="19"/>
      <c r="D256" s="19"/>
      <c r="H256" s="35"/>
    </row>
    <row r="257" spans="1:8" ht="15.6" x14ac:dyDescent="0.3">
      <c r="A257" s="78">
        <v>11</v>
      </c>
      <c r="B257" s="61" t="s">
        <v>240</v>
      </c>
      <c r="C257" s="75">
        <v>788</v>
      </c>
      <c r="D257" s="74">
        <f>-(1-(C257/C258))</f>
        <v>-0.21042084168336672</v>
      </c>
      <c r="H257" s="35"/>
    </row>
    <row r="258" spans="1:8" ht="15.6" x14ac:dyDescent="0.3">
      <c r="A258" s="20"/>
      <c r="B258" s="58" t="s">
        <v>221</v>
      </c>
      <c r="C258" s="154">
        <v>998</v>
      </c>
      <c r="D258" s="77"/>
      <c r="H258" s="35"/>
    </row>
    <row r="259" spans="1:8" ht="15.6" x14ac:dyDescent="0.3">
      <c r="A259" s="20"/>
      <c r="B259" s="59"/>
      <c r="C259" s="56"/>
      <c r="D259" s="55"/>
      <c r="H259" s="35"/>
    </row>
    <row r="260" spans="1:8" ht="15.6" x14ac:dyDescent="0.3">
      <c r="A260" s="78">
        <v>12</v>
      </c>
      <c r="B260" s="58" t="s">
        <v>241</v>
      </c>
      <c r="C260" s="44">
        <v>820</v>
      </c>
      <c r="D260" s="74">
        <f>-(1-(C260/C261))</f>
        <v>-5.6386651323360182E-2</v>
      </c>
      <c r="H260" s="35"/>
    </row>
    <row r="261" spans="1:8" ht="15.6" x14ac:dyDescent="0.3">
      <c r="A261" s="20"/>
      <c r="B261" s="61" t="s">
        <v>222</v>
      </c>
      <c r="C261" s="153">
        <v>869</v>
      </c>
      <c r="D261" s="76"/>
      <c r="H261" s="35"/>
    </row>
    <row r="262" spans="1:8" ht="15.6" x14ac:dyDescent="0.3">
      <c r="B262" s="59"/>
      <c r="C262" s="56"/>
      <c r="D262" s="55"/>
      <c r="H262" s="35"/>
    </row>
    <row r="263" spans="1:8" ht="15.6" x14ac:dyDescent="0.3">
      <c r="A263" s="78">
        <v>13</v>
      </c>
      <c r="B263" s="61" t="s">
        <v>224</v>
      </c>
      <c r="C263" s="75">
        <v>843</v>
      </c>
      <c r="D263" s="74">
        <f>-(1-(C263/C264))</f>
        <v>6.1712846347607098E-2</v>
      </c>
      <c r="H263" s="35"/>
    </row>
    <row r="264" spans="1:8" ht="15.6" x14ac:dyDescent="0.3">
      <c r="B264" s="60" t="s">
        <v>223</v>
      </c>
      <c r="C264" s="152">
        <v>794</v>
      </c>
      <c r="D264" s="72"/>
      <c r="H264" s="35"/>
    </row>
    <row r="265" spans="1:8" ht="15.6" x14ac:dyDescent="0.3">
      <c r="B265" s="59"/>
      <c r="C265" s="56"/>
      <c r="D265" s="55"/>
      <c r="H265" s="35"/>
    </row>
    <row r="266" spans="1:8" ht="15.6" x14ac:dyDescent="0.3">
      <c r="A266" s="114">
        <v>14</v>
      </c>
      <c r="B266" s="61" t="s">
        <v>256</v>
      </c>
      <c r="C266" s="75">
        <v>848</v>
      </c>
      <c r="D266" s="74">
        <f>-(1-(C266/C267))</f>
        <v>0.11432325886990791</v>
      </c>
      <c r="H266" s="35"/>
    </row>
    <row r="267" spans="1:8" ht="15.6" x14ac:dyDescent="0.3">
      <c r="B267" s="60" t="s">
        <v>251</v>
      </c>
      <c r="C267" s="152">
        <v>761</v>
      </c>
      <c r="D267" s="72"/>
      <c r="H267" s="35"/>
    </row>
    <row r="268" spans="1:8" ht="15.6" x14ac:dyDescent="0.3">
      <c r="B268" s="59"/>
      <c r="C268" s="56"/>
      <c r="D268" s="55"/>
      <c r="H268" s="35"/>
    </row>
    <row r="269" spans="1:8" ht="15.6" x14ac:dyDescent="0.3">
      <c r="A269" s="114">
        <v>15</v>
      </c>
      <c r="B269" s="61" t="s">
        <v>261</v>
      </c>
      <c r="C269" s="75">
        <v>867</v>
      </c>
      <c r="D269" s="74">
        <f>-(1-(C269/C270))</f>
        <v>1.1668611435239118E-2</v>
      </c>
      <c r="H269" s="35"/>
    </row>
    <row r="270" spans="1:8" ht="15.6" x14ac:dyDescent="0.3">
      <c r="B270" s="60" t="s">
        <v>252</v>
      </c>
      <c r="C270" s="152">
        <v>857</v>
      </c>
      <c r="D270" s="72"/>
      <c r="H270" s="35"/>
    </row>
    <row r="271" spans="1:8" ht="15.6" x14ac:dyDescent="0.3">
      <c r="B271" s="19"/>
      <c r="C271" s="19"/>
      <c r="D271" s="19"/>
      <c r="H271" s="35"/>
    </row>
    <row r="272" spans="1:8" ht="15.6" x14ac:dyDescent="0.3">
      <c r="A272" s="78">
        <v>16</v>
      </c>
      <c r="B272" s="61" t="s">
        <v>262</v>
      </c>
      <c r="C272" s="75">
        <v>853</v>
      </c>
      <c r="D272" s="74">
        <f>-(1-(C272/C273))</f>
        <v>1.0663507109004655E-2</v>
      </c>
      <c r="H272" s="35"/>
    </row>
    <row r="273" spans="1:11" ht="15.6" x14ac:dyDescent="0.3">
      <c r="B273" s="60" t="s">
        <v>263</v>
      </c>
      <c r="C273" s="152">
        <v>844</v>
      </c>
      <c r="D273" s="72"/>
      <c r="H273" s="35"/>
    </row>
    <row r="274" spans="1:11" ht="15.6" x14ac:dyDescent="0.3">
      <c r="B274" s="19"/>
      <c r="C274" s="19"/>
      <c r="D274" s="19"/>
      <c r="H274" s="35"/>
    </row>
    <row r="275" spans="1:11" ht="15.6" x14ac:dyDescent="0.3">
      <c r="A275" s="78">
        <v>17</v>
      </c>
      <c r="B275" s="61" t="s">
        <v>265</v>
      </c>
      <c r="C275" s="75">
        <v>961</v>
      </c>
      <c r="D275" s="74">
        <f>-(1-(C275/C276))</f>
        <v>2.0169851380042569E-2</v>
      </c>
      <c r="H275" s="35"/>
    </row>
    <row r="276" spans="1:11" ht="15.6" x14ac:dyDescent="0.3">
      <c r="B276" s="60" t="s">
        <v>264</v>
      </c>
      <c r="C276" s="152">
        <v>942</v>
      </c>
      <c r="D276" s="72"/>
      <c r="H276" s="35"/>
    </row>
    <row r="277" spans="1:11" ht="15.6" x14ac:dyDescent="0.3">
      <c r="B277" s="59"/>
      <c r="C277" s="56"/>
      <c r="D277" s="55"/>
      <c r="H277" s="35"/>
    </row>
    <row r="278" spans="1:11" ht="15.6" x14ac:dyDescent="0.3">
      <c r="B278" s="150"/>
      <c r="C278" s="151"/>
      <c r="D278" s="150"/>
      <c r="H278" s="35"/>
    </row>
    <row r="279" spans="1:11" ht="15.6" x14ac:dyDescent="0.3">
      <c r="B279" s="150"/>
      <c r="C279" s="151"/>
      <c r="D279" s="150"/>
      <c r="H279" s="35"/>
    </row>
    <row r="280" spans="1:11" ht="15.6" x14ac:dyDescent="0.3">
      <c r="B280" s="150"/>
      <c r="C280" s="151"/>
      <c r="D280" s="150"/>
      <c r="H280" s="35"/>
    </row>
    <row r="281" spans="1:11" ht="15.6" x14ac:dyDescent="0.3">
      <c r="H281" s="35" t="s">
        <v>195</v>
      </c>
    </row>
    <row r="282" spans="1:11" ht="15" thickBot="1" x14ac:dyDescent="0.35">
      <c r="B282" s="20" t="s">
        <v>142</v>
      </c>
      <c r="H282" s="41" t="s">
        <v>159</v>
      </c>
      <c r="I282" s="33" t="s">
        <v>147</v>
      </c>
      <c r="J282" s="33" t="s">
        <v>148</v>
      </c>
      <c r="K282" s="34" t="s">
        <v>163</v>
      </c>
    </row>
    <row r="283" spans="1:11" ht="15" thickTop="1" x14ac:dyDescent="0.3">
      <c r="B283" s="114" t="s">
        <v>132</v>
      </c>
      <c r="C283" s="114" t="s">
        <v>133</v>
      </c>
      <c r="D283" s="114" t="s">
        <v>134</v>
      </c>
      <c r="H283" s="68" t="s">
        <v>143</v>
      </c>
      <c r="I283" s="45">
        <v>2365</v>
      </c>
      <c r="J283" s="45">
        <v>2133</v>
      </c>
      <c r="K283" s="67">
        <f t="shared" ref="K283:K288" si="1">(J283-I283)/I283</f>
        <v>-9.8097251585623685E-2</v>
      </c>
    </row>
    <row r="284" spans="1:11" x14ac:dyDescent="0.3">
      <c r="A284" s="114">
        <v>1</v>
      </c>
      <c r="B284" s="114" t="s">
        <v>131</v>
      </c>
      <c r="C284" s="114">
        <f t="shared" ref="C284:C298" si="2">C60+C115+C170+C227</f>
        <v>2133</v>
      </c>
      <c r="D284" s="18">
        <f>-(1-(C284/C285))</f>
        <v>-9.8097251585623657E-2</v>
      </c>
      <c r="H284" s="68" t="s">
        <v>144</v>
      </c>
      <c r="I284" s="45">
        <v>2319</v>
      </c>
      <c r="J284" s="45">
        <v>2055</v>
      </c>
      <c r="K284" s="67">
        <f t="shared" si="1"/>
        <v>-0.11384217335058215</v>
      </c>
    </row>
    <row r="285" spans="1:11" x14ac:dyDescent="0.3">
      <c r="B285" s="114" t="s">
        <v>130</v>
      </c>
      <c r="C285" s="114">
        <f t="shared" si="2"/>
        <v>2365</v>
      </c>
      <c r="H285" s="45" t="s">
        <v>154</v>
      </c>
      <c r="I285" s="45">
        <v>1999</v>
      </c>
      <c r="J285" s="45">
        <v>1879</v>
      </c>
      <c r="K285" s="64">
        <f t="shared" si="1"/>
        <v>-6.0030015007503754E-2</v>
      </c>
    </row>
    <row r="286" spans="1:11" ht="16.5" customHeight="1" x14ac:dyDescent="0.3">
      <c r="B286" s="19"/>
      <c r="C286" s="19">
        <f t="shared" si="2"/>
        <v>0</v>
      </c>
      <c r="D286" s="19"/>
      <c r="H286" s="66" t="s">
        <v>162</v>
      </c>
      <c r="I286" s="63">
        <v>2294</v>
      </c>
      <c r="J286" s="63">
        <v>1893</v>
      </c>
      <c r="K286" s="65">
        <f t="shared" si="1"/>
        <v>-0.17480383609415867</v>
      </c>
    </row>
    <row r="287" spans="1:11" x14ac:dyDescent="0.3">
      <c r="A287" s="114">
        <v>2</v>
      </c>
      <c r="B287" s="114" t="s">
        <v>136</v>
      </c>
      <c r="C287" s="114">
        <f t="shared" si="2"/>
        <v>2055</v>
      </c>
      <c r="D287" s="18">
        <f>-(1-(C287/C288))</f>
        <v>-0.11384217335058211</v>
      </c>
      <c r="H287" s="63" t="s">
        <v>169</v>
      </c>
      <c r="I287" s="63">
        <v>2412</v>
      </c>
      <c r="J287" s="63">
        <v>1812</v>
      </c>
      <c r="K287" s="62">
        <f t="shared" si="1"/>
        <v>-0.24875621890547264</v>
      </c>
    </row>
    <row r="288" spans="1:11" x14ac:dyDescent="0.3">
      <c r="B288" s="114" t="s">
        <v>135</v>
      </c>
      <c r="C288" s="114">
        <f t="shared" si="2"/>
        <v>2319</v>
      </c>
      <c r="H288" s="63" t="s">
        <v>177</v>
      </c>
      <c r="I288" s="63">
        <v>2338</v>
      </c>
      <c r="J288" s="63">
        <v>1961</v>
      </c>
      <c r="K288" s="62">
        <f t="shared" si="1"/>
        <v>-0.16124893071000856</v>
      </c>
    </row>
    <row r="289" spans="1:19" x14ac:dyDescent="0.3">
      <c r="B289" s="19"/>
      <c r="C289" s="19">
        <f t="shared" si="2"/>
        <v>0</v>
      </c>
      <c r="D289" s="19"/>
      <c r="H289" s="45" t="s">
        <v>192</v>
      </c>
      <c r="I289" s="45"/>
      <c r="J289" s="45">
        <v>2053</v>
      </c>
      <c r="K289" s="64"/>
    </row>
    <row r="290" spans="1:19" x14ac:dyDescent="0.3">
      <c r="A290" s="114">
        <v>3</v>
      </c>
      <c r="B290" s="114" t="s">
        <v>136</v>
      </c>
      <c r="C290" s="114">
        <f t="shared" si="2"/>
        <v>1879</v>
      </c>
      <c r="D290" s="18">
        <f>-(1-(C290/C291))</f>
        <v>-6.0030015007503712E-2</v>
      </c>
      <c r="H290" s="45" t="s">
        <v>190</v>
      </c>
      <c r="I290" s="45">
        <v>2520</v>
      </c>
      <c r="J290" s="45">
        <v>2013</v>
      </c>
      <c r="K290" s="64">
        <f t="shared" ref="K290:K299" si="3">(J290-I290)/I290</f>
        <v>-0.2011904761904762</v>
      </c>
    </row>
    <row r="291" spans="1:19" x14ac:dyDescent="0.3">
      <c r="B291" s="114" t="s">
        <v>135</v>
      </c>
      <c r="C291" s="114">
        <f t="shared" si="2"/>
        <v>1999</v>
      </c>
      <c r="H291" s="63" t="s">
        <v>189</v>
      </c>
      <c r="I291" s="63">
        <v>2542</v>
      </c>
      <c r="J291" s="63">
        <v>2050</v>
      </c>
      <c r="K291" s="62">
        <f t="shared" si="3"/>
        <v>-0.19354838709677419</v>
      </c>
    </row>
    <row r="292" spans="1:19" x14ac:dyDescent="0.3">
      <c r="B292" s="19"/>
      <c r="C292" s="19">
        <f t="shared" si="2"/>
        <v>0</v>
      </c>
      <c r="D292" s="19"/>
      <c r="H292" s="63" t="s">
        <v>209</v>
      </c>
      <c r="I292" s="63">
        <v>2400</v>
      </c>
      <c r="J292" s="63">
        <v>2274</v>
      </c>
      <c r="K292" s="62">
        <f t="shared" si="3"/>
        <v>-5.2499999999999998E-2</v>
      </c>
    </row>
    <row r="293" spans="1:19" x14ac:dyDescent="0.3">
      <c r="A293" s="114">
        <v>4</v>
      </c>
      <c r="B293" s="114" t="s">
        <v>136</v>
      </c>
      <c r="C293" s="114">
        <f t="shared" si="2"/>
        <v>1893</v>
      </c>
      <c r="D293" s="18">
        <f>-(1-(C293/C294))</f>
        <v>-0.17480383609415873</v>
      </c>
      <c r="H293" s="63" t="s">
        <v>212</v>
      </c>
      <c r="I293" s="63">
        <v>2415</v>
      </c>
      <c r="J293" s="63">
        <v>2200</v>
      </c>
      <c r="K293" s="62">
        <f t="shared" si="3"/>
        <v>-8.9026915113871632E-2</v>
      </c>
    </row>
    <row r="294" spans="1:19" x14ac:dyDescent="0.3">
      <c r="B294" s="114" t="s">
        <v>135</v>
      </c>
      <c r="C294" s="114">
        <f t="shared" si="2"/>
        <v>2294</v>
      </c>
      <c r="H294" s="63" t="s">
        <v>213</v>
      </c>
      <c r="I294" s="63">
        <v>2307</v>
      </c>
      <c r="J294" s="63">
        <v>2200</v>
      </c>
      <c r="K294" s="62">
        <f t="shared" si="3"/>
        <v>-4.6380580840918943E-2</v>
      </c>
    </row>
    <row r="295" spans="1:19" x14ac:dyDescent="0.3">
      <c r="B295" s="19"/>
      <c r="C295" s="19">
        <f t="shared" si="2"/>
        <v>0</v>
      </c>
      <c r="D295" s="19"/>
      <c r="H295" s="63" t="s">
        <v>218</v>
      </c>
      <c r="I295" s="63">
        <v>1999</v>
      </c>
      <c r="J295" s="63">
        <v>2188</v>
      </c>
      <c r="K295" s="62">
        <f t="shared" si="3"/>
        <v>9.4547273636818405E-2</v>
      </c>
    </row>
    <row r="296" spans="1:19" x14ac:dyDescent="0.3">
      <c r="A296" s="114">
        <v>5</v>
      </c>
      <c r="B296" s="61" t="s">
        <v>170</v>
      </c>
      <c r="C296" s="114">
        <f t="shared" si="2"/>
        <v>1812</v>
      </c>
      <c r="D296" s="18">
        <f>-(1-(C296/C297))</f>
        <v>-0.24875621890547261</v>
      </c>
      <c r="H296" s="63" t="s">
        <v>249</v>
      </c>
      <c r="I296" s="63">
        <v>2128</v>
      </c>
      <c r="J296" s="63">
        <v>2227</v>
      </c>
      <c r="K296" s="62">
        <f t="shared" si="3"/>
        <v>4.6522556390977444E-2</v>
      </c>
      <c r="P296" s="111"/>
      <c r="Q296" s="171"/>
      <c r="R296" s="171"/>
      <c r="S296" s="172"/>
    </row>
    <row r="297" spans="1:19" x14ac:dyDescent="0.3">
      <c r="B297" s="60" t="s">
        <v>171</v>
      </c>
      <c r="C297" s="114">
        <f t="shared" si="2"/>
        <v>2412</v>
      </c>
      <c r="H297" s="63" t="s">
        <v>250</v>
      </c>
      <c r="I297" s="63">
        <v>2233</v>
      </c>
      <c r="J297" s="63">
        <v>2256</v>
      </c>
      <c r="K297" s="62">
        <f t="shared" si="3"/>
        <v>1.0300044782803403E-2</v>
      </c>
    </row>
    <row r="298" spans="1:19" x14ac:dyDescent="0.3">
      <c r="B298" s="60"/>
      <c r="C298" s="114">
        <f t="shared" si="2"/>
        <v>0</v>
      </c>
      <c r="H298" s="89" t="s">
        <v>255</v>
      </c>
      <c r="I298" s="63">
        <v>2702</v>
      </c>
      <c r="J298" s="89">
        <v>2757</v>
      </c>
      <c r="K298" s="90">
        <f t="shared" si="3"/>
        <v>2.0355292376017766E-2</v>
      </c>
    </row>
    <row r="299" spans="1:19" x14ac:dyDescent="0.3">
      <c r="B299" s="59"/>
      <c r="C299" s="56"/>
      <c r="D299" s="55"/>
      <c r="H299" s="112" t="s">
        <v>260</v>
      </c>
      <c r="I299" s="112">
        <v>2635</v>
      </c>
      <c r="J299" s="112">
        <v>2463</v>
      </c>
      <c r="K299" s="113">
        <f t="shared" si="3"/>
        <v>-6.5275142314990514E-2</v>
      </c>
    </row>
    <row r="300" spans="1:19" x14ac:dyDescent="0.3">
      <c r="A300" s="114">
        <v>6</v>
      </c>
      <c r="B300" s="58" t="s">
        <v>178</v>
      </c>
      <c r="C300" s="114">
        <f t="shared" ref="C300:C312" si="4">C75+C130+C185+C242</f>
        <v>1961</v>
      </c>
      <c r="D300" s="18">
        <f>-(1-(C300/C301))</f>
        <v>-0.16124893071000856</v>
      </c>
    </row>
    <row r="301" spans="1:19" x14ac:dyDescent="0.3">
      <c r="B301" s="57" t="s">
        <v>179</v>
      </c>
      <c r="C301" s="114">
        <f t="shared" si="4"/>
        <v>2338</v>
      </c>
      <c r="H301" s="20" t="s">
        <v>172</v>
      </c>
    </row>
    <row r="302" spans="1:19" ht="15" thickBot="1" x14ac:dyDescent="0.35">
      <c r="B302" s="19"/>
      <c r="C302" s="19">
        <f t="shared" si="4"/>
        <v>0</v>
      </c>
      <c r="D302" s="19"/>
      <c r="H302" s="41" t="s">
        <v>159</v>
      </c>
      <c r="I302" s="42" t="s">
        <v>173</v>
      </c>
      <c r="J302" s="42" t="s">
        <v>174</v>
      </c>
      <c r="K302" s="43" t="s">
        <v>163</v>
      </c>
    </row>
    <row r="303" spans="1:19" ht="15" thickTop="1" x14ac:dyDescent="0.3">
      <c r="A303" s="114">
        <v>7</v>
      </c>
      <c r="B303" s="114" t="s">
        <v>193</v>
      </c>
      <c r="C303" s="114">
        <f t="shared" si="4"/>
        <v>2053</v>
      </c>
      <c r="D303" s="18" t="e">
        <f>-(1-(C303/C304))</f>
        <v>#DIV/0!</v>
      </c>
      <c r="H303" s="149" t="s">
        <v>143</v>
      </c>
      <c r="I303" s="44">
        <v>4123</v>
      </c>
      <c r="J303" s="44">
        <v>2970</v>
      </c>
      <c r="K303" s="148">
        <f t="shared" ref="K303:K308" si="5">(J303-I303)/I303</f>
        <v>-0.27965073975260735</v>
      </c>
    </row>
    <row r="304" spans="1:19" x14ac:dyDescent="0.3">
      <c r="B304" s="114" t="s">
        <v>191</v>
      </c>
      <c r="C304" s="114">
        <f t="shared" si="4"/>
        <v>0</v>
      </c>
      <c r="H304" s="147" t="s">
        <v>144</v>
      </c>
      <c r="I304" s="45">
        <v>4028</v>
      </c>
      <c r="J304" s="45">
        <v>2688</v>
      </c>
      <c r="K304" s="146">
        <f t="shared" si="5"/>
        <v>-0.3326713008937438</v>
      </c>
    </row>
    <row r="305" spans="1:11" x14ac:dyDescent="0.3">
      <c r="B305" s="19"/>
      <c r="C305" s="19">
        <f t="shared" si="4"/>
        <v>0</v>
      </c>
      <c r="D305" s="19"/>
      <c r="H305" s="44" t="s">
        <v>154</v>
      </c>
      <c r="I305" s="44">
        <v>3427</v>
      </c>
      <c r="J305" s="44">
        <v>2605</v>
      </c>
      <c r="K305" s="143">
        <f t="shared" si="5"/>
        <v>-0.23985993580391013</v>
      </c>
    </row>
    <row r="306" spans="1:11" x14ac:dyDescent="0.3">
      <c r="A306" s="114">
        <v>8</v>
      </c>
      <c r="B306" s="114" t="s">
        <v>188</v>
      </c>
      <c r="C306" s="114">
        <f t="shared" si="4"/>
        <v>2013</v>
      </c>
      <c r="D306" s="18">
        <f>-(1-(C306/C307))</f>
        <v>-0.20119047619047614</v>
      </c>
      <c r="H306" s="145" t="s">
        <v>162</v>
      </c>
      <c r="I306" s="141">
        <v>4922</v>
      </c>
      <c r="J306" s="141">
        <v>2550</v>
      </c>
      <c r="K306" s="144">
        <f t="shared" si="5"/>
        <v>-0.48191791954490043</v>
      </c>
    </row>
    <row r="307" spans="1:11" x14ac:dyDescent="0.3">
      <c r="B307" s="114" t="s">
        <v>187</v>
      </c>
      <c r="C307" s="114">
        <f t="shared" si="4"/>
        <v>2520</v>
      </c>
      <c r="H307" s="139" t="s">
        <v>169</v>
      </c>
      <c r="I307" s="139">
        <v>4316</v>
      </c>
      <c r="J307" s="139">
        <v>3029</v>
      </c>
      <c r="K307" s="138">
        <f t="shared" si="5"/>
        <v>-0.29819277108433734</v>
      </c>
    </row>
    <row r="308" spans="1:11" x14ac:dyDescent="0.3">
      <c r="B308" s="19"/>
      <c r="C308" s="56">
        <f t="shared" si="4"/>
        <v>0</v>
      </c>
      <c r="D308" s="55"/>
      <c r="H308" s="141" t="s">
        <v>177</v>
      </c>
      <c r="I308" s="141">
        <v>4507</v>
      </c>
      <c r="J308" s="141">
        <v>2903</v>
      </c>
      <c r="K308" s="140">
        <f t="shared" si="5"/>
        <v>-0.35589083647659198</v>
      </c>
    </row>
    <row r="309" spans="1:11" x14ac:dyDescent="0.3">
      <c r="A309" s="114">
        <v>9</v>
      </c>
      <c r="B309" s="114" t="s">
        <v>186</v>
      </c>
      <c r="C309" s="114">
        <f t="shared" si="4"/>
        <v>2050</v>
      </c>
      <c r="D309" s="18">
        <f>-(1-(C309/C310))</f>
        <v>-0.19354838709677424</v>
      </c>
      <c r="H309" s="44" t="s">
        <v>192</v>
      </c>
      <c r="I309" s="44"/>
      <c r="J309" s="44">
        <v>3171</v>
      </c>
      <c r="K309" s="143"/>
    </row>
    <row r="310" spans="1:11" x14ac:dyDescent="0.3">
      <c r="B310" s="114" t="s">
        <v>185</v>
      </c>
      <c r="C310" s="114">
        <f t="shared" si="4"/>
        <v>2542</v>
      </c>
      <c r="H310" s="45" t="s">
        <v>190</v>
      </c>
      <c r="I310" s="45">
        <v>4658</v>
      </c>
      <c r="J310" s="45">
        <v>3264</v>
      </c>
      <c r="K310" s="142">
        <f t="shared" ref="K310:K319" si="6">(J310-I310)/I310</f>
        <v>-0.29927007299270075</v>
      </c>
    </row>
    <row r="311" spans="1:11" x14ac:dyDescent="0.3">
      <c r="B311" s="19"/>
      <c r="C311" s="56">
        <f t="shared" si="4"/>
        <v>0</v>
      </c>
      <c r="D311" s="55"/>
      <c r="H311" s="139" t="s">
        <v>189</v>
      </c>
      <c r="I311" s="139">
        <v>4937</v>
      </c>
      <c r="J311" s="139">
        <v>3344</v>
      </c>
      <c r="K311" s="138">
        <f t="shared" si="6"/>
        <v>-0.32266558638849502</v>
      </c>
    </row>
    <row r="312" spans="1:11" x14ac:dyDescent="0.3">
      <c r="A312" s="114">
        <v>10</v>
      </c>
      <c r="B312" s="114" t="s">
        <v>215</v>
      </c>
      <c r="C312" s="114">
        <f t="shared" si="4"/>
        <v>2274</v>
      </c>
      <c r="D312" s="18">
        <f>-(1-(C312/C313))</f>
        <v>-5.2499999999999991E-2</v>
      </c>
      <c r="H312" s="141" t="s">
        <v>209</v>
      </c>
      <c r="I312" s="141">
        <v>4957</v>
      </c>
      <c r="J312" s="141">
        <v>3648</v>
      </c>
      <c r="K312" s="140">
        <f t="shared" si="6"/>
        <v>-0.26407101069195077</v>
      </c>
    </row>
    <row r="313" spans="1:11" x14ac:dyDescent="0.3">
      <c r="B313" s="114" t="s">
        <v>214</v>
      </c>
      <c r="C313" s="73">
        <f>C88+C101+C143+C198+C255</f>
        <v>2400</v>
      </c>
      <c r="H313" s="139" t="s">
        <v>212</v>
      </c>
      <c r="I313" s="139">
        <v>5254</v>
      </c>
      <c r="J313" s="139">
        <v>3920</v>
      </c>
      <c r="K313" s="138">
        <f t="shared" si="6"/>
        <v>-0.25390178911305672</v>
      </c>
    </row>
    <row r="314" spans="1:11" x14ac:dyDescent="0.3">
      <c r="B314" s="19"/>
      <c r="C314" s="56">
        <f>C89+C144+C199+C256</f>
        <v>0</v>
      </c>
      <c r="D314" s="55"/>
      <c r="H314" s="45" t="s">
        <v>213</v>
      </c>
      <c r="I314" s="45">
        <v>5832</v>
      </c>
      <c r="J314" s="45">
        <v>3489</v>
      </c>
      <c r="K314" s="142">
        <f t="shared" si="6"/>
        <v>-0.40174897119341563</v>
      </c>
    </row>
    <row r="315" spans="1:11" ht="13.5" customHeight="1" x14ac:dyDescent="0.3">
      <c r="A315" s="114">
        <v>11</v>
      </c>
      <c r="B315" s="61" t="s">
        <v>240</v>
      </c>
      <c r="C315" s="114">
        <f>C90+C145+C200+C257</f>
        <v>2200</v>
      </c>
      <c r="D315" s="18">
        <f>-(1-(C315/C316))</f>
        <v>-8.9026915113871619E-2</v>
      </c>
      <c r="H315" s="139" t="s">
        <v>218</v>
      </c>
      <c r="I315" s="139">
        <v>5521</v>
      </c>
      <c r="J315" s="139">
        <v>4137</v>
      </c>
      <c r="K315" s="138">
        <f t="shared" si="6"/>
        <v>-0.25067922477811988</v>
      </c>
    </row>
    <row r="316" spans="1:11" x14ac:dyDescent="0.3">
      <c r="B316" s="58" t="s">
        <v>221</v>
      </c>
      <c r="C316" s="73">
        <f>C91+C104+C146+C201+C258</f>
        <v>2415</v>
      </c>
      <c r="H316" s="141" t="s">
        <v>249</v>
      </c>
      <c r="I316" s="141">
        <v>5558</v>
      </c>
      <c r="J316" s="141">
        <v>4533</v>
      </c>
      <c r="K316" s="140">
        <f t="shared" si="6"/>
        <v>-0.18441885570349045</v>
      </c>
    </row>
    <row r="317" spans="1:11" x14ac:dyDescent="0.3">
      <c r="A317" s="20"/>
      <c r="B317" s="59"/>
      <c r="C317" s="56"/>
      <c r="D317" s="55"/>
      <c r="H317" s="139" t="s">
        <v>250</v>
      </c>
      <c r="I317" s="139">
        <v>5264</v>
      </c>
      <c r="J317" s="139">
        <v>4387</v>
      </c>
      <c r="K317" s="138">
        <f t="shared" si="6"/>
        <v>-0.1666033434650456</v>
      </c>
    </row>
    <row r="318" spans="1:11" x14ac:dyDescent="0.3">
      <c r="A318" s="78">
        <v>12</v>
      </c>
      <c r="B318" s="58" t="s">
        <v>241</v>
      </c>
      <c r="C318" s="44">
        <f>C93+C148+C203+C260</f>
        <v>2200</v>
      </c>
      <c r="D318" s="74">
        <f>-(1-(C318/C319))</f>
        <v>-4.6380580840918895E-2</v>
      </c>
      <c r="H318" s="137" t="s">
        <v>255</v>
      </c>
      <c r="I318" s="137">
        <v>5320</v>
      </c>
      <c r="J318" s="137">
        <v>4745</v>
      </c>
      <c r="K318" s="136">
        <f t="shared" si="6"/>
        <v>-0.10808270676691729</v>
      </c>
    </row>
    <row r="319" spans="1:11" x14ac:dyDescent="0.3">
      <c r="A319" s="20"/>
      <c r="B319" s="61" t="s">
        <v>222</v>
      </c>
      <c r="C319" s="73">
        <f>C94+C107+C149+C204+C261</f>
        <v>2307</v>
      </c>
      <c r="D319" s="76"/>
      <c r="H319" s="139" t="s">
        <v>260</v>
      </c>
      <c r="I319" s="139">
        <v>5238</v>
      </c>
      <c r="J319" s="139">
        <v>4464</v>
      </c>
      <c r="K319" s="138">
        <f t="shared" si="6"/>
        <v>-0.14776632302405499</v>
      </c>
    </row>
    <row r="320" spans="1:11" x14ac:dyDescent="0.3">
      <c r="B320" s="59"/>
      <c r="C320" s="56"/>
      <c r="D320" s="55"/>
    </row>
    <row r="321" spans="1:4" x14ac:dyDescent="0.3">
      <c r="A321" s="78">
        <v>13</v>
      </c>
      <c r="B321" s="61" t="s">
        <v>224</v>
      </c>
      <c r="C321" s="44">
        <f>C96+C151+C206+C263</f>
        <v>2188</v>
      </c>
      <c r="D321" s="74">
        <f>-(1-(C321/C322))</f>
        <v>9.4547273636818474E-2</v>
      </c>
    </row>
    <row r="322" spans="1:4" x14ac:dyDescent="0.3">
      <c r="B322" s="60" t="s">
        <v>223</v>
      </c>
      <c r="C322" s="73">
        <f>C97+C110+C152+C207+C264</f>
        <v>1999</v>
      </c>
      <c r="D322" s="72"/>
    </row>
    <row r="323" spans="1:4" x14ac:dyDescent="0.3">
      <c r="B323" s="59"/>
      <c r="C323" s="56"/>
      <c r="D323" s="55"/>
    </row>
    <row r="324" spans="1:4" x14ac:dyDescent="0.3">
      <c r="A324" s="114">
        <v>14</v>
      </c>
      <c r="B324" s="61" t="s">
        <v>256</v>
      </c>
      <c r="C324" s="44">
        <f>C99+C154+C209+C266</f>
        <v>2227</v>
      </c>
      <c r="D324" s="74">
        <f>-(1-(C324/C325))</f>
        <v>4.6522556390977465E-2</v>
      </c>
    </row>
    <row r="325" spans="1:4" x14ac:dyDescent="0.3">
      <c r="B325" s="60" t="s">
        <v>251</v>
      </c>
      <c r="C325" s="73">
        <f>C100+C113+C155+C210+C267</f>
        <v>2128</v>
      </c>
      <c r="D325" s="72"/>
    </row>
    <row r="326" spans="1:4" x14ac:dyDescent="0.3">
      <c r="B326" s="59"/>
      <c r="C326" s="56"/>
      <c r="D326" s="55"/>
    </row>
    <row r="327" spans="1:4" x14ac:dyDescent="0.3">
      <c r="A327" s="114">
        <v>15</v>
      </c>
      <c r="B327" s="61" t="s">
        <v>261</v>
      </c>
      <c r="C327" s="44">
        <f>C102+C157+C212+C269</f>
        <v>2256</v>
      </c>
      <c r="D327" s="74">
        <f>-(1-(C327/C328))</f>
        <v>1.0300044782803441E-2</v>
      </c>
    </row>
    <row r="328" spans="1:4" x14ac:dyDescent="0.3">
      <c r="B328" s="60" t="s">
        <v>252</v>
      </c>
      <c r="C328" s="73">
        <f>C103++C158+C213+C270</f>
        <v>2233</v>
      </c>
      <c r="D328" s="72"/>
    </row>
    <row r="329" spans="1:4" x14ac:dyDescent="0.3">
      <c r="B329" s="19"/>
      <c r="C329" s="19"/>
      <c r="D329" s="19"/>
    </row>
    <row r="330" spans="1:4" x14ac:dyDescent="0.3">
      <c r="A330" s="78">
        <v>16</v>
      </c>
      <c r="B330" s="61" t="s">
        <v>262</v>
      </c>
      <c r="C330" s="73">
        <f>C105+C118+C160+C215+C272</f>
        <v>2757</v>
      </c>
      <c r="D330" s="74">
        <f>-(1-(C330/C331))</f>
        <v>2.0355292376017742E-2</v>
      </c>
    </row>
    <row r="331" spans="1:4" x14ac:dyDescent="0.3">
      <c r="B331" s="60" t="s">
        <v>263</v>
      </c>
      <c r="C331" s="73">
        <f>C106+C119+C161+C216+C273</f>
        <v>2702</v>
      </c>
      <c r="D331" s="72"/>
    </row>
    <row r="332" spans="1:4" x14ac:dyDescent="0.3">
      <c r="B332" s="19"/>
      <c r="C332" s="19"/>
      <c r="D332" s="19"/>
    </row>
    <row r="333" spans="1:4" x14ac:dyDescent="0.3">
      <c r="A333" s="78">
        <v>17</v>
      </c>
      <c r="B333" s="61" t="s">
        <v>265</v>
      </c>
      <c r="C333" s="73">
        <f>C108++C163+C218+C275</f>
        <v>2463</v>
      </c>
      <c r="D333" s="74">
        <f>-(1-(C333/C334))</f>
        <v>-6.5275142314990542E-2</v>
      </c>
    </row>
    <row r="334" spans="1:4" x14ac:dyDescent="0.3">
      <c r="B334" s="60" t="s">
        <v>264</v>
      </c>
      <c r="C334" s="73">
        <f>C109+C122+C164+C219+C276</f>
        <v>2635</v>
      </c>
      <c r="D334" s="72"/>
    </row>
    <row r="335" spans="1:4" x14ac:dyDescent="0.3">
      <c r="B335" s="59"/>
      <c r="C335" s="56"/>
      <c r="D335" s="55"/>
    </row>
  </sheetData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5"/>
  <sheetViews>
    <sheetView tabSelected="1" workbookViewId="0">
      <selection activeCell="AC59" sqref="AC59"/>
    </sheetView>
  </sheetViews>
  <sheetFormatPr defaultColWidth="9.109375" defaultRowHeight="14.4" x14ac:dyDescent="0.3"/>
  <cols>
    <col min="1" max="2" width="9.109375" style="114"/>
    <col min="3" max="3" width="17.6640625" style="114" bestFit="1" customWidth="1"/>
    <col min="4" max="4" width="8.88671875" style="114" bestFit="1" customWidth="1"/>
    <col min="5" max="5" width="9.33203125" style="114" bestFit="1" customWidth="1"/>
    <col min="6" max="6" width="9.88671875" style="114" bestFit="1" customWidth="1"/>
    <col min="7" max="7" width="10.5546875" style="114" bestFit="1" customWidth="1"/>
    <col min="8" max="8" width="9.6640625" style="114" bestFit="1" customWidth="1"/>
    <col min="9" max="14" width="9.109375" style="114"/>
    <col min="15" max="15" width="17.88671875" style="114" bestFit="1" customWidth="1"/>
    <col min="16" max="16" width="6.109375" style="114" bestFit="1" customWidth="1"/>
    <col min="17" max="17" width="6.5546875" style="114" bestFit="1" customWidth="1"/>
    <col min="18" max="18" width="6" style="114" bestFit="1" customWidth="1"/>
    <col min="19" max="19" width="0.33203125" style="114" customWidth="1"/>
    <col min="20" max="20" width="6" style="114" bestFit="1" customWidth="1"/>
    <col min="21" max="21" width="6.44140625" style="114" customWidth="1"/>
    <col min="22" max="22" width="6.44140625" style="114" bestFit="1" customWidth="1"/>
    <col min="23" max="23" width="6" style="114" bestFit="1" customWidth="1"/>
    <col min="24" max="24" width="5.6640625" style="114" bestFit="1" customWidth="1"/>
    <col min="25" max="25" width="6.44140625" style="114" bestFit="1" customWidth="1"/>
    <col min="26" max="16384" width="9.109375" style="114"/>
  </cols>
  <sheetData>
    <row r="1" spans="2:25" ht="15" thickBot="1" x14ac:dyDescent="0.35">
      <c r="P1" s="183" t="s">
        <v>219</v>
      </c>
      <c r="Q1" s="185"/>
      <c r="R1" s="186"/>
      <c r="S1" s="19"/>
      <c r="T1" s="187" t="s">
        <v>238</v>
      </c>
      <c r="U1" s="188"/>
      <c r="V1" s="188"/>
      <c r="W1" s="189" t="s">
        <v>239</v>
      </c>
      <c r="X1" s="190"/>
      <c r="Y1" s="190"/>
    </row>
    <row r="2" spans="2:25" ht="15" thickBot="1" x14ac:dyDescent="0.35">
      <c r="D2" s="183" t="s">
        <v>219</v>
      </c>
      <c r="E2" s="184"/>
      <c r="F2" s="114" t="s">
        <v>239</v>
      </c>
      <c r="H2" s="114" t="s">
        <v>234</v>
      </c>
      <c r="O2" s="114" t="s">
        <v>158</v>
      </c>
      <c r="P2" s="135" t="s">
        <v>225</v>
      </c>
      <c r="Q2" s="135" t="s">
        <v>226</v>
      </c>
      <c r="R2" s="114" t="s">
        <v>231</v>
      </c>
      <c r="S2" s="19" t="s">
        <v>228</v>
      </c>
      <c r="T2" s="106" t="s">
        <v>236</v>
      </c>
      <c r="U2" s="106" t="s">
        <v>237</v>
      </c>
      <c r="V2" s="34" t="s">
        <v>235</v>
      </c>
      <c r="W2" s="106" t="s">
        <v>236</v>
      </c>
      <c r="X2" s="106" t="s">
        <v>237</v>
      </c>
      <c r="Y2" s="34" t="s">
        <v>235</v>
      </c>
    </row>
    <row r="3" spans="2:25" ht="15.6" thickTop="1" thickBot="1" x14ac:dyDescent="0.35">
      <c r="C3" s="114" t="s">
        <v>132</v>
      </c>
      <c r="D3" s="95" t="s">
        <v>133</v>
      </c>
      <c r="E3" s="96" t="s">
        <v>227</v>
      </c>
      <c r="F3" s="95" t="s">
        <v>229</v>
      </c>
      <c r="G3" s="96" t="s">
        <v>230</v>
      </c>
      <c r="H3" s="95" t="s">
        <v>232</v>
      </c>
      <c r="I3" s="96" t="s">
        <v>233</v>
      </c>
      <c r="O3" s="114" t="s">
        <v>143</v>
      </c>
      <c r="P3" s="114">
        <v>7570</v>
      </c>
      <c r="Q3" s="114">
        <v>7567</v>
      </c>
      <c r="R3" s="18">
        <f t="shared" ref="R3:R19" si="0">(Q3-P3)/P3</f>
        <v>-3.9630118890356672E-4</v>
      </c>
      <c r="S3" s="19"/>
      <c r="T3" s="114">
        <v>5711</v>
      </c>
      <c r="U3" s="114">
        <v>5978</v>
      </c>
      <c r="V3" s="18">
        <f t="shared" ref="V3:V19" si="1">(U3-T3)/T3</f>
        <v>4.6751882332341094E-2</v>
      </c>
      <c r="W3" s="75">
        <v>5711</v>
      </c>
      <c r="X3" s="75">
        <v>4550</v>
      </c>
      <c r="Y3" s="74">
        <f t="shared" ref="Y3:Y19" si="2">(X3-W3)/W3</f>
        <v>-0.20329189283838206</v>
      </c>
    </row>
    <row r="4" spans="2:25" x14ac:dyDescent="0.3">
      <c r="B4" s="78" t="s">
        <v>143</v>
      </c>
      <c r="C4" s="114" t="s">
        <v>131</v>
      </c>
      <c r="D4" s="97">
        <v>7567</v>
      </c>
      <c r="E4" s="98">
        <f>-(1-(D4/D5))</f>
        <v>-3.9630118890354726E-4</v>
      </c>
      <c r="F4" s="114">
        <v>4550</v>
      </c>
      <c r="G4" s="98">
        <f>-(1-(F4/F5))</f>
        <v>-0.20329189283838212</v>
      </c>
      <c r="H4" s="114">
        <v>5711</v>
      </c>
      <c r="I4" s="98">
        <f>-(1-(H4/H5))</f>
        <v>-4.4663767146202793E-2</v>
      </c>
      <c r="O4" s="114" t="s">
        <v>144</v>
      </c>
      <c r="P4" s="114">
        <v>7453</v>
      </c>
      <c r="Q4" s="114">
        <v>6877</v>
      </c>
      <c r="R4" s="18">
        <f t="shared" si="0"/>
        <v>-7.7284315040923118E-2</v>
      </c>
      <c r="S4" s="19"/>
      <c r="T4" s="114">
        <v>5856</v>
      </c>
      <c r="U4" s="114">
        <v>5612</v>
      </c>
      <c r="V4" s="18">
        <f t="shared" si="1"/>
        <v>-4.1666666666666664E-2</v>
      </c>
      <c r="W4" s="44">
        <v>4815</v>
      </c>
      <c r="X4" s="44">
        <v>4516</v>
      </c>
      <c r="Y4" s="71">
        <f t="shared" si="2"/>
        <v>-6.209761163032191E-2</v>
      </c>
    </row>
    <row r="5" spans="2:25" x14ac:dyDescent="0.3">
      <c r="B5" s="78"/>
      <c r="C5" s="114" t="s">
        <v>130</v>
      </c>
      <c r="D5" s="99">
        <v>7570</v>
      </c>
      <c r="E5" s="100"/>
      <c r="F5" s="114">
        <v>5711</v>
      </c>
      <c r="G5" s="107"/>
      <c r="H5" s="114">
        <v>5978</v>
      </c>
      <c r="I5" s="107"/>
      <c r="O5" s="114" t="s">
        <v>154</v>
      </c>
      <c r="P5" s="114">
        <v>6823</v>
      </c>
      <c r="Q5" s="114">
        <v>6793</v>
      </c>
      <c r="R5" s="18">
        <f t="shared" si="0"/>
        <v>-4.3968928623772533E-3</v>
      </c>
      <c r="S5" s="19"/>
      <c r="T5" s="114">
        <v>5096</v>
      </c>
      <c r="U5" s="114">
        <v>5436</v>
      </c>
      <c r="V5" s="18">
        <f t="shared" si="1"/>
        <v>6.6718995290423869E-2</v>
      </c>
      <c r="W5" s="75">
        <v>4240</v>
      </c>
      <c r="X5" s="75">
        <v>3965</v>
      </c>
      <c r="Y5" s="74">
        <f t="shared" si="2"/>
        <v>-6.4858490566037735E-2</v>
      </c>
    </row>
    <row r="6" spans="2:25" ht="15" thickBot="1" x14ac:dyDescent="0.35">
      <c r="B6" s="78"/>
      <c r="C6" s="19"/>
      <c r="D6" s="101" t="e">
        <f>SUM(#REF!)</f>
        <v>#REF!</v>
      </c>
      <c r="E6" s="102"/>
      <c r="G6" s="107"/>
      <c r="I6" s="107"/>
      <c r="O6" s="114" t="s">
        <v>162</v>
      </c>
      <c r="P6" s="114">
        <v>8000</v>
      </c>
      <c r="Q6" s="114">
        <v>7389</v>
      </c>
      <c r="R6" s="18">
        <f t="shared" si="0"/>
        <v>-7.6374999999999998E-2</v>
      </c>
      <c r="S6" s="19"/>
      <c r="T6" s="114">
        <v>6163</v>
      </c>
      <c r="U6" s="114">
        <v>5256</v>
      </c>
      <c r="V6" s="18">
        <f t="shared" si="1"/>
        <v>-0.14716858672724323</v>
      </c>
      <c r="W6" s="44">
        <v>4913</v>
      </c>
      <c r="X6" s="44">
        <v>4371</v>
      </c>
      <c r="Y6" s="71">
        <f t="shared" si="2"/>
        <v>-0.11031956035009159</v>
      </c>
    </row>
    <row r="7" spans="2:25" x14ac:dyDescent="0.3">
      <c r="B7" s="78" t="s">
        <v>144</v>
      </c>
      <c r="C7" s="114" t="s">
        <v>136</v>
      </c>
      <c r="D7" s="99">
        <v>6877</v>
      </c>
      <c r="E7" s="103">
        <f>-(1-(D7/D8))</f>
        <v>-7.7284315040923146E-2</v>
      </c>
      <c r="F7" s="114">
        <v>4516</v>
      </c>
      <c r="G7" s="107">
        <f>-(1-(F7/F8))</f>
        <v>-6.2097611630321903E-2</v>
      </c>
      <c r="H7" s="114">
        <v>5612</v>
      </c>
      <c r="I7" s="98">
        <f>-(1-(H7/H8))</f>
        <v>-4.166666666666663E-2</v>
      </c>
      <c r="O7" s="114" t="s">
        <v>169</v>
      </c>
      <c r="P7" s="114">
        <v>8137</v>
      </c>
      <c r="Q7" s="114">
        <v>6418</v>
      </c>
      <c r="R7" s="18">
        <f t="shared" si="0"/>
        <v>-0.21125722010569006</v>
      </c>
      <c r="S7" s="19"/>
      <c r="T7" s="114">
        <v>6162</v>
      </c>
      <c r="U7" s="114">
        <v>5237</v>
      </c>
      <c r="V7" s="18">
        <f t="shared" si="1"/>
        <v>-0.15011359948068809</v>
      </c>
      <c r="W7" s="75">
        <v>5681</v>
      </c>
      <c r="X7" s="75">
        <v>3942</v>
      </c>
      <c r="Y7" s="74">
        <f t="shared" si="2"/>
        <v>-0.30610807956345715</v>
      </c>
    </row>
    <row r="8" spans="2:25" ht="15.75" customHeight="1" x14ac:dyDescent="0.3">
      <c r="B8" s="78"/>
      <c r="C8" s="114" t="s">
        <v>135</v>
      </c>
      <c r="D8" s="99">
        <v>7453</v>
      </c>
      <c r="E8" s="100"/>
      <c r="F8" s="114">
        <v>4815</v>
      </c>
      <c r="G8" s="107"/>
      <c r="H8" s="114">
        <v>5856</v>
      </c>
      <c r="I8" s="107"/>
      <c r="O8" s="114" t="s">
        <v>177</v>
      </c>
      <c r="P8" s="114">
        <v>8454</v>
      </c>
      <c r="Q8" s="114">
        <v>7243</v>
      </c>
      <c r="R8" s="18">
        <f t="shared" si="0"/>
        <v>-0.14324580080435298</v>
      </c>
      <c r="S8" s="19"/>
      <c r="T8" s="114">
        <v>6430</v>
      </c>
      <c r="U8" s="114">
        <v>5805</v>
      </c>
      <c r="V8" s="18">
        <f t="shared" si="1"/>
        <v>-9.7200622083981336E-2</v>
      </c>
      <c r="W8" s="44">
        <v>5116</v>
      </c>
      <c r="X8" s="44">
        <v>4588</v>
      </c>
      <c r="Y8" s="71">
        <f t="shared" si="2"/>
        <v>-0.10320562939796717</v>
      </c>
    </row>
    <row r="9" spans="2:25" ht="15" thickBot="1" x14ac:dyDescent="0.35">
      <c r="B9" s="78"/>
      <c r="C9" s="19"/>
      <c r="D9" s="101" t="e">
        <f>SUM(#REF!)</f>
        <v>#REF!</v>
      </c>
      <c r="E9" s="102"/>
      <c r="G9" s="107"/>
      <c r="I9" s="107"/>
      <c r="O9" s="114" t="s">
        <v>192</v>
      </c>
      <c r="P9" s="87">
        <v>8572</v>
      </c>
      <c r="Q9" s="114">
        <v>7984</v>
      </c>
      <c r="R9" s="18">
        <f t="shared" si="0"/>
        <v>-6.8595426971535228E-2</v>
      </c>
      <c r="S9" s="19"/>
      <c r="T9" s="114">
        <v>6529</v>
      </c>
      <c r="U9" s="114">
        <v>6053</v>
      </c>
      <c r="V9" s="18">
        <f t="shared" si="1"/>
        <v>-7.290549854495329E-2</v>
      </c>
      <c r="W9" s="75">
        <v>8103</v>
      </c>
      <c r="X9" s="75">
        <v>4938</v>
      </c>
      <c r="Y9" s="74">
        <f t="shared" si="2"/>
        <v>-0.39059607552758235</v>
      </c>
    </row>
    <row r="10" spans="2:25" x14ac:dyDescent="0.3">
      <c r="B10" s="78" t="s">
        <v>154</v>
      </c>
      <c r="C10" s="114" t="s">
        <v>155</v>
      </c>
      <c r="D10" s="99">
        <v>6793</v>
      </c>
      <c r="E10" s="103">
        <f>-(1-(D10/D11))</f>
        <v>-4.3968928623772108E-3</v>
      </c>
      <c r="F10" s="114">
        <v>3965</v>
      </c>
      <c r="G10" s="107">
        <f>-(1-(F10/F11))</f>
        <v>-6.4858490566037763E-2</v>
      </c>
      <c r="H10" s="114">
        <v>5436</v>
      </c>
      <c r="I10" s="98">
        <f>-(1-(H10/H11))</f>
        <v>6.671899529042391E-2</v>
      </c>
      <c r="O10" s="114" t="s">
        <v>190</v>
      </c>
      <c r="P10" s="114">
        <v>8677</v>
      </c>
      <c r="Q10" s="114">
        <v>7481</v>
      </c>
      <c r="R10" s="18">
        <f t="shared" si="0"/>
        <v>-0.13783565748530599</v>
      </c>
      <c r="S10" s="19"/>
      <c r="T10" s="114">
        <v>6461</v>
      </c>
      <c r="U10" s="114">
        <v>6006</v>
      </c>
      <c r="V10" s="18">
        <f t="shared" si="1"/>
        <v>-7.0422535211267609E-2</v>
      </c>
      <c r="W10" s="44">
        <v>5383</v>
      </c>
      <c r="X10" s="44">
        <v>4846</v>
      </c>
      <c r="Y10" s="71">
        <f t="shared" si="2"/>
        <v>-9.9758498978264915E-2</v>
      </c>
    </row>
    <row r="11" spans="2:25" x14ac:dyDescent="0.3">
      <c r="B11" s="78"/>
      <c r="C11" s="114" t="s">
        <v>156</v>
      </c>
      <c r="D11" s="99">
        <v>6823</v>
      </c>
      <c r="E11" s="100"/>
      <c r="F11" s="114">
        <v>4240</v>
      </c>
      <c r="G11" s="107"/>
      <c r="H11" s="114">
        <v>5096</v>
      </c>
      <c r="I11" s="107"/>
      <c r="O11" s="114" t="s">
        <v>189</v>
      </c>
      <c r="P11" s="114">
        <v>9229</v>
      </c>
      <c r="Q11" s="114">
        <v>7321</v>
      </c>
      <c r="R11" s="18">
        <f t="shared" si="0"/>
        <v>-0.20673962509480984</v>
      </c>
      <c r="S11" s="19"/>
      <c r="T11" s="114">
        <v>6994</v>
      </c>
      <c r="U11" s="114">
        <v>6285</v>
      </c>
      <c r="V11" s="18">
        <f t="shared" si="1"/>
        <v>-0.10137260509007721</v>
      </c>
      <c r="W11" s="75">
        <v>5359</v>
      </c>
      <c r="X11" s="75">
        <v>4797</v>
      </c>
      <c r="Y11" s="74">
        <f t="shared" si="2"/>
        <v>-0.10487031162530323</v>
      </c>
    </row>
    <row r="12" spans="2:25" ht="15" thickBot="1" x14ac:dyDescent="0.35">
      <c r="B12" s="78"/>
      <c r="C12" s="19"/>
      <c r="D12" s="101" t="e">
        <f>SUM(#REF!)</f>
        <v>#REF!</v>
      </c>
      <c r="E12" s="102"/>
      <c r="G12" s="107"/>
      <c r="I12" s="107"/>
      <c r="O12" s="114" t="s">
        <v>209</v>
      </c>
      <c r="P12" s="114">
        <v>8554</v>
      </c>
      <c r="Q12" s="114">
        <v>8343</v>
      </c>
      <c r="R12" s="18">
        <f t="shared" si="0"/>
        <v>-2.4666822539162966E-2</v>
      </c>
      <c r="S12" s="19"/>
      <c r="T12" s="114">
        <v>6458</v>
      </c>
      <c r="U12" s="114">
        <v>6760</v>
      </c>
      <c r="V12" s="18">
        <f t="shared" si="1"/>
        <v>4.6763703933106228E-2</v>
      </c>
      <c r="W12" s="44">
        <v>5484</v>
      </c>
      <c r="X12" s="44">
        <v>5452</v>
      </c>
      <c r="Y12" s="71">
        <f t="shared" si="2"/>
        <v>-5.8351568198395333E-3</v>
      </c>
    </row>
    <row r="13" spans="2:25" x14ac:dyDescent="0.3">
      <c r="B13" s="78" t="s">
        <v>162</v>
      </c>
      <c r="C13" s="114" t="s">
        <v>164</v>
      </c>
      <c r="D13" s="99">
        <v>7389</v>
      </c>
      <c r="E13" s="103">
        <f>-(1-(D13/D14))</f>
        <v>-7.6374999999999971E-2</v>
      </c>
      <c r="F13" s="114">
        <v>4371</v>
      </c>
      <c r="G13" s="107">
        <f>-(1-(F13/F14))</f>
        <v>-0.11031956035009161</v>
      </c>
      <c r="H13" s="114">
        <v>5256</v>
      </c>
      <c r="I13" s="98">
        <f>-(1-(H13/H14))</f>
        <v>-0.1471685867272432</v>
      </c>
      <c r="O13" s="114" t="s">
        <v>212</v>
      </c>
      <c r="P13" s="114">
        <v>9115</v>
      </c>
      <c r="Q13" s="114">
        <v>18425</v>
      </c>
      <c r="R13" s="110">
        <f t="shared" si="0"/>
        <v>1.0213933077345037</v>
      </c>
      <c r="T13" s="114">
        <v>6758</v>
      </c>
      <c r="U13" s="114">
        <v>10084</v>
      </c>
      <c r="V13" s="110">
        <f t="shared" si="1"/>
        <v>0.49215744303048237</v>
      </c>
      <c r="W13" s="75">
        <v>5923</v>
      </c>
      <c r="X13" s="75">
        <v>6127</v>
      </c>
      <c r="Y13" s="74">
        <f t="shared" si="2"/>
        <v>3.4442005740334292E-2</v>
      </c>
    </row>
    <row r="14" spans="2:25" x14ac:dyDescent="0.3">
      <c r="B14" s="78"/>
      <c r="C14" s="114" t="s">
        <v>165</v>
      </c>
      <c r="D14" s="99">
        <v>8000</v>
      </c>
      <c r="E14" s="100"/>
      <c r="F14" s="114">
        <v>4913</v>
      </c>
      <c r="G14" s="107"/>
      <c r="H14" s="114">
        <v>6163</v>
      </c>
      <c r="I14" s="107"/>
      <c r="O14" s="114" t="s">
        <v>213</v>
      </c>
      <c r="P14" s="114">
        <v>10260</v>
      </c>
      <c r="Q14" s="114">
        <v>18632</v>
      </c>
      <c r="R14" s="110">
        <f t="shared" si="0"/>
        <v>0.8159844054580897</v>
      </c>
      <c r="T14" s="114">
        <v>7565</v>
      </c>
      <c r="U14" s="114">
        <v>10170</v>
      </c>
      <c r="V14" s="110">
        <f t="shared" si="1"/>
        <v>0.34434897554527427</v>
      </c>
      <c r="W14" s="157">
        <v>6385</v>
      </c>
      <c r="X14" s="157">
        <v>7400</v>
      </c>
      <c r="Y14" s="156">
        <f t="shared" si="2"/>
        <v>0.15896632732967894</v>
      </c>
    </row>
    <row r="15" spans="2:25" ht="15" thickBot="1" x14ac:dyDescent="0.35">
      <c r="B15" s="78"/>
      <c r="C15" s="19"/>
      <c r="D15" s="101" t="e">
        <f>SUM(#REF!)</f>
        <v>#REF!</v>
      </c>
      <c r="E15" s="102"/>
      <c r="G15" s="107"/>
      <c r="I15" s="107"/>
      <c r="O15" s="114" t="s">
        <v>218</v>
      </c>
      <c r="P15" s="114">
        <v>8947</v>
      </c>
      <c r="Q15" s="114">
        <v>8858</v>
      </c>
      <c r="R15" s="110">
        <f t="shared" si="0"/>
        <v>-9.9474684251704484E-3</v>
      </c>
      <c r="T15" s="114">
        <v>7005</v>
      </c>
      <c r="U15" s="114">
        <v>6971</v>
      </c>
      <c r="V15" s="110">
        <f t="shared" si="1"/>
        <v>-4.8536759457530332E-3</v>
      </c>
      <c r="W15" s="70">
        <v>6015</v>
      </c>
      <c r="X15" s="70">
        <v>5827</v>
      </c>
      <c r="Y15" s="158">
        <f t="shared" si="2"/>
        <v>-3.1255195344970906E-2</v>
      </c>
    </row>
    <row r="16" spans="2:25" x14ac:dyDescent="0.3">
      <c r="B16" s="78"/>
      <c r="C16" s="114" t="s">
        <v>170</v>
      </c>
      <c r="D16" s="99">
        <v>6418</v>
      </c>
      <c r="E16" s="103">
        <f>-(1-(D16/D17))</f>
        <v>-0.21125722010569004</v>
      </c>
      <c r="F16" s="114">
        <v>3942</v>
      </c>
      <c r="G16" s="107">
        <f>-(1-(F16/F17))</f>
        <v>-0.30610807956345709</v>
      </c>
      <c r="H16" s="114">
        <v>5237</v>
      </c>
      <c r="I16" s="98">
        <f>-(1-(H16/H17))</f>
        <v>-0.15011359948068814</v>
      </c>
      <c r="O16" s="126" t="s">
        <v>249</v>
      </c>
      <c r="P16" s="127">
        <v>9505</v>
      </c>
      <c r="Q16" s="127">
        <v>9881</v>
      </c>
      <c r="R16" s="125">
        <f t="shared" si="0"/>
        <v>3.9558127301420304E-2</v>
      </c>
      <c r="S16" s="129"/>
      <c r="T16" s="128">
        <v>6958</v>
      </c>
      <c r="U16" s="127">
        <v>7019</v>
      </c>
      <c r="V16" s="130">
        <f t="shared" si="1"/>
        <v>8.7668870365047429E-3</v>
      </c>
      <c r="W16" s="157">
        <v>6218</v>
      </c>
      <c r="X16" s="157">
        <v>5995</v>
      </c>
      <c r="Y16" s="156">
        <f t="shared" si="2"/>
        <v>-3.586362174332583E-2</v>
      </c>
    </row>
    <row r="17" spans="2:25" x14ac:dyDescent="0.3">
      <c r="B17" s="78"/>
      <c r="C17" s="114" t="s">
        <v>171</v>
      </c>
      <c r="D17" s="99">
        <v>8137</v>
      </c>
      <c r="E17" s="100"/>
      <c r="F17" s="114">
        <v>5681</v>
      </c>
      <c r="G17" s="107"/>
      <c r="H17" s="114">
        <v>6162</v>
      </c>
      <c r="I17" s="107"/>
      <c r="O17" s="159" t="s">
        <v>250</v>
      </c>
      <c r="P17" s="159">
        <v>9478</v>
      </c>
      <c r="Q17" s="159">
        <v>9332</v>
      </c>
      <c r="R17" s="160">
        <f t="shared" si="0"/>
        <v>-1.5404093690652036E-2</v>
      </c>
      <c r="S17" s="159"/>
      <c r="T17" s="159">
        <v>7202</v>
      </c>
      <c r="U17" s="159">
        <v>7458</v>
      </c>
      <c r="V17" s="160">
        <f t="shared" si="1"/>
        <v>3.5545681755068038E-2</v>
      </c>
      <c r="W17" s="70">
        <v>6028</v>
      </c>
      <c r="X17" s="70">
        <v>5909</v>
      </c>
      <c r="Y17" s="158">
        <f t="shared" si="2"/>
        <v>-1.9741207697412076E-2</v>
      </c>
    </row>
    <row r="18" spans="2:25" ht="15" thickBot="1" x14ac:dyDescent="0.35">
      <c r="B18" s="78"/>
      <c r="C18" s="19"/>
      <c r="D18" s="101" t="e">
        <f>SUM(#REF!)</f>
        <v>#REF!</v>
      </c>
      <c r="E18" s="102"/>
      <c r="G18" s="107"/>
      <c r="I18" s="107"/>
      <c r="O18" s="126" t="s">
        <v>255</v>
      </c>
      <c r="P18" s="127">
        <v>9727</v>
      </c>
      <c r="Q18" s="127">
        <v>9399</v>
      </c>
      <c r="R18" s="161">
        <f t="shared" si="0"/>
        <v>-3.3720571604811352E-2</v>
      </c>
      <c r="S18" s="129"/>
      <c r="T18" s="128">
        <v>7332</v>
      </c>
      <c r="U18" s="127">
        <v>7383</v>
      </c>
      <c r="V18" s="162">
        <f t="shared" si="1"/>
        <v>6.9558101472995092E-3</v>
      </c>
      <c r="W18" s="157">
        <v>6189</v>
      </c>
      <c r="X18" s="157">
        <v>5993</v>
      </c>
      <c r="Y18" s="163">
        <f t="shared" si="2"/>
        <v>-3.166909032153821E-2</v>
      </c>
    </row>
    <row r="19" spans="2:25" x14ac:dyDescent="0.3">
      <c r="B19" s="78"/>
      <c r="C19" s="114" t="s">
        <v>178</v>
      </c>
      <c r="D19" s="99">
        <v>7243</v>
      </c>
      <c r="E19" s="103">
        <f>-(1-(D19/D20))</f>
        <v>-0.14324580080435301</v>
      </c>
      <c r="F19" s="114">
        <v>4588</v>
      </c>
      <c r="G19" s="107">
        <f>-(1-(F19/F20))</f>
        <v>-0.10320562939796718</v>
      </c>
      <c r="H19" s="114">
        <v>5805</v>
      </c>
      <c r="I19" s="98">
        <f>-(1-(H19/H20))</f>
        <v>-9.7200622083981392E-2</v>
      </c>
      <c r="O19" s="164" t="s">
        <v>260</v>
      </c>
      <c r="P19" s="165">
        <v>9077</v>
      </c>
      <c r="Q19" s="166">
        <v>8817</v>
      </c>
      <c r="R19" s="167">
        <f t="shared" si="0"/>
        <v>-2.8643825052330065E-2</v>
      </c>
      <c r="S19" s="168"/>
      <c r="T19" s="169">
        <v>7233</v>
      </c>
      <c r="U19" s="166">
        <v>7143</v>
      </c>
      <c r="V19" s="167">
        <f t="shared" si="1"/>
        <v>-1.244296972210701E-2</v>
      </c>
      <c r="W19" s="165">
        <v>6098</v>
      </c>
      <c r="X19" s="165">
        <v>5521</v>
      </c>
      <c r="Y19" s="170">
        <f t="shared" si="2"/>
        <v>-9.4621187274516239E-2</v>
      </c>
    </row>
    <row r="20" spans="2:25" x14ac:dyDescent="0.3">
      <c r="B20" s="78"/>
      <c r="C20" s="114" t="s">
        <v>179</v>
      </c>
      <c r="D20" s="99">
        <v>8454</v>
      </c>
      <c r="E20" s="100"/>
      <c r="F20" s="114">
        <v>5116</v>
      </c>
      <c r="G20" s="107"/>
      <c r="H20" s="114">
        <v>6430</v>
      </c>
      <c r="I20" s="107"/>
      <c r="R20" s="110"/>
      <c r="V20" s="107"/>
      <c r="Y20" s="107"/>
    </row>
    <row r="21" spans="2:25" ht="15" thickBot="1" x14ac:dyDescent="0.35">
      <c r="B21" s="78" t="s">
        <v>169</v>
      </c>
      <c r="C21" s="19"/>
      <c r="D21" s="101" t="e">
        <f>SUM(#REF!)</f>
        <v>#REF!</v>
      </c>
      <c r="E21" s="102"/>
      <c r="G21" s="107"/>
      <c r="I21" s="107"/>
    </row>
    <row r="22" spans="2:25" x14ac:dyDescent="0.3">
      <c r="B22" s="78"/>
      <c r="C22" s="114" t="s">
        <v>193</v>
      </c>
      <c r="D22" s="99">
        <v>7984</v>
      </c>
      <c r="E22" s="103">
        <f>-(1-(D22/D23))</f>
        <v>-6.8595426971535201E-2</v>
      </c>
      <c r="F22" s="114">
        <v>4938</v>
      </c>
      <c r="G22" s="107">
        <f>-(1-(F22/F23))</f>
        <v>-0.39059607552758235</v>
      </c>
      <c r="H22" s="114">
        <v>6053</v>
      </c>
      <c r="I22" s="98">
        <f>-(1-(H22/H23))</f>
        <v>-7.2905498544953318E-2</v>
      </c>
    </row>
    <row r="23" spans="2:25" x14ac:dyDescent="0.3">
      <c r="B23" s="78"/>
      <c r="C23" s="114" t="s">
        <v>191</v>
      </c>
      <c r="D23" s="99">
        <v>8572</v>
      </c>
      <c r="E23" s="100"/>
      <c r="F23" s="114">
        <v>8103</v>
      </c>
      <c r="G23" s="107"/>
      <c r="H23" s="114">
        <v>6529</v>
      </c>
      <c r="I23" s="107"/>
    </row>
    <row r="24" spans="2:25" ht="15" thickBot="1" x14ac:dyDescent="0.35">
      <c r="B24" s="78" t="s">
        <v>177</v>
      </c>
      <c r="C24" s="19"/>
      <c r="D24" s="101" t="e">
        <f>SUM(#REF!)</f>
        <v>#REF!</v>
      </c>
      <c r="E24" s="102"/>
      <c r="G24" s="107"/>
      <c r="I24" s="107"/>
    </row>
    <row r="25" spans="2:25" x14ac:dyDescent="0.3">
      <c r="B25" s="78"/>
      <c r="C25" s="114" t="s">
        <v>188</v>
      </c>
      <c r="D25" s="99">
        <v>7481</v>
      </c>
      <c r="E25" s="103">
        <f>-(1-(D25/D26))</f>
        <v>-0.13783565748530602</v>
      </c>
      <c r="F25" s="114">
        <v>4846</v>
      </c>
      <c r="G25" s="107">
        <f>-(1-(F25/F26))</f>
        <v>-9.9758498978264942E-2</v>
      </c>
      <c r="H25" s="114">
        <v>6006</v>
      </c>
      <c r="I25" s="98">
        <f>-(1-(H25/H26))</f>
        <v>-7.0422535211267623E-2</v>
      </c>
    </row>
    <row r="26" spans="2:25" x14ac:dyDescent="0.3">
      <c r="B26" s="78"/>
      <c r="C26" s="114" t="s">
        <v>187</v>
      </c>
      <c r="D26" s="99">
        <v>8677</v>
      </c>
      <c r="E26" s="100"/>
      <c r="F26" s="114">
        <v>5383</v>
      </c>
      <c r="G26" s="107"/>
      <c r="H26" s="114">
        <v>6461</v>
      </c>
      <c r="I26" s="107"/>
    </row>
    <row r="27" spans="2:25" x14ac:dyDescent="0.3">
      <c r="B27" s="78" t="s">
        <v>192</v>
      </c>
      <c r="C27" s="19"/>
      <c r="D27" s="101" t="e">
        <f>SUM(#REF!)</f>
        <v>#REF!</v>
      </c>
      <c r="E27" s="102"/>
      <c r="G27" s="107"/>
      <c r="I27" s="107"/>
    </row>
    <row r="28" spans="2:25" x14ac:dyDescent="0.3">
      <c r="B28" s="78"/>
      <c r="C28" s="114" t="s">
        <v>186</v>
      </c>
      <c r="D28" s="99">
        <v>7321</v>
      </c>
      <c r="E28" s="103">
        <f>-(1-(D28/D29))</f>
        <v>-0.20673962509480981</v>
      </c>
      <c r="F28" s="114">
        <v>4797</v>
      </c>
      <c r="G28" s="107">
        <f>-(1-(F28/F29))</f>
        <v>-0.10487031162530325</v>
      </c>
      <c r="H28" s="114">
        <v>6285</v>
      </c>
      <c r="I28" s="107"/>
    </row>
    <row r="29" spans="2:25" x14ac:dyDescent="0.3">
      <c r="B29" s="78"/>
      <c r="C29" s="114" t="s">
        <v>185</v>
      </c>
      <c r="D29" s="99">
        <v>9229</v>
      </c>
      <c r="E29" s="100"/>
      <c r="F29" s="114">
        <v>5359</v>
      </c>
      <c r="G29" s="107"/>
      <c r="H29" s="114">
        <v>6994</v>
      </c>
      <c r="I29" s="107"/>
    </row>
    <row r="30" spans="2:25" x14ac:dyDescent="0.3">
      <c r="B30" s="78" t="s">
        <v>190</v>
      </c>
      <c r="C30" s="19"/>
      <c r="D30" s="101" t="e">
        <f>SUM(#REF!)</f>
        <v>#REF!</v>
      </c>
      <c r="E30" s="102"/>
      <c r="G30" s="107"/>
      <c r="I30" s="107"/>
    </row>
    <row r="31" spans="2:25" x14ac:dyDescent="0.3">
      <c r="B31" s="78"/>
      <c r="C31" s="114" t="s">
        <v>215</v>
      </c>
      <c r="D31" s="99">
        <v>8343</v>
      </c>
      <c r="E31" s="103">
        <f>-(1-(D31/D32))</f>
        <v>-2.4666822539162969E-2</v>
      </c>
      <c r="F31" s="114">
        <v>5452</v>
      </c>
      <c r="G31" s="107">
        <f>-(1-(F31/F32))</f>
        <v>-5.8351568198394821E-3</v>
      </c>
      <c r="H31" s="114">
        <v>6760</v>
      </c>
      <c r="I31" s="107"/>
    </row>
    <row r="32" spans="2:25" x14ac:dyDescent="0.3">
      <c r="B32" s="78"/>
      <c r="C32" s="114" t="s">
        <v>214</v>
      </c>
      <c r="D32" s="104">
        <v>8554</v>
      </c>
      <c r="E32" s="100"/>
      <c r="F32" s="114">
        <v>5484</v>
      </c>
      <c r="G32" s="107"/>
      <c r="H32" s="114">
        <v>6458</v>
      </c>
      <c r="I32" s="107"/>
    </row>
    <row r="33" spans="2:9" x14ac:dyDescent="0.3">
      <c r="B33" s="78" t="s">
        <v>189</v>
      </c>
      <c r="C33" s="19"/>
      <c r="D33" s="101" t="e">
        <f>SUM(#REF!)</f>
        <v>#REF!</v>
      </c>
      <c r="E33" s="102"/>
      <c r="G33" s="107"/>
      <c r="I33" s="107"/>
    </row>
    <row r="34" spans="2:9" x14ac:dyDescent="0.3">
      <c r="C34" s="114" t="s">
        <v>220</v>
      </c>
      <c r="D34" s="99">
        <v>18425</v>
      </c>
      <c r="E34" s="103">
        <f>-(1-(D34/D35))</f>
        <v>1.0213933077345034</v>
      </c>
      <c r="F34" s="114">
        <v>6127</v>
      </c>
      <c r="G34" s="107">
        <f>-(1-(F34/F35))</f>
        <v>3.4442005740334292E-2</v>
      </c>
      <c r="H34" s="114">
        <v>10084</v>
      </c>
      <c r="I34" s="107"/>
    </row>
    <row r="35" spans="2:9" x14ac:dyDescent="0.3">
      <c r="B35" s="78"/>
      <c r="C35" s="114" t="s">
        <v>221</v>
      </c>
      <c r="D35" s="99">
        <v>9115</v>
      </c>
      <c r="E35" s="100"/>
      <c r="F35" s="114">
        <v>5923</v>
      </c>
      <c r="G35" s="107"/>
      <c r="H35" s="114">
        <v>6758</v>
      </c>
      <c r="I35" s="107"/>
    </row>
    <row r="36" spans="2:9" x14ac:dyDescent="0.3">
      <c r="B36" s="78" t="s">
        <v>209</v>
      </c>
      <c r="C36" s="19"/>
      <c r="D36" s="101" t="e">
        <f>SUM(#REF!)</f>
        <v>#REF!</v>
      </c>
      <c r="E36" s="102"/>
      <c r="G36" s="107"/>
      <c r="I36" s="107"/>
    </row>
    <row r="37" spans="2:9" x14ac:dyDescent="0.3">
      <c r="C37" s="114" t="s">
        <v>244</v>
      </c>
      <c r="D37" s="99">
        <v>18632</v>
      </c>
      <c r="E37" s="103"/>
      <c r="G37" s="107"/>
      <c r="I37" s="107"/>
    </row>
    <row r="38" spans="2:9" x14ac:dyDescent="0.3">
      <c r="B38" s="20"/>
      <c r="C38" s="114" t="s">
        <v>222</v>
      </c>
      <c r="D38" s="99">
        <v>10260</v>
      </c>
      <c r="E38" s="100"/>
      <c r="F38" s="114">
        <v>6385</v>
      </c>
      <c r="G38" s="107"/>
      <c r="H38" s="114">
        <v>7565</v>
      </c>
      <c r="I38" s="107"/>
    </row>
    <row r="39" spans="2:9" x14ac:dyDescent="0.3">
      <c r="B39" s="114" t="s">
        <v>212</v>
      </c>
      <c r="C39" s="19"/>
      <c r="D39" s="101" t="e">
        <f>SUM(#REF!)</f>
        <v>#REF!</v>
      </c>
      <c r="E39" s="102"/>
      <c r="G39" s="107"/>
      <c r="I39" s="107"/>
    </row>
    <row r="40" spans="2:9" x14ac:dyDescent="0.3">
      <c r="C40" s="114" t="s">
        <v>224</v>
      </c>
      <c r="D40" s="99"/>
      <c r="E40" s="100"/>
      <c r="G40" s="107"/>
      <c r="I40" s="107"/>
    </row>
    <row r="41" spans="2:9" ht="15" thickBot="1" x14ac:dyDescent="0.35">
      <c r="C41" s="114" t="s">
        <v>223</v>
      </c>
      <c r="D41" s="155">
        <v>8947</v>
      </c>
      <c r="E41" s="105"/>
      <c r="F41" s="114">
        <v>6015</v>
      </c>
      <c r="G41" s="107"/>
      <c r="H41" s="114">
        <v>7005</v>
      </c>
      <c r="I41" s="107"/>
    </row>
    <row r="42" spans="2:9" x14ac:dyDescent="0.3">
      <c r="B42" s="114" t="s">
        <v>213</v>
      </c>
    </row>
    <row r="45" spans="2:9" x14ac:dyDescent="0.3">
      <c r="B45" s="114" t="s">
        <v>218</v>
      </c>
    </row>
  </sheetData>
  <mergeCells count="4">
    <mergeCell ref="D2:E2"/>
    <mergeCell ref="P1:R1"/>
    <mergeCell ref="T1:V1"/>
    <mergeCell ref="W1:Y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F616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1" sqref="I11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6" customFormat="1" x14ac:dyDescent="0.3">
      <c r="A1" s="4"/>
      <c r="B1" s="2"/>
      <c r="C1" s="2"/>
      <c r="D1" s="2"/>
      <c r="E1" s="2"/>
      <c r="F1" s="2"/>
    </row>
    <row r="2" spans="1:6" customFormat="1" x14ac:dyDescent="0.3">
      <c r="A2" s="4"/>
      <c r="B2" s="21" t="s">
        <v>128</v>
      </c>
      <c r="C2" s="21" t="s">
        <v>1</v>
      </c>
      <c r="D2" s="21" t="s">
        <v>2</v>
      </c>
      <c r="E2" s="21" t="s">
        <v>3</v>
      </c>
      <c r="F2" s="2"/>
    </row>
    <row r="3" spans="1:6" s="6" customForma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12</v>
      </c>
      <c r="C5" s="10">
        <v>76</v>
      </c>
      <c r="D5" s="10">
        <v>67</v>
      </c>
      <c r="E5" s="10">
        <v>7</v>
      </c>
      <c r="F5" s="11">
        <v>9</v>
      </c>
    </row>
    <row r="6" spans="1:6" x14ac:dyDescent="0.3">
      <c r="A6" s="174"/>
      <c r="B6" s="12"/>
      <c r="C6" s="12"/>
      <c r="D6" s="12"/>
      <c r="E6" s="12"/>
      <c r="F6" s="13"/>
    </row>
    <row r="7" spans="1:6" ht="15" thickBot="1" x14ac:dyDescent="0.35">
      <c r="A7" s="175" t="s">
        <v>10</v>
      </c>
      <c r="B7" s="16" t="s">
        <v>13</v>
      </c>
      <c r="C7" s="16">
        <v>14</v>
      </c>
      <c r="D7" s="16">
        <v>14</v>
      </c>
      <c r="E7" s="16">
        <v>0</v>
      </c>
      <c r="F7" s="17">
        <v>0</v>
      </c>
    </row>
    <row r="8" spans="1:6" customFormat="1" ht="4.5" customHeight="1" thickBot="1" x14ac:dyDescent="0.35">
      <c r="A8" s="8"/>
      <c r="B8" s="9"/>
      <c r="C8" s="9"/>
      <c r="D8" s="9"/>
      <c r="E8" s="9"/>
      <c r="F8" s="9"/>
    </row>
    <row r="9" spans="1:6" customFormat="1" x14ac:dyDescent="0.3">
      <c r="A9" s="173" t="s">
        <v>14</v>
      </c>
      <c r="B9" s="10" t="s">
        <v>11</v>
      </c>
      <c r="C9" s="10">
        <v>76</v>
      </c>
      <c r="D9" s="10">
        <v>0</v>
      </c>
      <c r="E9" s="10">
        <v>0</v>
      </c>
      <c r="F9" s="11">
        <v>76</v>
      </c>
    </row>
    <row r="10" spans="1:6" customFormat="1" ht="4.5" customHeight="1" x14ac:dyDescent="0.3">
      <c r="A10" s="174"/>
      <c r="B10" s="12"/>
      <c r="C10" s="12"/>
      <c r="D10" s="12"/>
      <c r="E10" s="12"/>
      <c r="F10" s="13"/>
    </row>
    <row r="11" spans="1:6" customFormat="1" x14ac:dyDescent="0.3">
      <c r="A11" s="174" t="s">
        <v>14</v>
      </c>
      <c r="B11" s="14" t="s">
        <v>12</v>
      </c>
      <c r="C11" s="14">
        <v>454</v>
      </c>
      <c r="D11" s="14">
        <v>0</v>
      </c>
      <c r="E11" s="14">
        <v>2</v>
      </c>
      <c r="F11" s="15">
        <v>454</v>
      </c>
    </row>
    <row r="12" spans="1:6" customFormat="1" ht="4.5" customHeight="1" x14ac:dyDescent="0.3">
      <c r="A12" s="174"/>
      <c r="B12" s="12"/>
      <c r="C12" s="12"/>
      <c r="D12" s="12"/>
      <c r="E12" s="12"/>
      <c r="F12" s="13"/>
    </row>
    <row r="13" spans="1:6" customFormat="1" ht="15" thickBot="1" x14ac:dyDescent="0.35">
      <c r="A13" s="175" t="s">
        <v>14</v>
      </c>
      <c r="B13" s="16" t="s">
        <v>13</v>
      </c>
      <c r="C13" s="16">
        <v>196</v>
      </c>
      <c r="D13" s="16">
        <v>43</v>
      </c>
      <c r="E13" s="16">
        <v>0</v>
      </c>
      <c r="F13" s="17">
        <v>153</v>
      </c>
    </row>
    <row r="14" spans="1:6" customFormat="1" ht="4.5" customHeight="1" thickBot="1" x14ac:dyDescent="0.35">
      <c r="A14" s="8"/>
      <c r="B14" s="9"/>
      <c r="C14" s="9"/>
      <c r="D14" s="9"/>
      <c r="E14" s="9"/>
      <c r="F14" s="9"/>
    </row>
    <row r="15" spans="1:6" customFormat="1" x14ac:dyDescent="0.3">
      <c r="A15" s="173" t="s">
        <v>15</v>
      </c>
      <c r="B15" s="10" t="s">
        <v>11</v>
      </c>
      <c r="C15" s="10">
        <v>188</v>
      </c>
      <c r="D15" s="10">
        <v>181</v>
      </c>
      <c r="E15" s="10">
        <v>51</v>
      </c>
      <c r="F15" s="11">
        <v>7</v>
      </c>
    </row>
    <row r="16" spans="1:6" customFormat="1" ht="4.5" customHeight="1" x14ac:dyDescent="0.3">
      <c r="A16" s="174"/>
      <c r="B16" s="12"/>
      <c r="C16" s="12"/>
      <c r="D16" s="12"/>
      <c r="E16" s="12"/>
      <c r="F16" s="13"/>
    </row>
    <row r="17" spans="1:6" customFormat="1" x14ac:dyDescent="0.3">
      <c r="A17" s="174" t="s">
        <v>15</v>
      </c>
      <c r="B17" s="14" t="s">
        <v>12</v>
      </c>
      <c r="C17" s="14">
        <v>2167</v>
      </c>
      <c r="D17" s="14">
        <v>1970</v>
      </c>
      <c r="E17" s="14">
        <v>425</v>
      </c>
      <c r="F17" s="15">
        <v>197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ht="15" thickBot="1" x14ac:dyDescent="0.35">
      <c r="A19" s="175" t="s">
        <v>15</v>
      </c>
      <c r="B19" s="16" t="s">
        <v>13</v>
      </c>
      <c r="C19" s="16">
        <v>281</v>
      </c>
      <c r="D19" s="16">
        <v>275</v>
      </c>
      <c r="E19" s="16">
        <v>68</v>
      </c>
      <c r="F19" s="17">
        <v>6</v>
      </c>
    </row>
    <row r="20" spans="1:6" customFormat="1" ht="4.5" customHeight="1" thickBot="1" x14ac:dyDescent="0.35">
      <c r="A20" s="8"/>
      <c r="B20" s="9"/>
      <c r="C20" s="9"/>
      <c r="D20" s="9"/>
      <c r="E20" s="9"/>
      <c r="F20" s="9"/>
    </row>
    <row r="21" spans="1:6" x14ac:dyDescent="0.3">
      <c r="A21" s="173" t="s">
        <v>16</v>
      </c>
      <c r="B21" s="10" t="s">
        <v>12</v>
      </c>
      <c r="C21" s="10">
        <v>137</v>
      </c>
      <c r="D21" s="10">
        <v>132</v>
      </c>
      <c r="E21" s="10">
        <v>12</v>
      </c>
      <c r="F21" s="11">
        <v>5</v>
      </c>
    </row>
    <row r="22" spans="1:6" x14ac:dyDescent="0.3">
      <c r="A22" s="174"/>
      <c r="B22" s="12"/>
      <c r="C22" s="12"/>
      <c r="D22" s="12"/>
      <c r="E22" s="12"/>
      <c r="F22" s="13"/>
    </row>
    <row r="23" spans="1:6" ht="15" thickBot="1" x14ac:dyDescent="0.35">
      <c r="A23" s="175" t="s">
        <v>16</v>
      </c>
      <c r="B23" s="16" t="s">
        <v>13</v>
      </c>
      <c r="C23" s="16">
        <v>25</v>
      </c>
      <c r="D23" s="16">
        <v>25</v>
      </c>
      <c r="E23" s="16">
        <v>0</v>
      </c>
      <c r="F23" s="17">
        <v>0</v>
      </c>
    </row>
    <row r="24" spans="1:6" customFormat="1" ht="4.5" customHeight="1" thickBot="1" x14ac:dyDescent="0.35">
      <c r="A24" s="8"/>
      <c r="B24" s="9"/>
      <c r="C24" s="9"/>
      <c r="D24" s="9"/>
      <c r="E24" s="9"/>
      <c r="F24" s="9"/>
    </row>
    <row r="25" spans="1:6" customFormat="1" x14ac:dyDescent="0.3">
      <c r="A25" s="173" t="s">
        <v>17</v>
      </c>
      <c r="B25" s="10" t="s">
        <v>11</v>
      </c>
      <c r="C25" s="10">
        <v>2</v>
      </c>
      <c r="D25" s="10">
        <v>2</v>
      </c>
      <c r="E25" s="10">
        <v>0</v>
      </c>
      <c r="F25" s="11">
        <v>0</v>
      </c>
    </row>
    <row r="26" spans="1:6" customFormat="1" ht="4.5" customHeight="1" x14ac:dyDescent="0.3">
      <c r="A26" s="174"/>
      <c r="B26" s="12"/>
      <c r="C26" s="12"/>
      <c r="D26" s="12"/>
      <c r="E26" s="12"/>
      <c r="F26" s="13"/>
    </row>
    <row r="27" spans="1:6" customFormat="1" x14ac:dyDescent="0.3">
      <c r="A27" s="174" t="s">
        <v>17</v>
      </c>
      <c r="B27" s="14" t="s">
        <v>12</v>
      </c>
      <c r="C27" s="14">
        <v>170</v>
      </c>
      <c r="D27" s="14">
        <v>160</v>
      </c>
      <c r="E27" s="14">
        <v>2</v>
      </c>
      <c r="F27" s="15">
        <v>10</v>
      </c>
    </row>
    <row r="28" spans="1:6" customFormat="1" ht="4.5" customHeight="1" x14ac:dyDescent="0.3">
      <c r="A28" s="174"/>
      <c r="B28" s="12"/>
      <c r="C28" s="12"/>
      <c r="D28" s="12"/>
      <c r="E28" s="12"/>
      <c r="F28" s="13"/>
    </row>
    <row r="29" spans="1:6" customFormat="1" ht="15" thickBot="1" x14ac:dyDescent="0.35">
      <c r="A29" s="175" t="s">
        <v>17</v>
      </c>
      <c r="B29" s="16" t="s">
        <v>13</v>
      </c>
      <c r="C29" s="16">
        <v>51</v>
      </c>
      <c r="D29" s="16">
        <v>50</v>
      </c>
      <c r="E29" s="16">
        <v>0</v>
      </c>
      <c r="F29" s="17">
        <v>1</v>
      </c>
    </row>
    <row r="30" spans="1:6" customFormat="1" ht="4.5" customHeight="1" thickBot="1" x14ac:dyDescent="0.35">
      <c r="A30" s="8"/>
      <c r="B30" s="9"/>
      <c r="C30" s="9"/>
      <c r="D30" s="9"/>
      <c r="E30" s="9"/>
      <c r="F30" s="9"/>
    </row>
    <row r="31" spans="1:6" customFormat="1" x14ac:dyDescent="0.3">
      <c r="A31" s="173" t="s">
        <v>18</v>
      </c>
      <c r="B31" s="10" t="s">
        <v>11</v>
      </c>
      <c r="C31" s="10">
        <v>1</v>
      </c>
      <c r="D31" s="10">
        <v>1</v>
      </c>
      <c r="E31" s="10">
        <v>0</v>
      </c>
      <c r="F31" s="11">
        <v>0</v>
      </c>
    </row>
    <row r="32" spans="1:6" customFormat="1" ht="4.5" customHeight="1" x14ac:dyDescent="0.3">
      <c r="A32" s="174"/>
      <c r="B32" s="12"/>
      <c r="C32" s="12"/>
      <c r="D32" s="12"/>
      <c r="E32" s="12"/>
      <c r="F32" s="13"/>
    </row>
    <row r="33" spans="1:6" customFormat="1" x14ac:dyDescent="0.3">
      <c r="A33" s="174" t="s">
        <v>18</v>
      </c>
      <c r="B33" s="14" t="s">
        <v>12</v>
      </c>
      <c r="C33" s="14">
        <v>161</v>
      </c>
      <c r="D33" s="14">
        <v>131</v>
      </c>
      <c r="E33" s="14">
        <v>57</v>
      </c>
      <c r="F33" s="15">
        <v>30</v>
      </c>
    </row>
    <row r="34" spans="1:6" customFormat="1" ht="4.5" customHeight="1" x14ac:dyDescent="0.3">
      <c r="A34" s="174"/>
      <c r="B34" s="12"/>
      <c r="C34" s="12"/>
      <c r="D34" s="12"/>
      <c r="E34" s="12"/>
      <c r="F34" s="13"/>
    </row>
    <row r="35" spans="1:6" customFormat="1" ht="15" thickBot="1" x14ac:dyDescent="0.35">
      <c r="A35" s="175" t="s">
        <v>18</v>
      </c>
      <c r="B35" s="16" t="s">
        <v>13</v>
      </c>
      <c r="C35" s="16">
        <v>29</v>
      </c>
      <c r="D35" s="16">
        <v>29</v>
      </c>
      <c r="E35" s="16">
        <v>4</v>
      </c>
      <c r="F35" s="17">
        <v>0</v>
      </c>
    </row>
    <row r="36" spans="1:6" customFormat="1" ht="4.5" customHeight="1" thickBot="1" x14ac:dyDescent="0.35">
      <c r="A36" s="8"/>
      <c r="B36" s="9"/>
      <c r="C36" s="9"/>
      <c r="D36" s="9"/>
      <c r="E36" s="9"/>
      <c r="F36" s="9"/>
    </row>
    <row r="37" spans="1:6" ht="14.25" customHeight="1" thickBot="1" x14ac:dyDescent="0.35">
      <c r="A37" s="22" t="s">
        <v>19</v>
      </c>
      <c r="B37" s="23" t="s">
        <v>13</v>
      </c>
      <c r="C37" s="23">
        <v>5</v>
      </c>
      <c r="D37" s="23">
        <v>5</v>
      </c>
      <c r="E37" s="23">
        <v>0</v>
      </c>
      <c r="F37" s="24">
        <v>0</v>
      </c>
    </row>
    <row r="38" spans="1:6" customFormat="1" ht="4.5" customHeight="1" thickBot="1" x14ac:dyDescent="0.35">
      <c r="A38" s="8"/>
      <c r="B38" s="9"/>
      <c r="C38" s="9"/>
      <c r="D38" s="9"/>
      <c r="E38" s="9"/>
      <c r="F38" s="9"/>
    </row>
    <row r="39" spans="1:6" customFormat="1" x14ac:dyDescent="0.3">
      <c r="A39" s="173" t="s">
        <v>20</v>
      </c>
      <c r="B39" s="10" t="s">
        <v>11</v>
      </c>
      <c r="C39" s="10">
        <v>66</v>
      </c>
      <c r="D39" s="10">
        <v>62</v>
      </c>
      <c r="E39" s="10">
        <v>22</v>
      </c>
      <c r="F39" s="11">
        <v>4</v>
      </c>
    </row>
    <row r="40" spans="1:6" customFormat="1" ht="4.5" customHeight="1" x14ac:dyDescent="0.3">
      <c r="A40" s="174"/>
      <c r="B40" s="12"/>
      <c r="C40" s="12"/>
      <c r="D40" s="12"/>
      <c r="E40" s="12"/>
      <c r="F40" s="13"/>
    </row>
    <row r="41" spans="1:6" customFormat="1" x14ac:dyDescent="0.3">
      <c r="A41" s="174" t="s">
        <v>20</v>
      </c>
      <c r="B41" s="14" t="s">
        <v>12</v>
      </c>
      <c r="C41" s="14">
        <v>555</v>
      </c>
      <c r="D41" s="14">
        <v>483</v>
      </c>
      <c r="E41" s="14">
        <v>119</v>
      </c>
      <c r="F41" s="15">
        <v>72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ht="15" thickBot="1" x14ac:dyDescent="0.35">
      <c r="A43" s="175" t="s">
        <v>20</v>
      </c>
      <c r="B43" s="16" t="s">
        <v>13</v>
      </c>
      <c r="C43" s="16">
        <v>123</v>
      </c>
      <c r="D43" s="16">
        <v>120</v>
      </c>
      <c r="E43" s="16">
        <v>29</v>
      </c>
      <c r="F43" s="17">
        <v>3</v>
      </c>
    </row>
    <row r="44" spans="1:6" customFormat="1" ht="4.5" customHeight="1" thickBot="1" x14ac:dyDescent="0.35">
      <c r="A44" s="8"/>
      <c r="B44" s="9"/>
      <c r="C44" s="9"/>
      <c r="D44" s="9"/>
      <c r="E44" s="9"/>
      <c r="F44" s="9"/>
    </row>
    <row r="45" spans="1:6" customFormat="1" x14ac:dyDescent="0.3">
      <c r="A45" s="173" t="s">
        <v>21</v>
      </c>
      <c r="B45" s="10" t="s">
        <v>11</v>
      </c>
      <c r="C45" s="10">
        <v>6</v>
      </c>
      <c r="D45" s="10">
        <v>6</v>
      </c>
      <c r="E45" s="10">
        <v>3</v>
      </c>
      <c r="F45" s="11">
        <v>0</v>
      </c>
    </row>
    <row r="46" spans="1:6" customFormat="1" ht="4.5" customHeight="1" x14ac:dyDescent="0.3">
      <c r="A46" s="174"/>
      <c r="B46" s="12"/>
      <c r="C46" s="12"/>
      <c r="D46" s="12"/>
      <c r="E46" s="12"/>
      <c r="F46" s="13"/>
    </row>
    <row r="47" spans="1:6" customFormat="1" x14ac:dyDescent="0.3">
      <c r="A47" s="174" t="s">
        <v>21</v>
      </c>
      <c r="B47" s="14" t="s">
        <v>12</v>
      </c>
      <c r="C47" s="14">
        <v>462</v>
      </c>
      <c r="D47" s="14">
        <v>443</v>
      </c>
      <c r="E47" s="14">
        <v>82</v>
      </c>
      <c r="F47" s="15">
        <v>19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ht="15" thickBot="1" x14ac:dyDescent="0.35">
      <c r="A49" s="175" t="s">
        <v>21</v>
      </c>
      <c r="B49" s="16" t="s">
        <v>13</v>
      </c>
      <c r="C49" s="16">
        <v>87</v>
      </c>
      <c r="D49" s="16">
        <v>87</v>
      </c>
      <c r="E49" s="16">
        <v>12</v>
      </c>
      <c r="F49" s="17">
        <v>0</v>
      </c>
    </row>
    <row r="50" spans="1:6" customFormat="1" ht="4.5" customHeight="1" thickBot="1" x14ac:dyDescent="0.35">
      <c r="A50" s="8"/>
      <c r="B50" s="9"/>
      <c r="C50" s="9"/>
      <c r="D50" s="9"/>
      <c r="E50" s="9"/>
      <c r="F50" s="9"/>
    </row>
    <row r="51" spans="1:6" customFormat="1" x14ac:dyDescent="0.3">
      <c r="A51" s="173" t="s">
        <v>22</v>
      </c>
      <c r="B51" s="10" t="s">
        <v>11</v>
      </c>
      <c r="C51" s="10">
        <v>2</v>
      </c>
      <c r="D51" s="10">
        <v>2</v>
      </c>
      <c r="E51" s="10">
        <v>0</v>
      </c>
      <c r="F51" s="11">
        <v>0</v>
      </c>
    </row>
    <row r="52" spans="1:6" customFormat="1" ht="4.5" customHeight="1" x14ac:dyDescent="0.3">
      <c r="A52" s="174"/>
      <c r="B52" s="12"/>
      <c r="C52" s="12"/>
      <c r="D52" s="12"/>
      <c r="E52" s="12"/>
      <c r="F52" s="13"/>
    </row>
    <row r="53" spans="1:6" customFormat="1" x14ac:dyDescent="0.3">
      <c r="A53" s="174" t="s">
        <v>22</v>
      </c>
      <c r="B53" s="14" t="s">
        <v>12</v>
      </c>
      <c r="C53" s="14">
        <v>52</v>
      </c>
      <c r="D53" s="14">
        <v>49</v>
      </c>
      <c r="E53" s="14">
        <v>13</v>
      </c>
      <c r="F53" s="15">
        <v>3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ht="15" thickBot="1" x14ac:dyDescent="0.35">
      <c r="A55" s="175" t="s">
        <v>22</v>
      </c>
      <c r="B55" s="16" t="s">
        <v>13</v>
      </c>
      <c r="C55" s="16">
        <v>7</v>
      </c>
      <c r="D55" s="16">
        <v>7</v>
      </c>
      <c r="E55" s="16">
        <v>1</v>
      </c>
      <c r="F55" s="17">
        <v>0</v>
      </c>
    </row>
    <row r="56" spans="1:6" customFormat="1" ht="4.5" customHeight="1" thickBot="1" x14ac:dyDescent="0.35">
      <c r="A56" s="8"/>
      <c r="B56" s="9"/>
      <c r="C56" s="9"/>
      <c r="D56" s="9"/>
      <c r="E56" s="9"/>
      <c r="F56" s="9"/>
    </row>
    <row r="57" spans="1:6" customFormat="1" x14ac:dyDescent="0.3">
      <c r="A57" s="173" t="s">
        <v>23</v>
      </c>
      <c r="B57" s="10" t="s">
        <v>11</v>
      </c>
      <c r="C57" s="10">
        <v>17</v>
      </c>
      <c r="D57" s="10">
        <v>17</v>
      </c>
      <c r="E57" s="10">
        <v>1</v>
      </c>
      <c r="F57" s="11">
        <v>0</v>
      </c>
    </row>
    <row r="58" spans="1:6" customFormat="1" ht="4.5" customHeight="1" x14ac:dyDescent="0.3">
      <c r="A58" s="174"/>
      <c r="B58" s="12"/>
      <c r="C58" s="12"/>
      <c r="D58" s="12"/>
      <c r="E58" s="12"/>
      <c r="F58" s="13"/>
    </row>
    <row r="59" spans="1:6" customFormat="1" x14ac:dyDescent="0.3">
      <c r="A59" s="174" t="s">
        <v>23</v>
      </c>
      <c r="B59" s="14" t="s">
        <v>12</v>
      </c>
      <c r="C59" s="14">
        <v>278</v>
      </c>
      <c r="D59" s="14">
        <v>261</v>
      </c>
      <c r="E59" s="14">
        <v>36</v>
      </c>
      <c r="F59" s="15">
        <v>17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ht="15" thickBot="1" x14ac:dyDescent="0.35">
      <c r="A61" s="175" t="s">
        <v>23</v>
      </c>
      <c r="B61" s="16" t="s">
        <v>13</v>
      </c>
      <c r="C61" s="16">
        <v>54</v>
      </c>
      <c r="D61" s="16">
        <v>53</v>
      </c>
      <c r="E61" s="16">
        <v>5</v>
      </c>
      <c r="F61" s="17">
        <v>1</v>
      </c>
    </row>
    <row r="62" spans="1:6" customFormat="1" ht="4.5" customHeight="1" thickBot="1" x14ac:dyDescent="0.35">
      <c r="A62" s="8"/>
      <c r="B62" s="9"/>
      <c r="C62" s="9"/>
      <c r="D62" s="9"/>
      <c r="E62" s="9"/>
      <c r="F62" s="9"/>
    </row>
    <row r="63" spans="1:6" customFormat="1" x14ac:dyDescent="0.3">
      <c r="A63" s="173" t="s">
        <v>24</v>
      </c>
      <c r="B63" s="10" t="s">
        <v>11</v>
      </c>
      <c r="C63" s="10">
        <v>23</v>
      </c>
      <c r="D63" s="10">
        <v>23</v>
      </c>
      <c r="E63" s="10">
        <v>2</v>
      </c>
      <c r="F63" s="11">
        <v>0</v>
      </c>
    </row>
    <row r="64" spans="1:6" customFormat="1" ht="4.5" customHeight="1" x14ac:dyDescent="0.3">
      <c r="A64" s="174"/>
      <c r="B64" s="12"/>
      <c r="C64" s="12"/>
      <c r="D64" s="12"/>
      <c r="E64" s="12"/>
      <c r="F64" s="13"/>
    </row>
    <row r="65" spans="1:6" customFormat="1" x14ac:dyDescent="0.3">
      <c r="A65" s="174" t="s">
        <v>24</v>
      </c>
      <c r="B65" s="14" t="s">
        <v>12</v>
      </c>
      <c r="C65" s="14">
        <v>339</v>
      </c>
      <c r="D65" s="14">
        <v>315</v>
      </c>
      <c r="E65" s="14">
        <v>67</v>
      </c>
      <c r="F65" s="15">
        <v>24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ht="15" thickBot="1" x14ac:dyDescent="0.35">
      <c r="A67" s="175" t="s">
        <v>24</v>
      </c>
      <c r="B67" s="16" t="s">
        <v>13</v>
      </c>
      <c r="C67" s="16">
        <v>39</v>
      </c>
      <c r="D67" s="16">
        <v>39</v>
      </c>
      <c r="E67" s="16">
        <v>12</v>
      </c>
      <c r="F67" s="17">
        <v>0</v>
      </c>
    </row>
    <row r="68" spans="1:6" customFormat="1" ht="4.5" customHeight="1" thickBot="1" x14ac:dyDescent="0.35">
      <c r="A68" s="8"/>
      <c r="B68" s="9"/>
      <c r="C68" s="9"/>
      <c r="D68" s="9"/>
      <c r="E68" s="9"/>
      <c r="F68" s="9"/>
    </row>
    <row r="69" spans="1:6" x14ac:dyDescent="0.3">
      <c r="A69" s="173" t="s">
        <v>25</v>
      </c>
      <c r="B69" s="10" t="s">
        <v>12</v>
      </c>
      <c r="C69" s="10">
        <v>185</v>
      </c>
      <c r="D69" s="10">
        <v>174</v>
      </c>
      <c r="E69" s="10">
        <v>47</v>
      </c>
      <c r="F69" s="11">
        <v>11</v>
      </c>
    </row>
    <row r="70" spans="1:6" x14ac:dyDescent="0.3">
      <c r="A70" s="174"/>
      <c r="B70" s="12"/>
      <c r="C70" s="12"/>
      <c r="D70" s="12"/>
      <c r="E70" s="12"/>
      <c r="F70" s="13"/>
    </row>
    <row r="71" spans="1:6" ht="15" thickBot="1" x14ac:dyDescent="0.35">
      <c r="A71" s="175" t="s">
        <v>25</v>
      </c>
      <c r="B71" s="16" t="s">
        <v>13</v>
      </c>
      <c r="C71" s="16">
        <v>38</v>
      </c>
      <c r="D71" s="16">
        <v>38</v>
      </c>
      <c r="E71" s="16">
        <v>7</v>
      </c>
      <c r="F71" s="17">
        <v>0</v>
      </c>
    </row>
    <row r="72" spans="1:6" customFormat="1" ht="4.5" customHeight="1" thickBot="1" x14ac:dyDescent="0.35">
      <c r="A72" s="8"/>
      <c r="B72" s="9"/>
      <c r="C72" s="9"/>
      <c r="D72" s="9"/>
      <c r="E72" s="9"/>
      <c r="F72" s="9"/>
    </row>
    <row r="73" spans="1:6" customFormat="1" x14ac:dyDescent="0.3">
      <c r="A73" s="173" t="s">
        <v>26</v>
      </c>
      <c r="B73" s="10" t="s">
        <v>11</v>
      </c>
      <c r="C73" s="10">
        <v>4</v>
      </c>
      <c r="D73" s="10">
        <v>4</v>
      </c>
      <c r="E73" s="10">
        <v>0</v>
      </c>
      <c r="F73" s="11">
        <v>0</v>
      </c>
    </row>
    <row r="74" spans="1:6" customFormat="1" ht="4.5" customHeight="1" x14ac:dyDescent="0.3">
      <c r="A74" s="174"/>
      <c r="B74" s="12"/>
      <c r="C74" s="12"/>
      <c r="D74" s="12"/>
      <c r="E74" s="12"/>
      <c r="F74" s="13"/>
    </row>
    <row r="75" spans="1:6" customFormat="1" x14ac:dyDescent="0.3">
      <c r="A75" s="174" t="s">
        <v>26</v>
      </c>
      <c r="B75" s="14" t="s">
        <v>12</v>
      </c>
      <c r="C75" s="14">
        <v>21</v>
      </c>
      <c r="D75" s="14">
        <v>21</v>
      </c>
      <c r="E75" s="14">
        <v>7</v>
      </c>
      <c r="F75" s="15">
        <v>0</v>
      </c>
    </row>
    <row r="76" spans="1:6" customFormat="1" ht="4.5" customHeight="1" x14ac:dyDescent="0.3">
      <c r="A76" s="174"/>
      <c r="B76" s="12"/>
      <c r="C76" s="12"/>
      <c r="D76" s="12"/>
      <c r="E76" s="12"/>
      <c r="F76" s="13"/>
    </row>
    <row r="77" spans="1:6" customFormat="1" ht="15" thickBot="1" x14ac:dyDescent="0.35">
      <c r="A77" s="175" t="s">
        <v>26</v>
      </c>
      <c r="B77" s="16" t="s">
        <v>13</v>
      </c>
      <c r="C77" s="16">
        <v>4</v>
      </c>
      <c r="D77" s="16">
        <v>4</v>
      </c>
      <c r="E77" s="16">
        <v>0</v>
      </c>
      <c r="F77" s="17">
        <v>0</v>
      </c>
    </row>
    <row r="78" spans="1:6" customFormat="1" ht="4.5" customHeight="1" thickBot="1" x14ac:dyDescent="0.35">
      <c r="A78" s="8"/>
      <c r="B78" s="9"/>
      <c r="C78" s="9"/>
      <c r="D78" s="9"/>
      <c r="E78" s="9"/>
      <c r="F78" s="9"/>
    </row>
    <row r="79" spans="1:6" customFormat="1" x14ac:dyDescent="0.3">
      <c r="A79" s="173" t="s">
        <v>27</v>
      </c>
      <c r="B79" s="10" t="s">
        <v>11</v>
      </c>
      <c r="C79" s="10">
        <v>5</v>
      </c>
      <c r="D79" s="10">
        <v>5</v>
      </c>
      <c r="E79" s="10">
        <v>1</v>
      </c>
      <c r="F79" s="11">
        <v>0</v>
      </c>
    </row>
    <row r="80" spans="1:6" customFormat="1" ht="4.5" customHeight="1" x14ac:dyDescent="0.3">
      <c r="A80" s="174"/>
      <c r="B80" s="12"/>
      <c r="C80" s="12"/>
      <c r="D80" s="12"/>
      <c r="E80" s="12"/>
      <c r="F80" s="13"/>
    </row>
    <row r="81" spans="1:6" customFormat="1" x14ac:dyDescent="0.3">
      <c r="A81" s="174" t="s">
        <v>27</v>
      </c>
      <c r="B81" s="14" t="s">
        <v>12</v>
      </c>
      <c r="C81" s="14">
        <v>196</v>
      </c>
      <c r="D81" s="14">
        <v>191</v>
      </c>
      <c r="E81" s="14">
        <v>53</v>
      </c>
      <c r="F81" s="15">
        <v>5</v>
      </c>
    </row>
    <row r="82" spans="1:6" customFormat="1" ht="4.5" customHeight="1" x14ac:dyDescent="0.3">
      <c r="A82" s="174"/>
      <c r="B82" s="12"/>
      <c r="C82" s="12"/>
      <c r="D82" s="12"/>
      <c r="E82" s="12"/>
      <c r="F82" s="13"/>
    </row>
    <row r="83" spans="1:6" customFormat="1" ht="15" thickBot="1" x14ac:dyDescent="0.35">
      <c r="A83" s="175" t="s">
        <v>27</v>
      </c>
      <c r="B83" s="16" t="s">
        <v>13</v>
      </c>
      <c r="C83" s="16">
        <v>84</v>
      </c>
      <c r="D83" s="16">
        <v>84</v>
      </c>
      <c r="E83" s="16">
        <v>13</v>
      </c>
      <c r="F83" s="17">
        <v>0</v>
      </c>
    </row>
    <row r="84" spans="1:6" customFormat="1" ht="4.5" customHeight="1" thickBot="1" x14ac:dyDescent="0.35">
      <c r="A84" s="8"/>
      <c r="B84" s="9"/>
      <c r="C84" s="9"/>
      <c r="D84" s="9"/>
      <c r="E84" s="9"/>
      <c r="F84" s="9"/>
    </row>
    <row r="85" spans="1:6" customFormat="1" x14ac:dyDescent="0.3">
      <c r="A85" s="173" t="s">
        <v>28</v>
      </c>
      <c r="B85" s="10" t="s">
        <v>11</v>
      </c>
      <c r="C85" s="10">
        <v>1</v>
      </c>
      <c r="D85" s="10">
        <v>1</v>
      </c>
      <c r="E85" s="10">
        <v>0</v>
      </c>
      <c r="F85" s="11">
        <v>0</v>
      </c>
    </row>
    <row r="86" spans="1:6" customFormat="1" ht="4.5" customHeight="1" x14ac:dyDescent="0.3">
      <c r="A86" s="174"/>
      <c r="B86" s="12"/>
      <c r="C86" s="12"/>
      <c r="D86" s="12"/>
      <c r="E86" s="12"/>
      <c r="F86" s="13"/>
    </row>
    <row r="87" spans="1:6" customFormat="1" x14ac:dyDescent="0.3">
      <c r="A87" s="174" t="s">
        <v>28</v>
      </c>
      <c r="B87" s="14" t="s">
        <v>12</v>
      </c>
      <c r="C87" s="14">
        <v>34</v>
      </c>
      <c r="D87" s="14">
        <v>32</v>
      </c>
      <c r="E87" s="14">
        <v>1</v>
      </c>
      <c r="F87" s="15">
        <v>2</v>
      </c>
    </row>
    <row r="88" spans="1:6" customFormat="1" ht="4.5" customHeight="1" x14ac:dyDescent="0.3">
      <c r="A88" s="174"/>
      <c r="B88" s="12"/>
      <c r="C88" s="12"/>
      <c r="D88" s="12"/>
      <c r="E88" s="12"/>
      <c r="F88" s="13"/>
    </row>
    <row r="89" spans="1:6" customFormat="1" ht="15" thickBot="1" x14ac:dyDescent="0.35">
      <c r="A89" s="175" t="s">
        <v>28</v>
      </c>
      <c r="B89" s="16" t="s">
        <v>13</v>
      </c>
      <c r="C89" s="16">
        <v>14</v>
      </c>
      <c r="D89" s="16">
        <v>14</v>
      </c>
      <c r="E89" s="16">
        <v>0</v>
      </c>
      <c r="F89" s="17">
        <v>0</v>
      </c>
    </row>
    <row r="90" spans="1:6" customFormat="1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173" t="s">
        <v>29</v>
      </c>
      <c r="B91" s="10" t="s">
        <v>12</v>
      </c>
      <c r="C91" s="10">
        <v>24</v>
      </c>
      <c r="D91" s="10">
        <v>24</v>
      </c>
      <c r="E91" s="10">
        <v>1</v>
      </c>
      <c r="F91" s="11">
        <v>0</v>
      </c>
    </row>
    <row r="92" spans="1:6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29</v>
      </c>
      <c r="B93" s="16" t="s">
        <v>13</v>
      </c>
      <c r="C93" s="16">
        <v>5</v>
      </c>
      <c r="D93" s="16">
        <v>5</v>
      </c>
      <c r="E93" s="16">
        <v>0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30</v>
      </c>
      <c r="B95" s="10" t="s">
        <v>12</v>
      </c>
      <c r="C95" s="10">
        <v>22</v>
      </c>
      <c r="D95" s="10">
        <v>19</v>
      </c>
      <c r="E95" s="10">
        <v>2</v>
      </c>
      <c r="F95" s="11">
        <v>3</v>
      </c>
    </row>
    <row r="96" spans="1:6" x14ac:dyDescent="0.3">
      <c r="A96" s="174"/>
      <c r="B96" s="12"/>
      <c r="C96" s="12"/>
      <c r="D96" s="12"/>
      <c r="E96" s="12"/>
      <c r="F96" s="13"/>
    </row>
    <row r="97" spans="1:6" ht="15" thickBot="1" x14ac:dyDescent="0.35">
      <c r="A97" s="175" t="s">
        <v>30</v>
      </c>
      <c r="B97" s="16" t="s">
        <v>13</v>
      </c>
      <c r="C97" s="16">
        <v>7</v>
      </c>
      <c r="D97" s="16">
        <v>7</v>
      </c>
      <c r="E97" s="16">
        <v>0</v>
      </c>
      <c r="F97" s="17">
        <v>0</v>
      </c>
    </row>
    <row r="98" spans="1:6" customFormat="1" ht="4.5" customHeight="1" thickBot="1" x14ac:dyDescent="0.35">
      <c r="A98" s="8"/>
      <c r="B98" s="9"/>
      <c r="C98" s="9"/>
      <c r="D98" s="9"/>
      <c r="E98" s="9"/>
      <c r="F98" s="9"/>
    </row>
    <row r="99" spans="1:6" customFormat="1" x14ac:dyDescent="0.3">
      <c r="A99" s="173" t="s">
        <v>31</v>
      </c>
      <c r="B99" s="10" t="s">
        <v>11</v>
      </c>
      <c r="C99" s="10">
        <v>3</v>
      </c>
      <c r="D99" s="10">
        <v>3</v>
      </c>
      <c r="E99" s="10">
        <v>1</v>
      </c>
      <c r="F99" s="11">
        <v>0</v>
      </c>
    </row>
    <row r="100" spans="1:6" customFormat="1" ht="4.5" customHeight="1" x14ac:dyDescent="0.3">
      <c r="A100" s="174"/>
      <c r="B100" s="12"/>
      <c r="C100" s="12"/>
      <c r="D100" s="12"/>
      <c r="E100" s="12"/>
      <c r="F100" s="13"/>
    </row>
    <row r="101" spans="1:6" customFormat="1" x14ac:dyDescent="0.3">
      <c r="A101" s="174" t="s">
        <v>31</v>
      </c>
      <c r="B101" s="14" t="s">
        <v>12</v>
      </c>
      <c r="C101" s="14">
        <v>292</v>
      </c>
      <c r="D101" s="14">
        <v>280</v>
      </c>
      <c r="E101" s="14">
        <v>59</v>
      </c>
      <c r="F101" s="15">
        <v>12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ht="15" thickBot="1" x14ac:dyDescent="0.35">
      <c r="A103" s="175" t="s">
        <v>31</v>
      </c>
      <c r="B103" s="16" t="s">
        <v>13</v>
      </c>
      <c r="C103" s="16">
        <v>61</v>
      </c>
      <c r="D103" s="16">
        <v>60</v>
      </c>
      <c r="E103" s="16">
        <v>15</v>
      </c>
      <c r="F103" s="17">
        <v>1</v>
      </c>
    </row>
    <row r="104" spans="1:6" customFormat="1" ht="4.5" customHeight="1" thickBot="1" x14ac:dyDescent="0.35">
      <c r="A104" s="8"/>
      <c r="B104" s="9"/>
      <c r="C104" s="9"/>
      <c r="D104" s="9"/>
      <c r="E104" s="9"/>
      <c r="F104" s="9"/>
    </row>
    <row r="105" spans="1:6" customFormat="1" x14ac:dyDescent="0.3">
      <c r="A105" s="173" t="s">
        <v>32</v>
      </c>
      <c r="B105" s="10" t="s">
        <v>11</v>
      </c>
      <c r="C105" s="10">
        <v>38</v>
      </c>
      <c r="D105" s="10">
        <v>36</v>
      </c>
      <c r="E105" s="10">
        <v>1</v>
      </c>
      <c r="F105" s="11">
        <v>2</v>
      </c>
    </row>
    <row r="106" spans="1:6" customFormat="1" ht="4.5" customHeight="1" x14ac:dyDescent="0.3">
      <c r="A106" s="174"/>
      <c r="B106" s="12"/>
      <c r="C106" s="12"/>
      <c r="D106" s="12"/>
      <c r="E106" s="12"/>
      <c r="F106" s="13"/>
    </row>
    <row r="107" spans="1:6" customFormat="1" x14ac:dyDescent="0.3">
      <c r="A107" s="174" t="s">
        <v>32</v>
      </c>
      <c r="B107" s="14" t="s">
        <v>12</v>
      </c>
      <c r="C107" s="14">
        <v>862</v>
      </c>
      <c r="D107" s="14">
        <v>659</v>
      </c>
      <c r="E107" s="14">
        <v>63</v>
      </c>
      <c r="F107" s="15">
        <v>203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ht="15" thickBot="1" x14ac:dyDescent="0.35">
      <c r="A109" s="175" t="s">
        <v>32</v>
      </c>
      <c r="B109" s="16" t="s">
        <v>13</v>
      </c>
      <c r="C109" s="16">
        <v>147</v>
      </c>
      <c r="D109" s="16">
        <v>143</v>
      </c>
      <c r="E109" s="16">
        <v>1</v>
      </c>
      <c r="F109" s="17">
        <v>4</v>
      </c>
    </row>
    <row r="110" spans="1:6" customFormat="1" ht="4.5" customHeight="1" thickBot="1" x14ac:dyDescent="0.35">
      <c r="A110" s="8"/>
      <c r="B110" s="9"/>
      <c r="C110" s="9"/>
      <c r="D110" s="9"/>
      <c r="E110" s="9"/>
      <c r="F110" s="9"/>
    </row>
    <row r="111" spans="1:6" customFormat="1" x14ac:dyDescent="0.3">
      <c r="A111" s="173" t="s">
        <v>33</v>
      </c>
      <c r="B111" s="10" t="s">
        <v>11</v>
      </c>
      <c r="C111" s="10">
        <v>42</v>
      </c>
      <c r="D111" s="10">
        <v>42</v>
      </c>
      <c r="E111" s="10">
        <v>0</v>
      </c>
      <c r="F111" s="11">
        <v>0</v>
      </c>
    </row>
    <row r="112" spans="1:6" customFormat="1" ht="4.5" customHeight="1" x14ac:dyDescent="0.3">
      <c r="A112" s="174"/>
      <c r="B112" s="12"/>
      <c r="C112" s="12"/>
      <c r="D112" s="12"/>
      <c r="E112" s="12"/>
      <c r="F112" s="13"/>
    </row>
    <row r="113" spans="1:6" customFormat="1" x14ac:dyDescent="0.3">
      <c r="A113" s="174" t="s">
        <v>33</v>
      </c>
      <c r="B113" s="14" t="s">
        <v>12</v>
      </c>
      <c r="C113" s="14">
        <v>759</v>
      </c>
      <c r="D113" s="14">
        <v>758</v>
      </c>
      <c r="E113" s="14">
        <v>46</v>
      </c>
      <c r="F113" s="15">
        <v>1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ht="15" thickBot="1" x14ac:dyDescent="0.35">
      <c r="A115" s="175" t="s">
        <v>33</v>
      </c>
      <c r="B115" s="16" t="s">
        <v>13</v>
      </c>
      <c r="C115" s="16">
        <v>102</v>
      </c>
      <c r="D115" s="16">
        <v>102</v>
      </c>
      <c r="E115" s="16">
        <v>0</v>
      </c>
      <c r="F115" s="17">
        <v>0</v>
      </c>
    </row>
    <row r="116" spans="1:6" customFormat="1" ht="4.5" customHeight="1" thickBot="1" x14ac:dyDescent="0.35">
      <c r="A116" s="8"/>
      <c r="B116" s="9"/>
      <c r="C116" s="9"/>
      <c r="D116" s="9"/>
      <c r="E116" s="9"/>
      <c r="F116" s="9"/>
    </row>
    <row r="117" spans="1:6" customFormat="1" x14ac:dyDescent="0.3">
      <c r="A117" s="173" t="s">
        <v>34</v>
      </c>
      <c r="B117" s="10" t="s">
        <v>11</v>
      </c>
      <c r="C117" s="10">
        <v>84</v>
      </c>
      <c r="D117" s="10">
        <v>84</v>
      </c>
      <c r="E117" s="10">
        <v>2</v>
      </c>
      <c r="F117" s="11">
        <v>0</v>
      </c>
    </row>
    <row r="118" spans="1:6" customFormat="1" ht="4.5" customHeight="1" x14ac:dyDescent="0.3">
      <c r="A118" s="174"/>
      <c r="B118" s="12"/>
      <c r="C118" s="12"/>
      <c r="D118" s="12"/>
      <c r="E118" s="12"/>
      <c r="F118" s="13"/>
    </row>
    <row r="119" spans="1:6" customFormat="1" x14ac:dyDescent="0.3">
      <c r="A119" s="174" t="s">
        <v>34</v>
      </c>
      <c r="B119" s="14" t="s">
        <v>12</v>
      </c>
      <c r="C119" s="14">
        <v>696</v>
      </c>
      <c r="D119" s="14">
        <v>696</v>
      </c>
      <c r="E119" s="14">
        <v>82</v>
      </c>
      <c r="F119" s="15">
        <v>0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ht="15" thickBot="1" x14ac:dyDescent="0.35">
      <c r="A121" s="175" t="s">
        <v>34</v>
      </c>
      <c r="B121" s="16" t="s">
        <v>13</v>
      </c>
      <c r="C121" s="16">
        <v>105</v>
      </c>
      <c r="D121" s="16">
        <v>105</v>
      </c>
      <c r="E121" s="16">
        <v>16</v>
      </c>
      <c r="F121" s="17">
        <v>0</v>
      </c>
    </row>
    <row r="122" spans="1:6" customFormat="1" ht="4.5" customHeight="1" thickBot="1" x14ac:dyDescent="0.35">
      <c r="A122" s="8"/>
      <c r="B122" s="9"/>
      <c r="C122" s="9"/>
      <c r="D122" s="9"/>
      <c r="E122" s="9"/>
      <c r="F122" s="9"/>
    </row>
    <row r="123" spans="1:6" x14ac:dyDescent="0.3">
      <c r="A123" s="173" t="s">
        <v>35</v>
      </c>
      <c r="B123" s="10" t="s">
        <v>12</v>
      </c>
      <c r="C123" s="10">
        <v>58</v>
      </c>
      <c r="D123" s="10">
        <v>55</v>
      </c>
      <c r="E123" s="10">
        <v>12</v>
      </c>
      <c r="F123" s="11">
        <v>3</v>
      </c>
    </row>
    <row r="124" spans="1:6" x14ac:dyDescent="0.3">
      <c r="A124" s="174"/>
      <c r="B124" s="12"/>
      <c r="C124" s="12"/>
      <c r="D124" s="12"/>
      <c r="E124" s="12"/>
      <c r="F124" s="13"/>
    </row>
    <row r="125" spans="1:6" ht="15" thickBot="1" x14ac:dyDescent="0.35">
      <c r="A125" s="175" t="s">
        <v>35</v>
      </c>
      <c r="B125" s="16" t="s">
        <v>13</v>
      </c>
      <c r="C125" s="16">
        <v>8</v>
      </c>
      <c r="D125" s="16">
        <v>8</v>
      </c>
      <c r="E125" s="16">
        <v>1</v>
      </c>
      <c r="F125" s="17">
        <v>0</v>
      </c>
    </row>
    <row r="126" spans="1:6" customFormat="1" ht="4.5" customHeight="1" thickBot="1" x14ac:dyDescent="0.35">
      <c r="A126" s="8"/>
      <c r="B126" s="9"/>
      <c r="C126" s="9"/>
      <c r="D126" s="9"/>
      <c r="E126" s="9"/>
      <c r="F126" s="9"/>
    </row>
    <row r="127" spans="1:6" customFormat="1" x14ac:dyDescent="0.3">
      <c r="A127" s="173" t="s">
        <v>36</v>
      </c>
      <c r="B127" s="10" t="s">
        <v>11</v>
      </c>
      <c r="C127" s="10">
        <v>8</v>
      </c>
      <c r="D127" s="10">
        <v>8</v>
      </c>
      <c r="E127" s="10">
        <v>0</v>
      </c>
      <c r="F127" s="11">
        <v>0</v>
      </c>
    </row>
    <row r="128" spans="1:6" customFormat="1" ht="4.5" customHeight="1" x14ac:dyDescent="0.3">
      <c r="A128" s="174"/>
      <c r="B128" s="12"/>
      <c r="C128" s="12"/>
      <c r="D128" s="12"/>
      <c r="E128" s="12"/>
      <c r="F128" s="13"/>
    </row>
    <row r="129" spans="1:6" customFormat="1" x14ac:dyDescent="0.3">
      <c r="A129" s="174" t="s">
        <v>36</v>
      </c>
      <c r="B129" s="14" t="s">
        <v>12</v>
      </c>
      <c r="C129" s="14">
        <v>138</v>
      </c>
      <c r="D129" s="14">
        <v>135</v>
      </c>
      <c r="E129" s="14">
        <v>18</v>
      </c>
      <c r="F129" s="15">
        <v>3</v>
      </c>
    </row>
    <row r="130" spans="1:6" customFormat="1" ht="4.5" customHeight="1" x14ac:dyDescent="0.3">
      <c r="A130" s="174"/>
      <c r="B130" s="12"/>
      <c r="C130" s="12"/>
      <c r="D130" s="12"/>
      <c r="E130" s="12"/>
      <c r="F130" s="13"/>
    </row>
    <row r="131" spans="1:6" customFormat="1" ht="15" thickBot="1" x14ac:dyDescent="0.35">
      <c r="A131" s="175" t="s">
        <v>36</v>
      </c>
      <c r="B131" s="16" t="s">
        <v>13</v>
      </c>
      <c r="C131" s="16">
        <v>30</v>
      </c>
      <c r="D131" s="16">
        <v>29</v>
      </c>
      <c r="E131" s="16">
        <v>0</v>
      </c>
      <c r="F131" s="17">
        <v>1</v>
      </c>
    </row>
    <row r="132" spans="1:6" customFormat="1" ht="4.5" customHeight="1" thickBot="1" x14ac:dyDescent="0.35">
      <c r="A132" s="8"/>
      <c r="B132" s="9"/>
      <c r="C132" s="9"/>
      <c r="D132" s="9"/>
      <c r="E132" s="9"/>
      <c r="F132" s="9"/>
    </row>
    <row r="133" spans="1:6" customFormat="1" x14ac:dyDescent="0.3">
      <c r="A133" s="173" t="s">
        <v>37</v>
      </c>
      <c r="B133" s="10" t="s">
        <v>11</v>
      </c>
      <c r="C133" s="10">
        <v>21</v>
      </c>
      <c r="D133" s="10">
        <v>21</v>
      </c>
      <c r="E133" s="10">
        <v>6</v>
      </c>
      <c r="F133" s="11">
        <v>0</v>
      </c>
    </row>
    <row r="134" spans="1:6" customFormat="1" ht="4.5" customHeight="1" x14ac:dyDescent="0.3">
      <c r="A134" s="174"/>
      <c r="B134" s="12"/>
      <c r="C134" s="12"/>
      <c r="D134" s="12"/>
      <c r="E134" s="12"/>
      <c r="F134" s="13"/>
    </row>
    <row r="135" spans="1:6" customFormat="1" x14ac:dyDescent="0.3">
      <c r="A135" s="174" t="s">
        <v>37</v>
      </c>
      <c r="B135" s="14" t="s">
        <v>12</v>
      </c>
      <c r="C135" s="14">
        <v>254</v>
      </c>
      <c r="D135" s="14">
        <v>228</v>
      </c>
      <c r="E135" s="14">
        <v>33</v>
      </c>
      <c r="F135" s="15">
        <v>26</v>
      </c>
    </row>
    <row r="136" spans="1:6" customFormat="1" ht="4.5" customHeight="1" x14ac:dyDescent="0.3">
      <c r="A136" s="174"/>
      <c r="B136" s="12"/>
      <c r="C136" s="12"/>
      <c r="D136" s="12"/>
      <c r="E136" s="12"/>
      <c r="F136" s="13"/>
    </row>
    <row r="137" spans="1:6" customFormat="1" ht="15" thickBot="1" x14ac:dyDescent="0.35">
      <c r="A137" s="175" t="s">
        <v>37</v>
      </c>
      <c r="B137" s="16" t="s">
        <v>13</v>
      </c>
      <c r="C137" s="16">
        <v>32</v>
      </c>
      <c r="D137" s="16">
        <v>31</v>
      </c>
      <c r="E137" s="16">
        <v>6</v>
      </c>
      <c r="F137" s="17">
        <v>1</v>
      </c>
    </row>
    <row r="138" spans="1:6" customFormat="1" ht="4.5" customHeight="1" thickBot="1" x14ac:dyDescent="0.35">
      <c r="A138" s="8"/>
      <c r="B138" s="9"/>
      <c r="C138" s="9"/>
      <c r="D138" s="9"/>
      <c r="E138" s="9"/>
      <c r="F138" s="9"/>
    </row>
    <row r="139" spans="1:6" customFormat="1" x14ac:dyDescent="0.3">
      <c r="A139" s="173" t="s">
        <v>38</v>
      </c>
      <c r="B139" s="10" t="s">
        <v>11</v>
      </c>
      <c r="C139" s="10">
        <v>53</v>
      </c>
      <c r="D139" s="10">
        <v>52</v>
      </c>
      <c r="E139" s="10">
        <v>3</v>
      </c>
      <c r="F139" s="11">
        <v>1</v>
      </c>
    </row>
    <row r="140" spans="1:6" customFormat="1" ht="4.5" customHeight="1" x14ac:dyDescent="0.3">
      <c r="A140" s="174"/>
      <c r="B140" s="12"/>
      <c r="C140" s="12"/>
      <c r="D140" s="12"/>
      <c r="E140" s="12"/>
      <c r="F140" s="13"/>
    </row>
    <row r="141" spans="1:6" customFormat="1" x14ac:dyDescent="0.3">
      <c r="A141" s="174" t="s">
        <v>38</v>
      </c>
      <c r="B141" s="14" t="s">
        <v>12</v>
      </c>
      <c r="C141" s="14">
        <v>468</v>
      </c>
      <c r="D141" s="14">
        <v>378</v>
      </c>
      <c r="E141" s="14">
        <v>70</v>
      </c>
      <c r="F141" s="15">
        <v>90</v>
      </c>
    </row>
    <row r="142" spans="1:6" customFormat="1" ht="4.5" customHeight="1" x14ac:dyDescent="0.3">
      <c r="A142" s="174"/>
      <c r="B142" s="12"/>
      <c r="C142" s="12"/>
      <c r="D142" s="12"/>
      <c r="E142" s="12"/>
      <c r="F142" s="13"/>
    </row>
    <row r="143" spans="1:6" customFormat="1" ht="15" thickBot="1" x14ac:dyDescent="0.35">
      <c r="A143" s="175" t="s">
        <v>38</v>
      </c>
      <c r="B143" s="16" t="s">
        <v>13</v>
      </c>
      <c r="C143" s="16">
        <v>105</v>
      </c>
      <c r="D143" s="16">
        <v>105</v>
      </c>
      <c r="E143" s="16">
        <v>0</v>
      </c>
      <c r="F143" s="17">
        <v>0</v>
      </c>
    </row>
    <row r="144" spans="1:6" customFormat="1" ht="4.5" customHeight="1" thickBot="1" x14ac:dyDescent="0.35">
      <c r="A144" s="8"/>
      <c r="B144" s="9"/>
      <c r="C144" s="9"/>
      <c r="D144" s="9"/>
      <c r="E144" s="9"/>
      <c r="F144" s="9"/>
    </row>
    <row r="145" spans="1:6" customFormat="1" x14ac:dyDescent="0.3">
      <c r="A145" s="173" t="s">
        <v>39</v>
      </c>
      <c r="B145" s="10" t="s">
        <v>11</v>
      </c>
      <c r="C145" s="10">
        <v>4</v>
      </c>
      <c r="D145" s="10">
        <v>4</v>
      </c>
      <c r="E145" s="10">
        <v>0</v>
      </c>
      <c r="F145" s="11">
        <v>0</v>
      </c>
    </row>
    <row r="146" spans="1:6" customFormat="1" ht="4.5" customHeight="1" x14ac:dyDescent="0.3">
      <c r="A146" s="174"/>
      <c r="B146" s="12"/>
      <c r="C146" s="12"/>
      <c r="D146" s="12"/>
      <c r="E146" s="12"/>
      <c r="F146" s="13"/>
    </row>
    <row r="147" spans="1:6" customFormat="1" x14ac:dyDescent="0.3">
      <c r="A147" s="174" t="s">
        <v>39</v>
      </c>
      <c r="B147" s="14" t="s">
        <v>12</v>
      </c>
      <c r="C147" s="14">
        <v>43</v>
      </c>
      <c r="D147" s="14">
        <v>41</v>
      </c>
      <c r="E147" s="14">
        <v>4</v>
      </c>
      <c r="F147" s="15">
        <v>2</v>
      </c>
    </row>
    <row r="148" spans="1:6" customFormat="1" ht="4.5" customHeight="1" x14ac:dyDescent="0.3">
      <c r="A148" s="174"/>
      <c r="B148" s="12"/>
      <c r="C148" s="12"/>
      <c r="D148" s="12"/>
      <c r="E148" s="12"/>
      <c r="F148" s="13"/>
    </row>
    <row r="149" spans="1:6" customFormat="1" ht="15" thickBot="1" x14ac:dyDescent="0.35">
      <c r="A149" s="175" t="s">
        <v>39</v>
      </c>
      <c r="B149" s="16" t="s">
        <v>13</v>
      </c>
      <c r="C149" s="16">
        <v>20</v>
      </c>
      <c r="D149" s="16">
        <v>19</v>
      </c>
      <c r="E149" s="16">
        <v>1</v>
      </c>
      <c r="F149" s="17">
        <v>1</v>
      </c>
    </row>
    <row r="150" spans="1:6" customFormat="1" ht="4.5" customHeight="1" thickBot="1" x14ac:dyDescent="0.35">
      <c r="A150" s="8"/>
      <c r="B150" s="9"/>
      <c r="C150" s="9"/>
      <c r="D150" s="9"/>
      <c r="E150" s="9"/>
      <c r="F150" s="9"/>
    </row>
    <row r="151" spans="1:6" customFormat="1" x14ac:dyDescent="0.3">
      <c r="A151" s="173" t="s">
        <v>40</v>
      </c>
      <c r="B151" s="10" t="s">
        <v>11</v>
      </c>
      <c r="C151" s="10">
        <v>7</v>
      </c>
      <c r="D151" s="10">
        <v>7</v>
      </c>
      <c r="E151" s="10">
        <v>0</v>
      </c>
      <c r="F151" s="11">
        <v>0</v>
      </c>
    </row>
    <row r="152" spans="1:6" customFormat="1" ht="4.5" customHeight="1" x14ac:dyDescent="0.3">
      <c r="A152" s="174"/>
      <c r="B152" s="12"/>
      <c r="C152" s="12"/>
      <c r="D152" s="12"/>
      <c r="E152" s="12"/>
      <c r="F152" s="13"/>
    </row>
    <row r="153" spans="1:6" customFormat="1" x14ac:dyDescent="0.3">
      <c r="A153" s="174" t="s">
        <v>40</v>
      </c>
      <c r="B153" s="14" t="s">
        <v>12</v>
      </c>
      <c r="C153" s="14">
        <v>46</v>
      </c>
      <c r="D153" s="14">
        <v>37</v>
      </c>
      <c r="E153" s="14">
        <v>2</v>
      </c>
      <c r="F153" s="15">
        <v>9</v>
      </c>
    </row>
    <row r="154" spans="1:6" customFormat="1" ht="4.5" customHeight="1" x14ac:dyDescent="0.3">
      <c r="A154" s="174"/>
      <c r="B154" s="12"/>
      <c r="C154" s="12"/>
      <c r="D154" s="12"/>
      <c r="E154" s="12"/>
      <c r="F154" s="13"/>
    </row>
    <row r="155" spans="1:6" customFormat="1" ht="15" thickBot="1" x14ac:dyDescent="0.35">
      <c r="A155" s="175" t="s">
        <v>40</v>
      </c>
      <c r="B155" s="16" t="s">
        <v>13</v>
      </c>
      <c r="C155" s="16">
        <v>26</v>
      </c>
      <c r="D155" s="16">
        <v>25</v>
      </c>
      <c r="E155" s="16">
        <v>2</v>
      </c>
      <c r="F155" s="17">
        <v>1</v>
      </c>
    </row>
    <row r="156" spans="1:6" customFormat="1" ht="4.5" customHeight="1" thickBot="1" x14ac:dyDescent="0.35">
      <c r="A156" s="8"/>
      <c r="B156" s="9"/>
      <c r="C156" s="9"/>
      <c r="D156" s="9"/>
      <c r="E156" s="9"/>
      <c r="F156" s="9"/>
    </row>
    <row r="157" spans="1:6" customFormat="1" x14ac:dyDescent="0.3">
      <c r="A157" s="173" t="s">
        <v>41</v>
      </c>
      <c r="B157" s="10" t="s">
        <v>11</v>
      </c>
      <c r="C157" s="10">
        <v>3</v>
      </c>
      <c r="D157" s="10">
        <v>3</v>
      </c>
      <c r="E157" s="10">
        <v>3</v>
      </c>
      <c r="F157" s="11">
        <v>0</v>
      </c>
    </row>
    <row r="158" spans="1:6" customFormat="1" ht="4.5" customHeight="1" x14ac:dyDescent="0.3">
      <c r="A158" s="174"/>
      <c r="B158" s="12"/>
      <c r="C158" s="12"/>
      <c r="D158" s="12"/>
      <c r="E158" s="12"/>
      <c r="F158" s="13"/>
    </row>
    <row r="159" spans="1:6" customFormat="1" x14ac:dyDescent="0.3">
      <c r="A159" s="174" t="s">
        <v>41</v>
      </c>
      <c r="B159" s="14" t="s">
        <v>12</v>
      </c>
      <c r="C159" s="14">
        <v>111</v>
      </c>
      <c r="D159" s="14">
        <v>108</v>
      </c>
      <c r="E159" s="14">
        <v>29</v>
      </c>
      <c r="F159" s="15">
        <v>3</v>
      </c>
    </row>
    <row r="160" spans="1:6" customFormat="1" ht="4.5" customHeight="1" x14ac:dyDescent="0.3">
      <c r="A160" s="174"/>
      <c r="B160" s="12"/>
      <c r="C160" s="12"/>
      <c r="D160" s="12"/>
      <c r="E160" s="12"/>
      <c r="F160" s="13"/>
    </row>
    <row r="161" spans="1:6" customFormat="1" ht="15" thickBot="1" x14ac:dyDescent="0.35">
      <c r="A161" s="175" t="s">
        <v>41</v>
      </c>
      <c r="B161" s="16" t="s">
        <v>13</v>
      </c>
      <c r="C161" s="16">
        <v>28</v>
      </c>
      <c r="D161" s="16">
        <v>28</v>
      </c>
      <c r="E161" s="16">
        <v>15</v>
      </c>
      <c r="F161" s="17">
        <v>0</v>
      </c>
    </row>
    <row r="162" spans="1:6" customFormat="1" ht="4.5" customHeight="1" thickBot="1" x14ac:dyDescent="0.35">
      <c r="A162" s="8"/>
      <c r="B162" s="9"/>
      <c r="C162" s="9"/>
      <c r="D162" s="9"/>
      <c r="E162" s="9"/>
      <c r="F162" s="9"/>
    </row>
    <row r="163" spans="1:6" customFormat="1" x14ac:dyDescent="0.3">
      <c r="A163" s="173" t="s">
        <v>42</v>
      </c>
      <c r="B163" s="10" t="s">
        <v>11</v>
      </c>
      <c r="C163" s="10">
        <v>6</v>
      </c>
      <c r="D163" s="10">
        <v>6</v>
      </c>
      <c r="E163" s="10">
        <v>1</v>
      </c>
      <c r="F163" s="11">
        <v>0</v>
      </c>
    </row>
    <row r="164" spans="1:6" customFormat="1" ht="4.5" customHeight="1" x14ac:dyDescent="0.3">
      <c r="A164" s="174"/>
      <c r="B164" s="12"/>
      <c r="C164" s="12"/>
      <c r="D164" s="12"/>
      <c r="E164" s="12"/>
      <c r="F164" s="13"/>
    </row>
    <row r="165" spans="1:6" customFormat="1" x14ac:dyDescent="0.3">
      <c r="A165" s="174" t="s">
        <v>42</v>
      </c>
      <c r="B165" s="14" t="s">
        <v>12</v>
      </c>
      <c r="C165" s="14">
        <v>149</v>
      </c>
      <c r="D165" s="14">
        <v>146</v>
      </c>
      <c r="E165" s="14">
        <v>22</v>
      </c>
      <c r="F165" s="15">
        <v>3</v>
      </c>
    </row>
    <row r="166" spans="1:6" customFormat="1" ht="4.5" customHeight="1" x14ac:dyDescent="0.3">
      <c r="A166" s="174"/>
      <c r="B166" s="12"/>
      <c r="C166" s="12"/>
      <c r="D166" s="12"/>
      <c r="E166" s="12"/>
      <c r="F166" s="13"/>
    </row>
    <row r="167" spans="1:6" customFormat="1" ht="15" thickBot="1" x14ac:dyDescent="0.35">
      <c r="A167" s="175" t="s">
        <v>42</v>
      </c>
      <c r="B167" s="16" t="s">
        <v>13</v>
      </c>
      <c r="C167" s="16">
        <v>45</v>
      </c>
      <c r="D167" s="16">
        <v>40</v>
      </c>
      <c r="E167" s="16">
        <v>2</v>
      </c>
      <c r="F167" s="17">
        <v>5</v>
      </c>
    </row>
    <row r="168" spans="1:6" customFormat="1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173" t="s">
        <v>43</v>
      </c>
      <c r="B169" s="10" t="s">
        <v>12</v>
      </c>
      <c r="C169" s="10">
        <v>12</v>
      </c>
      <c r="D169" s="10">
        <v>9</v>
      </c>
      <c r="E169" s="10">
        <v>2</v>
      </c>
      <c r="F169" s="11">
        <v>3</v>
      </c>
    </row>
    <row r="170" spans="1:6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43</v>
      </c>
      <c r="B171" s="16" t="s">
        <v>13</v>
      </c>
      <c r="C171" s="16">
        <v>2</v>
      </c>
      <c r="D171" s="16">
        <v>2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173" t="s">
        <v>44</v>
      </c>
      <c r="B173" s="10" t="s">
        <v>11</v>
      </c>
      <c r="C173" s="10">
        <v>193</v>
      </c>
      <c r="D173" s="10">
        <v>191</v>
      </c>
      <c r="E173" s="10">
        <v>17</v>
      </c>
      <c r="F173" s="11">
        <v>2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x14ac:dyDescent="0.3">
      <c r="A175" s="174" t="s">
        <v>44</v>
      </c>
      <c r="B175" s="14" t="s">
        <v>12</v>
      </c>
      <c r="C175" s="14">
        <v>1932</v>
      </c>
      <c r="D175" s="14">
        <v>1736</v>
      </c>
      <c r="E175" s="14">
        <v>265</v>
      </c>
      <c r="F175" s="15">
        <v>196</v>
      </c>
    </row>
    <row r="176" spans="1:6" customFormat="1" ht="4.5" customHeight="1" x14ac:dyDescent="0.3">
      <c r="A176" s="174"/>
      <c r="B176" s="12"/>
      <c r="C176" s="12"/>
      <c r="D176" s="12"/>
      <c r="E176" s="12"/>
      <c r="F176" s="13"/>
    </row>
    <row r="177" spans="1:6" customFormat="1" ht="15" thickBot="1" x14ac:dyDescent="0.35">
      <c r="A177" s="175" t="s">
        <v>44</v>
      </c>
      <c r="B177" s="16" t="s">
        <v>13</v>
      </c>
      <c r="C177" s="16">
        <v>247</v>
      </c>
      <c r="D177" s="16">
        <v>235</v>
      </c>
      <c r="E177" s="16">
        <v>27</v>
      </c>
      <c r="F177" s="17">
        <v>12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173" t="s">
        <v>45</v>
      </c>
      <c r="B179" s="10" t="s">
        <v>11</v>
      </c>
      <c r="C179" s="10">
        <v>37</v>
      </c>
      <c r="D179" s="10">
        <v>0</v>
      </c>
      <c r="E179" s="10">
        <v>0</v>
      </c>
      <c r="F179" s="11">
        <v>37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x14ac:dyDescent="0.3">
      <c r="A181" s="174" t="s">
        <v>45</v>
      </c>
      <c r="B181" s="14" t="s">
        <v>12</v>
      </c>
      <c r="C181" s="14">
        <v>358</v>
      </c>
      <c r="D181" s="14">
        <v>0</v>
      </c>
      <c r="E181" s="14">
        <v>2</v>
      </c>
      <c r="F181" s="15">
        <v>358</v>
      </c>
    </row>
    <row r="182" spans="1:6" customFormat="1" ht="4.5" customHeight="1" x14ac:dyDescent="0.3">
      <c r="A182" s="174"/>
      <c r="B182" s="12"/>
      <c r="C182" s="12"/>
      <c r="D182" s="12"/>
      <c r="E182" s="12"/>
      <c r="F182" s="13"/>
    </row>
    <row r="183" spans="1:6" customFormat="1" ht="15" thickBot="1" x14ac:dyDescent="0.35">
      <c r="A183" s="175" t="s">
        <v>45</v>
      </c>
      <c r="B183" s="16" t="s">
        <v>13</v>
      </c>
      <c r="C183" s="16">
        <v>116</v>
      </c>
      <c r="D183" s="16">
        <v>27</v>
      </c>
      <c r="E183" s="16">
        <v>1</v>
      </c>
      <c r="F183" s="17">
        <v>89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173" t="s">
        <v>46</v>
      </c>
      <c r="B185" s="10" t="s">
        <v>11</v>
      </c>
      <c r="C185" s="10">
        <v>61</v>
      </c>
      <c r="D185" s="10">
        <v>61</v>
      </c>
      <c r="E185" s="10">
        <v>12</v>
      </c>
      <c r="F185" s="11">
        <v>0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x14ac:dyDescent="0.3">
      <c r="A187" s="174" t="s">
        <v>46</v>
      </c>
      <c r="B187" s="14" t="s">
        <v>12</v>
      </c>
      <c r="C187" s="14">
        <v>733</v>
      </c>
      <c r="D187" s="14">
        <v>582</v>
      </c>
      <c r="E187" s="14">
        <v>118</v>
      </c>
      <c r="F187" s="15">
        <v>151</v>
      </c>
    </row>
    <row r="188" spans="1:6" customFormat="1" ht="4.5" customHeight="1" x14ac:dyDescent="0.3">
      <c r="A188" s="174"/>
      <c r="B188" s="12"/>
      <c r="C188" s="12"/>
      <c r="D188" s="12"/>
      <c r="E188" s="12"/>
      <c r="F188" s="13"/>
    </row>
    <row r="189" spans="1:6" customFormat="1" ht="15" thickBot="1" x14ac:dyDescent="0.35">
      <c r="A189" s="175" t="s">
        <v>46</v>
      </c>
      <c r="B189" s="16" t="s">
        <v>13</v>
      </c>
      <c r="C189" s="16">
        <v>68</v>
      </c>
      <c r="D189" s="16">
        <v>68</v>
      </c>
      <c r="E189" s="16">
        <v>11</v>
      </c>
      <c r="F189" s="17">
        <v>0</v>
      </c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173" t="s">
        <v>47</v>
      </c>
      <c r="B191" s="10" t="s">
        <v>11</v>
      </c>
      <c r="C191" s="10">
        <v>103</v>
      </c>
      <c r="D191" s="10">
        <v>102</v>
      </c>
      <c r="E191" s="10">
        <v>16</v>
      </c>
      <c r="F191" s="11">
        <v>1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6" customFormat="1" x14ac:dyDescent="0.3">
      <c r="A193" s="174" t="s">
        <v>47</v>
      </c>
      <c r="B193" s="14" t="s">
        <v>12</v>
      </c>
      <c r="C193" s="14">
        <v>1044</v>
      </c>
      <c r="D193" s="14">
        <v>1018</v>
      </c>
      <c r="E193" s="14">
        <v>183</v>
      </c>
      <c r="F193" s="15">
        <v>26</v>
      </c>
    </row>
    <row r="194" spans="1:6" customFormat="1" ht="4.5" customHeight="1" x14ac:dyDescent="0.3">
      <c r="A194" s="174"/>
      <c r="B194" s="12"/>
      <c r="C194" s="12"/>
      <c r="D194" s="12"/>
      <c r="E194" s="12"/>
      <c r="F194" s="13"/>
    </row>
    <row r="195" spans="1:6" customFormat="1" ht="15" thickBot="1" x14ac:dyDescent="0.35">
      <c r="A195" s="175" t="s">
        <v>47</v>
      </c>
      <c r="B195" s="16" t="s">
        <v>13</v>
      </c>
      <c r="C195" s="16">
        <v>135</v>
      </c>
      <c r="D195" s="16">
        <v>135</v>
      </c>
      <c r="E195" s="16">
        <v>22</v>
      </c>
      <c r="F195" s="17">
        <v>0</v>
      </c>
    </row>
    <row r="196" spans="1:6" customFormat="1" ht="4.5" customHeight="1" thickBot="1" x14ac:dyDescent="0.35">
      <c r="A196" s="8"/>
      <c r="B196" s="9"/>
      <c r="C196" s="9"/>
      <c r="D196" s="9"/>
      <c r="E196" s="9"/>
      <c r="F196" s="9"/>
    </row>
    <row r="197" spans="1:6" customFormat="1" x14ac:dyDescent="0.3">
      <c r="A197" s="173" t="s">
        <v>48</v>
      </c>
      <c r="B197" s="10" t="s">
        <v>11</v>
      </c>
      <c r="C197" s="10">
        <v>1</v>
      </c>
      <c r="D197" s="10">
        <v>1</v>
      </c>
      <c r="E197" s="10">
        <v>1</v>
      </c>
      <c r="F197" s="11">
        <v>0</v>
      </c>
    </row>
    <row r="198" spans="1:6" customFormat="1" ht="4.5" customHeight="1" x14ac:dyDescent="0.3">
      <c r="A198" s="174"/>
      <c r="B198" s="12"/>
      <c r="C198" s="12"/>
      <c r="D198" s="12"/>
      <c r="E198" s="12"/>
      <c r="F198" s="13"/>
    </row>
    <row r="199" spans="1:6" customFormat="1" x14ac:dyDescent="0.3">
      <c r="A199" s="174" t="s">
        <v>48</v>
      </c>
      <c r="B199" s="14" t="s">
        <v>12</v>
      </c>
      <c r="C199" s="14">
        <v>33</v>
      </c>
      <c r="D199" s="14">
        <v>33</v>
      </c>
      <c r="E199" s="14">
        <v>9</v>
      </c>
      <c r="F199" s="15">
        <v>0</v>
      </c>
    </row>
    <row r="200" spans="1:6" customFormat="1" ht="4.5" customHeight="1" x14ac:dyDescent="0.3">
      <c r="A200" s="174"/>
      <c r="B200" s="12"/>
      <c r="C200" s="12"/>
      <c r="D200" s="12"/>
      <c r="E200" s="12"/>
      <c r="F200" s="13"/>
    </row>
    <row r="201" spans="1:6" customFormat="1" ht="15" thickBot="1" x14ac:dyDescent="0.35">
      <c r="A201" s="175" t="s">
        <v>48</v>
      </c>
      <c r="B201" s="16" t="s">
        <v>13</v>
      </c>
      <c r="C201" s="16">
        <v>15</v>
      </c>
      <c r="D201" s="16">
        <v>15</v>
      </c>
      <c r="E201" s="16">
        <v>2</v>
      </c>
      <c r="F201" s="17">
        <v>0</v>
      </c>
    </row>
    <row r="202" spans="1:6" customFormat="1" ht="4.5" customHeight="1" thickBot="1" x14ac:dyDescent="0.35">
      <c r="A202" s="8"/>
      <c r="B202" s="9"/>
      <c r="C202" s="9"/>
      <c r="D202" s="9"/>
      <c r="E202" s="9"/>
      <c r="F202" s="9"/>
    </row>
    <row r="203" spans="1:6" x14ac:dyDescent="0.3">
      <c r="A203" s="173" t="s">
        <v>49</v>
      </c>
      <c r="B203" s="10" t="s">
        <v>12</v>
      </c>
      <c r="C203" s="10">
        <v>73</v>
      </c>
      <c r="D203" s="10">
        <v>69</v>
      </c>
      <c r="E203" s="10">
        <v>12</v>
      </c>
      <c r="F203" s="11">
        <v>4</v>
      </c>
    </row>
    <row r="204" spans="1:6" x14ac:dyDescent="0.3">
      <c r="A204" s="174"/>
      <c r="B204" s="12"/>
      <c r="C204" s="12"/>
      <c r="D204" s="12"/>
      <c r="E204" s="12"/>
      <c r="F204" s="13"/>
    </row>
    <row r="205" spans="1:6" ht="15" thickBot="1" x14ac:dyDescent="0.35">
      <c r="A205" s="175" t="s">
        <v>49</v>
      </c>
      <c r="B205" s="16" t="s">
        <v>13</v>
      </c>
      <c r="C205" s="16">
        <v>15</v>
      </c>
      <c r="D205" s="16">
        <v>15</v>
      </c>
      <c r="E205" s="16">
        <v>5</v>
      </c>
      <c r="F205" s="17">
        <v>0</v>
      </c>
    </row>
    <row r="206" spans="1:6" customFormat="1" ht="4.5" customHeight="1" thickBot="1" x14ac:dyDescent="0.35">
      <c r="A206" s="8"/>
      <c r="B206" s="9"/>
      <c r="C206" s="9"/>
      <c r="D206" s="9"/>
      <c r="E206" s="9"/>
      <c r="F206" s="9"/>
    </row>
    <row r="207" spans="1:6" customFormat="1" x14ac:dyDescent="0.3">
      <c r="A207" s="173" t="s">
        <v>50</v>
      </c>
      <c r="B207" s="10" t="s">
        <v>11</v>
      </c>
      <c r="C207" s="10">
        <v>4</v>
      </c>
      <c r="D207" s="10">
        <v>4</v>
      </c>
      <c r="E207" s="10">
        <v>0</v>
      </c>
      <c r="F207" s="11">
        <v>0</v>
      </c>
    </row>
    <row r="208" spans="1:6" customFormat="1" ht="4.5" customHeight="1" x14ac:dyDescent="0.3">
      <c r="A208" s="174"/>
      <c r="B208" s="12"/>
      <c r="C208" s="12"/>
      <c r="D208" s="12"/>
      <c r="E208" s="12"/>
      <c r="F208" s="13"/>
    </row>
    <row r="209" spans="1:6" customFormat="1" x14ac:dyDescent="0.3">
      <c r="A209" s="174" t="s">
        <v>50</v>
      </c>
      <c r="B209" s="14" t="s">
        <v>12</v>
      </c>
      <c r="C209" s="14">
        <v>36</v>
      </c>
      <c r="D209" s="14">
        <v>26</v>
      </c>
      <c r="E209" s="14">
        <v>8</v>
      </c>
      <c r="F209" s="15">
        <v>10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ht="15" thickBot="1" x14ac:dyDescent="0.35">
      <c r="A211" s="175" t="s">
        <v>50</v>
      </c>
      <c r="B211" s="16" t="s">
        <v>13</v>
      </c>
      <c r="C211" s="16">
        <v>9</v>
      </c>
      <c r="D211" s="16">
        <v>9</v>
      </c>
      <c r="E211" s="16">
        <v>2</v>
      </c>
      <c r="F211" s="17">
        <v>0</v>
      </c>
    </row>
    <row r="212" spans="1:6" customFormat="1" ht="4.5" customHeight="1" thickBot="1" x14ac:dyDescent="0.35">
      <c r="A212" s="8"/>
      <c r="B212" s="9"/>
      <c r="C212" s="9"/>
      <c r="D212" s="9"/>
      <c r="E212" s="9"/>
      <c r="F212" s="9"/>
    </row>
    <row r="213" spans="1:6" customFormat="1" x14ac:dyDescent="0.3">
      <c r="A213" s="173" t="s">
        <v>51</v>
      </c>
      <c r="B213" s="10" t="s">
        <v>11</v>
      </c>
      <c r="C213" s="10">
        <v>3</v>
      </c>
      <c r="D213" s="10">
        <v>3</v>
      </c>
      <c r="E213" s="10">
        <v>0</v>
      </c>
      <c r="F213" s="11">
        <v>0</v>
      </c>
    </row>
    <row r="214" spans="1:6" customFormat="1" ht="4.5" customHeight="1" x14ac:dyDescent="0.3">
      <c r="A214" s="174"/>
      <c r="B214" s="12"/>
      <c r="C214" s="12"/>
      <c r="D214" s="12"/>
      <c r="E214" s="12"/>
      <c r="F214" s="13"/>
    </row>
    <row r="215" spans="1:6" customFormat="1" x14ac:dyDescent="0.3">
      <c r="A215" s="174" t="s">
        <v>51</v>
      </c>
      <c r="B215" s="14" t="s">
        <v>12</v>
      </c>
      <c r="C215" s="14">
        <v>174</v>
      </c>
      <c r="D215" s="14">
        <v>151</v>
      </c>
      <c r="E215" s="14">
        <v>42</v>
      </c>
      <c r="F215" s="15">
        <v>23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ht="15" thickBot="1" x14ac:dyDescent="0.35">
      <c r="A217" s="175" t="s">
        <v>51</v>
      </c>
      <c r="B217" s="16" t="s">
        <v>13</v>
      </c>
      <c r="C217" s="16">
        <v>39</v>
      </c>
      <c r="D217" s="16">
        <v>39</v>
      </c>
      <c r="E217" s="16">
        <v>9</v>
      </c>
      <c r="F217" s="17">
        <v>0</v>
      </c>
    </row>
    <row r="218" spans="1:6" customFormat="1" ht="4.5" customHeight="1" thickBot="1" x14ac:dyDescent="0.35">
      <c r="A218" s="8"/>
      <c r="B218" s="9"/>
      <c r="C218" s="9"/>
      <c r="D218" s="9"/>
      <c r="E218" s="9"/>
      <c r="F218" s="9"/>
    </row>
    <row r="219" spans="1:6" customFormat="1" x14ac:dyDescent="0.3">
      <c r="A219" s="173" t="s">
        <v>52</v>
      </c>
      <c r="B219" s="10" t="s">
        <v>11</v>
      </c>
      <c r="C219" s="10">
        <v>9</v>
      </c>
      <c r="D219" s="10">
        <v>9</v>
      </c>
      <c r="E219" s="10">
        <v>1</v>
      </c>
      <c r="F219" s="11">
        <v>0</v>
      </c>
    </row>
    <row r="220" spans="1:6" customFormat="1" ht="4.5" customHeight="1" x14ac:dyDescent="0.3">
      <c r="A220" s="174"/>
      <c r="B220" s="12"/>
      <c r="C220" s="12"/>
      <c r="D220" s="12"/>
      <c r="E220" s="12"/>
      <c r="F220" s="13"/>
    </row>
    <row r="221" spans="1:6" customFormat="1" x14ac:dyDescent="0.3">
      <c r="A221" s="174" t="s">
        <v>52</v>
      </c>
      <c r="B221" s="14" t="s">
        <v>12</v>
      </c>
      <c r="C221" s="14">
        <v>172</v>
      </c>
      <c r="D221" s="14">
        <v>168</v>
      </c>
      <c r="E221" s="14">
        <v>11</v>
      </c>
      <c r="F221" s="15">
        <v>4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ht="15" thickBot="1" x14ac:dyDescent="0.35">
      <c r="A223" s="175" t="s">
        <v>52</v>
      </c>
      <c r="B223" s="16" t="s">
        <v>13</v>
      </c>
      <c r="C223" s="16">
        <v>52</v>
      </c>
      <c r="D223" s="16">
        <v>52</v>
      </c>
      <c r="E223" s="16">
        <v>4</v>
      </c>
      <c r="F223" s="17">
        <v>0</v>
      </c>
    </row>
    <row r="224" spans="1:6" customFormat="1" ht="4.5" customHeight="1" thickBot="1" x14ac:dyDescent="0.35">
      <c r="A224" s="8"/>
      <c r="B224" s="9"/>
      <c r="C224" s="9"/>
      <c r="D224" s="9"/>
      <c r="E224" s="9"/>
      <c r="F224" s="9"/>
    </row>
    <row r="225" spans="1:6" customFormat="1" x14ac:dyDescent="0.3">
      <c r="A225" s="173" t="s">
        <v>53</v>
      </c>
      <c r="B225" s="10" t="s">
        <v>11</v>
      </c>
      <c r="C225" s="10">
        <v>1</v>
      </c>
      <c r="D225" s="10">
        <v>1</v>
      </c>
      <c r="E225" s="10">
        <v>0</v>
      </c>
      <c r="F225" s="11">
        <v>0</v>
      </c>
    </row>
    <row r="226" spans="1:6" customFormat="1" ht="4.5" customHeight="1" x14ac:dyDescent="0.3">
      <c r="A226" s="174"/>
      <c r="B226" s="12"/>
      <c r="C226" s="12"/>
      <c r="D226" s="12"/>
      <c r="E226" s="12"/>
      <c r="F226" s="13"/>
    </row>
    <row r="227" spans="1:6" customFormat="1" x14ac:dyDescent="0.3">
      <c r="A227" s="174" t="s">
        <v>53</v>
      </c>
      <c r="B227" s="14" t="s">
        <v>12</v>
      </c>
      <c r="C227" s="14">
        <v>33</v>
      </c>
      <c r="D227" s="14">
        <v>31</v>
      </c>
      <c r="E227" s="14">
        <v>9</v>
      </c>
      <c r="F227" s="15">
        <v>2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ht="15" thickBot="1" x14ac:dyDescent="0.35">
      <c r="A229" s="175" t="s">
        <v>53</v>
      </c>
      <c r="B229" s="16" t="s">
        <v>13</v>
      </c>
      <c r="C229" s="16">
        <v>5</v>
      </c>
      <c r="D229" s="16">
        <v>5</v>
      </c>
      <c r="E229" s="16">
        <v>0</v>
      </c>
      <c r="F229" s="17">
        <v>0</v>
      </c>
    </row>
    <row r="230" spans="1:6" customFormat="1" ht="4.5" customHeight="1" thickBot="1" x14ac:dyDescent="0.35">
      <c r="A230" s="8"/>
      <c r="B230" s="9"/>
      <c r="C230" s="9"/>
      <c r="D230" s="9"/>
      <c r="E230" s="9"/>
      <c r="F230" s="9"/>
    </row>
    <row r="231" spans="1:6" customFormat="1" x14ac:dyDescent="0.3">
      <c r="A231" s="173" t="s">
        <v>54</v>
      </c>
      <c r="B231" s="10" t="s">
        <v>11</v>
      </c>
      <c r="C231" s="10">
        <v>1</v>
      </c>
      <c r="D231" s="10">
        <v>1</v>
      </c>
      <c r="E231" s="10">
        <v>0</v>
      </c>
      <c r="F231" s="11">
        <v>0</v>
      </c>
    </row>
    <row r="232" spans="1:6" customFormat="1" ht="4.5" customHeight="1" x14ac:dyDescent="0.3">
      <c r="A232" s="174"/>
      <c r="B232" s="12"/>
      <c r="C232" s="12"/>
      <c r="D232" s="12"/>
      <c r="E232" s="12"/>
      <c r="F232" s="13"/>
    </row>
    <row r="233" spans="1:6" customFormat="1" x14ac:dyDescent="0.3">
      <c r="A233" s="174" t="s">
        <v>54</v>
      </c>
      <c r="B233" s="14" t="s">
        <v>12</v>
      </c>
      <c r="C233" s="14">
        <v>72</v>
      </c>
      <c r="D233" s="14">
        <v>67</v>
      </c>
      <c r="E233" s="14">
        <v>3</v>
      </c>
      <c r="F233" s="15">
        <v>5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ht="15" thickBot="1" x14ac:dyDescent="0.35">
      <c r="A235" s="175" t="s">
        <v>54</v>
      </c>
      <c r="B235" s="16" t="s">
        <v>13</v>
      </c>
      <c r="C235" s="16">
        <v>14</v>
      </c>
      <c r="D235" s="16">
        <v>14</v>
      </c>
      <c r="E235" s="16">
        <v>0</v>
      </c>
      <c r="F235" s="17">
        <v>0</v>
      </c>
    </row>
    <row r="236" spans="1:6" customFormat="1" ht="4.5" customHeight="1" thickBot="1" x14ac:dyDescent="0.35">
      <c r="A236" s="8"/>
      <c r="B236" s="9"/>
      <c r="C236" s="9"/>
      <c r="D236" s="9"/>
      <c r="E236" s="9"/>
      <c r="F236" s="9"/>
    </row>
    <row r="237" spans="1:6" customFormat="1" x14ac:dyDescent="0.3">
      <c r="A237" s="173" t="s">
        <v>55</v>
      </c>
      <c r="B237" s="10" t="s">
        <v>11</v>
      </c>
      <c r="C237" s="10">
        <v>6</v>
      </c>
      <c r="D237" s="10">
        <v>6</v>
      </c>
      <c r="E237" s="10">
        <v>0</v>
      </c>
      <c r="F237" s="11">
        <v>0</v>
      </c>
    </row>
    <row r="238" spans="1:6" customFormat="1" ht="4.5" customHeight="1" x14ac:dyDescent="0.3">
      <c r="A238" s="174"/>
      <c r="B238" s="12"/>
      <c r="C238" s="12"/>
      <c r="D238" s="12"/>
      <c r="E238" s="12"/>
      <c r="F238" s="13"/>
    </row>
    <row r="239" spans="1:6" customFormat="1" x14ac:dyDescent="0.3">
      <c r="A239" s="174" t="s">
        <v>55</v>
      </c>
      <c r="B239" s="14" t="s">
        <v>12</v>
      </c>
      <c r="C239" s="14">
        <v>223</v>
      </c>
      <c r="D239" s="14">
        <v>217</v>
      </c>
      <c r="E239" s="14">
        <v>13</v>
      </c>
      <c r="F239" s="15">
        <v>6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ht="15" thickBot="1" x14ac:dyDescent="0.35">
      <c r="A241" s="175" t="s">
        <v>55</v>
      </c>
      <c r="B241" s="16" t="s">
        <v>13</v>
      </c>
      <c r="C241" s="16">
        <v>38</v>
      </c>
      <c r="D241" s="16">
        <v>38</v>
      </c>
      <c r="E241" s="16">
        <v>0</v>
      </c>
      <c r="F241" s="17">
        <v>0</v>
      </c>
    </row>
    <row r="242" spans="1:6" customFormat="1" ht="4.5" customHeight="1" thickBot="1" x14ac:dyDescent="0.35">
      <c r="A242" s="8"/>
      <c r="B242" s="9"/>
      <c r="C242" s="9"/>
      <c r="D242" s="9"/>
      <c r="E242" s="9"/>
      <c r="F242" s="9"/>
    </row>
    <row r="243" spans="1:6" customFormat="1" x14ac:dyDescent="0.3">
      <c r="A243" s="173" t="s">
        <v>56</v>
      </c>
      <c r="B243" s="10" t="s">
        <v>11</v>
      </c>
      <c r="C243" s="10">
        <v>3</v>
      </c>
      <c r="D243" s="10">
        <v>3</v>
      </c>
      <c r="E243" s="10">
        <v>0</v>
      </c>
      <c r="F243" s="11">
        <v>0</v>
      </c>
    </row>
    <row r="244" spans="1:6" customFormat="1" ht="4.5" customHeight="1" x14ac:dyDescent="0.3">
      <c r="A244" s="174"/>
      <c r="B244" s="12"/>
      <c r="C244" s="12"/>
      <c r="D244" s="12"/>
      <c r="E244" s="12"/>
      <c r="F244" s="13"/>
    </row>
    <row r="245" spans="1:6" customFormat="1" x14ac:dyDescent="0.3">
      <c r="A245" s="174" t="s">
        <v>56</v>
      </c>
      <c r="B245" s="14" t="s">
        <v>12</v>
      </c>
      <c r="C245" s="14">
        <v>6</v>
      </c>
      <c r="D245" s="14">
        <v>5</v>
      </c>
      <c r="E245" s="14">
        <v>0</v>
      </c>
      <c r="F245" s="15">
        <v>1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ht="15" thickBot="1" x14ac:dyDescent="0.35">
      <c r="A247" s="175" t="s">
        <v>56</v>
      </c>
      <c r="B247" s="16" t="s">
        <v>13</v>
      </c>
      <c r="C247" s="16">
        <v>5</v>
      </c>
      <c r="D247" s="16">
        <v>5</v>
      </c>
      <c r="E247" s="16">
        <v>0</v>
      </c>
      <c r="F247" s="17">
        <v>0</v>
      </c>
    </row>
    <row r="248" spans="1:6" customFormat="1" ht="4.5" customHeight="1" thickBot="1" x14ac:dyDescent="0.35">
      <c r="A248" s="8"/>
      <c r="B248" s="9"/>
      <c r="C248" s="9"/>
      <c r="D248" s="9"/>
      <c r="E248" s="9"/>
      <c r="F248" s="9"/>
    </row>
    <row r="249" spans="1:6" customFormat="1" x14ac:dyDescent="0.3">
      <c r="A249" s="173" t="s">
        <v>57</v>
      </c>
      <c r="B249" s="10" t="s">
        <v>11</v>
      </c>
      <c r="C249" s="10">
        <v>3</v>
      </c>
      <c r="D249" s="10">
        <v>2</v>
      </c>
      <c r="E249" s="10">
        <v>1</v>
      </c>
      <c r="F249" s="11">
        <v>1</v>
      </c>
    </row>
    <row r="250" spans="1:6" customFormat="1" ht="4.5" customHeight="1" x14ac:dyDescent="0.3">
      <c r="A250" s="174"/>
      <c r="B250" s="12"/>
      <c r="C250" s="12"/>
      <c r="D250" s="12"/>
      <c r="E250" s="12"/>
      <c r="F250" s="13"/>
    </row>
    <row r="251" spans="1:6" customFormat="1" x14ac:dyDescent="0.3">
      <c r="A251" s="174" t="s">
        <v>57</v>
      </c>
      <c r="B251" s="14" t="s">
        <v>12</v>
      </c>
      <c r="C251" s="14">
        <v>47</v>
      </c>
      <c r="D251" s="14">
        <v>45</v>
      </c>
      <c r="E251" s="14">
        <v>9</v>
      </c>
      <c r="F251" s="15">
        <v>2</v>
      </c>
    </row>
    <row r="252" spans="1:6" customFormat="1" ht="4.5" customHeight="1" x14ac:dyDescent="0.3">
      <c r="A252" s="174"/>
      <c r="B252" s="12"/>
      <c r="C252" s="12"/>
      <c r="D252" s="12"/>
      <c r="E252" s="12"/>
      <c r="F252" s="13"/>
    </row>
    <row r="253" spans="1:6" customFormat="1" ht="15" thickBot="1" x14ac:dyDescent="0.35">
      <c r="A253" s="175" t="s">
        <v>57</v>
      </c>
      <c r="B253" s="16" t="s">
        <v>13</v>
      </c>
      <c r="C253" s="16">
        <v>4</v>
      </c>
      <c r="D253" s="16">
        <v>4</v>
      </c>
      <c r="E253" s="16">
        <v>0</v>
      </c>
      <c r="F253" s="17">
        <v>0</v>
      </c>
    </row>
    <row r="254" spans="1:6" customFormat="1" ht="4.5" customHeight="1" thickBot="1" x14ac:dyDescent="0.35">
      <c r="A254" s="8"/>
      <c r="B254" s="9"/>
      <c r="C254" s="9"/>
      <c r="D254" s="9"/>
      <c r="E254" s="9"/>
      <c r="F254" s="9"/>
    </row>
    <row r="255" spans="1:6" customFormat="1" x14ac:dyDescent="0.3">
      <c r="A255" s="173" t="s">
        <v>58</v>
      </c>
      <c r="B255" s="10" t="s">
        <v>11</v>
      </c>
      <c r="C255" s="10">
        <v>2</v>
      </c>
      <c r="D255" s="10">
        <v>2</v>
      </c>
      <c r="E255" s="10">
        <v>0</v>
      </c>
      <c r="F255" s="11">
        <v>0</v>
      </c>
    </row>
    <row r="256" spans="1:6" customFormat="1" ht="4.5" customHeight="1" x14ac:dyDescent="0.3">
      <c r="A256" s="174"/>
      <c r="B256" s="12"/>
      <c r="C256" s="12"/>
      <c r="D256" s="12"/>
      <c r="E256" s="12"/>
      <c r="F256" s="13"/>
    </row>
    <row r="257" spans="1:6" customFormat="1" x14ac:dyDescent="0.3">
      <c r="A257" s="174" t="s">
        <v>58</v>
      </c>
      <c r="B257" s="14" t="s">
        <v>12</v>
      </c>
      <c r="C257" s="14">
        <v>19</v>
      </c>
      <c r="D257" s="14">
        <v>16</v>
      </c>
      <c r="E257" s="14">
        <v>1</v>
      </c>
      <c r="F257" s="15">
        <v>3</v>
      </c>
    </row>
    <row r="258" spans="1:6" customFormat="1" ht="4.5" customHeight="1" x14ac:dyDescent="0.3">
      <c r="A258" s="174"/>
      <c r="B258" s="12"/>
      <c r="C258" s="12"/>
      <c r="D258" s="12"/>
      <c r="E258" s="12"/>
      <c r="F258" s="13"/>
    </row>
    <row r="259" spans="1:6" customFormat="1" ht="15" thickBot="1" x14ac:dyDescent="0.35">
      <c r="A259" s="175" t="s">
        <v>58</v>
      </c>
      <c r="B259" s="16" t="s">
        <v>13</v>
      </c>
      <c r="C259" s="16">
        <v>1</v>
      </c>
      <c r="D259" s="16">
        <v>1</v>
      </c>
      <c r="E259" s="16">
        <v>0</v>
      </c>
      <c r="F259" s="17">
        <v>0</v>
      </c>
    </row>
    <row r="260" spans="1:6" customFormat="1" ht="4.5" customHeight="1" thickBot="1" x14ac:dyDescent="0.35">
      <c r="A260" s="8"/>
      <c r="B260" s="9"/>
      <c r="C260" s="9"/>
      <c r="D260" s="9"/>
      <c r="E260" s="9"/>
      <c r="F260" s="9"/>
    </row>
    <row r="261" spans="1:6" customFormat="1" x14ac:dyDescent="0.3">
      <c r="A261" s="173" t="s">
        <v>59</v>
      </c>
      <c r="B261" s="10" t="s">
        <v>11</v>
      </c>
      <c r="C261" s="10">
        <v>10</v>
      </c>
      <c r="D261" s="10">
        <v>10</v>
      </c>
      <c r="E261" s="10">
        <v>0</v>
      </c>
      <c r="F261" s="11">
        <v>0</v>
      </c>
    </row>
    <row r="262" spans="1:6" customFormat="1" ht="4.5" customHeight="1" x14ac:dyDescent="0.3">
      <c r="A262" s="174"/>
      <c r="B262" s="12"/>
      <c r="C262" s="12"/>
      <c r="D262" s="12"/>
      <c r="E262" s="12"/>
      <c r="F262" s="13"/>
    </row>
    <row r="263" spans="1:6" customFormat="1" x14ac:dyDescent="0.3">
      <c r="A263" s="174" t="s">
        <v>59</v>
      </c>
      <c r="B263" s="14" t="s">
        <v>12</v>
      </c>
      <c r="C263" s="14">
        <v>45</v>
      </c>
      <c r="D263" s="14">
        <v>41</v>
      </c>
      <c r="E263" s="14">
        <v>9</v>
      </c>
      <c r="F263" s="15">
        <v>4</v>
      </c>
    </row>
    <row r="264" spans="1:6" customFormat="1" ht="4.5" customHeight="1" x14ac:dyDescent="0.3">
      <c r="A264" s="174"/>
      <c r="B264" s="12"/>
      <c r="C264" s="12"/>
      <c r="D264" s="12"/>
      <c r="E264" s="12"/>
      <c r="F264" s="13"/>
    </row>
    <row r="265" spans="1:6" customFormat="1" ht="15" thickBot="1" x14ac:dyDescent="0.35">
      <c r="A265" s="175" t="s">
        <v>59</v>
      </c>
      <c r="B265" s="16" t="s">
        <v>13</v>
      </c>
      <c r="C265" s="16">
        <v>9</v>
      </c>
      <c r="D265" s="16">
        <v>8</v>
      </c>
      <c r="E265" s="16">
        <v>0</v>
      </c>
      <c r="F265" s="17">
        <v>1</v>
      </c>
    </row>
    <row r="266" spans="1:6" customFormat="1" ht="4.5" customHeight="1" thickBot="1" x14ac:dyDescent="0.35">
      <c r="A266" s="8"/>
      <c r="B266" s="9"/>
      <c r="C266" s="9"/>
      <c r="D266" s="9"/>
      <c r="E266" s="9"/>
      <c r="F266" s="9"/>
    </row>
    <row r="267" spans="1:6" x14ac:dyDescent="0.3">
      <c r="A267" s="173" t="s">
        <v>60</v>
      </c>
      <c r="B267" s="10" t="s">
        <v>12</v>
      </c>
      <c r="C267" s="10">
        <v>25</v>
      </c>
      <c r="D267" s="10">
        <v>24</v>
      </c>
      <c r="E267" s="10">
        <v>2</v>
      </c>
      <c r="F267" s="11">
        <v>1</v>
      </c>
    </row>
    <row r="268" spans="1:6" x14ac:dyDescent="0.3">
      <c r="A268" s="174"/>
      <c r="B268" s="12"/>
      <c r="C268" s="12"/>
      <c r="D268" s="12"/>
      <c r="E268" s="12"/>
      <c r="F268" s="13"/>
    </row>
    <row r="269" spans="1:6" ht="15" thickBot="1" x14ac:dyDescent="0.35">
      <c r="A269" s="175" t="s">
        <v>60</v>
      </c>
      <c r="B269" s="16" t="s">
        <v>13</v>
      </c>
      <c r="C269" s="16">
        <v>2</v>
      </c>
      <c r="D269" s="16">
        <v>2</v>
      </c>
      <c r="E269" s="16">
        <v>0</v>
      </c>
      <c r="F269" s="17">
        <v>0</v>
      </c>
    </row>
    <row r="270" spans="1:6" customFormat="1" ht="4.5" customHeight="1" thickBot="1" x14ac:dyDescent="0.35">
      <c r="A270" s="8"/>
      <c r="B270" s="9"/>
      <c r="C270" s="9"/>
      <c r="D270" s="9"/>
      <c r="E270" s="9"/>
      <c r="F270" s="9"/>
    </row>
    <row r="271" spans="1:6" customFormat="1" x14ac:dyDescent="0.3">
      <c r="A271" s="173" t="s">
        <v>61</v>
      </c>
      <c r="B271" s="10" t="s">
        <v>11</v>
      </c>
      <c r="C271" s="10">
        <v>3</v>
      </c>
      <c r="D271" s="10">
        <v>3</v>
      </c>
      <c r="E271" s="10">
        <v>0</v>
      </c>
      <c r="F271" s="11">
        <v>0</v>
      </c>
    </row>
    <row r="272" spans="1:6" customFormat="1" ht="4.5" customHeight="1" x14ac:dyDescent="0.3">
      <c r="A272" s="174"/>
      <c r="B272" s="12"/>
      <c r="C272" s="12"/>
      <c r="D272" s="12"/>
      <c r="E272" s="12"/>
      <c r="F272" s="13"/>
    </row>
    <row r="273" spans="1:6" customFormat="1" x14ac:dyDescent="0.3">
      <c r="A273" s="174" t="s">
        <v>61</v>
      </c>
      <c r="B273" s="14" t="s">
        <v>12</v>
      </c>
      <c r="C273" s="14">
        <v>88</v>
      </c>
      <c r="D273" s="14">
        <v>78</v>
      </c>
      <c r="E273" s="14">
        <v>22</v>
      </c>
      <c r="F273" s="15">
        <v>10</v>
      </c>
    </row>
    <row r="274" spans="1:6" customFormat="1" ht="4.5" customHeight="1" x14ac:dyDescent="0.3">
      <c r="A274" s="174"/>
      <c r="B274" s="12"/>
      <c r="C274" s="12"/>
      <c r="D274" s="12"/>
      <c r="E274" s="12"/>
      <c r="F274" s="13"/>
    </row>
    <row r="275" spans="1:6" customFormat="1" ht="15" thickBot="1" x14ac:dyDescent="0.35">
      <c r="A275" s="175" t="s">
        <v>61</v>
      </c>
      <c r="B275" s="16" t="s">
        <v>13</v>
      </c>
      <c r="C275" s="16">
        <v>7</v>
      </c>
      <c r="D275" s="16">
        <v>7</v>
      </c>
      <c r="E275" s="16">
        <v>1</v>
      </c>
      <c r="F275" s="17">
        <v>0</v>
      </c>
    </row>
    <row r="276" spans="1:6" customFormat="1" ht="4.5" customHeight="1" thickBot="1" x14ac:dyDescent="0.35">
      <c r="A276" s="8"/>
      <c r="B276" s="9"/>
      <c r="C276" s="9"/>
      <c r="D276" s="9"/>
      <c r="E276" s="9"/>
      <c r="F276" s="9"/>
    </row>
    <row r="277" spans="1:6" customFormat="1" x14ac:dyDescent="0.3">
      <c r="A277" s="173" t="s">
        <v>62</v>
      </c>
      <c r="B277" s="10" t="s">
        <v>11</v>
      </c>
      <c r="C277" s="10">
        <v>2</v>
      </c>
      <c r="D277" s="10">
        <v>2</v>
      </c>
      <c r="E277" s="10">
        <v>0</v>
      </c>
      <c r="F277" s="11">
        <v>0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x14ac:dyDescent="0.3">
      <c r="A279" s="174" t="s">
        <v>62</v>
      </c>
      <c r="B279" s="14" t="s">
        <v>12</v>
      </c>
      <c r="C279" s="14">
        <v>19</v>
      </c>
      <c r="D279" s="14">
        <v>16</v>
      </c>
      <c r="E279" s="14">
        <v>3</v>
      </c>
      <c r="F279" s="15">
        <v>3</v>
      </c>
    </row>
    <row r="280" spans="1:6" customFormat="1" ht="4.5" customHeight="1" x14ac:dyDescent="0.3">
      <c r="A280" s="174"/>
      <c r="B280" s="12"/>
      <c r="C280" s="12"/>
      <c r="D280" s="12"/>
      <c r="E280" s="12"/>
      <c r="F280" s="13"/>
    </row>
    <row r="281" spans="1:6" customFormat="1" ht="15" thickBot="1" x14ac:dyDescent="0.35">
      <c r="A281" s="175" t="s">
        <v>62</v>
      </c>
      <c r="B281" s="16" t="s">
        <v>13</v>
      </c>
      <c r="C281" s="16">
        <v>1</v>
      </c>
      <c r="D281" s="16">
        <v>1</v>
      </c>
      <c r="E281" s="16">
        <v>0</v>
      </c>
      <c r="F281" s="17">
        <v>0</v>
      </c>
    </row>
    <row r="282" spans="1:6" customFormat="1" ht="4.5" customHeight="1" thickBot="1" x14ac:dyDescent="0.35">
      <c r="A282" s="8"/>
      <c r="B282" s="9"/>
      <c r="C282" s="9"/>
      <c r="D282" s="9"/>
      <c r="E282" s="9"/>
      <c r="F282" s="9"/>
    </row>
    <row r="283" spans="1:6" x14ac:dyDescent="0.3">
      <c r="A283" s="173" t="s">
        <v>63</v>
      </c>
      <c r="B283" s="10" t="s">
        <v>12</v>
      </c>
      <c r="C283" s="10">
        <v>72</v>
      </c>
      <c r="D283" s="10">
        <v>68</v>
      </c>
      <c r="E283" s="10">
        <v>5</v>
      </c>
      <c r="F283" s="11">
        <v>4</v>
      </c>
    </row>
    <row r="284" spans="1:6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63</v>
      </c>
      <c r="B285" s="16" t="s">
        <v>13</v>
      </c>
      <c r="C285" s="16">
        <v>28</v>
      </c>
      <c r="D285" s="16">
        <v>28</v>
      </c>
      <c r="E285" s="16">
        <v>1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64</v>
      </c>
      <c r="B287" s="10" t="s">
        <v>12</v>
      </c>
      <c r="C287" s="10">
        <v>53</v>
      </c>
      <c r="D287" s="10">
        <v>50</v>
      </c>
      <c r="E287" s="10">
        <v>4</v>
      </c>
      <c r="F287" s="11">
        <v>3</v>
      </c>
    </row>
    <row r="288" spans="1:6" x14ac:dyDescent="0.3">
      <c r="A288" s="174"/>
      <c r="B288" s="12"/>
      <c r="C288" s="12"/>
      <c r="D288" s="12"/>
      <c r="E288" s="12"/>
      <c r="F288" s="13"/>
    </row>
    <row r="289" spans="1:6" ht="15" thickBot="1" x14ac:dyDescent="0.35">
      <c r="A289" s="175" t="s">
        <v>64</v>
      </c>
      <c r="B289" s="16" t="s">
        <v>13</v>
      </c>
      <c r="C289" s="16">
        <v>9</v>
      </c>
      <c r="D289" s="16">
        <v>9</v>
      </c>
      <c r="E289" s="16">
        <v>0</v>
      </c>
      <c r="F289" s="17">
        <v>0</v>
      </c>
    </row>
    <row r="290" spans="1:6" customFormat="1" ht="4.5" customHeight="1" thickBot="1" x14ac:dyDescent="0.35">
      <c r="A290" s="8"/>
      <c r="B290" s="9"/>
      <c r="C290" s="9"/>
      <c r="D290" s="9"/>
      <c r="E290" s="9"/>
      <c r="F290" s="9"/>
    </row>
    <row r="291" spans="1:6" x14ac:dyDescent="0.3">
      <c r="A291" s="173" t="s">
        <v>65</v>
      </c>
      <c r="B291" s="10" t="s">
        <v>12</v>
      </c>
      <c r="C291" s="10">
        <v>18</v>
      </c>
      <c r="D291" s="10">
        <v>17</v>
      </c>
      <c r="E291" s="10">
        <v>1</v>
      </c>
      <c r="F291" s="11">
        <v>1</v>
      </c>
    </row>
    <row r="292" spans="1:6" x14ac:dyDescent="0.3">
      <c r="A292" s="174"/>
      <c r="B292" s="12"/>
      <c r="C292" s="12"/>
      <c r="D292" s="12"/>
      <c r="E292" s="12"/>
      <c r="F292" s="13"/>
    </row>
    <row r="293" spans="1:6" ht="15" thickBot="1" x14ac:dyDescent="0.35">
      <c r="A293" s="175" t="s">
        <v>65</v>
      </c>
      <c r="B293" s="16" t="s">
        <v>13</v>
      </c>
      <c r="C293" s="16">
        <v>6</v>
      </c>
      <c r="D293" s="16">
        <v>6</v>
      </c>
      <c r="E293" s="16">
        <v>0</v>
      </c>
      <c r="F293" s="17">
        <v>0</v>
      </c>
    </row>
    <row r="294" spans="1:6" customFormat="1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173" t="s">
        <v>66</v>
      </c>
      <c r="B295" s="10" t="s">
        <v>12</v>
      </c>
      <c r="C295" s="10">
        <v>78</v>
      </c>
      <c r="D295" s="10">
        <v>78</v>
      </c>
      <c r="E295" s="10">
        <v>10</v>
      </c>
      <c r="F295" s="11">
        <v>0</v>
      </c>
    </row>
    <row r="296" spans="1:6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66</v>
      </c>
      <c r="B297" s="16" t="s">
        <v>13</v>
      </c>
      <c r="C297" s="16">
        <v>22</v>
      </c>
      <c r="D297" s="16">
        <v>21</v>
      </c>
      <c r="E297" s="16">
        <v>1</v>
      </c>
      <c r="F297" s="17">
        <v>1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173" t="s">
        <v>67</v>
      </c>
      <c r="B299" s="10" t="s">
        <v>11</v>
      </c>
      <c r="C299" s="10">
        <v>13</v>
      </c>
      <c r="D299" s="10">
        <v>0</v>
      </c>
      <c r="E299" s="10">
        <v>0</v>
      </c>
      <c r="F299" s="11">
        <v>13</v>
      </c>
    </row>
    <row r="300" spans="1:6" customFormat="1" ht="4.5" customHeight="1" x14ac:dyDescent="0.3">
      <c r="A300" s="174"/>
      <c r="B300" s="12"/>
      <c r="C300" s="12"/>
      <c r="D300" s="12"/>
      <c r="E300" s="12"/>
      <c r="F300" s="13"/>
    </row>
    <row r="301" spans="1:6" customFormat="1" x14ac:dyDescent="0.3">
      <c r="A301" s="174" t="s">
        <v>67</v>
      </c>
      <c r="B301" s="14" t="s">
        <v>12</v>
      </c>
      <c r="C301" s="14">
        <v>238</v>
      </c>
      <c r="D301" s="14">
        <v>0</v>
      </c>
      <c r="E301" s="14">
        <v>1</v>
      </c>
      <c r="F301" s="15">
        <v>238</v>
      </c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ht="15" thickBot="1" x14ac:dyDescent="0.35">
      <c r="A303" s="175" t="s">
        <v>67</v>
      </c>
      <c r="B303" s="16" t="s">
        <v>13</v>
      </c>
      <c r="C303" s="16">
        <v>86</v>
      </c>
      <c r="D303" s="16">
        <v>0</v>
      </c>
      <c r="E303" s="16">
        <v>0</v>
      </c>
      <c r="F303" s="17">
        <v>86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173" t="s">
        <v>68</v>
      </c>
      <c r="B305" s="10" t="s">
        <v>11</v>
      </c>
      <c r="C305" s="10">
        <v>2</v>
      </c>
      <c r="D305" s="10">
        <v>2</v>
      </c>
      <c r="E305" s="10">
        <v>1</v>
      </c>
      <c r="F305" s="11">
        <v>0</v>
      </c>
    </row>
    <row r="306" spans="1:6" customFormat="1" ht="4.5" customHeight="1" x14ac:dyDescent="0.3">
      <c r="A306" s="174"/>
      <c r="B306" s="12"/>
      <c r="C306" s="12"/>
      <c r="D306" s="12"/>
      <c r="E306" s="12"/>
      <c r="F306" s="13"/>
    </row>
    <row r="307" spans="1:6" customFormat="1" x14ac:dyDescent="0.3">
      <c r="A307" s="174" t="s">
        <v>68</v>
      </c>
      <c r="B307" s="14" t="s">
        <v>12</v>
      </c>
      <c r="C307" s="14">
        <v>58</v>
      </c>
      <c r="D307" s="14">
        <v>56</v>
      </c>
      <c r="E307" s="14">
        <v>20</v>
      </c>
      <c r="F307" s="15">
        <v>2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ht="15" thickBot="1" x14ac:dyDescent="0.35">
      <c r="A309" s="175" t="s">
        <v>68</v>
      </c>
      <c r="B309" s="16" t="s">
        <v>13</v>
      </c>
      <c r="C309" s="16">
        <v>6</v>
      </c>
      <c r="D309" s="16">
        <v>6</v>
      </c>
      <c r="E309" s="16">
        <v>4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173" t="s">
        <v>69</v>
      </c>
      <c r="B311" s="10" t="s">
        <v>11</v>
      </c>
      <c r="C311" s="10">
        <v>4</v>
      </c>
      <c r="D311" s="10">
        <v>4</v>
      </c>
      <c r="E311" s="10">
        <v>0</v>
      </c>
      <c r="F311" s="11">
        <v>0</v>
      </c>
    </row>
    <row r="312" spans="1:6" customFormat="1" ht="4.5" customHeight="1" x14ac:dyDescent="0.3">
      <c r="A312" s="174"/>
      <c r="B312" s="12"/>
      <c r="C312" s="12"/>
      <c r="D312" s="12"/>
      <c r="E312" s="12"/>
      <c r="F312" s="13"/>
    </row>
    <row r="313" spans="1:6" customFormat="1" x14ac:dyDescent="0.3">
      <c r="A313" s="174" t="s">
        <v>69</v>
      </c>
      <c r="B313" s="14" t="s">
        <v>12</v>
      </c>
      <c r="C313" s="14">
        <v>62</v>
      </c>
      <c r="D313" s="14">
        <v>53</v>
      </c>
      <c r="E313" s="14">
        <v>4</v>
      </c>
      <c r="F313" s="15">
        <v>9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ht="15" thickBot="1" x14ac:dyDescent="0.35">
      <c r="A315" s="175" t="s">
        <v>69</v>
      </c>
      <c r="B315" s="16" t="s">
        <v>13</v>
      </c>
      <c r="C315" s="16">
        <v>16</v>
      </c>
      <c r="D315" s="16">
        <v>16</v>
      </c>
      <c r="E315" s="16">
        <v>2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173" t="s">
        <v>126</v>
      </c>
      <c r="B317" s="10" t="s">
        <v>11</v>
      </c>
      <c r="C317" s="10">
        <v>2</v>
      </c>
      <c r="D317" s="10">
        <v>0</v>
      </c>
      <c r="E317" s="10">
        <v>0</v>
      </c>
      <c r="F317" s="11">
        <v>2</v>
      </c>
    </row>
    <row r="318" spans="1:6" customFormat="1" ht="4.5" customHeight="1" x14ac:dyDescent="0.3">
      <c r="A318" s="174"/>
      <c r="B318" s="12"/>
      <c r="C318" s="12"/>
      <c r="D318" s="12"/>
      <c r="E318" s="12"/>
      <c r="F318" s="13"/>
    </row>
    <row r="319" spans="1:6" customFormat="1" x14ac:dyDescent="0.3">
      <c r="A319" s="174" t="s">
        <v>126</v>
      </c>
      <c r="B319" s="14" t="s">
        <v>12</v>
      </c>
      <c r="C319" s="14">
        <v>86</v>
      </c>
      <c r="D319" s="14">
        <v>0</v>
      </c>
      <c r="E319" s="14">
        <v>2</v>
      </c>
      <c r="F319" s="15">
        <v>86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6" customFormat="1" ht="15" thickBot="1" x14ac:dyDescent="0.35">
      <c r="A321" s="175" t="s">
        <v>126</v>
      </c>
      <c r="B321" s="16" t="s">
        <v>13</v>
      </c>
      <c r="C321" s="16">
        <v>4</v>
      </c>
      <c r="D321" s="16">
        <v>0</v>
      </c>
      <c r="E321" s="16">
        <v>0</v>
      </c>
      <c r="F321" s="17">
        <v>4</v>
      </c>
    </row>
    <row r="322" spans="1:6" customFormat="1" ht="4.5" customHeight="1" thickBot="1" x14ac:dyDescent="0.35">
      <c r="A322" s="8"/>
      <c r="B322" s="9"/>
      <c r="C322" s="9"/>
      <c r="D322" s="9"/>
      <c r="E322" s="9"/>
      <c r="F322" s="9"/>
    </row>
    <row r="323" spans="1:6" customFormat="1" x14ac:dyDescent="0.3">
      <c r="A323" s="173" t="s">
        <v>70</v>
      </c>
      <c r="B323" s="10" t="s">
        <v>11</v>
      </c>
      <c r="C323" s="10">
        <v>6</v>
      </c>
      <c r="D323" s="10">
        <v>6</v>
      </c>
      <c r="E323" s="10">
        <v>3</v>
      </c>
      <c r="F323" s="11">
        <v>0</v>
      </c>
    </row>
    <row r="324" spans="1:6" customFormat="1" ht="4.5" customHeight="1" x14ac:dyDescent="0.3">
      <c r="A324" s="174"/>
      <c r="B324" s="12"/>
      <c r="C324" s="12"/>
      <c r="D324" s="12"/>
      <c r="E324" s="12"/>
      <c r="F324" s="13"/>
    </row>
    <row r="325" spans="1:6" customFormat="1" x14ac:dyDescent="0.3">
      <c r="A325" s="174" t="s">
        <v>70</v>
      </c>
      <c r="B325" s="14" t="s">
        <v>12</v>
      </c>
      <c r="C325" s="14">
        <v>193</v>
      </c>
      <c r="D325" s="14">
        <v>180</v>
      </c>
      <c r="E325" s="14">
        <v>47</v>
      </c>
      <c r="F325" s="15">
        <v>13</v>
      </c>
    </row>
    <row r="326" spans="1:6" customFormat="1" ht="4.5" customHeight="1" x14ac:dyDescent="0.3">
      <c r="A326" s="174"/>
      <c r="B326" s="12"/>
      <c r="C326" s="12"/>
      <c r="D326" s="12"/>
      <c r="E326" s="12"/>
      <c r="F326" s="13"/>
    </row>
    <row r="327" spans="1:6" customFormat="1" ht="15" thickBot="1" x14ac:dyDescent="0.35">
      <c r="A327" s="175" t="s">
        <v>70</v>
      </c>
      <c r="B327" s="16" t="s">
        <v>13</v>
      </c>
      <c r="C327" s="16">
        <v>22</v>
      </c>
      <c r="D327" s="16">
        <v>22</v>
      </c>
      <c r="E327" s="16">
        <v>3</v>
      </c>
      <c r="F327" s="17">
        <v>0</v>
      </c>
    </row>
    <row r="328" spans="1:6" customFormat="1" ht="4.5" customHeight="1" thickBot="1" x14ac:dyDescent="0.35">
      <c r="A328" s="8"/>
      <c r="B328" s="9"/>
      <c r="C328" s="9"/>
      <c r="D328" s="9"/>
      <c r="E328" s="9"/>
      <c r="F328" s="9"/>
    </row>
    <row r="329" spans="1:6" customFormat="1" x14ac:dyDescent="0.3">
      <c r="A329" s="173" t="s">
        <v>71</v>
      </c>
      <c r="B329" s="10" t="s">
        <v>11</v>
      </c>
      <c r="C329" s="10">
        <v>350</v>
      </c>
      <c r="D329" s="10">
        <v>346</v>
      </c>
      <c r="E329" s="10">
        <v>39</v>
      </c>
      <c r="F329" s="11">
        <v>4</v>
      </c>
    </row>
    <row r="330" spans="1:6" customFormat="1" ht="4.5" customHeight="1" x14ac:dyDescent="0.3">
      <c r="A330" s="174"/>
      <c r="B330" s="12"/>
      <c r="C330" s="12"/>
      <c r="D330" s="12"/>
      <c r="E330" s="12"/>
      <c r="F330" s="13"/>
    </row>
    <row r="331" spans="1:6" customFormat="1" x14ac:dyDescent="0.3">
      <c r="A331" s="174" t="s">
        <v>71</v>
      </c>
      <c r="B331" s="14" t="s">
        <v>12</v>
      </c>
      <c r="C331" s="14">
        <v>5936</v>
      </c>
      <c r="D331" s="14">
        <v>5476</v>
      </c>
      <c r="E331" s="14">
        <v>865</v>
      </c>
      <c r="F331" s="15">
        <v>460</v>
      </c>
    </row>
    <row r="332" spans="1:6" customFormat="1" ht="4.5" customHeight="1" x14ac:dyDescent="0.3">
      <c r="A332" s="174"/>
      <c r="B332" s="12"/>
      <c r="C332" s="12"/>
      <c r="D332" s="12"/>
      <c r="E332" s="12"/>
      <c r="F332" s="13"/>
    </row>
    <row r="333" spans="1:6" customFormat="1" ht="15" thickBot="1" x14ac:dyDescent="0.35">
      <c r="A333" s="175" t="s">
        <v>71</v>
      </c>
      <c r="B333" s="16" t="s">
        <v>13</v>
      </c>
      <c r="C333" s="16">
        <v>591</v>
      </c>
      <c r="D333" s="16">
        <v>580</v>
      </c>
      <c r="E333" s="16">
        <v>91</v>
      </c>
      <c r="F333" s="17">
        <v>11</v>
      </c>
    </row>
    <row r="334" spans="1:6" customFormat="1" ht="4.5" customHeight="1" thickBot="1" x14ac:dyDescent="0.35">
      <c r="A334" s="8"/>
      <c r="B334" s="9"/>
      <c r="C334" s="9"/>
      <c r="D334" s="9"/>
      <c r="E334" s="9"/>
      <c r="F334" s="9"/>
    </row>
    <row r="335" spans="1:6" customFormat="1" x14ac:dyDescent="0.3">
      <c r="A335" s="173" t="s">
        <v>72</v>
      </c>
      <c r="B335" s="10" t="s">
        <v>11</v>
      </c>
      <c r="C335" s="10">
        <v>4</v>
      </c>
      <c r="D335" s="10">
        <v>4</v>
      </c>
      <c r="E335" s="10">
        <v>0</v>
      </c>
      <c r="F335" s="11">
        <v>0</v>
      </c>
    </row>
    <row r="336" spans="1:6" customFormat="1" ht="4.5" customHeight="1" x14ac:dyDescent="0.3">
      <c r="A336" s="174"/>
      <c r="B336" s="12"/>
      <c r="C336" s="12"/>
      <c r="D336" s="12"/>
      <c r="E336" s="12"/>
      <c r="F336" s="13"/>
    </row>
    <row r="337" spans="1:6" customFormat="1" x14ac:dyDescent="0.3">
      <c r="A337" s="174" t="s">
        <v>72</v>
      </c>
      <c r="B337" s="14" t="s">
        <v>12</v>
      </c>
      <c r="C337" s="14">
        <v>51</v>
      </c>
      <c r="D337" s="14">
        <v>50</v>
      </c>
      <c r="E337" s="14">
        <v>11</v>
      </c>
      <c r="F337" s="15">
        <v>1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ht="15" thickBot="1" x14ac:dyDescent="0.35">
      <c r="A339" s="175" t="s">
        <v>72</v>
      </c>
      <c r="B339" s="16" t="s">
        <v>13</v>
      </c>
      <c r="C339" s="16">
        <v>69</v>
      </c>
      <c r="D339" s="16">
        <v>67</v>
      </c>
      <c r="E339" s="16">
        <v>0</v>
      </c>
      <c r="F339" s="17">
        <v>2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173" t="s">
        <v>73</v>
      </c>
      <c r="B341" s="10" t="s">
        <v>11</v>
      </c>
      <c r="C341" s="10">
        <v>2</v>
      </c>
      <c r="D341" s="10">
        <v>0</v>
      </c>
      <c r="E341" s="10">
        <v>0</v>
      </c>
      <c r="F341" s="11">
        <v>2</v>
      </c>
    </row>
    <row r="342" spans="1:6" customFormat="1" ht="4.5" customHeight="1" x14ac:dyDescent="0.3">
      <c r="A342" s="174"/>
      <c r="B342" s="12"/>
      <c r="C342" s="12"/>
      <c r="D342" s="12"/>
      <c r="E342" s="12"/>
      <c r="F342" s="13"/>
    </row>
    <row r="343" spans="1:6" customFormat="1" x14ac:dyDescent="0.3">
      <c r="A343" s="174" t="s">
        <v>73</v>
      </c>
      <c r="B343" s="14" t="s">
        <v>12</v>
      </c>
      <c r="C343" s="14">
        <v>155</v>
      </c>
      <c r="D343" s="14">
        <v>0</v>
      </c>
      <c r="E343" s="14">
        <v>1</v>
      </c>
      <c r="F343" s="15">
        <v>155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ht="15" thickBot="1" x14ac:dyDescent="0.35">
      <c r="A345" s="175" t="s">
        <v>73</v>
      </c>
      <c r="B345" s="16" t="s">
        <v>13</v>
      </c>
      <c r="C345" s="16">
        <v>1</v>
      </c>
      <c r="D345" s="16">
        <v>0</v>
      </c>
      <c r="E345" s="16">
        <v>0</v>
      </c>
      <c r="F345" s="17">
        <v>1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74</v>
      </c>
      <c r="B347" s="10" t="s">
        <v>12</v>
      </c>
      <c r="C347" s="10">
        <v>159</v>
      </c>
      <c r="D347" s="10">
        <v>0</v>
      </c>
      <c r="E347" s="10">
        <v>4</v>
      </c>
      <c r="F347" s="11">
        <v>159</v>
      </c>
    </row>
    <row r="348" spans="1:6" x14ac:dyDescent="0.3">
      <c r="A348" s="174"/>
      <c r="B348" s="12"/>
      <c r="C348" s="12"/>
      <c r="D348" s="12"/>
      <c r="E348" s="12"/>
      <c r="F348" s="13"/>
    </row>
    <row r="349" spans="1:6" ht="15" thickBot="1" x14ac:dyDescent="0.35">
      <c r="A349" s="175" t="s">
        <v>74</v>
      </c>
      <c r="B349" s="16" t="s">
        <v>13</v>
      </c>
      <c r="C349" s="16">
        <v>2</v>
      </c>
      <c r="D349" s="16">
        <v>0</v>
      </c>
      <c r="E349" s="16">
        <v>1</v>
      </c>
      <c r="F349" s="17">
        <v>2</v>
      </c>
    </row>
    <row r="350" spans="1:6" customFormat="1" ht="4.5" customHeight="1" thickBot="1" x14ac:dyDescent="0.35">
      <c r="A350" s="8"/>
      <c r="B350" s="9"/>
      <c r="C350" s="9"/>
      <c r="D350" s="9"/>
      <c r="E350" s="9"/>
      <c r="F350" s="9"/>
    </row>
    <row r="351" spans="1:6" customFormat="1" x14ac:dyDescent="0.3">
      <c r="A351" s="173" t="s">
        <v>75</v>
      </c>
      <c r="B351" s="10" t="s">
        <v>11</v>
      </c>
      <c r="C351" s="10">
        <v>1</v>
      </c>
      <c r="D351" s="10">
        <v>0</v>
      </c>
      <c r="E351" s="10">
        <v>0</v>
      </c>
      <c r="F351" s="11">
        <v>1</v>
      </c>
    </row>
    <row r="352" spans="1:6" customFormat="1" ht="4.5" customHeight="1" x14ac:dyDescent="0.3">
      <c r="A352" s="174"/>
      <c r="B352" s="12"/>
      <c r="C352" s="12"/>
      <c r="D352" s="12"/>
      <c r="E352" s="12"/>
      <c r="F352" s="13"/>
    </row>
    <row r="353" spans="1:6" customFormat="1" x14ac:dyDescent="0.3">
      <c r="A353" s="174" t="s">
        <v>75</v>
      </c>
      <c r="B353" s="14" t="s">
        <v>12</v>
      </c>
      <c r="C353" s="14">
        <v>951</v>
      </c>
      <c r="D353" s="14">
        <v>697</v>
      </c>
      <c r="E353" s="14">
        <v>421</v>
      </c>
      <c r="F353" s="15">
        <v>254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ht="15" thickBot="1" x14ac:dyDescent="0.35">
      <c r="A355" s="175" t="s">
        <v>75</v>
      </c>
      <c r="B355" s="16" t="s">
        <v>13</v>
      </c>
      <c r="C355" s="16">
        <v>2</v>
      </c>
      <c r="D355" s="16">
        <v>0</v>
      </c>
      <c r="E355" s="16">
        <v>0</v>
      </c>
      <c r="F355" s="17">
        <v>2</v>
      </c>
    </row>
    <row r="356" spans="1:6" customFormat="1" ht="4.5" customHeight="1" thickBot="1" x14ac:dyDescent="0.35">
      <c r="A356" s="8"/>
      <c r="B356" s="9"/>
      <c r="C356" s="9"/>
      <c r="D356" s="9"/>
      <c r="E356" s="9"/>
      <c r="F356" s="9"/>
    </row>
    <row r="357" spans="1:6" x14ac:dyDescent="0.3">
      <c r="A357" s="173" t="s">
        <v>76</v>
      </c>
      <c r="B357" s="10" t="s">
        <v>12</v>
      </c>
      <c r="C357" s="10">
        <v>260</v>
      </c>
      <c r="D357" s="10">
        <v>119</v>
      </c>
      <c r="E357" s="10">
        <v>46</v>
      </c>
      <c r="F357" s="11">
        <v>141</v>
      </c>
    </row>
    <row r="358" spans="1:6" x14ac:dyDescent="0.3">
      <c r="A358" s="174"/>
      <c r="B358" s="12"/>
      <c r="C358" s="12"/>
      <c r="D358" s="12"/>
      <c r="E358" s="12"/>
      <c r="F358" s="13"/>
    </row>
    <row r="359" spans="1:6" ht="15" thickBot="1" x14ac:dyDescent="0.35">
      <c r="A359" s="175" t="s">
        <v>76</v>
      </c>
      <c r="B359" s="16" t="s">
        <v>13</v>
      </c>
      <c r="C359" s="16">
        <v>2</v>
      </c>
      <c r="D359" s="16">
        <v>0</v>
      </c>
      <c r="E359" s="16">
        <v>0</v>
      </c>
      <c r="F359" s="17">
        <v>2</v>
      </c>
    </row>
    <row r="360" spans="1:6" customFormat="1" ht="4.5" customHeight="1" thickBot="1" x14ac:dyDescent="0.35">
      <c r="A360" s="8"/>
      <c r="B360" s="9"/>
      <c r="C360" s="9"/>
      <c r="D360" s="9"/>
      <c r="E360" s="9"/>
      <c r="F360" s="9"/>
    </row>
    <row r="361" spans="1:6" x14ac:dyDescent="0.3">
      <c r="A361" s="173" t="s">
        <v>77</v>
      </c>
      <c r="B361" s="10" t="s">
        <v>11</v>
      </c>
      <c r="C361" s="10">
        <v>2</v>
      </c>
      <c r="D361" s="10">
        <v>0</v>
      </c>
      <c r="E361" s="10">
        <v>0</v>
      </c>
      <c r="F361" s="11">
        <v>2</v>
      </c>
    </row>
    <row r="362" spans="1:6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77</v>
      </c>
      <c r="B363" s="16" t="s">
        <v>12</v>
      </c>
      <c r="C363" s="16">
        <v>1151</v>
      </c>
      <c r="D363" s="16">
        <v>799</v>
      </c>
      <c r="E363" s="16">
        <v>524</v>
      </c>
      <c r="F363" s="17">
        <v>352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ht="15" thickBot="1" x14ac:dyDescent="0.35">
      <c r="A365" s="22" t="s">
        <v>78</v>
      </c>
      <c r="B365" s="23" t="s">
        <v>12</v>
      </c>
      <c r="C365" s="23">
        <v>1</v>
      </c>
      <c r="D365" s="23">
        <v>0</v>
      </c>
      <c r="E365" s="23">
        <v>1</v>
      </c>
      <c r="F365" s="24">
        <v>1</v>
      </c>
    </row>
    <row r="366" spans="1:6" customFormat="1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173" t="s">
        <v>79</v>
      </c>
      <c r="B367" s="10" t="s">
        <v>12</v>
      </c>
      <c r="C367" s="10">
        <v>285</v>
      </c>
      <c r="D367" s="10">
        <v>282</v>
      </c>
      <c r="E367" s="10">
        <v>14</v>
      </c>
      <c r="F367" s="11">
        <v>3</v>
      </c>
    </row>
    <row r="368" spans="1:6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79</v>
      </c>
      <c r="B369" s="16" t="s">
        <v>13</v>
      </c>
      <c r="C369" s="16">
        <v>62</v>
      </c>
      <c r="D369" s="16">
        <v>62</v>
      </c>
      <c r="E369" s="16">
        <v>0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173" t="s">
        <v>80</v>
      </c>
      <c r="B371" s="10" t="s">
        <v>11</v>
      </c>
      <c r="C371" s="10">
        <v>4</v>
      </c>
      <c r="D371" s="10">
        <v>4</v>
      </c>
      <c r="E371" s="10">
        <v>0</v>
      </c>
      <c r="F371" s="11">
        <v>0</v>
      </c>
    </row>
    <row r="372" spans="1:6" customFormat="1" ht="4.5" customHeight="1" x14ac:dyDescent="0.3">
      <c r="A372" s="174"/>
      <c r="B372" s="12"/>
      <c r="C372" s="12"/>
      <c r="D372" s="12"/>
      <c r="E372" s="12"/>
      <c r="F372" s="13"/>
    </row>
    <row r="373" spans="1:6" customFormat="1" x14ac:dyDescent="0.3">
      <c r="A373" s="174" t="s">
        <v>80</v>
      </c>
      <c r="B373" s="14" t="s">
        <v>12</v>
      </c>
      <c r="C373" s="14">
        <v>92</v>
      </c>
      <c r="D373" s="14">
        <v>88</v>
      </c>
      <c r="E373" s="14">
        <v>17</v>
      </c>
      <c r="F373" s="15">
        <v>4</v>
      </c>
    </row>
    <row r="374" spans="1:6" customFormat="1" ht="4.5" customHeight="1" x14ac:dyDescent="0.3">
      <c r="A374" s="174"/>
      <c r="B374" s="12"/>
      <c r="C374" s="12"/>
      <c r="D374" s="12"/>
      <c r="E374" s="12"/>
      <c r="F374" s="13"/>
    </row>
    <row r="375" spans="1:6" customFormat="1" ht="15" thickBot="1" x14ac:dyDescent="0.35">
      <c r="A375" s="175" t="s">
        <v>80</v>
      </c>
      <c r="B375" s="16" t="s">
        <v>13</v>
      </c>
      <c r="C375" s="16">
        <v>24</v>
      </c>
      <c r="D375" s="16">
        <v>24</v>
      </c>
      <c r="E375" s="16">
        <v>1</v>
      </c>
      <c r="F375" s="17">
        <v>0</v>
      </c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173" t="s">
        <v>81</v>
      </c>
      <c r="B377" s="10" t="s">
        <v>11</v>
      </c>
      <c r="C377" s="10">
        <v>4</v>
      </c>
      <c r="D377" s="10">
        <v>4</v>
      </c>
      <c r="E377" s="10">
        <v>3</v>
      </c>
      <c r="F377" s="11">
        <v>0</v>
      </c>
    </row>
    <row r="378" spans="1:6" customFormat="1" ht="4.5" customHeight="1" x14ac:dyDescent="0.3">
      <c r="A378" s="174"/>
      <c r="B378" s="12"/>
      <c r="C378" s="12"/>
      <c r="D378" s="12"/>
      <c r="E378" s="12"/>
      <c r="F378" s="13"/>
    </row>
    <row r="379" spans="1:6" customFormat="1" x14ac:dyDescent="0.3">
      <c r="A379" s="174" t="s">
        <v>81</v>
      </c>
      <c r="B379" s="14" t="s">
        <v>12</v>
      </c>
      <c r="C379" s="14">
        <v>136</v>
      </c>
      <c r="D379" s="14">
        <v>135</v>
      </c>
      <c r="E379" s="14">
        <v>23</v>
      </c>
      <c r="F379" s="15">
        <v>1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ht="15" thickBot="1" x14ac:dyDescent="0.35">
      <c r="A381" s="175" t="s">
        <v>81</v>
      </c>
      <c r="B381" s="16" t="s">
        <v>13</v>
      </c>
      <c r="C381" s="16">
        <v>27</v>
      </c>
      <c r="D381" s="16">
        <v>27</v>
      </c>
      <c r="E381" s="16">
        <v>14</v>
      </c>
      <c r="F381" s="17">
        <v>0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173" t="s">
        <v>82</v>
      </c>
      <c r="B383" s="10" t="s">
        <v>11</v>
      </c>
      <c r="C383" s="10">
        <v>2</v>
      </c>
      <c r="D383" s="10">
        <v>2</v>
      </c>
      <c r="E383" s="10">
        <v>0</v>
      </c>
      <c r="F383" s="11">
        <v>0</v>
      </c>
    </row>
    <row r="384" spans="1:6" customFormat="1" ht="4.5" customHeight="1" x14ac:dyDescent="0.3">
      <c r="A384" s="174"/>
      <c r="B384" s="12"/>
      <c r="C384" s="12"/>
      <c r="D384" s="12"/>
      <c r="E384" s="12"/>
      <c r="F384" s="13"/>
    </row>
    <row r="385" spans="1:6" customFormat="1" x14ac:dyDescent="0.3">
      <c r="A385" s="174" t="s">
        <v>82</v>
      </c>
      <c r="B385" s="14" t="s">
        <v>12</v>
      </c>
      <c r="C385" s="14">
        <v>21</v>
      </c>
      <c r="D385" s="14">
        <v>21</v>
      </c>
      <c r="E385" s="14">
        <v>3</v>
      </c>
      <c r="F385" s="15">
        <v>0</v>
      </c>
    </row>
    <row r="386" spans="1:6" customFormat="1" ht="4.5" customHeight="1" x14ac:dyDescent="0.3">
      <c r="A386" s="174"/>
      <c r="B386" s="12"/>
      <c r="C386" s="12"/>
      <c r="D386" s="12"/>
      <c r="E386" s="12"/>
      <c r="F386" s="13"/>
    </row>
    <row r="387" spans="1:6" customFormat="1" ht="15" thickBot="1" x14ac:dyDescent="0.35">
      <c r="A387" s="175" t="s">
        <v>82</v>
      </c>
      <c r="B387" s="16" t="s">
        <v>13</v>
      </c>
      <c r="C387" s="16">
        <v>7</v>
      </c>
      <c r="D387" s="16">
        <v>7</v>
      </c>
      <c r="E387" s="16">
        <v>0</v>
      </c>
      <c r="F387" s="17">
        <v>0</v>
      </c>
    </row>
    <row r="388" spans="1:6" customFormat="1" ht="4.5" customHeight="1" thickBot="1" x14ac:dyDescent="0.35">
      <c r="A388" s="8"/>
      <c r="B388" s="9"/>
      <c r="C388" s="9"/>
      <c r="D388" s="9"/>
      <c r="E388" s="9"/>
      <c r="F388" s="9"/>
    </row>
    <row r="389" spans="1:6" customFormat="1" x14ac:dyDescent="0.3">
      <c r="A389" s="173" t="s">
        <v>83</v>
      </c>
      <c r="B389" s="10" t="s">
        <v>11</v>
      </c>
      <c r="C389" s="10">
        <v>6</v>
      </c>
      <c r="D389" s="10">
        <v>6</v>
      </c>
      <c r="E389" s="10">
        <v>3</v>
      </c>
      <c r="F389" s="11">
        <v>0</v>
      </c>
    </row>
    <row r="390" spans="1:6" customFormat="1" ht="4.5" customHeight="1" x14ac:dyDescent="0.3">
      <c r="A390" s="174"/>
      <c r="B390" s="12"/>
      <c r="C390" s="12"/>
      <c r="D390" s="12"/>
      <c r="E390" s="12"/>
      <c r="F390" s="13"/>
    </row>
    <row r="391" spans="1:6" customFormat="1" x14ac:dyDescent="0.3">
      <c r="A391" s="174" t="s">
        <v>83</v>
      </c>
      <c r="B391" s="14" t="s">
        <v>12</v>
      </c>
      <c r="C391" s="14">
        <v>112</v>
      </c>
      <c r="D391" s="14">
        <v>83</v>
      </c>
      <c r="E391" s="14">
        <v>41</v>
      </c>
      <c r="F391" s="15">
        <v>29</v>
      </c>
    </row>
    <row r="392" spans="1:6" customFormat="1" ht="4.5" customHeight="1" x14ac:dyDescent="0.3">
      <c r="A392" s="174"/>
      <c r="B392" s="12"/>
      <c r="C392" s="12"/>
      <c r="D392" s="12"/>
      <c r="E392" s="12"/>
      <c r="F392" s="13"/>
    </row>
    <row r="393" spans="1:6" customFormat="1" ht="15" thickBot="1" x14ac:dyDescent="0.35">
      <c r="A393" s="175" t="s">
        <v>83</v>
      </c>
      <c r="B393" s="16" t="s">
        <v>13</v>
      </c>
      <c r="C393" s="16">
        <v>14</v>
      </c>
      <c r="D393" s="16">
        <v>14</v>
      </c>
      <c r="E393" s="16">
        <v>5</v>
      </c>
      <c r="F393" s="17">
        <v>0</v>
      </c>
    </row>
    <row r="394" spans="1:6" customFormat="1" ht="4.5" customHeight="1" thickBot="1" x14ac:dyDescent="0.35">
      <c r="A394" s="8"/>
      <c r="B394" s="9"/>
      <c r="C394" s="9"/>
      <c r="D394" s="9"/>
      <c r="E394" s="9"/>
      <c r="F394" s="9"/>
    </row>
    <row r="395" spans="1:6" customFormat="1" x14ac:dyDescent="0.3">
      <c r="A395" s="173" t="s">
        <v>84</v>
      </c>
      <c r="B395" s="10" t="s">
        <v>11</v>
      </c>
      <c r="C395" s="10">
        <v>1</v>
      </c>
      <c r="D395" s="10">
        <v>1</v>
      </c>
      <c r="E395" s="10">
        <v>0</v>
      </c>
      <c r="F395" s="11">
        <v>0</v>
      </c>
    </row>
    <row r="396" spans="1:6" customFormat="1" ht="4.5" customHeight="1" x14ac:dyDescent="0.3">
      <c r="A396" s="174"/>
      <c r="B396" s="12"/>
      <c r="C396" s="12"/>
      <c r="D396" s="12"/>
      <c r="E396" s="12"/>
      <c r="F396" s="13"/>
    </row>
    <row r="397" spans="1:6" customFormat="1" x14ac:dyDescent="0.3">
      <c r="A397" s="174" t="s">
        <v>84</v>
      </c>
      <c r="B397" s="14" t="s">
        <v>12</v>
      </c>
      <c r="C397" s="14">
        <v>94</v>
      </c>
      <c r="D397" s="14">
        <v>93</v>
      </c>
      <c r="E397" s="14">
        <v>5</v>
      </c>
      <c r="F397" s="15">
        <v>1</v>
      </c>
    </row>
    <row r="398" spans="1:6" customFormat="1" ht="4.5" customHeight="1" x14ac:dyDescent="0.3">
      <c r="A398" s="174"/>
      <c r="B398" s="12"/>
      <c r="C398" s="12"/>
      <c r="D398" s="12"/>
      <c r="E398" s="12"/>
      <c r="F398" s="13"/>
    </row>
    <row r="399" spans="1:6" customFormat="1" ht="15" thickBot="1" x14ac:dyDescent="0.35">
      <c r="A399" s="175" t="s">
        <v>84</v>
      </c>
      <c r="B399" s="16" t="s">
        <v>13</v>
      </c>
      <c r="C399" s="16">
        <v>8</v>
      </c>
      <c r="D399" s="16">
        <v>8</v>
      </c>
      <c r="E399" s="16">
        <v>0</v>
      </c>
      <c r="F399" s="17">
        <v>0</v>
      </c>
    </row>
    <row r="400" spans="1:6" customFormat="1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85</v>
      </c>
      <c r="B401" s="10" t="s">
        <v>12</v>
      </c>
      <c r="C401" s="10">
        <v>10</v>
      </c>
      <c r="D401" s="10">
        <v>7</v>
      </c>
      <c r="E401" s="10">
        <v>0</v>
      </c>
      <c r="F401" s="11">
        <v>3</v>
      </c>
    </row>
    <row r="402" spans="1:6" x14ac:dyDescent="0.3">
      <c r="A402" s="174"/>
      <c r="B402" s="12"/>
      <c r="C402" s="12"/>
      <c r="D402" s="12"/>
      <c r="E402" s="12"/>
      <c r="F402" s="13"/>
    </row>
    <row r="403" spans="1:6" ht="15" thickBot="1" x14ac:dyDescent="0.35">
      <c r="A403" s="175" t="s">
        <v>85</v>
      </c>
      <c r="B403" s="16" t="s">
        <v>13</v>
      </c>
      <c r="C403" s="16">
        <v>4</v>
      </c>
      <c r="D403" s="16">
        <v>4</v>
      </c>
      <c r="E403" s="16">
        <v>0</v>
      </c>
      <c r="F403" s="17">
        <v>0</v>
      </c>
    </row>
    <row r="404" spans="1:6" customFormat="1" ht="4.5" customHeight="1" thickBot="1" x14ac:dyDescent="0.35">
      <c r="A404" s="8"/>
      <c r="B404" s="9"/>
      <c r="C404" s="9"/>
      <c r="D404" s="9"/>
      <c r="E404" s="9"/>
      <c r="F404" s="9"/>
    </row>
    <row r="405" spans="1:6" customFormat="1" x14ac:dyDescent="0.3">
      <c r="A405" s="173" t="s">
        <v>86</v>
      </c>
      <c r="B405" s="10" t="s">
        <v>11</v>
      </c>
      <c r="C405" s="10">
        <v>43</v>
      </c>
      <c r="D405" s="10">
        <v>0</v>
      </c>
      <c r="E405" s="10">
        <v>0</v>
      </c>
      <c r="F405" s="11">
        <v>43</v>
      </c>
    </row>
    <row r="406" spans="1:6" customFormat="1" ht="4.5" customHeight="1" x14ac:dyDescent="0.3">
      <c r="A406" s="174"/>
      <c r="B406" s="12"/>
      <c r="C406" s="12"/>
      <c r="D406" s="12"/>
      <c r="E406" s="12"/>
      <c r="F406" s="13"/>
    </row>
    <row r="407" spans="1:6" customFormat="1" x14ac:dyDescent="0.3">
      <c r="A407" s="174" t="s">
        <v>86</v>
      </c>
      <c r="B407" s="14" t="s">
        <v>12</v>
      </c>
      <c r="C407" s="14">
        <v>344</v>
      </c>
      <c r="D407" s="14">
        <v>0</v>
      </c>
      <c r="E407" s="14">
        <v>1</v>
      </c>
      <c r="F407" s="15">
        <v>344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ht="15" thickBot="1" x14ac:dyDescent="0.35">
      <c r="A409" s="175" t="s">
        <v>86</v>
      </c>
      <c r="B409" s="16" t="s">
        <v>13</v>
      </c>
      <c r="C409" s="16">
        <v>94</v>
      </c>
      <c r="D409" s="16">
        <v>7</v>
      </c>
      <c r="E409" s="16">
        <v>1</v>
      </c>
      <c r="F409" s="17">
        <v>87</v>
      </c>
    </row>
    <row r="410" spans="1:6" customFormat="1" ht="4.5" customHeight="1" thickBot="1" x14ac:dyDescent="0.35">
      <c r="A410" s="8"/>
      <c r="B410" s="9"/>
      <c r="C410" s="9"/>
      <c r="D410" s="9"/>
      <c r="E410" s="9"/>
      <c r="F410" s="9"/>
    </row>
    <row r="411" spans="1:6" customFormat="1" x14ac:dyDescent="0.3">
      <c r="A411" s="173" t="s">
        <v>87</v>
      </c>
      <c r="B411" s="10" t="s">
        <v>11</v>
      </c>
      <c r="C411" s="10">
        <v>16</v>
      </c>
      <c r="D411" s="10">
        <v>16</v>
      </c>
      <c r="E411" s="10">
        <v>1</v>
      </c>
      <c r="F411" s="11">
        <v>0</v>
      </c>
    </row>
    <row r="412" spans="1:6" customFormat="1" ht="4.5" customHeight="1" x14ac:dyDescent="0.3">
      <c r="A412" s="174"/>
      <c r="B412" s="12"/>
      <c r="C412" s="12"/>
      <c r="D412" s="12"/>
      <c r="E412" s="12"/>
      <c r="F412" s="13"/>
    </row>
    <row r="413" spans="1:6" customFormat="1" x14ac:dyDescent="0.3">
      <c r="A413" s="174" t="s">
        <v>87</v>
      </c>
      <c r="B413" s="14" t="s">
        <v>12</v>
      </c>
      <c r="C413" s="14">
        <v>821</v>
      </c>
      <c r="D413" s="14">
        <v>814</v>
      </c>
      <c r="E413" s="14">
        <v>131</v>
      </c>
      <c r="F413" s="15">
        <v>7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ht="15" thickBot="1" x14ac:dyDescent="0.35">
      <c r="A415" s="175" t="s">
        <v>87</v>
      </c>
      <c r="B415" s="16" t="s">
        <v>13</v>
      </c>
      <c r="C415" s="16">
        <v>110</v>
      </c>
      <c r="D415" s="16">
        <v>109</v>
      </c>
      <c r="E415" s="16">
        <v>33</v>
      </c>
      <c r="F415" s="17">
        <v>1</v>
      </c>
    </row>
    <row r="416" spans="1:6" customFormat="1" ht="4.5" customHeight="1" thickBot="1" x14ac:dyDescent="0.35">
      <c r="A416" s="8"/>
      <c r="B416" s="9"/>
      <c r="C416" s="9"/>
      <c r="D416" s="9"/>
      <c r="E416" s="9"/>
      <c r="F416" s="9"/>
    </row>
    <row r="417" spans="1:6" customFormat="1" x14ac:dyDescent="0.3">
      <c r="A417" s="173" t="s">
        <v>88</v>
      </c>
      <c r="B417" s="10" t="s">
        <v>11</v>
      </c>
      <c r="C417" s="10">
        <v>4</v>
      </c>
      <c r="D417" s="10">
        <v>3</v>
      </c>
      <c r="E417" s="10">
        <v>0</v>
      </c>
      <c r="F417" s="11">
        <v>1</v>
      </c>
    </row>
    <row r="418" spans="1:6" customFormat="1" ht="4.5" customHeight="1" x14ac:dyDescent="0.3">
      <c r="A418" s="174"/>
      <c r="B418" s="12"/>
      <c r="C418" s="12"/>
      <c r="D418" s="12"/>
      <c r="E418" s="12"/>
      <c r="F418" s="13"/>
    </row>
    <row r="419" spans="1:6" customFormat="1" x14ac:dyDescent="0.3">
      <c r="A419" s="174" t="s">
        <v>88</v>
      </c>
      <c r="B419" s="14" t="s">
        <v>12</v>
      </c>
      <c r="C419" s="14">
        <v>167</v>
      </c>
      <c r="D419" s="14">
        <v>165</v>
      </c>
      <c r="E419" s="14">
        <v>16</v>
      </c>
      <c r="F419" s="15">
        <v>2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ht="15" thickBot="1" x14ac:dyDescent="0.35">
      <c r="A421" s="175" t="s">
        <v>88</v>
      </c>
      <c r="B421" s="16" t="s">
        <v>13</v>
      </c>
      <c r="C421" s="16">
        <v>46</v>
      </c>
      <c r="D421" s="16">
        <v>46</v>
      </c>
      <c r="E421" s="16">
        <v>1</v>
      </c>
      <c r="F421" s="17">
        <v>0</v>
      </c>
    </row>
    <row r="422" spans="1:6" customFormat="1" ht="4.5" customHeight="1" thickBot="1" x14ac:dyDescent="0.35">
      <c r="A422" s="8"/>
      <c r="B422" s="9"/>
      <c r="C422" s="9"/>
      <c r="D422" s="9"/>
      <c r="E422" s="9"/>
      <c r="F422" s="9"/>
    </row>
    <row r="423" spans="1:6" customFormat="1" x14ac:dyDescent="0.3">
      <c r="A423" s="173" t="s">
        <v>89</v>
      </c>
      <c r="B423" s="10" t="s">
        <v>11</v>
      </c>
      <c r="C423" s="10">
        <v>7</v>
      </c>
      <c r="D423" s="10">
        <v>7</v>
      </c>
      <c r="E423" s="10">
        <v>3</v>
      </c>
      <c r="F423" s="11">
        <v>0</v>
      </c>
    </row>
    <row r="424" spans="1:6" customFormat="1" ht="4.5" customHeight="1" x14ac:dyDescent="0.3">
      <c r="A424" s="174"/>
      <c r="B424" s="12"/>
      <c r="C424" s="12"/>
      <c r="D424" s="12"/>
      <c r="E424" s="12"/>
      <c r="F424" s="13"/>
    </row>
    <row r="425" spans="1:6" customFormat="1" x14ac:dyDescent="0.3">
      <c r="A425" s="174" t="s">
        <v>89</v>
      </c>
      <c r="B425" s="14" t="s">
        <v>12</v>
      </c>
      <c r="C425" s="14">
        <v>311</v>
      </c>
      <c r="D425" s="14">
        <v>278</v>
      </c>
      <c r="E425" s="14">
        <v>113</v>
      </c>
      <c r="F425" s="15">
        <v>33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ht="15" thickBot="1" x14ac:dyDescent="0.35">
      <c r="A427" s="175" t="s">
        <v>89</v>
      </c>
      <c r="B427" s="16" t="s">
        <v>13</v>
      </c>
      <c r="C427" s="16">
        <v>45</v>
      </c>
      <c r="D427" s="16">
        <v>45</v>
      </c>
      <c r="E427" s="16">
        <v>17</v>
      </c>
      <c r="F427" s="17">
        <v>0</v>
      </c>
    </row>
    <row r="428" spans="1:6" customFormat="1" ht="4.5" customHeight="1" thickBot="1" x14ac:dyDescent="0.35">
      <c r="A428" s="8"/>
      <c r="B428" s="9"/>
      <c r="C428" s="9"/>
      <c r="D428" s="9"/>
      <c r="E428" s="9"/>
      <c r="F428" s="9"/>
    </row>
    <row r="429" spans="1:6" customFormat="1" x14ac:dyDescent="0.3">
      <c r="A429" s="173" t="s">
        <v>90</v>
      </c>
      <c r="B429" s="10" t="s">
        <v>11</v>
      </c>
      <c r="C429" s="10">
        <v>6</v>
      </c>
      <c r="D429" s="10">
        <v>6</v>
      </c>
      <c r="E429" s="10">
        <v>0</v>
      </c>
      <c r="F429" s="11">
        <v>0</v>
      </c>
    </row>
    <row r="430" spans="1:6" customFormat="1" ht="4.5" customHeight="1" x14ac:dyDescent="0.3">
      <c r="A430" s="174"/>
      <c r="B430" s="12"/>
      <c r="C430" s="12"/>
      <c r="D430" s="12"/>
      <c r="E430" s="12"/>
      <c r="F430" s="13"/>
    </row>
    <row r="431" spans="1:6" customFormat="1" x14ac:dyDescent="0.3">
      <c r="A431" s="174" t="s">
        <v>90</v>
      </c>
      <c r="B431" s="14" t="s">
        <v>12</v>
      </c>
      <c r="C431" s="14">
        <v>35</v>
      </c>
      <c r="D431" s="14">
        <v>35</v>
      </c>
      <c r="E431" s="14">
        <v>1</v>
      </c>
      <c r="F431" s="15">
        <v>0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6" customFormat="1" ht="15" thickBot="1" x14ac:dyDescent="0.35">
      <c r="A433" s="175" t="s">
        <v>90</v>
      </c>
      <c r="B433" s="16" t="s">
        <v>13</v>
      </c>
      <c r="C433" s="16">
        <v>7</v>
      </c>
      <c r="D433" s="16">
        <v>7</v>
      </c>
      <c r="E433" s="16">
        <v>0</v>
      </c>
      <c r="F433" s="17">
        <v>0</v>
      </c>
    </row>
    <row r="434" spans="1:6" customFormat="1" ht="4.5" customHeight="1" thickBot="1" x14ac:dyDescent="0.35">
      <c r="A434" s="8"/>
      <c r="B434" s="9"/>
      <c r="C434" s="9"/>
      <c r="D434" s="9"/>
      <c r="E434" s="9"/>
      <c r="F434" s="9"/>
    </row>
    <row r="435" spans="1:6" customFormat="1" x14ac:dyDescent="0.3">
      <c r="A435" s="173" t="s">
        <v>91</v>
      </c>
      <c r="B435" s="10" t="s">
        <v>11</v>
      </c>
      <c r="C435" s="10">
        <v>10</v>
      </c>
      <c r="D435" s="10">
        <v>10</v>
      </c>
      <c r="E435" s="10">
        <v>0</v>
      </c>
      <c r="F435" s="11">
        <v>0</v>
      </c>
    </row>
    <row r="436" spans="1:6" customFormat="1" ht="4.5" customHeight="1" x14ac:dyDescent="0.3">
      <c r="A436" s="174"/>
      <c r="B436" s="12"/>
      <c r="C436" s="12"/>
      <c r="D436" s="12"/>
      <c r="E436" s="12"/>
      <c r="F436" s="13"/>
    </row>
    <row r="437" spans="1:6" customFormat="1" x14ac:dyDescent="0.3">
      <c r="A437" s="174" t="s">
        <v>91</v>
      </c>
      <c r="B437" s="14" t="s">
        <v>12</v>
      </c>
      <c r="C437" s="14">
        <v>151</v>
      </c>
      <c r="D437" s="14">
        <v>146</v>
      </c>
      <c r="E437" s="14">
        <v>24</v>
      </c>
      <c r="F437" s="15">
        <v>5</v>
      </c>
    </row>
    <row r="438" spans="1:6" customFormat="1" ht="4.5" customHeight="1" x14ac:dyDescent="0.3">
      <c r="A438" s="174"/>
      <c r="B438" s="12"/>
      <c r="C438" s="12"/>
      <c r="D438" s="12"/>
      <c r="E438" s="12"/>
      <c r="F438" s="13"/>
    </row>
    <row r="439" spans="1:6" customFormat="1" ht="15" thickBot="1" x14ac:dyDescent="0.35">
      <c r="A439" s="175" t="s">
        <v>91</v>
      </c>
      <c r="B439" s="16" t="s">
        <v>13</v>
      </c>
      <c r="C439" s="16">
        <v>13</v>
      </c>
      <c r="D439" s="16">
        <v>13</v>
      </c>
      <c r="E439" s="16">
        <v>0</v>
      </c>
      <c r="F439" s="17">
        <v>0</v>
      </c>
    </row>
    <row r="440" spans="1:6" customFormat="1" ht="4.5" customHeight="1" thickBot="1" x14ac:dyDescent="0.35">
      <c r="A440" s="8"/>
      <c r="B440" s="9"/>
      <c r="C440" s="9"/>
      <c r="D440" s="9"/>
      <c r="E440" s="9"/>
      <c r="F440" s="9"/>
    </row>
    <row r="441" spans="1:6" customFormat="1" x14ac:dyDescent="0.3">
      <c r="A441" s="173" t="s">
        <v>92</v>
      </c>
      <c r="B441" s="10" t="s">
        <v>11</v>
      </c>
      <c r="C441" s="10">
        <v>7</v>
      </c>
      <c r="D441" s="10">
        <v>7</v>
      </c>
      <c r="E441" s="10">
        <v>0</v>
      </c>
      <c r="F441" s="11">
        <v>0</v>
      </c>
    </row>
    <row r="442" spans="1:6" customFormat="1" ht="4.5" customHeight="1" x14ac:dyDescent="0.3">
      <c r="A442" s="174"/>
      <c r="B442" s="12"/>
      <c r="C442" s="12"/>
      <c r="D442" s="12"/>
      <c r="E442" s="12"/>
      <c r="F442" s="13"/>
    </row>
    <row r="443" spans="1:6" customFormat="1" x14ac:dyDescent="0.3">
      <c r="A443" s="174" t="s">
        <v>92</v>
      </c>
      <c r="B443" s="14" t="s">
        <v>12</v>
      </c>
      <c r="C443" s="14">
        <v>24</v>
      </c>
      <c r="D443" s="14">
        <v>22</v>
      </c>
      <c r="E443" s="14">
        <v>0</v>
      </c>
      <c r="F443" s="15">
        <v>2</v>
      </c>
    </row>
    <row r="444" spans="1:6" customFormat="1" ht="4.5" customHeight="1" x14ac:dyDescent="0.3">
      <c r="A444" s="174"/>
      <c r="B444" s="12"/>
      <c r="C444" s="12"/>
      <c r="D444" s="12"/>
      <c r="E444" s="12"/>
      <c r="F444" s="13"/>
    </row>
    <row r="445" spans="1:6" customFormat="1" ht="15" thickBot="1" x14ac:dyDescent="0.35">
      <c r="A445" s="175" t="s">
        <v>92</v>
      </c>
      <c r="B445" s="16" t="s">
        <v>13</v>
      </c>
      <c r="C445" s="16">
        <v>9</v>
      </c>
      <c r="D445" s="16">
        <v>9</v>
      </c>
      <c r="E445" s="16">
        <v>0</v>
      </c>
      <c r="F445" s="17">
        <v>0</v>
      </c>
    </row>
    <row r="446" spans="1:6" customFormat="1" ht="4.5" customHeight="1" thickBot="1" x14ac:dyDescent="0.35">
      <c r="A446" s="8"/>
      <c r="B446" s="9"/>
      <c r="C446" s="9"/>
      <c r="D446" s="9"/>
      <c r="E446" s="9"/>
      <c r="F446" s="9"/>
    </row>
    <row r="447" spans="1:6" customFormat="1" x14ac:dyDescent="0.3">
      <c r="A447" s="173" t="s">
        <v>93</v>
      </c>
      <c r="B447" s="10" t="s">
        <v>11</v>
      </c>
      <c r="C447" s="10">
        <v>3</v>
      </c>
      <c r="D447" s="10">
        <v>3</v>
      </c>
      <c r="E447" s="10">
        <v>0</v>
      </c>
      <c r="F447" s="11">
        <v>0</v>
      </c>
    </row>
    <row r="448" spans="1:6" customFormat="1" ht="4.5" customHeight="1" x14ac:dyDescent="0.3">
      <c r="A448" s="174"/>
      <c r="B448" s="12"/>
      <c r="C448" s="12"/>
      <c r="D448" s="12"/>
      <c r="E448" s="12"/>
      <c r="F448" s="13"/>
    </row>
    <row r="449" spans="1:6" customFormat="1" x14ac:dyDescent="0.3">
      <c r="A449" s="174" t="s">
        <v>93</v>
      </c>
      <c r="B449" s="14" t="s">
        <v>12</v>
      </c>
      <c r="C449" s="14">
        <v>111</v>
      </c>
      <c r="D449" s="14">
        <v>104</v>
      </c>
      <c r="E449" s="14">
        <v>19</v>
      </c>
      <c r="F449" s="15">
        <v>7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ht="15" thickBot="1" x14ac:dyDescent="0.35">
      <c r="A451" s="175" t="s">
        <v>93</v>
      </c>
      <c r="B451" s="16" t="s">
        <v>13</v>
      </c>
      <c r="C451" s="16">
        <v>22</v>
      </c>
      <c r="D451" s="16">
        <v>22</v>
      </c>
      <c r="E451" s="16">
        <v>0</v>
      </c>
      <c r="F451" s="17">
        <v>0</v>
      </c>
    </row>
    <row r="452" spans="1:6" customFormat="1" ht="4.5" customHeight="1" thickBot="1" x14ac:dyDescent="0.35">
      <c r="A452" s="8"/>
      <c r="B452" s="9"/>
      <c r="C452" s="9"/>
      <c r="D452" s="9"/>
      <c r="E452" s="9"/>
      <c r="F452" s="9"/>
    </row>
    <row r="453" spans="1:6" customFormat="1" x14ac:dyDescent="0.3">
      <c r="A453" s="173" t="s">
        <v>94</v>
      </c>
      <c r="B453" s="10" t="s">
        <v>11</v>
      </c>
      <c r="C453" s="10">
        <v>6</v>
      </c>
      <c r="D453" s="10">
        <v>6</v>
      </c>
      <c r="E453" s="10">
        <v>0</v>
      </c>
      <c r="F453" s="11">
        <v>0</v>
      </c>
    </row>
    <row r="454" spans="1:6" customFormat="1" ht="4.5" customHeight="1" x14ac:dyDescent="0.3">
      <c r="A454" s="174"/>
      <c r="B454" s="12"/>
      <c r="C454" s="12"/>
      <c r="D454" s="12"/>
      <c r="E454" s="12"/>
      <c r="F454" s="13"/>
    </row>
    <row r="455" spans="1:6" customFormat="1" x14ac:dyDescent="0.3">
      <c r="A455" s="174" t="s">
        <v>94</v>
      </c>
      <c r="B455" s="14" t="s">
        <v>12</v>
      </c>
      <c r="C455" s="14">
        <v>37</v>
      </c>
      <c r="D455" s="14">
        <v>35</v>
      </c>
      <c r="E455" s="14">
        <v>1</v>
      </c>
      <c r="F455" s="15">
        <v>2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ht="15" thickBot="1" x14ac:dyDescent="0.35">
      <c r="A457" s="175" t="s">
        <v>94</v>
      </c>
      <c r="B457" s="16" t="s">
        <v>13</v>
      </c>
      <c r="C457" s="16">
        <v>7</v>
      </c>
      <c r="D457" s="16">
        <v>7</v>
      </c>
      <c r="E457" s="16">
        <v>0</v>
      </c>
      <c r="F457" s="17">
        <v>0</v>
      </c>
    </row>
    <row r="458" spans="1:6" customFormat="1" ht="4.5" customHeight="1" thickBot="1" x14ac:dyDescent="0.35">
      <c r="A458" s="8"/>
      <c r="B458" s="9"/>
      <c r="C458" s="9"/>
      <c r="D458" s="9"/>
      <c r="E458" s="9"/>
      <c r="F458" s="9"/>
    </row>
    <row r="459" spans="1:6" customFormat="1" x14ac:dyDescent="0.3">
      <c r="A459" s="173" t="s">
        <v>95</v>
      </c>
      <c r="B459" s="10" t="s">
        <v>11</v>
      </c>
      <c r="C459" s="10">
        <v>359</v>
      </c>
      <c r="D459" s="10">
        <v>355</v>
      </c>
      <c r="E459" s="10">
        <v>15</v>
      </c>
      <c r="F459" s="11">
        <v>4</v>
      </c>
    </row>
    <row r="460" spans="1:6" customFormat="1" ht="4.5" customHeight="1" x14ac:dyDescent="0.3">
      <c r="A460" s="174"/>
      <c r="B460" s="12"/>
      <c r="C460" s="12"/>
      <c r="D460" s="12"/>
      <c r="E460" s="12"/>
      <c r="F460" s="13"/>
    </row>
    <row r="461" spans="1:6" customFormat="1" x14ac:dyDescent="0.3">
      <c r="A461" s="174" t="s">
        <v>95</v>
      </c>
      <c r="B461" s="14" t="s">
        <v>12</v>
      </c>
      <c r="C461" s="14">
        <v>4759</v>
      </c>
      <c r="D461" s="14">
        <v>4357</v>
      </c>
      <c r="E461" s="14">
        <v>485</v>
      </c>
      <c r="F461" s="15">
        <v>402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ht="15" thickBot="1" x14ac:dyDescent="0.35">
      <c r="A463" s="175" t="s">
        <v>95</v>
      </c>
      <c r="B463" s="16" t="s">
        <v>13</v>
      </c>
      <c r="C463" s="16">
        <v>494</v>
      </c>
      <c r="D463" s="16">
        <v>477</v>
      </c>
      <c r="E463" s="16">
        <v>26</v>
      </c>
      <c r="F463" s="17">
        <v>17</v>
      </c>
    </row>
    <row r="464" spans="1:6" customFormat="1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173" t="s">
        <v>96</v>
      </c>
      <c r="B465" s="10" t="s">
        <v>12</v>
      </c>
      <c r="C465" s="10">
        <v>10</v>
      </c>
      <c r="D465" s="10">
        <v>10</v>
      </c>
      <c r="E465" s="10">
        <v>0</v>
      </c>
      <c r="F465" s="11">
        <v>0</v>
      </c>
    </row>
    <row r="466" spans="1:6" x14ac:dyDescent="0.3">
      <c r="A466" s="174"/>
      <c r="B466" s="12"/>
      <c r="C466" s="12"/>
      <c r="D466" s="12"/>
      <c r="E466" s="12"/>
      <c r="F466" s="13"/>
    </row>
    <row r="467" spans="1:6" ht="15" thickBot="1" x14ac:dyDescent="0.35">
      <c r="A467" s="175" t="s">
        <v>96</v>
      </c>
      <c r="B467" s="16" t="s">
        <v>13</v>
      </c>
      <c r="C467" s="16">
        <v>2</v>
      </c>
      <c r="D467" s="16">
        <v>2</v>
      </c>
      <c r="E467" s="16">
        <v>0</v>
      </c>
      <c r="F467" s="17">
        <v>0</v>
      </c>
    </row>
    <row r="468" spans="1:6" customFormat="1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173" t="s">
        <v>97</v>
      </c>
      <c r="B469" s="10" t="s">
        <v>12</v>
      </c>
      <c r="C469" s="10">
        <v>107</v>
      </c>
      <c r="D469" s="10">
        <v>107</v>
      </c>
      <c r="E469" s="10">
        <v>0</v>
      </c>
      <c r="F469" s="11">
        <v>0</v>
      </c>
    </row>
    <row r="470" spans="1:6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97</v>
      </c>
      <c r="B471" s="16" t="s">
        <v>13</v>
      </c>
      <c r="C471" s="16">
        <v>17</v>
      </c>
      <c r="D471" s="16">
        <v>16</v>
      </c>
      <c r="E471" s="16">
        <v>0</v>
      </c>
      <c r="F471" s="17">
        <v>1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173" t="s">
        <v>98</v>
      </c>
      <c r="B473" s="10" t="s">
        <v>11</v>
      </c>
      <c r="C473" s="10">
        <v>3</v>
      </c>
      <c r="D473" s="10">
        <v>3</v>
      </c>
      <c r="E473" s="10">
        <v>0</v>
      </c>
      <c r="F473" s="11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x14ac:dyDescent="0.3">
      <c r="A475" s="174" t="s">
        <v>98</v>
      </c>
      <c r="B475" s="14" t="s">
        <v>12</v>
      </c>
      <c r="C475" s="14">
        <v>59</v>
      </c>
      <c r="D475" s="14">
        <v>58</v>
      </c>
      <c r="E475" s="14">
        <v>7</v>
      </c>
      <c r="F475" s="15">
        <v>1</v>
      </c>
    </row>
    <row r="476" spans="1:6" customFormat="1" ht="4.5" customHeight="1" x14ac:dyDescent="0.3">
      <c r="A476" s="174"/>
      <c r="B476" s="12"/>
      <c r="C476" s="12"/>
      <c r="D476" s="12"/>
      <c r="E476" s="12"/>
      <c r="F476" s="13"/>
    </row>
    <row r="477" spans="1:6" customFormat="1" ht="15" thickBot="1" x14ac:dyDescent="0.35">
      <c r="A477" s="175" t="s">
        <v>98</v>
      </c>
      <c r="B477" s="16" t="s">
        <v>13</v>
      </c>
      <c r="C477" s="16">
        <v>10</v>
      </c>
      <c r="D477" s="16">
        <v>10</v>
      </c>
      <c r="E477" s="16">
        <v>0</v>
      </c>
      <c r="F477" s="17">
        <v>0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173" t="s">
        <v>99</v>
      </c>
      <c r="B479" s="10" t="s">
        <v>11</v>
      </c>
      <c r="C479" s="10">
        <v>6</v>
      </c>
      <c r="D479" s="10">
        <v>6</v>
      </c>
      <c r="E479" s="10">
        <v>0</v>
      </c>
      <c r="F479" s="11">
        <v>0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x14ac:dyDescent="0.3">
      <c r="A481" s="174" t="s">
        <v>99</v>
      </c>
      <c r="B481" s="14" t="s">
        <v>12</v>
      </c>
      <c r="C481" s="14">
        <v>46</v>
      </c>
      <c r="D481" s="14">
        <v>43</v>
      </c>
      <c r="E481" s="14">
        <v>4</v>
      </c>
      <c r="F481" s="15">
        <v>3</v>
      </c>
    </row>
    <row r="482" spans="1:6" customFormat="1" ht="4.5" customHeight="1" x14ac:dyDescent="0.3">
      <c r="A482" s="174"/>
      <c r="B482" s="12"/>
      <c r="C482" s="12"/>
      <c r="D482" s="12"/>
      <c r="E482" s="12"/>
      <c r="F482" s="13"/>
    </row>
    <row r="483" spans="1:6" customFormat="1" ht="15" thickBot="1" x14ac:dyDescent="0.35">
      <c r="A483" s="175" t="s">
        <v>99</v>
      </c>
      <c r="B483" s="16" t="s">
        <v>13</v>
      </c>
      <c r="C483" s="16">
        <v>3</v>
      </c>
      <c r="D483" s="16">
        <v>3</v>
      </c>
      <c r="E483" s="16">
        <v>0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173" t="s">
        <v>100</v>
      </c>
      <c r="B485" s="10" t="s">
        <v>11</v>
      </c>
      <c r="C485" s="10">
        <v>5</v>
      </c>
      <c r="D485" s="10">
        <v>0</v>
      </c>
      <c r="E485" s="10">
        <v>0</v>
      </c>
      <c r="F485" s="11">
        <v>5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x14ac:dyDescent="0.3">
      <c r="A487" s="174" t="s">
        <v>100</v>
      </c>
      <c r="B487" s="14" t="s">
        <v>12</v>
      </c>
      <c r="C487" s="14">
        <v>56</v>
      </c>
      <c r="D487" s="14">
        <v>0</v>
      </c>
      <c r="E487" s="14">
        <v>0</v>
      </c>
      <c r="F487" s="15">
        <v>56</v>
      </c>
    </row>
    <row r="488" spans="1:6" customFormat="1" ht="4.5" customHeight="1" x14ac:dyDescent="0.3">
      <c r="A488" s="174"/>
      <c r="B488" s="12"/>
      <c r="C488" s="12"/>
      <c r="D488" s="12"/>
      <c r="E488" s="12"/>
      <c r="F488" s="13"/>
    </row>
    <row r="489" spans="1:6" customFormat="1" ht="15" thickBot="1" x14ac:dyDescent="0.35">
      <c r="A489" s="175" t="s">
        <v>100</v>
      </c>
      <c r="B489" s="16" t="s">
        <v>13</v>
      </c>
      <c r="C489" s="16">
        <v>20</v>
      </c>
      <c r="D489" s="16">
        <v>0</v>
      </c>
      <c r="E489" s="16">
        <v>0</v>
      </c>
      <c r="F489" s="17">
        <v>20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173" t="s">
        <v>101</v>
      </c>
      <c r="B491" s="10" t="s">
        <v>11</v>
      </c>
      <c r="C491" s="10">
        <v>1</v>
      </c>
      <c r="D491" s="10">
        <v>1</v>
      </c>
      <c r="E491" s="10">
        <v>0</v>
      </c>
      <c r="F491" s="11">
        <v>0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x14ac:dyDescent="0.3">
      <c r="A493" s="174" t="s">
        <v>101</v>
      </c>
      <c r="B493" s="14" t="s">
        <v>12</v>
      </c>
      <c r="C493" s="14">
        <v>22</v>
      </c>
      <c r="D493" s="14">
        <v>22</v>
      </c>
      <c r="E493" s="14">
        <v>7</v>
      </c>
      <c r="F493" s="15">
        <v>0</v>
      </c>
    </row>
    <row r="494" spans="1:6" customFormat="1" ht="4.5" customHeight="1" x14ac:dyDescent="0.3">
      <c r="A494" s="174"/>
      <c r="B494" s="12"/>
      <c r="C494" s="12"/>
      <c r="D494" s="12"/>
      <c r="E494" s="12"/>
      <c r="F494" s="13"/>
    </row>
    <row r="495" spans="1:6" customFormat="1" ht="15" thickBot="1" x14ac:dyDescent="0.35">
      <c r="A495" s="175" t="s">
        <v>101</v>
      </c>
      <c r="B495" s="16" t="s">
        <v>13</v>
      </c>
      <c r="C495" s="16">
        <v>3</v>
      </c>
      <c r="D495" s="16">
        <v>3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173" t="s">
        <v>102</v>
      </c>
      <c r="B497" s="10" t="s">
        <v>11</v>
      </c>
      <c r="C497" s="10">
        <v>7</v>
      </c>
      <c r="D497" s="10">
        <v>7</v>
      </c>
      <c r="E497" s="10">
        <v>0</v>
      </c>
      <c r="F497" s="11">
        <v>0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x14ac:dyDescent="0.3">
      <c r="A499" s="174" t="s">
        <v>102</v>
      </c>
      <c r="B499" s="14" t="s">
        <v>12</v>
      </c>
      <c r="C499" s="14">
        <v>75</v>
      </c>
      <c r="D499" s="14">
        <v>70</v>
      </c>
      <c r="E499" s="14">
        <v>5</v>
      </c>
      <c r="F499" s="15">
        <v>5</v>
      </c>
    </row>
    <row r="500" spans="1:6" customFormat="1" ht="4.5" customHeight="1" x14ac:dyDescent="0.3">
      <c r="A500" s="174"/>
      <c r="B500" s="12"/>
      <c r="C500" s="12"/>
      <c r="D500" s="12"/>
      <c r="E500" s="12"/>
      <c r="F500" s="13"/>
    </row>
    <row r="501" spans="1:6" customFormat="1" ht="15" thickBot="1" x14ac:dyDescent="0.35">
      <c r="A501" s="175" t="s">
        <v>102</v>
      </c>
      <c r="B501" s="16" t="s">
        <v>13</v>
      </c>
      <c r="C501" s="16">
        <v>4</v>
      </c>
      <c r="D501" s="16">
        <v>4</v>
      </c>
      <c r="E501" s="16">
        <v>0</v>
      </c>
      <c r="F501" s="17">
        <v>0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173" t="s">
        <v>103</v>
      </c>
      <c r="B503" s="10" t="s">
        <v>11</v>
      </c>
      <c r="C503" s="10">
        <v>26</v>
      </c>
      <c r="D503" s="10">
        <v>25</v>
      </c>
      <c r="E503" s="10">
        <v>4</v>
      </c>
      <c r="F503" s="11">
        <v>1</v>
      </c>
    </row>
    <row r="504" spans="1:6" customFormat="1" ht="4.5" customHeight="1" x14ac:dyDescent="0.3">
      <c r="A504" s="174"/>
      <c r="B504" s="12"/>
      <c r="C504" s="12"/>
      <c r="D504" s="12"/>
      <c r="E504" s="12"/>
      <c r="F504" s="13"/>
    </row>
    <row r="505" spans="1:6" customFormat="1" x14ac:dyDescent="0.3">
      <c r="A505" s="174" t="s">
        <v>103</v>
      </c>
      <c r="B505" s="14" t="s">
        <v>12</v>
      </c>
      <c r="C505" s="14">
        <v>543</v>
      </c>
      <c r="D505" s="14">
        <v>510</v>
      </c>
      <c r="E505" s="14">
        <v>124</v>
      </c>
      <c r="F505" s="15">
        <v>33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ht="15" thickBot="1" x14ac:dyDescent="0.35">
      <c r="A507" s="175" t="s">
        <v>103</v>
      </c>
      <c r="B507" s="16" t="s">
        <v>13</v>
      </c>
      <c r="C507" s="16">
        <v>47</v>
      </c>
      <c r="D507" s="16">
        <v>47</v>
      </c>
      <c r="E507" s="16">
        <v>20</v>
      </c>
      <c r="F507" s="17">
        <v>0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173" t="s">
        <v>104</v>
      </c>
      <c r="B509" s="10" t="s">
        <v>11</v>
      </c>
      <c r="C509" s="10">
        <v>3</v>
      </c>
      <c r="D509" s="10">
        <v>3</v>
      </c>
      <c r="E509" s="10">
        <v>1</v>
      </c>
      <c r="F509" s="11">
        <v>0</v>
      </c>
    </row>
    <row r="510" spans="1:6" customFormat="1" ht="4.5" customHeight="1" x14ac:dyDescent="0.3">
      <c r="A510" s="174"/>
      <c r="B510" s="12"/>
      <c r="C510" s="12"/>
      <c r="D510" s="12"/>
      <c r="E510" s="12"/>
      <c r="F510" s="13"/>
    </row>
    <row r="511" spans="1:6" customFormat="1" x14ac:dyDescent="0.3">
      <c r="A511" s="174" t="s">
        <v>104</v>
      </c>
      <c r="B511" s="14" t="s">
        <v>12</v>
      </c>
      <c r="C511" s="14">
        <v>331</v>
      </c>
      <c r="D511" s="14">
        <v>307</v>
      </c>
      <c r="E511" s="14">
        <v>103</v>
      </c>
      <c r="F511" s="15">
        <v>24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ht="15" thickBot="1" x14ac:dyDescent="0.35">
      <c r="A513" s="175" t="s">
        <v>104</v>
      </c>
      <c r="B513" s="16" t="s">
        <v>13</v>
      </c>
      <c r="C513" s="16">
        <v>70</v>
      </c>
      <c r="D513" s="16">
        <v>68</v>
      </c>
      <c r="E513" s="16">
        <v>15</v>
      </c>
      <c r="F513" s="17">
        <v>2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173" t="s">
        <v>105</v>
      </c>
      <c r="B515" s="10" t="s">
        <v>11</v>
      </c>
      <c r="C515" s="10">
        <v>2</v>
      </c>
      <c r="D515" s="10">
        <v>2</v>
      </c>
      <c r="E515" s="10">
        <v>0</v>
      </c>
      <c r="F515" s="11">
        <v>0</v>
      </c>
    </row>
    <row r="516" spans="1:6" customFormat="1" ht="4.5" customHeight="1" x14ac:dyDescent="0.3">
      <c r="A516" s="174"/>
      <c r="B516" s="12"/>
      <c r="C516" s="12"/>
      <c r="D516" s="12"/>
      <c r="E516" s="12"/>
      <c r="F516" s="13"/>
    </row>
    <row r="517" spans="1:6" customFormat="1" x14ac:dyDescent="0.3">
      <c r="A517" s="174" t="s">
        <v>105</v>
      </c>
      <c r="B517" s="14" t="s">
        <v>12</v>
      </c>
      <c r="C517" s="14">
        <v>32</v>
      </c>
      <c r="D517" s="14">
        <v>29</v>
      </c>
      <c r="E517" s="14">
        <v>4</v>
      </c>
      <c r="F517" s="15">
        <v>3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ht="15" thickBot="1" x14ac:dyDescent="0.35">
      <c r="A519" s="175" t="s">
        <v>105</v>
      </c>
      <c r="B519" s="16" t="s">
        <v>13</v>
      </c>
      <c r="C519" s="16">
        <v>18</v>
      </c>
      <c r="D519" s="16">
        <v>18</v>
      </c>
      <c r="E519" s="16">
        <v>0</v>
      </c>
      <c r="F519" s="17">
        <v>0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173" t="s">
        <v>107</v>
      </c>
      <c r="B521" s="10" t="s">
        <v>11</v>
      </c>
      <c r="C521" s="10">
        <v>90</v>
      </c>
      <c r="D521" s="10">
        <v>89</v>
      </c>
      <c r="E521" s="10">
        <v>3</v>
      </c>
      <c r="F521" s="11">
        <v>1</v>
      </c>
    </row>
    <row r="522" spans="1:6" customFormat="1" ht="4.5" customHeight="1" x14ac:dyDescent="0.3">
      <c r="A522" s="174"/>
      <c r="B522" s="12"/>
      <c r="C522" s="12"/>
      <c r="D522" s="12"/>
      <c r="E522" s="12"/>
      <c r="F522" s="13"/>
    </row>
    <row r="523" spans="1:6" customFormat="1" x14ac:dyDescent="0.3">
      <c r="A523" s="174" t="s">
        <v>107</v>
      </c>
      <c r="B523" s="14" t="s">
        <v>12</v>
      </c>
      <c r="C523" s="14">
        <v>2233</v>
      </c>
      <c r="D523" s="14">
        <v>2212</v>
      </c>
      <c r="E523" s="14">
        <v>118</v>
      </c>
      <c r="F523" s="15">
        <v>21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ht="15" thickBot="1" x14ac:dyDescent="0.35">
      <c r="A525" s="175" t="s">
        <v>107</v>
      </c>
      <c r="B525" s="16" t="s">
        <v>13</v>
      </c>
      <c r="C525" s="16">
        <v>493</v>
      </c>
      <c r="D525" s="16">
        <v>486</v>
      </c>
      <c r="E525" s="16">
        <v>8</v>
      </c>
      <c r="F525" s="17">
        <v>7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173" t="s">
        <v>108</v>
      </c>
      <c r="B527" s="10" t="s">
        <v>11</v>
      </c>
      <c r="C527" s="10">
        <v>33</v>
      </c>
      <c r="D527" s="10">
        <v>30</v>
      </c>
      <c r="E527" s="10">
        <v>6</v>
      </c>
      <c r="F527" s="11">
        <v>3</v>
      </c>
    </row>
    <row r="528" spans="1:6" customFormat="1" ht="4.5" customHeight="1" x14ac:dyDescent="0.3">
      <c r="A528" s="174"/>
      <c r="B528" s="12"/>
      <c r="C528" s="12"/>
      <c r="D528" s="12"/>
      <c r="E528" s="12"/>
      <c r="F528" s="13"/>
    </row>
    <row r="529" spans="1:6" customFormat="1" x14ac:dyDescent="0.3">
      <c r="A529" s="174" t="s">
        <v>108</v>
      </c>
      <c r="B529" s="14" t="s">
        <v>12</v>
      </c>
      <c r="C529" s="14">
        <v>328</v>
      </c>
      <c r="D529" s="14">
        <v>297</v>
      </c>
      <c r="E529" s="14">
        <v>86</v>
      </c>
      <c r="F529" s="15">
        <v>31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ht="15" thickBot="1" x14ac:dyDescent="0.35">
      <c r="A531" s="175" t="s">
        <v>108</v>
      </c>
      <c r="B531" s="16" t="s">
        <v>13</v>
      </c>
      <c r="C531" s="16">
        <v>62</v>
      </c>
      <c r="D531" s="16">
        <v>57</v>
      </c>
      <c r="E531" s="16">
        <v>18</v>
      </c>
      <c r="F531" s="17">
        <v>5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173" t="s">
        <v>109</v>
      </c>
      <c r="B533" s="10" t="s">
        <v>11</v>
      </c>
      <c r="C533" s="10">
        <v>11</v>
      </c>
      <c r="D533" s="10">
        <v>10</v>
      </c>
      <c r="E533" s="10">
        <v>0</v>
      </c>
      <c r="F533" s="11">
        <v>1</v>
      </c>
    </row>
    <row r="534" spans="1:6" customFormat="1" ht="4.5" customHeight="1" x14ac:dyDescent="0.3">
      <c r="A534" s="174"/>
      <c r="B534" s="12"/>
      <c r="C534" s="12"/>
      <c r="D534" s="12"/>
      <c r="E534" s="12"/>
      <c r="F534" s="13"/>
    </row>
    <row r="535" spans="1:6" customFormat="1" x14ac:dyDescent="0.3">
      <c r="A535" s="174" t="s">
        <v>109</v>
      </c>
      <c r="B535" s="14" t="s">
        <v>12</v>
      </c>
      <c r="C535" s="14">
        <v>966</v>
      </c>
      <c r="D535" s="14">
        <v>888</v>
      </c>
      <c r="E535" s="14">
        <v>134</v>
      </c>
      <c r="F535" s="15">
        <v>78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ht="15" thickBot="1" x14ac:dyDescent="0.35">
      <c r="A537" s="175" t="s">
        <v>109</v>
      </c>
      <c r="B537" s="16" t="s">
        <v>13</v>
      </c>
      <c r="C537" s="16">
        <v>173</v>
      </c>
      <c r="D537" s="16">
        <v>172</v>
      </c>
      <c r="E537" s="16">
        <v>4</v>
      </c>
      <c r="F537" s="17">
        <v>1</v>
      </c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173" t="s">
        <v>110</v>
      </c>
      <c r="B539" s="10" t="s">
        <v>11</v>
      </c>
      <c r="C539" s="10">
        <v>1</v>
      </c>
      <c r="D539" s="10">
        <v>1</v>
      </c>
      <c r="E539" s="10">
        <v>0</v>
      </c>
      <c r="F539" s="11">
        <v>0</v>
      </c>
    </row>
    <row r="540" spans="1:6" customFormat="1" ht="4.5" customHeight="1" x14ac:dyDescent="0.3">
      <c r="A540" s="174"/>
      <c r="B540" s="12"/>
      <c r="C540" s="12"/>
      <c r="D540" s="12"/>
      <c r="E540" s="12"/>
      <c r="F540" s="13"/>
    </row>
    <row r="541" spans="1:6" customFormat="1" x14ac:dyDescent="0.3">
      <c r="A541" s="174" t="s">
        <v>110</v>
      </c>
      <c r="B541" s="14" t="s">
        <v>12</v>
      </c>
      <c r="C541" s="14">
        <v>14</v>
      </c>
      <c r="D541" s="14">
        <v>13</v>
      </c>
      <c r="E541" s="14">
        <v>0</v>
      </c>
      <c r="F541" s="15">
        <v>1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ht="15" thickBot="1" x14ac:dyDescent="0.35">
      <c r="A543" s="175" t="s">
        <v>110</v>
      </c>
      <c r="B543" s="16" t="s">
        <v>13</v>
      </c>
      <c r="C543" s="16">
        <v>6</v>
      </c>
      <c r="D543" s="16">
        <v>6</v>
      </c>
      <c r="E543" s="16">
        <v>0</v>
      </c>
      <c r="F543" s="17">
        <v>0</v>
      </c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173" t="s">
        <v>111</v>
      </c>
      <c r="B545" s="10" t="s">
        <v>11</v>
      </c>
      <c r="C545" s="10">
        <v>4</v>
      </c>
      <c r="D545" s="10">
        <v>4</v>
      </c>
      <c r="E545" s="10">
        <v>0</v>
      </c>
      <c r="F545" s="11">
        <v>0</v>
      </c>
    </row>
    <row r="546" spans="1:6" customFormat="1" ht="4.5" customHeight="1" x14ac:dyDescent="0.3">
      <c r="A546" s="174"/>
      <c r="B546" s="12"/>
      <c r="C546" s="12"/>
      <c r="D546" s="12"/>
      <c r="E546" s="12"/>
      <c r="F546" s="13"/>
    </row>
    <row r="547" spans="1:6" customFormat="1" x14ac:dyDescent="0.3">
      <c r="A547" s="174" t="s">
        <v>111</v>
      </c>
      <c r="B547" s="14" t="s">
        <v>12</v>
      </c>
      <c r="C547" s="14">
        <v>25</v>
      </c>
      <c r="D547" s="14">
        <v>24</v>
      </c>
      <c r="E547" s="14">
        <v>2</v>
      </c>
      <c r="F547" s="15">
        <v>1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ht="15" thickBot="1" x14ac:dyDescent="0.35">
      <c r="A549" s="175" t="s">
        <v>111</v>
      </c>
      <c r="B549" s="16" t="s">
        <v>13</v>
      </c>
      <c r="C549" s="16">
        <v>15</v>
      </c>
      <c r="D549" s="16">
        <v>15</v>
      </c>
      <c r="E549" s="16">
        <v>0</v>
      </c>
      <c r="F549" s="17">
        <v>0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173" t="s">
        <v>112</v>
      </c>
      <c r="B551" s="10" t="s">
        <v>11</v>
      </c>
      <c r="C551" s="10">
        <v>1</v>
      </c>
      <c r="D551" s="10">
        <v>1</v>
      </c>
      <c r="E551" s="10">
        <v>0</v>
      </c>
      <c r="F551" s="11">
        <v>0</v>
      </c>
    </row>
    <row r="552" spans="1:6" customFormat="1" ht="4.5" customHeight="1" x14ac:dyDescent="0.3">
      <c r="A552" s="174"/>
      <c r="B552" s="12"/>
      <c r="C552" s="12"/>
      <c r="D552" s="12"/>
      <c r="E552" s="12"/>
      <c r="F552" s="13"/>
    </row>
    <row r="553" spans="1:6" customFormat="1" x14ac:dyDescent="0.3">
      <c r="A553" s="174" t="s">
        <v>112</v>
      </c>
      <c r="B553" s="14" t="s">
        <v>12</v>
      </c>
      <c r="C553" s="14">
        <v>82</v>
      </c>
      <c r="D553" s="14">
        <v>79</v>
      </c>
      <c r="E553" s="14">
        <v>9</v>
      </c>
      <c r="F553" s="15">
        <v>3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ht="15" thickBot="1" x14ac:dyDescent="0.35">
      <c r="A555" s="175" t="s">
        <v>112</v>
      </c>
      <c r="B555" s="16" t="s">
        <v>13</v>
      </c>
      <c r="C555" s="16">
        <v>13</v>
      </c>
      <c r="D555" s="16">
        <v>11</v>
      </c>
      <c r="E555" s="16">
        <v>0</v>
      </c>
      <c r="F555" s="17">
        <v>2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113</v>
      </c>
      <c r="B557" s="10" t="s">
        <v>12</v>
      </c>
      <c r="C557" s="10">
        <v>12</v>
      </c>
      <c r="D557" s="10">
        <v>12</v>
      </c>
      <c r="E557" s="10">
        <v>3</v>
      </c>
      <c r="F557" s="11">
        <v>0</v>
      </c>
    </row>
    <row r="558" spans="1:6" x14ac:dyDescent="0.3">
      <c r="A558" s="174"/>
      <c r="B558" s="12"/>
      <c r="C558" s="12"/>
      <c r="D558" s="12"/>
      <c r="E558" s="12"/>
      <c r="F558" s="13"/>
    </row>
    <row r="559" spans="1:6" ht="15" thickBot="1" x14ac:dyDescent="0.35">
      <c r="A559" s="175" t="s">
        <v>113</v>
      </c>
      <c r="B559" s="16" t="s">
        <v>13</v>
      </c>
      <c r="C559" s="16">
        <v>4</v>
      </c>
      <c r="D559" s="16">
        <v>4</v>
      </c>
      <c r="E559" s="16">
        <v>0</v>
      </c>
      <c r="F559" s="17">
        <v>0</v>
      </c>
    </row>
    <row r="560" spans="1:6" customFormat="1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173" t="s">
        <v>114</v>
      </c>
      <c r="B561" s="10" t="s">
        <v>12</v>
      </c>
      <c r="C561" s="10">
        <v>83</v>
      </c>
      <c r="D561" s="10">
        <v>78</v>
      </c>
      <c r="E561" s="10">
        <v>43</v>
      </c>
      <c r="F561" s="11">
        <v>5</v>
      </c>
    </row>
    <row r="562" spans="1:6" x14ac:dyDescent="0.3">
      <c r="A562" s="174"/>
      <c r="B562" s="12"/>
      <c r="C562" s="12"/>
      <c r="D562" s="12"/>
      <c r="E562" s="12"/>
      <c r="F562" s="13"/>
    </row>
    <row r="563" spans="1:6" ht="15" thickBot="1" x14ac:dyDescent="0.35">
      <c r="A563" s="175" t="s">
        <v>114</v>
      </c>
      <c r="B563" s="16" t="s">
        <v>13</v>
      </c>
      <c r="C563" s="16">
        <v>43</v>
      </c>
      <c r="D563" s="16">
        <v>43</v>
      </c>
      <c r="E563" s="16">
        <v>5</v>
      </c>
      <c r="F563" s="17">
        <v>0</v>
      </c>
    </row>
    <row r="564" spans="1:6" customFormat="1" ht="4.5" customHeight="1" thickBot="1" x14ac:dyDescent="0.35">
      <c r="A564" s="8"/>
      <c r="B564" s="9"/>
      <c r="C564" s="9"/>
      <c r="D564" s="9"/>
      <c r="E564" s="9"/>
      <c r="F564" s="9"/>
    </row>
    <row r="565" spans="1:6" customFormat="1" x14ac:dyDescent="0.3">
      <c r="A565" s="173" t="s">
        <v>115</v>
      </c>
      <c r="B565" s="10" t="s">
        <v>11</v>
      </c>
      <c r="C565" s="10">
        <v>6</v>
      </c>
      <c r="D565" s="10">
        <v>6</v>
      </c>
      <c r="E565" s="10">
        <v>0</v>
      </c>
      <c r="F565" s="11">
        <v>0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x14ac:dyDescent="0.3">
      <c r="A567" s="174" t="s">
        <v>115</v>
      </c>
      <c r="B567" s="14" t="s">
        <v>12</v>
      </c>
      <c r="C567" s="14">
        <v>52</v>
      </c>
      <c r="D567" s="14">
        <v>47</v>
      </c>
      <c r="E567" s="14">
        <v>6</v>
      </c>
      <c r="F567" s="15">
        <v>5</v>
      </c>
    </row>
    <row r="568" spans="1:6" customFormat="1" ht="4.5" customHeight="1" x14ac:dyDescent="0.3">
      <c r="A568" s="174"/>
      <c r="B568" s="12"/>
      <c r="C568" s="12"/>
      <c r="D568" s="12"/>
      <c r="E568" s="12"/>
      <c r="F568" s="13"/>
    </row>
    <row r="569" spans="1:6" customFormat="1" ht="15" thickBot="1" x14ac:dyDescent="0.35">
      <c r="A569" s="175" t="s">
        <v>115</v>
      </c>
      <c r="B569" s="16" t="s">
        <v>13</v>
      </c>
      <c r="C569" s="16">
        <v>24</v>
      </c>
      <c r="D569" s="16">
        <v>22</v>
      </c>
      <c r="E569" s="16">
        <v>2</v>
      </c>
      <c r="F569" s="17">
        <v>2</v>
      </c>
    </row>
    <row r="570" spans="1:6" customFormat="1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173" t="s">
        <v>116</v>
      </c>
      <c r="B571" s="10" t="s">
        <v>12</v>
      </c>
      <c r="C571" s="10">
        <v>37</v>
      </c>
      <c r="D571" s="10">
        <v>33</v>
      </c>
      <c r="E571" s="10">
        <v>5</v>
      </c>
      <c r="F571" s="11">
        <v>4</v>
      </c>
    </row>
    <row r="572" spans="1:6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116</v>
      </c>
      <c r="B573" s="16" t="s">
        <v>13</v>
      </c>
      <c r="C573" s="16">
        <v>13</v>
      </c>
      <c r="D573" s="16">
        <v>13</v>
      </c>
      <c r="E573" s="16">
        <v>1</v>
      </c>
      <c r="F573" s="17">
        <v>0</v>
      </c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173" t="s">
        <v>117</v>
      </c>
      <c r="B575" s="10" t="s">
        <v>11</v>
      </c>
      <c r="C575" s="10">
        <v>2</v>
      </c>
      <c r="D575" s="10">
        <v>2</v>
      </c>
      <c r="E575" s="10">
        <v>2</v>
      </c>
      <c r="F575" s="11">
        <v>0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117</v>
      </c>
      <c r="B577" s="14" t="s">
        <v>12</v>
      </c>
      <c r="C577" s="14">
        <v>57</v>
      </c>
      <c r="D577" s="14">
        <v>53</v>
      </c>
      <c r="E577" s="14">
        <v>8</v>
      </c>
      <c r="F577" s="15">
        <v>4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117</v>
      </c>
      <c r="B579" s="16" t="s">
        <v>13</v>
      </c>
      <c r="C579" s="16">
        <v>11</v>
      </c>
      <c r="D579" s="16">
        <v>10</v>
      </c>
      <c r="E579" s="16">
        <v>2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173" t="s">
        <v>118</v>
      </c>
      <c r="B581" s="10" t="s">
        <v>11</v>
      </c>
      <c r="C581" s="10">
        <v>87</v>
      </c>
      <c r="D581" s="10">
        <v>86</v>
      </c>
      <c r="E581" s="10">
        <v>2</v>
      </c>
      <c r="F581" s="11">
        <v>1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118</v>
      </c>
      <c r="B583" s="14" t="s">
        <v>12</v>
      </c>
      <c r="C583" s="14">
        <v>982</v>
      </c>
      <c r="D583" s="14">
        <v>820</v>
      </c>
      <c r="E583" s="14">
        <v>138</v>
      </c>
      <c r="F583" s="15">
        <v>162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118</v>
      </c>
      <c r="B585" s="16" t="s">
        <v>13</v>
      </c>
      <c r="C585" s="16">
        <v>126</v>
      </c>
      <c r="D585" s="16">
        <v>123</v>
      </c>
      <c r="E585" s="16">
        <v>1</v>
      </c>
      <c r="F585" s="17">
        <v>3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173" t="s">
        <v>119</v>
      </c>
      <c r="B587" s="10" t="s">
        <v>11</v>
      </c>
      <c r="C587" s="10">
        <v>1</v>
      </c>
      <c r="D587" s="10">
        <v>1</v>
      </c>
      <c r="E587" s="10">
        <v>0</v>
      </c>
      <c r="F587" s="11">
        <v>0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119</v>
      </c>
      <c r="B589" s="14" t="s">
        <v>12</v>
      </c>
      <c r="C589" s="14">
        <v>29</v>
      </c>
      <c r="D589" s="14">
        <v>29</v>
      </c>
      <c r="E589" s="14">
        <v>3</v>
      </c>
      <c r="F589" s="15">
        <v>0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 t="s">
        <v>119</v>
      </c>
      <c r="B591" s="16" t="s">
        <v>13</v>
      </c>
      <c r="C591" s="16">
        <v>5</v>
      </c>
      <c r="D591" s="16">
        <v>4</v>
      </c>
      <c r="E591" s="16">
        <v>1</v>
      </c>
      <c r="F591" s="17">
        <v>1</v>
      </c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120</v>
      </c>
      <c r="B593" s="10" t="s">
        <v>12</v>
      </c>
      <c r="C593" s="10">
        <v>12</v>
      </c>
      <c r="D593" s="10">
        <v>8</v>
      </c>
      <c r="E593" s="10">
        <v>1</v>
      </c>
      <c r="F593" s="11">
        <v>4</v>
      </c>
    </row>
    <row r="594" spans="1:6" x14ac:dyDescent="0.3">
      <c r="A594" s="174"/>
      <c r="B594" s="12"/>
      <c r="C594" s="12"/>
      <c r="D594" s="12"/>
      <c r="E594" s="12"/>
      <c r="F594" s="13"/>
    </row>
    <row r="595" spans="1:6" ht="15" thickBot="1" x14ac:dyDescent="0.35">
      <c r="A595" s="175" t="s">
        <v>120</v>
      </c>
      <c r="B595" s="16" t="s">
        <v>13</v>
      </c>
      <c r="C595" s="16">
        <v>2</v>
      </c>
      <c r="D595" s="16">
        <v>2</v>
      </c>
      <c r="E595" s="16">
        <v>0</v>
      </c>
      <c r="F595" s="17">
        <v>0</v>
      </c>
    </row>
    <row r="596" spans="1:6" customFormat="1" ht="4.5" customHeight="1" thickBot="1" x14ac:dyDescent="0.35">
      <c r="A596" s="8"/>
      <c r="B596" s="9"/>
      <c r="C596" s="9"/>
      <c r="D596" s="9"/>
      <c r="E596" s="9"/>
      <c r="F596" s="9"/>
    </row>
    <row r="597" spans="1:6" customFormat="1" x14ac:dyDescent="0.3">
      <c r="A597" s="173" t="s">
        <v>121</v>
      </c>
      <c r="B597" s="10" t="s">
        <v>11</v>
      </c>
      <c r="C597" s="10">
        <v>1</v>
      </c>
      <c r="D597" s="10">
        <v>1</v>
      </c>
      <c r="E597" s="10">
        <v>1</v>
      </c>
      <c r="F597" s="11">
        <v>0</v>
      </c>
    </row>
    <row r="598" spans="1:6" customFormat="1" ht="4.5" customHeight="1" x14ac:dyDescent="0.3">
      <c r="A598" s="174"/>
      <c r="B598" s="12"/>
      <c r="C598" s="12"/>
      <c r="D598" s="12"/>
      <c r="E598" s="12"/>
      <c r="F598" s="13"/>
    </row>
    <row r="599" spans="1:6" customFormat="1" x14ac:dyDescent="0.3">
      <c r="A599" s="174" t="s">
        <v>121</v>
      </c>
      <c r="B599" s="14" t="s">
        <v>12</v>
      </c>
      <c r="C599" s="14">
        <v>106</v>
      </c>
      <c r="D599" s="14">
        <v>99</v>
      </c>
      <c r="E599" s="14">
        <v>24</v>
      </c>
      <c r="F599" s="15">
        <v>7</v>
      </c>
    </row>
    <row r="600" spans="1:6" customFormat="1" ht="4.5" customHeight="1" x14ac:dyDescent="0.3">
      <c r="A600" s="174"/>
      <c r="B600" s="12"/>
      <c r="C600" s="12"/>
      <c r="D600" s="12"/>
      <c r="E600" s="12"/>
      <c r="F600" s="13"/>
    </row>
    <row r="601" spans="1:6" customFormat="1" ht="15" thickBot="1" x14ac:dyDescent="0.35">
      <c r="A601" s="175" t="s">
        <v>121</v>
      </c>
      <c r="B601" s="16" t="s">
        <v>13</v>
      </c>
      <c r="C601" s="16">
        <v>34</v>
      </c>
      <c r="D601" s="16">
        <v>34</v>
      </c>
      <c r="E601" s="16">
        <v>15</v>
      </c>
      <c r="F601" s="17">
        <v>0</v>
      </c>
    </row>
    <row r="602" spans="1:6" customFormat="1" ht="4.5" customHeight="1" thickBot="1" x14ac:dyDescent="0.35">
      <c r="A602" s="8"/>
      <c r="B602" s="9"/>
      <c r="C602" s="9"/>
      <c r="D602" s="9"/>
      <c r="E602" s="9"/>
      <c r="F602" s="9"/>
    </row>
    <row r="603" spans="1:6" customFormat="1" x14ac:dyDescent="0.3">
      <c r="A603" s="173" t="s">
        <v>122</v>
      </c>
      <c r="B603" s="10" t="s">
        <v>11</v>
      </c>
      <c r="C603" s="10">
        <v>3</v>
      </c>
      <c r="D603" s="10">
        <v>3</v>
      </c>
      <c r="E603" s="10">
        <v>0</v>
      </c>
      <c r="F603" s="11">
        <v>0</v>
      </c>
    </row>
    <row r="604" spans="1:6" customFormat="1" ht="4.5" customHeight="1" x14ac:dyDescent="0.3">
      <c r="A604" s="174"/>
      <c r="B604" s="12"/>
      <c r="C604" s="12"/>
      <c r="D604" s="12"/>
      <c r="E604" s="12"/>
      <c r="F604" s="13"/>
    </row>
    <row r="605" spans="1:6" customFormat="1" x14ac:dyDescent="0.3">
      <c r="A605" s="174" t="s">
        <v>122</v>
      </c>
      <c r="B605" s="14" t="s">
        <v>12</v>
      </c>
      <c r="C605" s="14">
        <v>441</v>
      </c>
      <c r="D605" s="14">
        <v>406</v>
      </c>
      <c r="E605" s="14">
        <v>115</v>
      </c>
      <c r="F605" s="15">
        <v>35</v>
      </c>
    </row>
    <row r="606" spans="1:6" customFormat="1" ht="4.5" customHeight="1" x14ac:dyDescent="0.3">
      <c r="A606" s="174"/>
      <c r="B606" s="12"/>
      <c r="C606" s="12"/>
      <c r="D606" s="12"/>
      <c r="E606" s="12"/>
      <c r="F606" s="13"/>
    </row>
    <row r="607" spans="1:6" customFormat="1" ht="15" thickBot="1" x14ac:dyDescent="0.35">
      <c r="A607" s="175" t="s">
        <v>122</v>
      </c>
      <c r="B607" s="16" t="s">
        <v>13</v>
      </c>
      <c r="C607" s="16">
        <v>81</v>
      </c>
      <c r="D607" s="16">
        <v>79</v>
      </c>
      <c r="E607" s="16">
        <v>20</v>
      </c>
      <c r="F607" s="17">
        <v>2</v>
      </c>
    </row>
    <row r="608" spans="1:6" customFormat="1" ht="4.5" customHeight="1" thickBot="1" x14ac:dyDescent="0.35">
      <c r="A608" s="8"/>
      <c r="B608" s="9"/>
      <c r="C608" s="9"/>
      <c r="D608" s="9"/>
      <c r="E608" s="9"/>
      <c r="F608" s="9"/>
    </row>
    <row r="609" spans="1:6" customFormat="1" x14ac:dyDescent="0.3">
      <c r="A609" s="173" t="s">
        <v>123</v>
      </c>
      <c r="B609" s="10" t="s">
        <v>11</v>
      </c>
      <c r="C609" s="10">
        <v>3</v>
      </c>
      <c r="D609" s="10">
        <v>3</v>
      </c>
      <c r="E609" s="10">
        <v>0</v>
      </c>
      <c r="F609" s="11">
        <v>0</v>
      </c>
    </row>
    <row r="610" spans="1:6" customFormat="1" ht="4.5" customHeight="1" x14ac:dyDescent="0.3">
      <c r="A610" s="174"/>
      <c r="B610" s="12"/>
      <c r="C610" s="12"/>
      <c r="D610" s="12"/>
      <c r="E610" s="12"/>
      <c r="F610" s="13"/>
    </row>
    <row r="611" spans="1:6" customFormat="1" x14ac:dyDescent="0.3">
      <c r="A611" s="174" t="s">
        <v>123</v>
      </c>
      <c r="B611" s="14" t="s">
        <v>12</v>
      </c>
      <c r="C611" s="14">
        <v>27</v>
      </c>
      <c r="D611" s="14">
        <v>26</v>
      </c>
      <c r="E611" s="14">
        <v>1</v>
      </c>
      <c r="F611" s="15">
        <v>1</v>
      </c>
    </row>
    <row r="612" spans="1:6" customFormat="1" ht="4.5" customHeight="1" x14ac:dyDescent="0.3">
      <c r="A612" s="174"/>
      <c r="B612" s="12"/>
      <c r="C612" s="12"/>
      <c r="D612" s="12"/>
      <c r="E612" s="12"/>
      <c r="F612" s="13"/>
    </row>
    <row r="613" spans="1:6" customFormat="1" ht="15" thickBot="1" x14ac:dyDescent="0.35">
      <c r="A613" s="175" t="s">
        <v>123</v>
      </c>
      <c r="B613" s="16" t="s">
        <v>13</v>
      </c>
      <c r="C613" s="16">
        <v>5</v>
      </c>
      <c r="D613" s="16">
        <v>5</v>
      </c>
      <c r="E613" s="16">
        <v>0</v>
      </c>
      <c r="F613" s="17">
        <v>0</v>
      </c>
    </row>
    <row r="614" spans="1:6" customFormat="1" ht="4.5" customHeight="1" x14ac:dyDescent="0.3">
      <c r="A614" s="8"/>
      <c r="B614" s="9"/>
      <c r="C614" s="9"/>
      <c r="D614" s="9"/>
      <c r="E614" s="9"/>
      <c r="F614" s="9"/>
    </row>
    <row r="615" spans="1:6" ht="15" thickBot="1" x14ac:dyDescent="0.35">
      <c r="A615" s="178" t="s">
        <v>124</v>
      </c>
      <c r="B615" s="178"/>
      <c r="C615" s="7">
        <v>46133</v>
      </c>
      <c r="D615" s="7">
        <v>40136</v>
      </c>
      <c r="E615" s="7">
        <v>6746</v>
      </c>
      <c r="F615" s="7">
        <v>5997</v>
      </c>
    </row>
    <row r="616" spans="1:6" ht="15" thickTop="1" x14ac:dyDescent="0.3">
      <c r="A616" s="177"/>
      <c r="B616" s="177"/>
      <c r="C616" s="177"/>
      <c r="D616" s="177"/>
      <c r="E616" s="177"/>
      <c r="F616" s="177"/>
    </row>
  </sheetData>
  <mergeCells count="117">
    <mergeCell ref="A603:A607"/>
    <mergeCell ref="A609:A613"/>
    <mergeCell ref="A575:A579"/>
    <mergeCell ref="A581:A585"/>
    <mergeCell ref="A587:A591"/>
    <mergeCell ref="A593:A595"/>
    <mergeCell ref="A597:A601"/>
    <mergeCell ref="A551:A555"/>
    <mergeCell ref="A557:A559"/>
    <mergeCell ref="A561:A563"/>
    <mergeCell ref="A571:A573"/>
    <mergeCell ref="A565:A569"/>
    <mergeCell ref="A497:A501"/>
    <mergeCell ref="A503:A507"/>
    <mergeCell ref="A509:A513"/>
    <mergeCell ref="A515:A519"/>
    <mergeCell ref="A521:A525"/>
    <mergeCell ref="A527:A531"/>
    <mergeCell ref="A533:A537"/>
    <mergeCell ref="A539:A543"/>
    <mergeCell ref="A545:A549"/>
    <mergeCell ref="A469:A471"/>
    <mergeCell ref="A473:A477"/>
    <mergeCell ref="A479:A483"/>
    <mergeCell ref="A485:A489"/>
    <mergeCell ref="A491:A495"/>
    <mergeCell ref="A441:A445"/>
    <mergeCell ref="A447:A451"/>
    <mergeCell ref="A453:A457"/>
    <mergeCell ref="A459:A463"/>
    <mergeCell ref="A465:A467"/>
    <mergeCell ref="A411:A415"/>
    <mergeCell ref="A417:A421"/>
    <mergeCell ref="A423:A427"/>
    <mergeCell ref="A429:A433"/>
    <mergeCell ref="A435:A439"/>
    <mergeCell ref="A383:A387"/>
    <mergeCell ref="A389:A393"/>
    <mergeCell ref="A395:A399"/>
    <mergeCell ref="A401:A403"/>
    <mergeCell ref="A405:A409"/>
    <mergeCell ref="A357:A359"/>
    <mergeCell ref="A361:A363"/>
    <mergeCell ref="A367:A369"/>
    <mergeCell ref="A371:A375"/>
    <mergeCell ref="A377:A381"/>
    <mergeCell ref="A329:A333"/>
    <mergeCell ref="A335:A339"/>
    <mergeCell ref="A341:A345"/>
    <mergeCell ref="A347:A349"/>
    <mergeCell ref="A351:A355"/>
    <mergeCell ref="A299:A303"/>
    <mergeCell ref="A305:A309"/>
    <mergeCell ref="A311:A315"/>
    <mergeCell ref="A317:A321"/>
    <mergeCell ref="A323:A327"/>
    <mergeCell ref="A277:A281"/>
    <mergeCell ref="A283:A285"/>
    <mergeCell ref="A287:A289"/>
    <mergeCell ref="A291:A293"/>
    <mergeCell ref="A295:A297"/>
    <mergeCell ref="A249:A253"/>
    <mergeCell ref="A255:A259"/>
    <mergeCell ref="A261:A265"/>
    <mergeCell ref="A267:A269"/>
    <mergeCell ref="A271:A275"/>
    <mergeCell ref="A219:A223"/>
    <mergeCell ref="A225:A229"/>
    <mergeCell ref="A231:A235"/>
    <mergeCell ref="A237:A241"/>
    <mergeCell ref="A243:A247"/>
    <mergeCell ref="A191:A195"/>
    <mergeCell ref="A197:A201"/>
    <mergeCell ref="A203:A205"/>
    <mergeCell ref="A207:A211"/>
    <mergeCell ref="A213:A217"/>
    <mergeCell ref="A163:A167"/>
    <mergeCell ref="A169:A171"/>
    <mergeCell ref="A173:A177"/>
    <mergeCell ref="A179:A183"/>
    <mergeCell ref="A185:A189"/>
    <mergeCell ref="A69:A71"/>
    <mergeCell ref="A73:A77"/>
    <mergeCell ref="A133:A137"/>
    <mergeCell ref="A139:A143"/>
    <mergeCell ref="A145:A149"/>
    <mergeCell ref="A151:A155"/>
    <mergeCell ref="A157:A161"/>
    <mergeCell ref="A105:A109"/>
    <mergeCell ref="A111:A115"/>
    <mergeCell ref="A117:A121"/>
    <mergeCell ref="A123:A125"/>
    <mergeCell ref="A127:A131"/>
    <mergeCell ref="A3:A4"/>
    <mergeCell ref="B3:B4"/>
    <mergeCell ref="A616:F616"/>
    <mergeCell ref="C3:C4"/>
    <mergeCell ref="D3:D4"/>
    <mergeCell ref="E3:E4"/>
    <mergeCell ref="F3:F4"/>
    <mergeCell ref="A615:B615"/>
    <mergeCell ref="A5:A7"/>
    <mergeCell ref="A9:A13"/>
    <mergeCell ref="A15:A19"/>
    <mergeCell ref="A25:A29"/>
    <mergeCell ref="A21:A23"/>
    <mergeCell ref="A31:A35"/>
    <mergeCell ref="A39:A43"/>
    <mergeCell ref="A45:A49"/>
    <mergeCell ref="A79:A83"/>
    <mergeCell ref="A85:A89"/>
    <mergeCell ref="A91:A93"/>
    <mergeCell ref="A95:A97"/>
    <mergeCell ref="A99:A103"/>
    <mergeCell ref="A51:A55"/>
    <mergeCell ref="A57:A61"/>
    <mergeCell ref="A63:A67"/>
  </mergeCells>
  <hyperlinks>
    <hyperlink ref="C4" r:id="rId1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Events::"/>
    <hyperlink ref="D4" r:id="rId2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Initial%20Calls::"/>
    <hyperlink ref="E4" r:id="rId3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To::"/>
    <hyperlink ref="F4" r:id="rId4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From::"/>
    <hyperlink ref="C3" r:id="rId5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Events::"/>
    <hyperlink ref="D3" r:id="rId6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Initial%20Calls::"/>
    <hyperlink ref="E3" r:id="rId7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To::"/>
    <hyperlink ref="F3" r:id="rId8" display="https://centurylink-my.sharepoint.com/SASStoredProcess/do?&amp;_program=/Reporting%20Tools/IEN%20Voice/Standard%20Suite%20of%20Reports/Event%20Counts%20By%20Call%20Type&amp;_sessionid=764A11EE-8A1C-44FA-829E-1721CC3F3EED&amp;level=2&amp;startdate=03/22/2020-03/28/2020&amp;dttype=W&amp;timezone=Central&amp;byvar=psap_name&amp;statecd=MN&amp;psap=ALL&amp;pass=type=Transfer%20From::"/>
  </hyperlinks>
  <pageMargins left="0.75" right="0.75" top="1" bottom="1" header="0.5" footer="0.5"/>
  <drawing r:id="rId9"/>
  <legacyDrawing r:id="rId10"/>
  <controls>
    <mc:AlternateContent xmlns:mc="http://schemas.openxmlformats.org/markup-compatibility/2006">
      <mc:Choice Requires="x14">
        <control shapeId="3085" r:id="rId11" name="Control 13">
          <controlPr defaultSize="0" r:id="rId12">
            <anchor moveWithCells="1">
              <from>
                <xdr:col>0</xdr:col>
                <xdr:colOff>0</xdr:colOff>
                <xdr:row>598</xdr:row>
                <xdr:rowOff>106680</xdr:rowOff>
              </from>
              <to>
                <xdr:col>0</xdr:col>
                <xdr:colOff>914400</xdr:colOff>
                <xdr:row>600</xdr:row>
                <xdr:rowOff>99060</xdr:rowOff>
              </to>
            </anchor>
          </controlPr>
        </control>
      </mc:Choice>
      <mc:Fallback>
        <control shapeId="3085" r:id="rId11" name="Control 13"/>
      </mc:Fallback>
    </mc:AlternateContent>
    <mc:AlternateContent xmlns:mc="http://schemas.openxmlformats.org/markup-compatibility/2006">
      <mc:Choice Requires="x14">
        <control shapeId="3084" r:id="rId13" name="Control 12">
          <controlPr defaultSize="0" r:id="rId14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3084" r:id="rId13" name="Control 12"/>
      </mc:Fallback>
    </mc:AlternateContent>
    <mc:AlternateContent xmlns:mc="http://schemas.openxmlformats.org/markup-compatibility/2006">
      <mc:Choice Requires="x14">
        <control shapeId="3083" r:id="rId15" name="Control 11">
          <controlPr defaultSize="0" r:id="rId1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3083" r:id="rId15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18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9" name="Control 9">
          <controlPr defaultSize="0" r:id="rId20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3081" r:id="rId19" name="Control 9"/>
      </mc:Fallback>
    </mc:AlternateContent>
    <mc:AlternateContent xmlns:mc="http://schemas.openxmlformats.org/markup-compatibility/2006">
      <mc:Choice Requires="x14">
        <control shapeId="3080" r:id="rId21" name="Control 8">
          <controlPr defaultSize="0" r:id="rId22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3080" r:id="rId21" name="Control 8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I624"/>
  <sheetViews>
    <sheetView showGridLines="0" workbookViewId="0">
      <pane ySplit="4" topLeftCell="A5" activePane="bottomLeft" state="frozen"/>
      <selection pane="bottomLef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9" x14ac:dyDescent="0.3">
      <c r="A1" s="4" t="s">
        <v>152</v>
      </c>
      <c r="B1" s="2"/>
      <c r="C1" s="2"/>
      <c r="D1" s="2"/>
      <c r="E1" s="2"/>
      <c r="F1" s="2"/>
    </row>
    <row r="2" spans="1:9" x14ac:dyDescent="0.3">
      <c r="A2" s="4" t="s">
        <v>151</v>
      </c>
      <c r="B2" s="25" t="s">
        <v>153</v>
      </c>
      <c r="C2" s="25" t="s">
        <v>1</v>
      </c>
      <c r="D2" s="25" t="s">
        <v>2</v>
      </c>
      <c r="E2" s="25" t="s">
        <v>3</v>
      </c>
      <c r="F2" s="2"/>
    </row>
    <row r="3" spans="1:9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9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9" s="2" customFormat="1" x14ac:dyDescent="0.3">
      <c r="A5" s="173" t="s">
        <v>10</v>
      </c>
      <c r="B5" s="10" t="s">
        <v>12</v>
      </c>
      <c r="C5" s="10">
        <v>73</v>
      </c>
      <c r="D5" s="10">
        <v>68</v>
      </c>
      <c r="E5" s="10">
        <v>10</v>
      </c>
      <c r="F5" s="11">
        <v>5</v>
      </c>
    </row>
    <row r="6" spans="1:9" s="2" customFormat="1" x14ac:dyDescent="0.3">
      <c r="A6" s="174"/>
      <c r="B6" s="12"/>
      <c r="C6" s="12"/>
      <c r="D6" s="12"/>
      <c r="E6" s="12"/>
      <c r="F6" s="13"/>
    </row>
    <row r="7" spans="1:9" s="2" customFormat="1" ht="15" thickBot="1" x14ac:dyDescent="0.35">
      <c r="A7" s="175" t="s">
        <v>10</v>
      </c>
      <c r="B7" s="16" t="s">
        <v>13</v>
      </c>
      <c r="C7" s="16">
        <v>8</v>
      </c>
      <c r="D7" s="16">
        <v>8</v>
      </c>
      <c r="E7" s="16">
        <v>0</v>
      </c>
      <c r="F7" s="17">
        <v>0</v>
      </c>
    </row>
    <row r="8" spans="1:9" ht="4.5" customHeight="1" thickBot="1" x14ac:dyDescent="0.35">
      <c r="A8" s="8"/>
      <c r="B8" s="9"/>
      <c r="C8" s="9"/>
      <c r="D8" s="9"/>
      <c r="E8" s="9"/>
      <c r="F8" s="9"/>
    </row>
    <row r="9" spans="1:9" x14ac:dyDescent="0.3">
      <c r="A9" s="173" t="s">
        <v>14</v>
      </c>
      <c r="B9" s="10" t="s">
        <v>11</v>
      </c>
      <c r="C9" s="10">
        <v>102</v>
      </c>
      <c r="D9" s="10">
        <v>0</v>
      </c>
      <c r="E9" s="10">
        <v>1</v>
      </c>
      <c r="F9" s="11">
        <v>102</v>
      </c>
    </row>
    <row r="10" spans="1:9" ht="4.5" customHeight="1" x14ac:dyDescent="0.3">
      <c r="A10" s="174"/>
      <c r="B10" s="12"/>
      <c r="C10" s="12"/>
      <c r="D10" s="12"/>
      <c r="E10" s="12"/>
      <c r="F10" s="13"/>
    </row>
    <row r="11" spans="1:9" x14ac:dyDescent="0.3">
      <c r="A11" s="174" t="s">
        <v>14</v>
      </c>
      <c r="B11" s="14" t="s">
        <v>12</v>
      </c>
      <c r="C11" s="14">
        <v>482</v>
      </c>
      <c r="D11" s="14">
        <v>0</v>
      </c>
      <c r="E11" s="14">
        <v>8</v>
      </c>
      <c r="F11" s="15">
        <v>482</v>
      </c>
    </row>
    <row r="12" spans="1:9" ht="4.5" customHeight="1" x14ac:dyDescent="0.3">
      <c r="A12" s="174"/>
      <c r="B12" s="12"/>
      <c r="C12" s="12"/>
      <c r="D12" s="12"/>
      <c r="E12" s="12"/>
      <c r="F12" s="13"/>
    </row>
    <row r="13" spans="1:9" ht="15" thickBot="1" x14ac:dyDescent="0.35">
      <c r="A13" s="175" t="s">
        <v>14</v>
      </c>
      <c r="B13" s="16" t="s">
        <v>13</v>
      </c>
      <c r="C13" s="16">
        <v>317</v>
      </c>
      <c r="D13" s="16">
        <v>65</v>
      </c>
      <c r="E13" s="16">
        <v>1</v>
      </c>
      <c r="F13" s="17">
        <v>252</v>
      </c>
      <c r="I13">
        <f>SUM(C9:C13)</f>
        <v>901</v>
      </c>
    </row>
    <row r="14" spans="1:9" ht="4.5" customHeight="1" thickBot="1" x14ac:dyDescent="0.35">
      <c r="A14" s="8"/>
      <c r="B14" s="9"/>
      <c r="C14" s="9"/>
      <c r="D14" s="9"/>
      <c r="E14" s="9"/>
      <c r="F14" s="9"/>
    </row>
    <row r="15" spans="1:9" x14ac:dyDescent="0.3">
      <c r="A15" s="173" t="s">
        <v>15</v>
      </c>
      <c r="B15" s="10" t="s">
        <v>11</v>
      </c>
      <c r="C15" s="10">
        <v>164</v>
      </c>
      <c r="D15" s="10">
        <v>161</v>
      </c>
      <c r="E15" s="10">
        <v>44</v>
      </c>
      <c r="F15" s="11">
        <v>3</v>
      </c>
    </row>
    <row r="16" spans="1:9" ht="4.5" customHeight="1" x14ac:dyDescent="0.3">
      <c r="A16" s="174"/>
      <c r="B16" s="12"/>
      <c r="C16" s="12"/>
      <c r="D16" s="12"/>
      <c r="E16" s="12"/>
      <c r="F16" s="13"/>
    </row>
    <row r="17" spans="1:6" x14ac:dyDescent="0.3">
      <c r="A17" s="174" t="s">
        <v>15</v>
      </c>
      <c r="B17" s="14" t="s">
        <v>12</v>
      </c>
      <c r="C17" s="14">
        <v>2071</v>
      </c>
      <c r="D17" s="14">
        <v>1870</v>
      </c>
      <c r="E17" s="14">
        <v>327</v>
      </c>
      <c r="F17" s="15">
        <v>201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ht="15" thickBot="1" x14ac:dyDescent="0.35">
      <c r="A19" s="175" t="s">
        <v>15</v>
      </c>
      <c r="B19" s="16" t="s">
        <v>13</v>
      </c>
      <c r="C19" s="16">
        <v>400</v>
      </c>
      <c r="D19" s="16">
        <v>395</v>
      </c>
      <c r="E19" s="16">
        <v>84</v>
      </c>
      <c r="F19" s="17">
        <v>5</v>
      </c>
    </row>
    <row r="20" spans="1:6" ht="4.5" customHeight="1" thickBot="1" x14ac:dyDescent="0.35">
      <c r="A20" s="8"/>
      <c r="B20" s="9"/>
      <c r="C20" s="9"/>
      <c r="D20" s="9"/>
      <c r="E20" s="9"/>
      <c r="F20" s="9"/>
    </row>
    <row r="21" spans="1:6" s="2" customFormat="1" x14ac:dyDescent="0.3">
      <c r="A21" s="173" t="s">
        <v>16</v>
      </c>
      <c r="B21" s="10" t="s">
        <v>12</v>
      </c>
      <c r="C21" s="10">
        <v>111</v>
      </c>
      <c r="D21" s="10">
        <v>105</v>
      </c>
      <c r="E21" s="10">
        <v>20</v>
      </c>
      <c r="F21" s="11">
        <v>6</v>
      </c>
    </row>
    <row r="22" spans="1:6" s="2" customFormat="1" x14ac:dyDescent="0.3">
      <c r="A22" s="174"/>
      <c r="B22" s="12"/>
      <c r="C22" s="12"/>
      <c r="D22" s="12"/>
      <c r="E22" s="12"/>
      <c r="F22" s="13"/>
    </row>
    <row r="23" spans="1:6" s="2" customFormat="1" ht="15" thickBot="1" x14ac:dyDescent="0.35">
      <c r="A23" s="175" t="s">
        <v>16</v>
      </c>
      <c r="B23" s="16" t="s">
        <v>13</v>
      </c>
      <c r="C23" s="16">
        <v>24</v>
      </c>
      <c r="D23" s="16">
        <v>24</v>
      </c>
      <c r="E23" s="16">
        <v>7</v>
      </c>
      <c r="F23" s="17">
        <v>0</v>
      </c>
    </row>
    <row r="24" spans="1:6" ht="4.5" customHeight="1" thickBot="1" x14ac:dyDescent="0.35">
      <c r="A24" s="8"/>
      <c r="B24" s="9"/>
      <c r="C24" s="9"/>
      <c r="D24" s="9"/>
      <c r="E24" s="9"/>
      <c r="F24" s="9"/>
    </row>
    <row r="25" spans="1:6" x14ac:dyDescent="0.3">
      <c r="A25" s="173" t="s">
        <v>17</v>
      </c>
      <c r="B25" s="10" t="s">
        <v>11</v>
      </c>
      <c r="C25" s="10">
        <v>2</v>
      </c>
      <c r="D25" s="10">
        <v>2</v>
      </c>
      <c r="E25" s="10">
        <v>0</v>
      </c>
      <c r="F25" s="11">
        <v>0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x14ac:dyDescent="0.3">
      <c r="A27" s="174" t="s">
        <v>17</v>
      </c>
      <c r="B27" s="14" t="s">
        <v>12</v>
      </c>
      <c r="C27" s="14">
        <v>195</v>
      </c>
      <c r="D27" s="14">
        <v>188</v>
      </c>
      <c r="E27" s="14">
        <v>11</v>
      </c>
      <c r="F27" s="15">
        <v>7</v>
      </c>
    </row>
    <row r="28" spans="1:6" ht="4.5" customHeight="1" x14ac:dyDescent="0.3">
      <c r="A28" s="174"/>
      <c r="B28" s="12"/>
      <c r="C28" s="12"/>
      <c r="D28" s="12"/>
      <c r="E28" s="12"/>
      <c r="F28" s="13"/>
    </row>
    <row r="29" spans="1:6" ht="15" thickBot="1" x14ac:dyDescent="0.35">
      <c r="A29" s="175" t="s">
        <v>17</v>
      </c>
      <c r="B29" s="16" t="s">
        <v>13</v>
      </c>
      <c r="C29" s="16">
        <v>48</v>
      </c>
      <c r="D29" s="16">
        <v>48</v>
      </c>
      <c r="E29" s="16">
        <v>0</v>
      </c>
      <c r="F29" s="17">
        <v>0</v>
      </c>
    </row>
    <row r="30" spans="1:6" ht="4.5" customHeight="1" thickBot="1" x14ac:dyDescent="0.35">
      <c r="A30" s="8"/>
      <c r="B30" s="9"/>
      <c r="C30" s="9"/>
      <c r="D30" s="9"/>
      <c r="E30" s="9"/>
      <c r="F30" s="9"/>
    </row>
    <row r="31" spans="1:6" x14ac:dyDescent="0.3">
      <c r="A31" s="173" t="s">
        <v>18</v>
      </c>
      <c r="B31" s="10" t="s">
        <v>11</v>
      </c>
      <c r="C31" s="10">
        <v>2</v>
      </c>
      <c r="D31" s="10">
        <v>2</v>
      </c>
      <c r="E31" s="10">
        <v>0</v>
      </c>
      <c r="F31" s="11">
        <v>0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x14ac:dyDescent="0.3">
      <c r="A33" s="174" t="s">
        <v>18</v>
      </c>
      <c r="B33" s="14" t="s">
        <v>12</v>
      </c>
      <c r="C33" s="14">
        <v>102</v>
      </c>
      <c r="D33" s="14">
        <v>85</v>
      </c>
      <c r="E33" s="14">
        <v>38</v>
      </c>
      <c r="F33" s="15">
        <v>17</v>
      </c>
    </row>
    <row r="34" spans="1:6" ht="4.5" customHeight="1" x14ac:dyDescent="0.3">
      <c r="A34" s="174"/>
      <c r="B34" s="12"/>
      <c r="C34" s="12"/>
      <c r="D34" s="12"/>
      <c r="E34" s="12"/>
      <c r="F34" s="13"/>
    </row>
    <row r="35" spans="1:6" ht="15" thickBot="1" x14ac:dyDescent="0.35">
      <c r="A35" s="175" t="s">
        <v>18</v>
      </c>
      <c r="B35" s="16" t="s">
        <v>13</v>
      </c>
      <c r="C35" s="16">
        <v>31</v>
      </c>
      <c r="D35" s="16">
        <v>30</v>
      </c>
      <c r="E35" s="16">
        <v>4</v>
      </c>
      <c r="F35" s="17">
        <v>1</v>
      </c>
    </row>
    <row r="36" spans="1:6" ht="4.5" customHeight="1" x14ac:dyDescent="0.3">
      <c r="A36" s="8"/>
      <c r="B36" s="9"/>
      <c r="C36" s="9"/>
      <c r="D36" s="9"/>
      <c r="E36" s="9"/>
      <c r="F36" s="9"/>
    </row>
    <row r="37" spans="1:6" ht="15" thickBot="1" x14ac:dyDescent="0.35">
      <c r="A37" s="31" t="s">
        <v>19</v>
      </c>
      <c r="B37" s="16" t="s">
        <v>13</v>
      </c>
      <c r="C37" s="16">
        <v>4</v>
      </c>
      <c r="D37" s="16">
        <v>4</v>
      </c>
      <c r="E37" s="16">
        <v>0</v>
      </c>
      <c r="F37" s="17">
        <v>0</v>
      </c>
    </row>
    <row r="38" spans="1:6" ht="4.5" customHeight="1" thickBot="1" x14ac:dyDescent="0.35">
      <c r="A38" s="8"/>
      <c r="B38" s="9"/>
      <c r="C38" s="9"/>
      <c r="D38" s="9"/>
      <c r="E38" s="9"/>
      <c r="F38" s="9"/>
    </row>
    <row r="39" spans="1:6" x14ac:dyDescent="0.3">
      <c r="A39" s="173" t="s">
        <v>20</v>
      </c>
      <c r="B39" s="10" t="s">
        <v>11</v>
      </c>
      <c r="C39" s="10">
        <v>61</v>
      </c>
      <c r="D39" s="10">
        <v>61</v>
      </c>
      <c r="E39" s="10">
        <v>12</v>
      </c>
      <c r="F39" s="11">
        <v>0</v>
      </c>
    </row>
    <row r="40" spans="1:6" ht="4.5" customHeight="1" x14ac:dyDescent="0.3">
      <c r="A40" s="174"/>
      <c r="B40" s="12"/>
      <c r="C40" s="12"/>
      <c r="D40" s="12"/>
      <c r="E40" s="12"/>
      <c r="F40" s="13"/>
    </row>
    <row r="41" spans="1:6" x14ac:dyDescent="0.3">
      <c r="A41" s="174" t="s">
        <v>20</v>
      </c>
      <c r="B41" s="14" t="s">
        <v>12</v>
      </c>
      <c r="C41" s="14">
        <v>636</v>
      </c>
      <c r="D41" s="14">
        <v>548</v>
      </c>
      <c r="E41" s="14">
        <v>148</v>
      </c>
      <c r="F41" s="15">
        <v>88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ht="15" thickBot="1" x14ac:dyDescent="0.35">
      <c r="A43" s="175" t="s">
        <v>20</v>
      </c>
      <c r="B43" s="16" t="s">
        <v>13</v>
      </c>
      <c r="C43" s="16">
        <v>151</v>
      </c>
      <c r="D43" s="16">
        <v>150</v>
      </c>
      <c r="E43" s="16">
        <v>40</v>
      </c>
      <c r="F43" s="17">
        <v>1</v>
      </c>
    </row>
    <row r="44" spans="1:6" ht="4.5" customHeight="1" thickBot="1" x14ac:dyDescent="0.35">
      <c r="A44" s="8"/>
      <c r="B44" s="9"/>
      <c r="C44" s="9"/>
      <c r="D44" s="9"/>
      <c r="E44" s="9"/>
      <c r="F44" s="9"/>
    </row>
    <row r="45" spans="1:6" x14ac:dyDescent="0.3">
      <c r="A45" s="173" t="s">
        <v>21</v>
      </c>
      <c r="B45" s="10" t="s">
        <v>11</v>
      </c>
      <c r="C45" s="10">
        <v>9</v>
      </c>
      <c r="D45" s="10">
        <v>9</v>
      </c>
      <c r="E45" s="10">
        <v>1</v>
      </c>
      <c r="F45" s="11">
        <v>0</v>
      </c>
    </row>
    <row r="46" spans="1:6" ht="4.5" customHeight="1" x14ac:dyDescent="0.3">
      <c r="A46" s="174"/>
      <c r="B46" s="12"/>
      <c r="C46" s="12"/>
      <c r="D46" s="12"/>
      <c r="E46" s="12"/>
      <c r="F46" s="13"/>
    </row>
    <row r="47" spans="1:6" x14ac:dyDescent="0.3">
      <c r="A47" s="174" t="s">
        <v>21</v>
      </c>
      <c r="B47" s="14" t="s">
        <v>12</v>
      </c>
      <c r="C47" s="14">
        <v>433</v>
      </c>
      <c r="D47" s="14">
        <v>419</v>
      </c>
      <c r="E47" s="14">
        <v>76</v>
      </c>
      <c r="F47" s="15">
        <v>14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ht="15" thickBot="1" x14ac:dyDescent="0.35">
      <c r="A49" s="175" t="s">
        <v>21</v>
      </c>
      <c r="B49" s="16" t="s">
        <v>13</v>
      </c>
      <c r="C49" s="16">
        <v>100</v>
      </c>
      <c r="D49" s="16">
        <v>99</v>
      </c>
      <c r="E49" s="16">
        <v>13</v>
      </c>
      <c r="F49" s="17">
        <v>1</v>
      </c>
    </row>
    <row r="50" spans="1:6" ht="4.5" customHeight="1" thickBot="1" x14ac:dyDescent="0.35">
      <c r="A50" s="8"/>
      <c r="B50" s="9"/>
      <c r="C50" s="9"/>
      <c r="D50" s="9"/>
      <c r="E50" s="9"/>
      <c r="F50" s="9"/>
    </row>
    <row r="51" spans="1:6" s="2" customFormat="1" x14ac:dyDescent="0.3">
      <c r="A51" s="173" t="s">
        <v>22</v>
      </c>
      <c r="B51" s="10" t="s">
        <v>12</v>
      </c>
      <c r="C51" s="10">
        <v>59</v>
      </c>
      <c r="D51" s="10">
        <v>58</v>
      </c>
      <c r="E51" s="10">
        <v>10</v>
      </c>
      <c r="F51" s="11">
        <v>1</v>
      </c>
    </row>
    <row r="52" spans="1:6" s="2" customFormat="1" x14ac:dyDescent="0.3">
      <c r="A52" s="174"/>
      <c r="B52" s="12"/>
      <c r="C52" s="12"/>
      <c r="D52" s="12"/>
      <c r="E52" s="12"/>
      <c r="F52" s="13"/>
    </row>
    <row r="53" spans="1:6" s="2" customFormat="1" ht="15" thickBot="1" x14ac:dyDescent="0.35">
      <c r="A53" s="175" t="s">
        <v>22</v>
      </c>
      <c r="B53" s="16" t="s">
        <v>13</v>
      </c>
      <c r="C53" s="16">
        <v>21</v>
      </c>
      <c r="D53" s="16">
        <v>21</v>
      </c>
      <c r="E53" s="16">
        <v>3</v>
      </c>
      <c r="F53" s="17">
        <v>0</v>
      </c>
    </row>
    <row r="54" spans="1:6" ht="4.5" customHeight="1" thickBot="1" x14ac:dyDescent="0.35">
      <c r="A54" s="8"/>
      <c r="B54" s="9"/>
      <c r="C54" s="9"/>
      <c r="D54" s="9"/>
      <c r="E54" s="9"/>
      <c r="F54" s="9"/>
    </row>
    <row r="55" spans="1:6" x14ac:dyDescent="0.3">
      <c r="A55" s="173" t="s">
        <v>23</v>
      </c>
      <c r="B55" s="10" t="s">
        <v>11</v>
      </c>
      <c r="C55" s="10">
        <v>11</v>
      </c>
      <c r="D55" s="10">
        <v>11</v>
      </c>
      <c r="E55" s="10">
        <v>0</v>
      </c>
      <c r="F55" s="11">
        <v>0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x14ac:dyDescent="0.3">
      <c r="A57" s="174" t="s">
        <v>23</v>
      </c>
      <c r="B57" s="14" t="s">
        <v>12</v>
      </c>
      <c r="C57" s="14">
        <v>270</v>
      </c>
      <c r="D57" s="14">
        <v>266</v>
      </c>
      <c r="E57" s="14">
        <v>40</v>
      </c>
      <c r="F57" s="15">
        <v>4</v>
      </c>
    </row>
    <row r="58" spans="1:6" ht="4.5" customHeight="1" x14ac:dyDescent="0.3">
      <c r="A58" s="174"/>
      <c r="B58" s="12"/>
      <c r="C58" s="12"/>
      <c r="D58" s="12"/>
      <c r="E58" s="12"/>
      <c r="F58" s="13"/>
    </row>
    <row r="59" spans="1:6" ht="15" thickBot="1" x14ac:dyDescent="0.35">
      <c r="A59" s="175" t="s">
        <v>23</v>
      </c>
      <c r="B59" s="16" t="s">
        <v>13</v>
      </c>
      <c r="C59" s="16">
        <v>68</v>
      </c>
      <c r="D59" s="16">
        <v>67</v>
      </c>
      <c r="E59" s="16">
        <v>1</v>
      </c>
      <c r="F59" s="17">
        <v>1</v>
      </c>
    </row>
    <row r="60" spans="1:6" ht="4.5" customHeight="1" thickBot="1" x14ac:dyDescent="0.35">
      <c r="A60" s="8"/>
      <c r="B60" s="9"/>
      <c r="C60" s="9"/>
      <c r="D60" s="9"/>
      <c r="E60" s="9"/>
      <c r="F60" s="9"/>
    </row>
    <row r="61" spans="1:6" x14ac:dyDescent="0.3">
      <c r="A61" s="173" t="s">
        <v>24</v>
      </c>
      <c r="B61" s="10" t="s">
        <v>11</v>
      </c>
      <c r="C61" s="10">
        <v>30</v>
      </c>
      <c r="D61" s="10">
        <v>30</v>
      </c>
      <c r="E61" s="10">
        <v>6</v>
      </c>
      <c r="F61" s="11">
        <v>0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x14ac:dyDescent="0.3">
      <c r="A63" s="174" t="s">
        <v>24</v>
      </c>
      <c r="B63" s="14" t="s">
        <v>12</v>
      </c>
      <c r="C63" s="14">
        <v>326</v>
      </c>
      <c r="D63" s="14">
        <v>307</v>
      </c>
      <c r="E63" s="14">
        <v>58</v>
      </c>
      <c r="F63" s="15">
        <v>19</v>
      </c>
    </row>
    <row r="64" spans="1:6" ht="4.5" customHeight="1" x14ac:dyDescent="0.3">
      <c r="A64" s="174"/>
      <c r="B64" s="12"/>
      <c r="C64" s="12"/>
      <c r="D64" s="12"/>
      <c r="E64" s="12"/>
      <c r="F64" s="13"/>
    </row>
    <row r="65" spans="1:6" ht="15" thickBot="1" x14ac:dyDescent="0.35">
      <c r="A65" s="175" t="s">
        <v>24</v>
      </c>
      <c r="B65" s="16" t="s">
        <v>13</v>
      </c>
      <c r="C65" s="16">
        <v>54</v>
      </c>
      <c r="D65" s="16">
        <v>53</v>
      </c>
      <c r="E65" s="16">
        <v>16</v>
      </c>
      <c r="F65" s="17">
        <v>1</v>
      </c>
    </row>
    <row r="66" spans="1:6" ht="4.5" customHeight="1" thickBot="1" x14ac:dyDescent="0.35">
      <c r="A66" s="8"/>
      <c r="B66" s="9"/>
      <c r="C66" s="9"/>
      <c r="D66" s="9"/>
      <c r="E66" s="9"/>
      <c r="F66" s="9"/>
    </row>
    <row r="67" spans="1:6" s="2" customFormat="1" x14ac:dyDescent="0.3">
      <c r="A67" s="173" t="s">
        <v>25</v>
      </c>
      <c r="B67" s="10" t="s">
        <v>12</v>
      </c>
      <c r="C67" s="10">
        <v>213</v>
      </c>
      <c r="D67" s="10">
        <v>201</v>
      </c>
      <c r="E67" s="10">
        <v>44</v>
      </c>
      <c r="F67" s="11">
        <v>12</v>
      </c>
    </row>
    <row r="68" spans="1:6" s="2" customFormat="1" x14ac:dyDescent="0.3">
      <c r="A68" s="174"/>
      <c r="B68" s="12"/>
      <c r="C68" s="12"/>
      <c r="D68" s="12"/>
      <c r="E68" s="12"/>
      <c r="F68" s="13"/>
    </row>
    <row r="69" spans="1:6" s="2" customFormat="1" ht="15" thickBot="1" x14ac:dyDescent="0.35">
      <c r="A69" s="175" t="s">
        <v>25</v>
      </c>
      <c r="B69" s="16" t="s">
        <v>13</v>
      </c>
      <c r="C69" s="16">
        <v>70</v>
      </c>
      <c r="D69" s="16">
        <v>66</v>
      </c>
      <c r="E69" s="16">
        <v>14</v>
      </c>
      <c r="F69" s="17">
        <v>4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26</v>
      </c>
      <c r="B71" s="10" t="s">
        <v>11</v>
      </c>
      <c r="C71" s="10">
        <v>3</v>
      </c>
      <c r="D71" s="10">
        <v>3</v>
      </c>
      <c r="E71" s="10">
        <v>2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26</v>
      </c>
      <c r="B73" s="14" t="s">
        <v>12</v>
      </c>
      <c r="C73" s="14">
        <v>33</v>
      </c>
      <c r="D73" s="14">
        <v>32</v>
      </c>
      <c r="E73" s="14">
        <v>9</v>
      </c>
      <c r="F73" s="15">
        <v>1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26</v>
      </c>
      <c r="B75" s="16" t="s">
        <v>13</v>
      </c>
      <c r="C75" s="16">
        <v>6</v>
      </c>
      <c r="D75" s="16">
        <v>6</v>
      </c>
      <c r="E75" s="16">
        <v>0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27</v>
      </c>
      <c r="B77" s="10" t="s">
        <v>11</v>
      </c>
      <c r="C77" s="10">
        <v>7</v>
      </c>
      <c r="D77" s="10">
        <v>7</v>
      </c>
      <c r="E77" s="10">
        <v>5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27</v>
      </c>
      <c r="B79" s="14" t="s">
        <v>12</v>
      </c>
      <c r="C79" s="14">
        <v>210</v>
      </c>
      <c r="D79" s="14">
        <v>203</v>
      </c>
      <c r="E79" s="14">
        <v>68</v>
      </c>
      <c r="F79" s="15">
        <v>7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27</v>
      </c>
      <c r="B81" s="16" t="s">
        <v>13</v>
      </c>
      <c r="C81" s="16">
        <v>103</v>
      </c>
      <c r="D81" s="16">
        <v>102</v>
      </c>
      <c r="E81" s="16">
        <v>28</v>
      </c>
      <c r="F81" s="17">
        <v>1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s="2" customFormat="1" x14ac:dyDescent="0.3">
      <c r="A83" s="173" t="s">
        <v>28</v>
      </c>
      <c r="B83" s="10" t="s">
        <v>12</v>
      </c>
      <c r="C83" s="10">
        <v>19</v>
      </c>
      <c r="D83" s="10">
        <v>12</v>
      </c>
      <c r="E83" s="10">
        <v>0</v>
      </c>
      <c r="F83" s="11">
        <v>7</v>
      </c>
    </row>
    <row r="84" spans="1:6" s="2" customFormat="1" x14ac:dyDescent="0.3">
      <c r="A84" s="174"/>
      <c r="B84" s="12"/>
      <c r="C84" s="12"/>
      <c r="D84" s="12"/>
      <c r="E84" s="12"/>
      <c r="F84" s="13"/>
    </row>
    <row r="85" spans="1:6" s="2" customFormat="1" ht="15" thickBot="1" x14ac:dyDescent="0.35">
      <c r="A85" s="175" t="s">
        <v>28</v>
      </c>
      <c r="B85" s="16" t="s">
        <v>13</v>
      </c>
      <c r="C85" s="16">
        <v>19</v>
      </c>
      <c r="D85" s="16">
        <v>17</v>
      </c>
      <c r="E85" s="16">
        <v>1</v>
      </c>
      <c r="F85" s="17">
        <v>2</v>
      </c>
    </row>
    <row r="86" spans="1:6" ht="4.5" customHeight="1" thickBot="1" x14ac:dyDescent="0.35">
      <c r="A86" s="8"/>
      <c r="B86" s="9"/>
      <c r="C86" s="9"/>
      <c r="D86" s="9"/>
      <c r="E86" s="9"/>
      <c r="F86" s="9"/>
    </row>
    <row r="87" spans="1:6" s="2" customFormat="1" x14ac:dyDescent="0.3">
      <c r="A87" s="173" t="s">
        <v>29</v>
      </c>
      <c r="B87" s="10" t="s">
        <v>12</v>
      </c>
      <c r="C87" s="10">
        <v>8</v>
      </c>
      <c r="D87" s="10">
        <v>8</v>
      </c>
      <c r="E87" s="10">
        <v>1</v>
      </c>
      <c r="F87" s="11">
        <v>0</v>
      </c>
    </row>
    <row r="88" spans="1:6" s="2" customFormat="1" x14ac:dyDescent="0.3">
      <c r="A88" s="174"/>
      <c r="B88" s="12"/>
      <c r="C88" s="12"/>
      <c r="D88" s="12"/>
      <c r="E88" s="12"/>
      <c r="F88" s="13"/>
    </row>
    <row r="89" spans="1:6" s="2" customFormat="1" ht="15" thickBot="1" x14ac:dyDescent="0.35">
      <c r="A89" s="175" t="s">
        <v>29</v>
      </c>
      <c r="B89" s="16" t="s">
        <v>13</v>
      </c>
      <c r="C89" s="16">
        <v>6</v>
      </c>
      <c r="D89" s="16">
        <v>6</v>
      </c>
      <c r="E89" s="16">
        <v>0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s="2" customFormat="1" x14ac:dyDescent="0.3">
      <c r="A91" s="173" t="s">
        <v>30</v>
      </c>
      <c r="B91" s="10" t="s">
        <v>12</v>
      </c>
      <c r="C91" s="10">
        <v>36</v>
      </c>
      <c r="D91" s="10">
        <v>35</v>
      </c>
      <c r="E91" s="10">
        <v>1</v>
      </c>
      <c r="F91" s="11">
        <v>1</v>
      </c>
    </row>
    <row r="92" spans="1:6" s="2" customFormat="1" x14ac:dyDescent="0.3">
      <c r="A92" s="174"/>
      <c r="B92" s="12"/>
      <c r="C92" s="12"/>
      <c r="D92" s="12"/>
      <c r="E92" s="12"/>
      <c r="F92" s="13"/>
    </row>
    <row r="93" spans="1:6" s="2" customFormat="1" ht="15" thickBot="1" x14ac:dyDescent="0.35">
      <c r="A93" s="175" t="s">
        <v>30</v>
      </c>
      <c r="B93" s="16" t="s">
        <v>13</v>
      </c>
      <c r="C93" s="16">
        <v>8</v>
      </c>
      <c r="D93" s="16">
        <v>8</v>
      </c>
      <c r="E93" s="16">
        <v>0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31</v>
      </c>
      <c r="B95" s="10" t="s">
        <v>11</v>
      </c>
      <c r="C95" s="10">
        <v>9</v>
      </c>
      <c r="D95" s="10">
        <v>9</v>
      </c>
      <c r="E95" s="10">
        <v>3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31</v>
      </c>
      <c r="B97" s="14" t="s">
        <v>12</v>
      </c>
      <c r="C97" s="14">
        <v>283</v>
      </c>
      <c r="D97" s="14">
        <v>279</v>
      </c>
      <c r="E97" s="14">
        <v>54</v>
      </c>
      <c r="F97" s="15">
        <v>4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 t="s">
        <v>31</v>
      </c>
      <c r="B99" s="16" t="s">
        <v>13</v>
      </c>
      <c r="C99" s="16">
        <v>65</v>
      </c>
      <c r="D99" s="16">
        <v>64</v>
      </c>
      <c r="E99" s="16">
        <v>21</v>
      </c>
      <c r="F99" s="17">
        <v>1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32</v>
      </c>
      <c r="B101" s="10" t="s">
        <v>11</v>
      </c>
      <c r="C101" s="10">
        <v>55</v>
      </c>
      <c r="D101" s="10">
        <v>53</v>
      </c>
      <c r="E101" s="10">
        <v>1</v>
      </c>
      <c r="F101" s="11">
        <v>2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32</v>
      </c>
      <c r="B103" s="14" t="s">
        <v>12</v>
      </c>
      <c r="C103" s="14">
        <v>828</v>
      </c>
      <c r="D103" s="14">
        <v>620</v>
      </c>
      <c r="E103" s="14">
        <v>69</v>
      </c>
      <c r="F103" s="15">
        <v>208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32</v>
      </c>
      <c r="B105" s="16" t="s">
        <v>13</v>
      </c>
      <c r="C105" s="16">
        <v>124</v>
      </c>
      <c r="D105" s="16">
        <v>119</v>
      </c>
      <c r="E105" s="16">
        <v>4</v>
      </c>
      <c r="F105" s="17">
        <v>5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33</v>
      </c>
      <c r="B107" s="10" t="s">
        <v>11</v>
      </c>
      <c r="C107" s="10">
        <v>62</v>
      </c>
      <c r="D107" s="10">
        <v>62</v>
      </c>
      <c r="E107" s="10">
        <v>1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33</v>
      </c>
      <c r="B109" s="14" t="s">
        <v>12</v>
      </c>
      <c r="C109" s="14">
        <v>639</v>
      </c>
      <c r="D109" s="14">
        <v>638</v>
      </c>
      <c r="E109" s="14">
        <v>64</v>
      </c>
      <c r="F109" s="15">
        <v>1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33</v>
      </c>
      <c r="B111" s="16" t="s">
        <v>13</v>
      </c>
      <c r="C111" s="16">
        <v>171</v>
      </c>
      <c r="D111" s="16">
        <v>171</v>
      </c>
      <c r="E111" s="16">
        <v>2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34</v>
      </c>
      <c r="B113" s="10" t="s">
        <v>11</v>
      </c>
      <c r="C113" s="10">
        <v>99</v>
      </c>
      <c r="D113" s="10">
        <v>99</v>
      </c>
      <c r="E113" s="10">
        <v>3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34</v>
      </c>
      <c r="B115" s="14" t="s">
        <v>12</v>
      </c>
      <c r="C115" s="14">
        <v>661</v>
      </c>
      <c r="D115" s="14">
        <v>661</v>
      </c>
      <c r="E115" s="14">
        <v>105</v>
      </c>
      <c r="F115" s="15">
        <v>0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34</v>
      </c>
      <c r="B117" s="16" t="s">
        <v>13</v>
      </c>
      <c r="C117" s="16">
        <v>90</v>
      </c>
      <c r="D117" s="16">
        <v>90</v>
      </c>
      <c r="E117" s="16">
        <v>1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s="2" customFormat="1" x14ac:dyDescent="0.3">
      <c r="A119" s="173" t="s">
        <v>35</v>
      </c>
      <c r="B119" s="10" t="s">
        <v>12</v>
      </c>
      <c r="C119" s="10">
        <v>32</v>
      </c>
      <c r="D119" s="10">
        <v>29</v>
      </c>
      <c r="E119" s="10">
        <v>10</v>
      </c>
      <c r="F119" s="11">
        <v>3</v>
      </c>
    </row>
    <row r="120" spans="1:6" s="2" customFormat="1" x14ac:dyDescent="0.3">
      <c r="A120" s="174"/>
      <c r="B120" s="12"/>
      <c r="C120" s="12"/>
      <c r="D120" s="12"/>
      <c r="E120" s="12"/>
      <c r="F120" s="13"/>
    </row>
    <row r="121" spans="1:6" s="2" customFormat="1" ht="15" thickBot="1" x14ac:dyDescent="0.35">
      <c r="A121" s="175" t="s">
        <v>35</v>
      </c>
      <c r="B121" s="16" t="s">
        <v>13</v>
      </c>
      <c r="C121" s="16">
        <v>6</v>
      </c>
      <c r="D121" s="16">
        <v>6</v>
      </c>
      <c r="E121" s="16">
        <v>0</v>
      </c>
      <c r="F121" s="17">
        <v>0</v>
      </c>
    </row>
    <row r="122" spans="1:6" ht="4.5" customHeight="1" thickBot="1" x14ac:dyDescent="0.35">
      <c r="A122" s="8"/>
      <c r="B122" s="9"/>
      <c r="C122" s="9"/>
      <c r="D122" s="9"/>
      <c r="E122" s="9"/>
      <c r="F122" s="9"/>
    </row>
    <row r="123" spans="1:6" x14ac:dyDescent="0.3">
      <c r="A123" s="173" t="s">
        <v>36</v>
      </c>
      <c r="B123" s="10" t="s">
        <v>11</v>
      </c>
      <c r="C123" s="10">
        <v>10</v>
      </c>
      <c r="D123" s="10">
        <v>10</v>
      </c>
      <c r="E123" s="10">
        <v>0</v>
      </c>
      <c r="F123" s="11">
        <v>0</v>
      </c>
    </row>
    <row r="124" spans="1:6" ht="4.5" customHeight="1" x14ac:dyDescent="0.3">
      <c r="A124" s="174"/>
      <c r="B124" s="12"/>
      <c r="C124" s="12"/>
      <c r="D124" s="12"/>
      <c r="E124" s="12"/>
      <c r="F124" s="13"/>
    </row>
    <row r="125" spans="1:6" x14ac:dyDescent="0.3">
      <c r="A125" s="174" t="s">
        <v>36</v>
      </c>
      <c r="B125" s="14" t="s">
        <v>12</v>
      </c>
      <c r="C125" s="14">
        <v>118</v>
      </c>
      <c r="D125" s="14">
        <v>112</v>
      </c>
      <c r="E125" s="14">
        <v>17</v>
      </c>
      <c r="F125" s="15">
        <v>6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ht="15" thickBot="1" x14ac:dyDescent="0.35">
      <c r="A127" s="175" t="s">
        <v>36</v>
      </c>
      <c r="B127" s="16" t="s">
        <v>13</v>
      </c>
      <c r="C127" s="16">
        <v>53</v>
      </c>
      <c r="D127" s="16">
        <v>52</v>
      </c>
      <c r="E127" s="16">
        <v>1</v>
      </c>
      <c r="F127" s="17">
        <v>1</v>
      </c>
    </row>
    <row r="128" spans="1:6" ht="4.5" customHeight="1" thickBot="1" x14ac:dyDescent="0.35">
      <c r="A128" s="8"/>
      <c r="B128" s="9"/>
      <c r="C128" s="9"/>
      <c r="D128" s="9"/>
      <c r="E128" s="9"/>
      <c r="F128" s="9"/>
    </row>
    <row r="129" spans="1:6" x14ac:dyDescent="0.3">
      <c r="A129" s="173" t="s">
        <v>37</v>
      </c>
      <c r="B129" s="10" t="s">
        <v>11</v>
      </c>
      <c r="C129" s="10">
        <v>33</v>
      </c>
      <c r="D129" s="10">
        <v>33</v>
      </c>
      <c r="E129" s="10">
        <v>3</v>
      </c>
      <c r="F129" s="11">
        <v>0</v>
      </c>
    </row>
    <row r="130" spans="1:6" ht="4.5" customHeight="1" x14ac:dyDescent="0.3">
      <c r="A130" s="174"/>
      <c r="B130" s="12"/>
      <c r="C130" s="12"/>
      <c r="D130" s="12"/>
      <c r="E130" s="12"/>
      <c r="F130" s="13"/>
    </row>
    <row r="131" spans="1:6" x14ac:dyDescent="0.3">
      <c r="A131" s="174" t="s">
        <v>37</v>
      </c>
      <c r="B131" s="14" t="s">
        <v>12</v>
      </c>
      <c r="C131" s="14">
        <v>222</v>
      </c>
      <c r="D131" s="14">
        <v>186</v>
      </c>
      <c r="E131" s="14">
        <v>36</v>
      </c>
      <c r="F131" s="15">
        <v>36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ht="15" thickBot="1" x14ac:dyDescent="0.35">
      <c r="A133" s="175" t="s">
        <v>37</v>
      </c>
      <c r="B133" s="16" t="s">
        <v>13</v>
      </c>
      <c r="C133" s="16">
        <v>38</v>
      </c>
      <c r="D133" s="16">
        <v>36</v>
      </c>
      <c r="E133" s="16">
        <v>3</v>
      </c>
      <c r="F133" s="17">
        <v>2</v>
      </c>
    </row>
    <row r="134" spans="1:6" ht="4.5" customHeight="1" thickBot="1" x14ac:dyDescent="0.35">
      <c r="A134" s="8"/>
      <c r="B134" s="9"/>
      <c r="C134" s="9"/>
      <c r="D134" s="9"/>
      <c r="E134" s="9"/>
      <c r="F134" s="9"/>
    </row>
    <row r="135" spans="1:6" x14ac:dyDescent="0.3">
      <c r="A135" s="173" t="s">
        <v>38</v>
      </c>
      <c r="B135" s="10" t="s">
        <v>11</v>
      </c>
      <c r="C135" s="10">
        <v>57</v>
      </c>
      <c r="D135" s="10">
        <v>56</v>
      </c>
      <c r="E135" s="10">
        <v>2</v>
      </c>
      <c r="F135" s="11">
        <v>1</v>
      </c>
    </row>
    <row r="136" spans="1:6" ht="4.5" customHeight="1" x14ac:dyDescent="0.3">
      <c r="A136" s="174"/>
      <c r="B136" s="12"/>
      <c r="C136" s="12"/>
      <c r="D136" s="12"/>
      <c r="E136" s="12"/>
      <c r="F136" s="13"/>
    </row>
    <row r="137" spans="1:6" x14ac:dyDescent="0.3">
      <c r="A137" s="174" t="s">
        <v>38</v>
      </c>
      <c r="B137" s="14" t="s">
        <v>12</v>
      </c>
      <c r="C137" s="14">
        <v>442</v>
      </c>
      <c r="D137" s="14">
        <v>363</v>
      </c>
      <c r="E137" s="14">
        <v>98</v>
      </c>
      <c r="F137" s="15">
        <v>79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ht="15" thickBot="1" x14ac:dyDescent="0.35">
      <c r="A139" s="175" t="s">
        <v>38</v>
      </c>
      <c r="B139" s="16" t="s">
        <v>13</v>
      </c>
      <c r="C139" s="16">
        <v>108</v>
      </c>
      <c r="D139" s="16">
        <v>106</v>
      </c>
      <c r="E139" s="16">
        <v>7</v>
      </c>
      <c r="F139" s="17">
        <v>2</v>
      </c>
    </row>
    <row r="140" spans="1:6" ht="4.5" customHeight="1" thickBot="1" x14ac:dyDescent="0.35">
      <c r="A140" s="8"/>
      <c r="B140" s="9"/>
      <c r="C140" s="9"/>
      <c r="D140" s="9"/>
      <c r="E140" s="9"/>
      <c r="F140" s="9"/>
    </row>
    <row r="141" spans="1:6" x14ac:dyDescent="0.3">
      <c r="A141" s="173" t="s">
        <v>39</v>
      </c>
      <c r="B141" s="10" t="s">
        <v>11</v>
      </c>
      <c r="C141" s="10">
        <v>1</v>
      </c>
      <c r="D141" s="10">
        <v>1</v>
      </c>
      <c r="E141" s="10">
        <v>0</v>
      </c>
      <c r="F141" s="11">
        <v>0</v>
      </c>
    </row>
    <row r="142" spans="1:6" ht="4.5" customHeight="1" x14ac:dyDescent="0.3">
      <c r="A142" s="174"/>
      <c r="B142" s="12"/>
      <c r="C142" s="12"/>
      <c r="D142" s="12"/>
      <c r="E142" s="12"/>
      <c r="F142" s="13"/>
    </row>
    <row r="143" spans="1:6" x14ac:dyDescent="0.3">
      <c r="A143" s="174" t="s">
        <v>39</v>
      </c>
      <c r="B143" s="14" t="s">
        <v>12</v>
      </c>
      <c r="C143" s="14">
        <v>44</v>
      </c>
      <c r="D143" s="14">
        <v>41</v>
      </c>
      <c r="E143" s="14">
        <v>7</v>
      </c>
      <c r="F143" s="15">
        <v>3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ht="15" thickBot="1" x14ac:dyDescent="0.35">
      <c r="A145" s="175" t="s">
        <v>39</v>
      </c>
      <c r="B145" s="16" t="s">
        <v>13</v>
      </c>
      <c r="C145" s="16">
        <v>16</v>
      </c>
      <c r="D145" s="16">
        <v>16</v>
      </c>
      <c r="E145" s="16">
        <v>1</v>
      </c>
      <c r="F145" s="17">
        <v>0</v>
      </c>
    </row>
    <row r="146" spans="1:6" ht="4.5" customHeight="1" thickBot="1" x14ac:dyDescent="0.35">
      <c r="A146" s="8"/>
      <c r="B146" s="9"/>
      <c r="C146" s="9"/>
      <c r="D146" s="9"/>
      <c r="E146" s="9"/>
      <c r="F146" s="9"/>
    </row>
    <row r="147" spans="1:6" x14ac:dyDescent="0.3">
      <c r="A147" s="173" t="s">
        <v>40</v>
      </c>
      <c r="B147" s="10" t="s">
        <v>11</v>
      </c>
      <c r="C147" s="10">
        <v>2</v>
      </c>
      <c r="D147" s="10">
        <v>2</v>
      </c>
      <c r="E147" s="10">
        <v>0</v>
      </c>
      <c r="F147" s="11">
        <v>0</v>
      </c>
    </row>
    <row r="148" spans="1:6" ht="4.5" customHeight="1" x14ac:dyDescent="0.3">
      <c r="A148" s="174"/>
      <c r="B148" s="12"/>
      <c r="C148" s="12"/>
      <c r="D148" s="12"/>
      <c r="E148" s="12"/>
      <c r="F148" s="13"/>
    </row>
    <row r="149" spans="1:6" x14ac:dyDescent="0.3">
      <c r="A149" s="174" t="s">
        <v>40</v>
      </c>
      <c r="B149" s="14" t="s">
        <v>12</v>
      </c>
      <c r="C149" s="14">
        <v>46</v>
      </c>
      <c r="D149" s="14">
        <v>35</v>
      </c>
      <c r="E149" s="14">
        <v>3</v>
      </c>
      <c r="F149" s="15">
        <v>11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ht="15" thickBot="1" x14ac:dyDescent="0.35">
      <c r="A151" s="175" t="s">
        <v>40</v>
      </c>
      <c r="B151" s="16" t="s">
        <v>13</v>
      </c>
      <c r="C151" s="16">
        <v>25</v>
      </c>
      <c r="D151" s="16">
        <v>23</v>
      </c>
      <c r="E151" s="16">
        <v>1</v>
      </c>
      <c r="F151" s="17">
        <v>2</v>
      </c>
    </row>
    <row r="152" spans="1:6" ht="4.5" customHeight="1" thickBot="1" x14ac:dyDescent="0.35">
      <c r="A152" s="8"/>
      <c r="B152" s="9"/>
      <c r="C152" s="9"/>
      <c r="D152" s="9"/>
      <c r="E152" s="9"/>
      <c r="F152" s="9"/>
    </row>
    <row r="153" spans="1:6" x14ac:dyDescent="0.3">
      <c r="A153" s="173" t="s">
        <v>41</v>
      </c>
      <c r="B153" s="10" t="s">
        <v>11</v>
      </c>
      <c r="C153" s="10">
        <v>3</v>
      </c>
      <c r="D153" s="10">
        <v>3</v>
      </c>
      <c r="E153" s="10">
        <v>1</v>
      </c>
      <c r="F153" s="11">
        <v>0</v>
      </c>
    </row>
    <row r="154" spans="1:6" ht="4.5" customHeight="1" x14ac:dyDescent="0.3">
      <c r="A154" s="174"/>
      <c r="B154" s="12"/>
      <c r="C154" s="12"/>
      <c r="D154" s="12"/>
      <c r="E154" s="12"/>
      <c r="F154" s="13"/>
    </row>
    <row r="155" spans="1:6" x14ac:dyDescent="0.3">
      <c r="A155" s="174" t="s">
        <v>41</v>
      </c>
      <c r="B155" s="14" t="s">
        <v>12</v>
      </c>
      <c r="C155" s="14">
        <v>134</v>
      </c>
      <c r="D155" s="14">
        <v>130</v>
      </c>
      <c r="E155" s="14">
        <v>45</v>
      </c>
      <c r="F155" s="15">
        <v>4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ht="15" thickBot="1" x14ac:dyDescent="0.35">
      <c r="A157" s="175" t="s">
        <v>41</v>
      </c>
      <c r="B157" s="16" t="s">
        <v>13</v>
      </c>
      <c r="C157" s="16">
        <v>30</v>
      </c>
      <c r="D157" s="16">
        <v>30</v>
      </c>
      <c r="E157" s="16">
        <v>14</v>
      </c>
      <c r="F157" s="17">
        <v>0</v>
      </c>
    </row>
    <row r="158" spans="1:6" ht="4.5" customHeight="1" thickBot="1" x14ac:dyDescent="0.35">
      <c r="A158" s="8"/>
      <c r="B158" s="9"/>
      <c r="C158" s="9"/>
      <c r="D158" s="9"/>
      <c r="E158" s="9"/>
      <c r="F158" s="9"/>
    </row>
    <row r="159" spans="1:6" x14ac:dyDescent="0.3">
      <c r="A159" s="173" t="s">
        <v>42</v>
      </c>
      <c r="B159" s="10" t="s">
        <v>11</v>
      </c>
      <c r="C159" s="10">
        <v>11</v>
      </c>
      <c r="D159" s="10">
        <v>11</v>
      </c>
      <c r="E159" s="10">
        <v>1</v>
      </c>
      <c r="F159" s="11">
        <v>0</v>
      </c>
    </row>
    <row r="160" spans="1:6" ht="4.5" customHeight="1" x14ac:dyDescent="0.3">
      <c r="A160" s="174"/>
      <c r="B160" s="12"/>
      <c r="C160" s="12"/>
      <c r="D160" s="12"/>
      <c r="E160" s="12"/>
      <c r="F160" s="13"/>
    </row>
    <row r="161" spans="1:6" x14ac:dyDescent="0.3">
      <c r="A161" s="174" t="s">
        <v>42</v>
      </c>
      <c r="B161" s="14" t="s">
        <v>12</v>
      </c>
      <c r="C161" s="14">
        <v>175</v>
      </c>
      <c r="D161" s="14">
        <v>171</v>
      </c>
      <c r="E161" s="14">
        <v>31</v>
      </c>
      <c r="F161" s="15">
        <v>4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ht="15" thickBot="1" x14ac:dyDescent="0.35">
      <c r="A163" s="175" t="s">
        <v>42</v>
      </c>
      <c r="B163" s="16" t="s">
        <v>13</v>
      </c>
      <c r="C163" s="16">
        <v>49</v>
      </c>
      <c r="D163" s="16">
        <v>49</v>
      </c>
      <c r="E163" s="16">
        <v>1</v>
      </c>
      <c r="F163" s="17">
        <v>0</v>
      </c>
    </row>
    <row r="164" spans="1:6" ht="4.5" customHeight="1" thickBot="1" x14ac:dyDescent="0.35">
      <c r="A164" s="8"/>
      <c r="B164" s="9"/>
      <c r="C164" s="9"/>
      <c r="D164" s="9"/>
      <c r="E164" s="9"/>
      <c r="F164" s="9"/>
    </row>
    <row r="165" spans="1:6" s="2" customFormat="1" x14ac:dyDescent="0.3">
      <c r="A165" s="173" t="s">
        <v>43</v>
      </c>
      <c r="B165" s="10" t="s">
        <v>12</v>
      </c>
      <c r="C165" s="10">
        <v>13</v>
      </c>
      <c r="D165" s="10">
        <v>12</v>
      </c>
      <c r="E165" s="10">
        <v>4</v>
      </c>
      <c r="F165" s="11">
        <v>1</v>
      </c>
    </row>
    <row r="166" spans="1:6" s="2" customFormat="1" x14ac:dyDescent="0.3">
      <c r="A166" s="174"/>
      <c r="B166" s="12"/>
      <c r="C166" s="12"/>
      <c r="D166" s="12"/>
      <c r="E166" s="12"/>
      <c r="F166" s="13"/>
    </row>
    <row r="167" spans="1:6" s="2" customFormat="1" ht="15" thickBot="1" x14ac:dyDescent="0.35">
      <c r="A167" s="175" t="s">
        <v>43</v>
      </c>
      <c r="B167" s="16" t="s">
        <v>13</v>
      </c>
      <c r="C167" s="16">
        <v>12</v>
      </c>
      <c r="D167" s="16">
        <v>12</v>
      </c>
      <c r="E167" s="16">
        <v>6</v>
      </c>
      <c r="F167" s="17">
        <v>0</v>
      </c>
    </row>
    <row r="168" spans="1:6" ht="4.5" customHeight="1" thickBot="1" x14ac:dyDescent="0.35">
      <c r="A168" s="8"/>
      <c r="B168" s="9"/>
      <c r="C168" s="9"/>
      <c r="D168" s="9"/>
      <c r="E168" s="9"/>
      <c r="F168" s="9"/>
    </row>
    <row r="169" spans="1:6" x14ac:dyDescent="0.3">
      <c r="A169" s="173" t="s">
        <v>44</v>
      </c>
      <c r="B169" s="10" t="s">
        <v>11</v>
      </c>
      <c r="C169" s="10">
        <v>219</v>
      </c>
      <c r="D169" s="10">
        <v>214</v>
      </c>
      <c r="E169" s="10">
        <v>11</v>
      </c>
      <c r="F169" s="11">
        <v>5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x14ac:dyDescent="0.3">
      <c r="A171" s="174" t="s">
        <v>44</v>
      </c>
      <c r="B171" s="14" t="s">
        <v>12</v>
      </c>
      <c r="C171" s="14">
        <v>1679</v>
      </c>
      <c r="D171" s="14">
        <v>1516</v>
      </c>
      <c r="E171" s="14">
        <v>219</v>
      </c>
      <c r="F171" s="15">
        <v>163</v>
      </c>
    </row>
    <row r="172" spans="1:6" ht="4.5" customHeight="1" x14ac:dyDescent="0.3">
      <c r="A172" s="174"/>
      <c r="B172" s="12"/>
      <c r="C172" s="12"/>
      <c r="D172" s="12"/>
      <c r="E172" s="12"/>
      <c r="F172" s="13"/>
    </row>
    <row r="173" spans="1:6" ht="15" thickBot="1" x14ac:dyDescent="0.35">
      <c r="A173" s="175" t="s">
        <v>44</v>
      </c>
      <c r="B173" s="16" t="s">
        <v>13</v>
      </c>
      <c r="C173" s="16">
        <v>214</v>
      </c>
      <c r="D173" s="16">
        <v>202</v>
      </c>
      <c r="E173" s="16">
        <v>20</v>
      </c>
      <c r="F173" s="17">
        <v>12</v>
      </c>
    </row>
    <row r="174" spans="1:6" ht="4.5" customHeight="1" thickBot="1" x14ac:dyDescent="0.35">
      <c r="A174" s="8"/>
      <c r="B174" s="9"/>
      <c r="C174" s="9"/>
      <c r="D174" s="9"/>
      <c r="E174" s="9"/>
      <c r="F174" s="9"/>
    </row>
    <row r="175" spans="1:6" x14ac:dyDescent="0.3">
      <c r="A175" s="173" t="s">
        <v>45</v>
      </c>
      <c r="B175" s="10" t="s">
        <v>11</v>
      </c>
      <c r="C175" s="10">
        <v>35</v>
      </c>
      <c r="D175" s="10">
        <v>0</v>
      </c>
      <c r="E175" s="10">
        <v>1</v>
      </c>
      <c r="F175" s="11">
        <v>35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x14ac:dyDescent="0.3">
      <c r="A177" s="174" t="s">
        <v>45</v>
      </c>
      <c r="B177" s="14" t="s">
        <v>12</v>
      </c>
      <c r="C177" s="14">
        <v>265</v>
      </c>
      <c r="D177" s="14">
        <v>0</v>
      </c>
      <c r="E177" s="14">
        <v>3</v>
      </c>
      <c r="F177" s="15">
        <v>265</v>
      </c>
    </row>
    <row r="178" spans="1:6" ht="4.5" customHeight="1" x14ac:dyDescent="0.3">
      <c r="A178" s="174"/>
      <c r="B178" s="12"/>
      <c r="C178" s="12"/>
      <c r="D178" s="12"/>
      <c r="E178" s="12"/>
      <c r="F178" s="13"/>
    </row>
    <row r="179" spans="1:6" ht="15" thickBot="1" x14ac:dyDescent="0.35">
      <c r="A179" s="175" t="s">
        <v>45</v>
      </c>
      <c r="B179" s="16" t="s">
        <v>13</v>
      </c>
      <c r="C179" s="16">
        <v>96</v>
      </c>
      <c r="D179" s="16">
        <v>13</v>
      </c>
      <c r="E179" s="16">
        <v>0</v>
      </c>
      <c r="F179" s="17">
        <v>83</v>
      </c>
    </row>
    <row r="180" spans="1:6" ht="4.5" customHeight="1" thickBot="1" x14ac:dyDescent="0.35">
      <c r="A180" s="8"/>
      <c r="B180" s="9"/>
      <c r="C180" s="9"/>
      <c r="D180" s="9"/>
      <c r="E180" s="9"/>
      <c r="F180" s="9"/>
    </row>
    <row r="181" spans="1:6" x14ac:dyDescent="0.3">
      <c r="A181" s="173" t="s">
        <v>46</v>
      </c>
      <c r="B181" s="10" t="s">
        <v>11</v>
      </c>
      <c r="C181" s="10">
        <v>75</v>
      </c>
      <c r="D181" s="10">
        <v>74</v>
      </c>
      <c r="E181" s="10">
        <v>10</v>
      </c>
      <c r="F181" s="11">
        <v>1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x14ac:dyDescent="0.3">
      <c r="A183" s="174" t="s">
        <v>46</v>
      </c>
      <c r="B183" s="14" t="s">
        <v>12</v>
      </c>
      <c r="C183" s="14">
        <v>645</v>
      </c>
      <c r="D183" s="14">
        <v>525</v>
      </c>
      <c r="E183" s="14">
        <v>117</v>
      </c>
      <c r="F183" s="15">
        <v>120</v>
      </c>
    </row>
    <row r="184" spans="1:6" ht="4.5" customHeight="1" x14ac:dyDescent="0.3">
      <c r="A184" s="174"/>
      <c r="B184" s="12"/>
      <c r="C184" s="12"/>
      <c r="D184" s="12"/>
      <c r="E184" s="12"/>
      <c r="F184" s="13"/>
    </row>
    <row r="185" spans="1:6" ht="15" thickBot="1" x14ac:dyDescent="0.35">
      <c r="A185" s="175" t="s">
        <v>46</v>
      </c>
      <c r="B185" s="16" t="s">
        <v>13</v>
      </c>
      <c r="C185" s="16">
        <v>91</v>
      </c>
      <c r="D185" s="16">
        <v>90</v>
      </c>
      <c r="E185" s="16">
        <v>8</v>
      </c>
      <c r="F185" s="17">
        <v>1</v>
      </c>
    </row>
    <row r="186" spans="1:6" ht="4.5" customHeight="1" thickBot="1" x14ac:dyDescent="0.35">
      <c r="A186" s="8"/>
      <c r="B186" s="9"/>
      <c r="C186" s="9"/>
      <c r="D186" s="9"/>
      <c r="E186" s="9"/>
      <c r="F186" s="9"/>
    </row>
    <row r="187" spans="1:6" x14ac:dyDescent="0.3">
      <c r="A187" s="173" t="s">
        <v>47</v>
      </c>
      <c r="B187" s="10" t="s">
        <v>11</v>
      </c>
      <c r="C187" s="10">
        <v>114</v>
      </c>
      <c r="D187" s="10">
        <v>113</v>
      </c>
      <c r="E187" s="10">
        <v>15</v>
      </c>
      <c r="F187" s="11">
        <v>1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x14ac:dyDescent="0.3">
      <c r="A189" s="174" t="s">
        <v>47</v>
      </c>
      <c r="B189" s="14" t="s">
        <v>12</v>
      </c>
      <c r="C189" s="14">
        <v>1007</v>
      </c>
      <c r="D189" s="14">
        <v>973</v>
      </c>
      <c r="E189" s="14">
        <v>181</v>
      </c>
      <c r="F189" s="15">
        <v>34</v>
      </c>
    </row>
    <row r="190" spans="1:6" ht="4.5" customHeight="1" x14ac:dyDescent="0.3">
      <c r="A190" s="174"/>
      <c r="B190" s="12"/>
      <c r="C190" s="12"/>
      <c r="D190" s="12"/>
      <c r="E190" s="12"/>
      <c r="F190" s="13"/>
    </row>
    <row r="191" spans="1:6" ht="15" thickBot="1" x14ac:dyDescent="0.35">
      <c r="A191" s="175" t="s">
        <v>47</v>
      </c>
      <c r="B191" s="16" t="s">
        <v>13</v>
      </c>
      <c r="C191" s="16">
        <v>196</v>
      </c>
      <c r="D191" s="16">
        <v>193</v>
      </c>
      <c r="E191" s="16">
        <v>20</v>
      </c>
      <c r="F191" s="17">
        <v>3</v>
      </c>
    </row>
    <row r="192" spans="1:6" ht="4.5" customHeight="1" thickBot="1" x14ac:dyDescent="0.35">
      <c r="A192" s="8"/>
      <c r="B192" s="9"/>
      <c r="C192" s="9"/>
      <c r="D192" s="9"/>
      <c r="E192" s="9"/>
      <c r="F192" s="9"/>
    </row>
    <row r="193" spans="1:6" x14ac:dyDescent="0.3">
      <c r="A193" s="173" t="s">
        <v>48</v>
      </c>
      <c r="B193" s="10" t="s">
        <v>11</v>
      </c>
      <c r="C193" s="10">
        <v>2</v>
      </c>
      <c r="D193" s="10">
        <v>2</v>
      </c>
      <c r="E193" s="10">
        <v>1</v>
      </c>
      <c r="F193" s="11">
        <v>0</v>
      </c>
    </row>
    <row r="194" spans="1:6" ht="4.5" customHeight="1" x14ac:dyDescent="0.3">
      <c r="A194" s="174"/>
      <c r="B194" s="12"/>
      <c r="C194" s="12"/>
      <c r="D194" s="12"/>
      <c r="E194" s="12"/>
      <c r="F194" s="13"/>
    </row>
    <row r="195" spans="1:6" x14ac:dyDescent="0.3">
      <c r="A195" s="174" t="s">
        <v>48</v>
      </c>
      <c r="B195" s="14" t="s">
        <v>12</v>
      </c>
      <c r="C195" s="14">
        <v>29</v>
      </c>
      <c r="D195" s="14">
        <v>28</v>
      </c>
      <c r="E195" s="14">
        <v>5</v>
      </c>
      <c r="F195" s="15">
        <v>1</v>
      </c>
    </row>
    <row r="196" spans="1:6" ht="4.5" customHeight="1" x14ac:dyDescent="0.3">
      <c r="A196" s="174"/>
      <c r="B196" s="12"/>
      <c r="C196" s="12"/>
      <c r="D196" s="12"/>
      <c r="E196" s="12"/>
      <c r="F196" s="13"/>
    </row>
    <row r="197" spans="1:6" ht="15" thickBot="1" x14ac:dyDescent="0.35">
      <c r="A197" s="175" t="s">
        <v>48</v>
      </c>
      <c r="B197" s="16" t="s">
        <v>13</v>
      </c>
      <c r="C197" s="16">
        <v>21</v>
      </c>
      <c r="D197" s="16">
        <v>21</v>
      </c>
      <c r="E197" s="16">
        <v>8</v>
      </c>
      <c r="F197" s="17">
        <v>0</v>
      </c>
    </row>
    <row r="198" spans="1:6" ht="4.5" customHeight="1" thickBot="1" x14ac:dyDescent="0.35">
      <c r="A198" s="8"/>
      <c r="B198" s="9"/>
      <c r="C198" s="9"/>
      <c r="D198" s="9"/>
      <c r="E198" s="9"/>
      <c r="F198" s="9"/>
    </row>
    <row r="199" spans="1:6" x14ac:dyDescent="0.3">
      <c r="A199" s="173" t="s">
        <v>49</v>
      </c>
      <c r="B199" s="10" t="s">
        <v>11</v>
      </c>
      <c r="C199" s="10">
        <v>2</v>
      </c>
      <c r="D199" s="10">
        <v>2</v>
      </c>
      <c r="E199" s="10">
        <v>0</v>
      </c>
      <c r="F199" s="11">
        <v>0</v>
      </c>
    </row>
    <row r="200" spans="1:6" ht="4.5" customHeight="1" x14ac:dyDescent="0.3">
      <c r="A200" s="174"/>
      <c r="B200" s="12"/>
      <c r="C200" s="12"/>
      <c r="D200" s="12"/>
      <c r="E200" s="12"/>
      <c r="F200" s="13"/>
    </row>
    <row r="201" spans="1:6" x14ac:dyDescent="0.3">
      <c r="A201" s="174" t="s">
        <v>49</v>
      </c>
      <c r="B201" s="14" t="s">
        <v>12</v>
      </c>
      <c r="C201" s="14">
        <v>84</v>
      </c>
      <c r="D201" s="14">
        <v>77</v>
      </c>
      <c r="E201" s="14">
        <v>16</v>
      </c>
      <c r="F201" s="15">
        <v>7</v>
      </c>
    </row>
    <row r="202" spans="1:6" ht="4.5" customHeight="1" x14ac:dyDescent="0.3">
      <c r="A202" s="174"/>
      <c r="B202" s="12"/>
      <c r="C202" s="12"/>
      <c r="D202" s="12"/>
      <c r="E202" s="12"/>
      <c r="F202" s="13"/>
    </row>
    <row r="203" spans="1:6" ht="15" thickBot="1" x14ac:dyDescent="0.35">
      <c r="A203" s="175" t="s">
        <v>49</v>
      </c>
      <c r="B203" s="16" t="s">
        <v>13</v>
      </c>
      <c r="C203" s="16">
        <v>7</v>
      </c>
      <c r="D203" s="16">
        <v>6</v>
      </c>
      <c r="E203" s="16">
        <v>2</v>
      </c>
      <c r="F203" s="17">
        <v>1</v>
      </c>
    </row>
    <row r="204" spans="1:6" ht="4.5" customHeight="1" thickBot="1" x14ac:dyDescent="0.35">
      <c r="A204" s="8"/>
      <c r="B204" s="9"/>
      <c r="C204" s="9"/>
      <c r="D204" s="9"/>
      <c r="E204" s="9"/>
      <c r="F204" s="9"/>
    </row>
    <row r="205" spans="1:6" x14ac:dyDescent="0.3">
      <c r="A205" s="173" t="s">
        <v>50</v>
      </c>
      <c r="B205" s="10" t="s">
        <v>11</v>
      </c>
      <c r="C205" s="10">
        <v>4</v>
      </c>
      <c r="D205" s="10">
        <v>4</v>
      </c>
      <c r="E205" s="10">
        <v>3</v>
      </c>
      <c r="F205" s="11">
        <v>0</v>
      </c>
    </row>
    <row r="206" spans="1:6" ht="4.5" customHeight="1" x14ac:dyDescent="0.3">
      <c r="A206" s="174"/>
      <c r="B206" s="12"/>
      <c r="C206" s="12"/>
      <c r="D206" s="12"/>
      <c r="E206" s="12"/>
      <c r="F206" s="13"/>
    </row>
    <row r="207" spans="1:6" x14ac:dyDescent="0.3">
      <c r="A207" s="174" t="s">
        <v>50</v>
      </c>
      <c r="B207" s="14" t="s">
        <v>12</v>
      </c>
      <c r="C207" s="14">
        <v>42</v>
      </c>
      <c r="D207" s="14">
        <v>40</v>
      </c>
      <c r="E207" s="14">
        <v>14</v>
      </c>
      <c r="F207" s="15">
        <v>2</v>
      </c>
    </row>
    <row r="208" spans="1:6" ht="4.5" customHeight="1" x14ac:dyDescent="0.3">
      <c r="A208" s="174"/>
      <c r="B208" s="12"/>
      <c r="C208" s="12"/>
      <c r="D208" s="12"/>
      <c r="E208" s="12"/>
      <c r="F208" s="13"/>
    </row>
    <row r="209" spans="1:6" ht="15" thickBot="1" x14ac:dyDescent="0.35">
      <c r="A209" s="175" t="s">
        <v>50</v>
      </c>
      <c r="B209" s="16" t="s">
        <v>13</v>
      </c>
      <c r="C209" s="16">
        <v>13</v>
      </c>
      <c r="D209" s="16">
        <v>13</v>
      </c>
      <c r="E209" s="16">
        <v>7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173" t="s">
        <v>51</v>
      </c>
      <c r="B211" s="10" t="s">
        <v>11</v>
      </c>
      <c r="C211" s="10">
        <v>8</v>
      </c>
      <c r="D211" s="10">
        <v>8</v>
      </c>
      <c r="E211" s="10">
        <v>3</v>
      </c>
      <c r="F211" s="11">
        <v>0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x14ac:dyDescent="0.3">
      <c r="A213" s="174" t="s">
        <v>51</v>
      </c>
      <c r="B213" s="14" t="s">
        <v>12</v>
      </c>
      <c r="C213" s="14">
        <v>166</v>
      </c>
      <c r="D213" s="14">
        <v>147</v>
      </c>
      <c r="E213" s="14">
        <v>41</v>
      </c>
      <c r="F213" s="15">
        <v>19</v>
      </c>
    </row>
    <row r="214" spans="1:6" ht="4.5" customHeight="1" x14ac:dyDescent="0.3">
      <c r="A214" s="174"/>
      <c r="B214" s="12"/>
      <c r="C214" s="12"/>
      <c r="D214" s="12"/>
      <c r="E214" s="12"/>
      <c r="F214" s="13"/>
    </row>
    <row r="215" spans="1:6" ht="15" thickBot="1" x14ac:dyDescent="0.35">
      <c r="A215" s="175" t="s">
        <v>51</v>
      </c>
      <c r="B215" s="16" t="s">
        <v>13</v>
      </c>
      <c r="C215" s="16">
        <v>24</v>
      </c>
      <c r="D215" s="16">
        <v>22</v>
      </c>
      <c r="E215" s="16">
        <v>5</v>
      </c>
      <c r="F215" s="17">
        <v>2</v>
      </c>
    </row>
    <row r="216" spans="1:6" ht="4.5" customHeight="1" thickBot="1" x14ac:dyDescent="0.35">
      <c r="A216" s="8"/>
      <c r="B216" s="9"/>
      <c r="C216" s="9"/>
      <c r="D216" s="9"/>
      <c r="E216" s="9"/>
      <c r="F216" s="9"/>
    </row>
    <row r="217" spans="1:6" x14ac:dyDescent="0.3">
      <c r="A217" s="173" t="s">
        <v>52</v>
      </c>
      <c r="B217" s="10" t="s">
        <v>11</v>
      </c>
      <c r="C217" s="10">
        <v>16</v>
      </c>
      <c r="D217" s="10">
        <v>16</v>
      </c>
      <c r="E217" s="10">
        <v>0</v>
      </c>
      <c r="F217" s="11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x14ac:dyDescent="0.3">
      <c r="A219" s="174" t="s">
        <v>52</v>
      </c>
      <c r="B219" s="14" t="s">
        <v>12</v>
      </c>
      <c r="C219" s="14">
        <v>139</v>
      </c>
      <c r="D219" s="14">
        <v>137</v>
      </c>
      <c r="E219" s="14">
        <v>10</v>
      </c>
      <c r="F219" s="15">
        <v>2</v>
      </c>
    </row>
    <row r="220" spans="1:6" ht="4.5" customHeight="1" x14ac:dyDescent="0.3">
      <c r="A220" s="174"/>
      <c r="B220" s="12"/>
      <c r="C220" s="12"/>
      <c r="D220" s="12"/>
      <c r="E220" s="12"/>
      <c r="F220" s="13"/>
    </row>
    <row r="221" spans="1:6" ht="15" thickBot="1" x14ac:dyDescent="0.35">
      <c r="A221" s="175" t="s">
        <v>52</v>
      </c>
      <c r="B221" s="16" t="s">
        <v>13</v>
      </c>
      <c r="C221" s="16">
        <v>36</v>
      </c>
      <c r="D221" s="16">
        <v>35</v>
      </c>
      <c r="E221" s="16">
        <v>1</v>
      </c>
      <c r="F221" s="17">
        <v>1</v>
      </c>
    </row>
    <row r="222" spans="1:6" ht="4.5" customHeight="1" thickBot="1" x14ac:dyDescent="0.35">
      <c r="A222" s="8"/>
      <c r="B222" s="9"/>
      <c r="C222" s="9"/>
      <c r="D222" s="9"/>
      <c r="E222" s="9"/>
      <c r="F222" s="9"/>
    </row>
    <row r="223" spans="1:6" x14ac:dyDescent="0.3">
      <c r="A223" s="173" t="s">
        <v>53</v>
      </c>
      <c r="B223" s="10" t="s">
        <v>11</v>
      </c>
      <c r="C223" s="10">
        <v>1</v>
      </c>
      <c r="D223" s="10">
        <v>1</v>
      </c>
      <c r="E223" s="10">
        <v>0</v>
      </c>
      <c r="F223" s="11">
        <v>0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x14ac:dyDescent="0.3">
      <c r="A225" s="174" t="s">
        <v>53</v>
      </c>
      <c r="B225" s="14" t="s">
        <v>12</v>
      </c>
      <c r="C225" s="14">
        <v>35</v>
      </c>
      <c r="D225" s="14">
        <v>34</v>
      </c>
      <c r="E225" s="14">
        <v>7</v>
      </c>
      <c r="F225" s="15">
        <v>1</v>
      </c>
    </row>
    <row r="226" spans="1:6" ht="4.5" customHeight="1" x14ac:dyDescent="0.3">
      <c r="A226" s="174"/>
      <c r="B226" s="12"/>
      <c r="C226" s="12"/>
      <c r="D226" s="12"/>
      <c r="E226" s="12"/>
      <c r="F226" s="13"/>
    </row>
    <row r="227" spans="1:6" ht="15" thickBot="1" x14ac:dyDescent="0.35">
      <c r="A227" s="175" t="s">
        <v>53</v>
      </c>
      <c r="B227" s="16" t="s">
        <v>13</v>
      </c>
      <c r="C227" s="16">
        <v>8</v>
      </c>
      <c r="D227" s="16">
        <v>8</v>
      </c>
      <c r="E227" s="16">
        <v>0</v>
      </c>
      <c r="F227" s="17">
        <v>0</v>
      </c>
    </row>
    <row r="228" spans="1:6" ht="4.5" customHeight="1" thickBot="1" x14ac:dyDescent="0.35">
      <c r="A228" s="8"/>
      <c r="B228" s="9"/>
      <c r="C228" s="9"/>
      <c r="D228" s="9"/>
      <c r="E228" s="9"/>
      <c r="F228" s="9"/>
    </row>
    <row r="229" spans="1:6" x14ac:dyDescent="0.3">
      <c r="A229" s="173" t="s">
        <v>54</v>
      </c>
      <c r="B229" s="10" t="s">
        <v>11</v>
      </c>
      <c r="C229" s="10">
        <v>2</v>
      </c>
      <c r="D229" s="10">
        <v>2</v>
      </c>
      <c r="E229" s="10">
        <v>0</v>
      </c>
      <c r="F229" s="11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x14ac:dyDescent="0.3">
      <c r="A231" s="174" t="s">
        <v>54</v>
      </c>
      <c r="B231" s="14" t="s">
        <v>12</v>
      </c>
      <c r="C231" s="14">
        <v>71</v>
      </c>
      <c r="D231" s="14">
        <v>67</v>
      </c>
      <c r="E231" s="14">
        <v>17</v>
      </c>
      <c r="F231" s="15">
        <v>4</v>
      </c>
    </row>
    <row r="232" spans="1:6" ht="4.5" customHeight="1" x14ac:dyDescent="0.3">
      <c r="A232" s="174"/>
      <c r="B232" s="12"/>
      <c r="C232" s="12"/>
      <c r="D232" s="12"/>
      <c r="E232" s="12"/>
      <c r="F232" s="13"/>
    </row>
    <row r="233" spans="1:6" ht="15" thickBot="1" x14ac:dyDescent="0.35">
      <c r="A233" s="175" t="s">
        <v>54</v>
      </c>
      <c r="B233" s="16" t="s">
        <v>13</v>
      </c>
      <c r="C233" s="16">
        <v>8</v>
      </c>
      <c r="D233" s="16">
        <v>8</v>
      </c>
      <c r="E233" s="16">
        <v>0</v>
      </c>
      <c r="F233" s="17">
        <v>0</v>
      </c>
    </row>
    <row r="234" spans="1:6" ht="4.5" customHeight="1" thickBot="1" x14ac:dyDescent="0.35">
      <c r="A234" s="8"/>
      <c r="B234" s="9"/>
      <c r="C234" s="9"/>
      <c r="D234" s="9"/>
      <c r="E234" s="9"/>
      <c r="F234" s="9"/>
    </row>
    <row r="235" spans="1:6" x14ac:dyDescent="0.3">
      <c r="A235" s="173" t="s">
        <v>55</v>
      </c>
      <c r="B235" s="10" t="s">
        <v>11</v>
      </c>
      <c r="C235" s="10">
        <v>10</v>
      </c>
      <c r="D235" s="10">
        <v>10</v>
      </c>
      <c r="E235" s="10">
        <v>0</v>
      </c>
      <c r="F235" s="11">
        <v>0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x14ac:dyDescent="0.3">
      <c r="A237" s="174" t="s">
        <v>55</v>
      </c>
      <c r="B237" s="14" t="s">
        <v>12</v>
      </c>
      <c r="C237" s="14">
        <v>135</v>
      </c>
      <c r="D237" s="14">
        <v>124</v>
      </c>
      <c r="E237" s="14">
        <v>11</v>
      </c>
      <c r="F237" s="15">
        <v>11</v>
      </c>
    </row>
    <row r="238" spans="1:6" ht="4.5" customHeight="1" x14ac:dyDescent="0.3">
      <c r="A238" s="174"/>
      <c r="B238" s="12"/>
      <c r="C238" s="12"/>
      <c r="D238" s="12"/>
      <c r="E238" s="12"/>
      <c r="F238" s="13"/>
    </row>
    <row r="239" spans="1:6" ht="15" thickBot="1" x14ac:dyDescent="0.35">
      <c r="A239" s="175" t="s">
        <v>55</v>
      </c>
      <c r="B239" s="16" t="s">
        <v>13</v>
      </c>
      <c r="C239" s="16">
        <v>46</v>
      </c>
      <c r="D239" s="16">
        <v>45</v>
      </c>
      <c r="E239" s="16">
        <v>0</v>
      </c>
      <c r="F239" s="17">
        <v>1</v>
      </c>
    </row>
    <row r="240" spans="1:6" ht="4.5" customHeight="1" thickBot="1" x14ac:dyDescent="0.35">
      <c r="A240" s="8"/>
      <c r="B240" s="9"/>
      <c r="C240" s="9"/>
      <c r="D240" s="9"/>
      <c r="E240" s="9"/>
      <c r="F240" s="9"/>
    </row>
    <row r="241" spans="1:6" x14ac:dyDescent="0.3">
      <c r="A241" s="173" t="s">
        <v>56</v>
      </c>
      <c r="B241" s="10" t="s">
        <v>11</v>
      </c>
      <c r="C241" s="10">
        <v>1</v>
      </c>
      <c r="D241" s="10">
        <v>1</v>
      </c>
      <c r="E241" s="10">
        <v>0</v>
      </c>
      <c r="F241" s="11">
        <v>0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x14ac:dyDescent="0.3">
      <c r="A243" s="174" t="s">
        <v>56</v>
      </c>
      <c r="B243" s="14" t="s">
        <v>12</v>
      </c>
      <c r="C243" s="14">
        <v>7</v>
      </c>
      <c r="D243" s="14">
        <v>5</v>
      </c>
      <c r="E243" s="14">
        <v>1</v>
      </c>
      <c r="F243" s="15">
        <v>2</v>
      </c>
    </row>
    <row r="244" spans="1:6" ht="4.5" customHeight="1" x14ac:dyDescent="0.3">
      <c r="A244" s="174"/>
      <c r="B244" s="12"/>
      <c r="C244" s="12"/>
      <c r="D244" s="12"/>
      <c r="E244" s="12"/>
      <c r="F244" s="13"/>
    </row>
    <row r="245" spans="1:6" ht="15" thickBot="1" x14ac:dyDescent="0.35">
      <c r="A245" s="175" t="s">
        <v>56</v>
      </c>
      <c r="B245" s="16" t="s">
        <v>13</v>
      </c>
      <c r="C245" s="16">
        <v>2</v>
      </c>
      <c r="D245" s="16">
        <v>2</v>
      </c>
      <c r="E245" s="16">
        <v>0</v>
      </c>
      <c r="F245" s="17">
        <v>0</v>
      </c>
    </row>
    <row r="246" spans="1:6" ht="4.5" customHeight="1" thickBot="1" x14ac:dyDescent="0.35">
      <c r="A246" s="8"/>
      <c r="B246" s="9"/>
      <c r="C246" s="9"/>
      <c r="D246" s="9"/>
      <c r="E246" s="9"/>
      <c r="F246" s="9"/>
    </row>
    <row r="247" spans="1:6" x14ac:dyDescent="0.3">
      <c r="A247" s="173" t="s">
        <v>57</v>
      </c>
      <c r="B247" s="10" t="s">
        <v>11</v>
      </c>
      <c r="C247" s="10">
        <v>2</v>
      </c>
      <c r="D247" s="10">
        <v>2</v>
      </c>
      <c r="E247" s="10">
        <v>0</v>
      </c>
      <c r="F247" s="11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x14ac:dyDescent="0.3">
      <c r="A249" s="174" t="s">
        <v>57</v>
      </c>
      <c r="B249" s="14" t="s">
        <v>12</v>
      </c>
      <c r="C249" s="14">
        <v>30</v>
      </c>
      <c r="D249" s="14">
        <v>30</v>
      </c>
      <c r="E249" s="14">
        <v>7</v>
      </c>
      <c r="F249" s="15">
        <v>0</v>
      </c>
    </row>
    <row r="250" spans="1:6" ht="4.5" customHeight="1" x14ac:dyDescent="0.3">
      <c r="A250" s="174"/>
      <c r="B250" s="12"/>
      <c r="C250" s="12"/>
      <c r="D250" s="12"/>
      <c r="E250" s="12"/>
      <c r="F250" s="13"/>
    </row>
    <row r="251" spans="1:6" ht="15" thickBot="1" x14ac:dyDescent="0.35">
      <c r="A251" s="175" t="s">
        <v>57</v>
      </c>
      <c r="B251" s="16" t="s">
        <v>13</v>
      </c>
      <c r="C251" s="16">
        <v>2</v>
      </c>
      <c r="D251" s="16">
        <v>2</v>
      </c>
      <c r="E251" s="16">
        <v>0</v>
      </c>
      <c r="F251" s="17">
        <v>0</v>
      </c>
    </row>
    <row r="252" spans="1:6" ht="4.5" customHeight="1" thickBot="1" x14ac:dyDescent="0.35">
      <c r="A252" s="8"/>
      <c r="B252" s="9"/>
      <c r="C252" s="9"/>
      <c r="D252" s="9"/>
      <c r="E252" s="9"/>
      <c r="F252" s="9"/>
    </row>
    <row r="253" spans="1:6" x14ac:dyDescent="0.3">
      <c r="A253" s="173" t="s">
        <v>58</v>
      </c>
      <c r="B253" s="10" t="s">
        <v>11</v>
      </c>
      <c r="C253" s="10">
        <v>1</v>
      </c>
      <c r="D253" s="10">
        <v>0</v>
      </c>
      <c r="E253" s="10">
        <v>0</v>
      </c>
      <c r="F253" s="11">
        <v>1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x14ac:dyDescent="0.3">
      <c r="A255" s="174" t="s">
        <v>58</v>
      </c>
      <c r="B255" s="14" t="s">
        <v>12</v>
      </c>
      <c r="C255" s="14">
        <v>7</v>
      </c>
      <c r="D255" s="14">
        <v>7</v>
      </c>
      <c r="E255" s="14">
        <v>1</v>
      </c>
      <c r="F255" s="15">
        <v>0</v>
      </c>
    </row>
    <row r="256" spans="1:6" ht="4.5" customHeight="1" x14ac:dyDescent="0.3">
      <c r="A256" s="174"/>
      <c r="B256" s="12"/>
      <c r="C256" s="12"/>
      <c r="D256" s="12"/>
      <c r="E256" s="12"/>
      <c r="F256" s="13"/>
    </row>
    <row r="257" spans="1:6" ht="15" thickBot="1" x14ac:dyDescent="0.35">
      <c r="A257" s="175" t="s">
        <v>58</v>
      </c>
      <c r="B257" s="16" t="s">
        <v>13</v>
      </c>
      <c r="C257" s="16">
        <v>5</v>
      </c>
      <c r="D257" s="16">
        <v>5</v>
      </c>
      <c r="E257" s="16">
        <v>0</v>
      </c>
      <c r="F257" s="17">
        <v>0</v>
      </c>
    </row>
    <row r="258" spans="1:6" ht="4.5" customHeight="1" thickBot="1" x14ac:dyDescent="0.35">
      <c r="A258" s="8"/>
      <c r="B258" s="9"/>
      <c r="C258" s="9"/>
      <c r="D258" s="9"/>
      <c r="E258" s="9"/>
      <c r="F258" s="9"/>
    </row>
    <row r="259" spans="1:6" x14ac:dyDescent="0.3">
      <c r="A259" s="173" t="s">
        <v>59</v>
      </c>
      <c r="B259" s="10" t="s">
        <v>11</v>
      </c>
      <c r="C259" s="10">
        <v>3</v>
      </c>
      <c r="D259" s="10">
        <v>3</v>
      </c>
      <c r="E259" s="10">
        <v>0</v>
      </c>
      <c r="F259" s="11">
        <v>0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x14ac:dyDescent="0.3">
      <c r="A261" s="174" t="s">
        <v>59</v>
      </c>
      <c r="B261" s="14" t="s">
        <v>12</v>
      </c>
      <c r="C261" s="14">
        <v>63</v>
      </c>
      <c r="D261" s="14">
        <v>61</v>
      </c>
      <c r="E261" s="14">
        <v>4</v>
      </c>
      <c r="F261" s="15">
        <v>2</v>
      </c>
    </row>
    <row r="262" spans="1:6" ht="4.5" customHeight="1" x14ac:dyDescent="0.3">
      <c r="A262" s="174"/>
      <c r="B262" s="12"/>
      <c r="C262" s="12"/>
      <c r="D262" s="12"/>
      <c r="E262" s="12"/>
      <c r="F262" s="13"/>
    </row>
    <row r="263" spans="1:6" ht="15" thickBot="1" x14ac:dyDescent="0.35">
      <c r="A263" s="175" t="s">
        <v>59</v>
      </c>
      <c r="B263" s="16" t="s">
        <v>13</v>
      </c>
      <c r="C263" s="16">
        <v>10</v>
      </c>
      <c r="D263" s="16">
        <v>9</v>
      </c>
      <c r="E263" s="16">
        <v>0</v>
      </c>
      <c r="F263" s="17">
        <v>1</v>
      </c>
    </row>
    <row r="264" spans="1:6" ht="4.5" customHeight="1" thickBot="1" x14ac:dyDescent="0.35">
      <c r="A264" s="8"/>
      <c r="B264" s="9"/>
      <c r="C264" s="9"/>
      <c r="D264" s="9"/>
      <c r="E264" s="9"/>
      <c r="F264" s="9"/>
    </row>
    <row r="265" spans="1:6" s="2" customFormat="1" x14ac:dyDescent="0.3">
      <c r="A265" s="173" t="s">
        <v>60</v>
      </c>
      <c r="B265" s="10" t="s">
        <v>12</v>
      </c>
      <c r="C265" s="10">
        <v>4</v>
      </c>
      <c r="D265" s="10">
        <v>4</v>
      </c>
      <c r="E265" s="10">
        <v>0</v>
      </c>
      <c r="F265" s="11">
        <v>0</v>
      </c>
    </row>
    <row r="266" spans="1:6" s="2" customFormat="1" x14ac:dyDescent="0.3">
      <c r="A266" s="174"/>
      <c r="B266" s="12"/>
      <c r="C266" s="12"/>
      <c r="D266" s="12"/>
      <c r="E266" s="12"/>
      <c r="F266" s="13"/>
    </row>
    <row r="267" spans="1:6" s="2" customFormat="1" ht="15" thickBot="1" x14ac:dyDescent="0.35">
      <c r="A267" s="175" t="s">
        <v>60</v>
      </c>
      <c r="B267" s="16" t="s">
        <v>13</v>
      </c>
      <c r="C267" s="16">
        <v>1</v>
      </c>
      <c r="D267" s="16">
        <v>1</v>
      </c>
      <c r="E267" s="16">
        <v>0</v>
      </c>
      <c r="F267" s="17">
        <v>0</v>
      </c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61</v>
      </c>
      <c r="B269" s="10" t="s">
        <v>11</v>
      </c>
      <c r="C269" s="10">
        <v>4</v>
      </c>
      <c r="D269" s="10">
        <v>4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61</v>
      </c>
      <c r="B271" s="14" t="s">
        <v>12</v>
      </c>
      <c r="C271" s="14">
        <v>85</v>
      </c>
      <c r="D271" s="14">
        <v>79</v>
      </c>
      <c r="E271" s="14">
        <v>27</v>
      </c>
      <c r="F271" s="15">
        <v>6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61</v>
      </c>
      <c r="B273" s="16" t="s">
        <v>13</v>
      </c>
      <c r="C273" s="16">
        <v>11</v>
      </c>
      <c r="D273" s="16">
        <v>11</v>
      </c>
      <c r="E273" s="16">
        <v>1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s="2" customFormat="1" x14ac:dyDescent="0.3">
      <c r="A275" s="173" t="s">
        <v>62</v>
      </c>
      <c r="B275" s="10" t="s">
        <v>12</v>
      </c>
      <c r="C275" s="10">
        <v>17</v>
      </c>
      <c r="D275" s="10">
        <v>16</v>
      </c>
      <c r="E275" s="10">
        <v>2</v>
      </c>
      <c r="F275" s="11">
        <v>1</v>
      </c>
    </row>
    <row r="276" spans="1:6" s="2" customFormat="1" x14ac:dyDescent="0.3">
      <c r="A276" s="174"/>
      <c r="B276" s="12"/>
      <c r="C276" s="12"/>
      <c r="D276" s="12"/>
      <c r="E276" s="12"/>
      <c r="F276" s="13"/>
    </row>
    <row r="277" spans="1:6" s="2" customFormat="1" ht="15" thickBot="1" x14ac:dyDescent="0.35">
      <c r="A277" s="175" t="s">
        <v>62</v>
      </c>
      <c r="B277" s="16" t="s">
        <v>13</v>
      </c>
      <c r="C277" s="16">
        <v>69</v>
      </c>
      <c r="D277" s="16">
        <v>61</v>
      </c>
      <c r="E277" s="16">
        <v>10</v>
      </c>
      <c r="F277" s="17">
        <v>8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x14ac:dyDescent="0.3">
      <c r="A279" s="173" t="s">
        <v>63</v>
      </c>
      <c r="B279" s="10" t="s">
        <v>11</v>
      </c>
      <c r="C279" s="10">
        <v>8</v>
      </c>
      <c r="D279" s="10">
        <v>8</v>
      </c>
      <c r="E279" s="10">
        <v>0</v>
      </c>
      <c r="F279" s="11">
        <v>0</v>
      </c>
    </row>
    <row r="280" spans="1:6" ht="4.5" customHeight="1" x14ac:dyDescent="0.3">
      <c r="A280" s="174"/>
      <c r="B280" s="12"/>
      <c r="C280" s="12"/>
      <c r="D280" s="12"/>
      <c r="E280" s="12"/>
      <c r="F280" s="13"/>
    </row>
    <row r="281" spans="1:6" x14ac:dyDescent="0.3">
      <c r="A281" s="174" t="s">
        <v>63</v>
      </c>
      <c r="B281" s="14" t="s">
        <v>12</v>
      </c>
      <c r="C281" s="14">
        <v>100</v>
      </c>
      <c r="D281" s="14">
        <v>99</v>
      </c>
      <c r="E281" s="14">
        <v>17</v>
      </c>
      <c r="F281" s="15">
        <v>1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ht="15" thickBot="1" x14ac:dyDescent="0.35">
      <c r="A283" s="175" t="s">
        <v>63</v>
      </c>
      <c r="B283" s="16" t="s">
        <v>13</v>
      </c>
      <c r="C283" s="16">
        <v>29</v>
      </c>
      <c r="D283" s="16">
        <v>26</v>
      </c>
      <c r="E283" s="16">
        <v>2</v>
      </c>
      <c r="F283" s="17">
        <v>3</v>
      </c>
    </row>
    <row r="284" spans="1:6" ht="4.5" customHeight="1" thickBot="1" x14ac:dyDescent="0.35">
      <c r="A284" s="8"/>
      <c r="B284" s="9"/>
      <c r="C284" s="9"/>
      <c r="D284" s="9"/>
      <c r="E284" s="9"/>
      <c r="F284" s="9"/>
    </row>
    <row r="285" spans="1:6" s="2" customFormat="1" x14ac:dyDescent="0.3">
      <c r="A285" s="173" t="s">
        <v>64</v>
      </c>
      <c r="B285" s="10" t="s">
        <v>12</v>
      </c>
      <c r="C285" s="10">
        <v>31</v>
      </c>
      <c r="D285" s="10">
        <v>29</v>
      </c>
      <c r="E285" s="10">
        <v>7</v>
      </c>
      <c r="F285" s="11">
        <v>2</v>
      </c>
    </row>
    <row r="286" spans="1:6" s="2" customFormat="1" x14ac:dyDescent="0.3">
      <c r="A286" s="174"/>
      <c r="B286" s="12"/>
      <c r="C286" s="12"/>
      <c r="D286" s="12"/>
      <c r="E286" s="12"/>
      <c r="F286" s="13"/>
    </row>
    <row r="287" spans="1:6" s="2" customFormat="1" ht="15" thickBot="1" x14ac:dyDescent="0.35">
      <c r="A287" s="175" t="s">
        <v>64</v>
      </c>
      <c r="B287" s="16" t="s">
        <v>13</v>
      </c>
      <c r="C287" s="16">
        <v>8</v>
      </c>
      <c r="D287" s="16">
        <v>8</v>
      </c>
      <c r="E287" s="16">
        <v>1</v>
      </c>
      <c r="F287" s="17">
        <v>0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s="2" customFormat="1" x14ac:dyDescent="0.3">
      <c r="A289" s="173" t="s">
        <v>65</v>
      </c>
      <c r="B289" s="10" t="s">
        <v>12</v>
      </c>
      <c r="C289" s="10">
        <v>20</v>
      </c>
      <c r="D289" s="10">
        <v>18</v>
      </c>
      <c r="E289" s="10">
        <v>1</v>
      </c>
      <c r="F289" s="11">
        <v>2</v>
      </c>
    </row>
    <row r="290" spans="1:6" s="2" customFormat="1" x14ac:dyDescent="0.3">
      <c r="A290" s="174"/>
      <c r="B290" s="12"/>
      <c r="C290" s="12"/>
      <c r="D290" s="12"/>
      <c r="E290" s="12"/>
      <c r="F290" s="13"/>
    </row>
    <row r="291" spans="1:6" s="2" customFormat="1" ht="15" thickBot="1" x14ac:dyDescent="0.35">
      <c r="A291" s="175" t="s">
        <v>65</v>
      </c>
      <c r="B291" s="16" t="s">
        <v>13</v>
      </c>
      <c r="C291" s="16">
        <v>2</v>
      </c>
      <c r="D291" s="16">
        <v>2</v>
      </c>
      <c r="E291" s="16">
        <v>0</v>
      </c>
      <c r="F291" s="17">
        <v>0</v>
      </c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66</v>
      </c>
      <c r="B293" s="10" t="s">
        <v>11</v>
      </c>
      <c r="C293" s="10">
        <v>2</v>
      </c>
      <c r="D293" s="10">
        <v>2</v>
      </c>
      <c r="E293" s="10">
        <v>1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66</v>
      </c>
      <c r="B295" s="14" t="s">
        <v>12</v>
      </c>
      <c r="C295" s="14">
        <v>75</v>
      </c>
      <c r="D295" s="14">
        <v>74</v>
      </c>
      <c r="E295" s="14">
        <v>14</v>
      </c>
      <c r="F295" s="15">
        <v>1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66</v>
      </c>
      <c r="B297" s="16" t="s">
        <v>13</v>
      </c>
      <c r="C297" s="16">
        <v>223</v>
      </c>
      <c r="D297" s="16">
        <v>223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67</v>
      </c>
      <c r="B299" s="10" t="s">
        <v>11</v>
      </c>
      <c r="C299" s="10">
        <v>6</v>
      </c>
      <c r="D299" s="10">
        <v>0</v>
      </c>
      <c r="E299" s="10">
        <v>0</v>
      </c>
      <c r="F299" s="11">
        <v>6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67</v>
      </c>
      <c r="B301" s="14" t="s">
        <v>12</v>
      </c>
      <c r="C301" s="14">
        <v>167</v>
      </c>
      <c r="D301" s="14">
        <v>0</v>
      </c>
      <c r="E301" s="14">
        <v>3</v>
      </c>
      <c r="F301" s="15">
        <v>167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67</v>
      </c>
      <c r="B303" s="16" t="s">
        <v>13</v>
      </c>
      <c r="C303" s="16">
        <v>113</v>
      </c>
      <c r="D303" s="16">
        <v>0</v>
      </c>
      <c r="E303" s="16">
        <v>0</v>
      </c>
      <c r="F303" s="17">
        <v>113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68</v>
      </c>
      <c r="B305" s="10" t="s">
        <v>11</v>
      </c>
      <c r="C305" s="10">
        <v>3</v>
      </c>
      <c r="D305" s="10">
        <v>3</v>
      </c>
      <c r="E305" s="10">
        <v>2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68</v>
      </c>
      <c r="B307" s="14" t="s">
        <v>12</v>
      </c>
      <c r="C307" s="14">
        <v>87</v>
      </c>
      <c r="D307" s="14">
        <v>80</v>
      </c>
      <c r="E307" s="14">
        <v>25</v>
      </c>
      <c r="F307" s="15">
        <v>7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68</v>
      </c>
      <c r="B309" s="16" t="s">
        <v>13</v>
      </c>
      <c r="C309" s="16">
        <v>18</v>
      </c>
      <c r="D309" s="16">
        <v>18</v>
      </c>
      <c r="E309" s="16">
        <v>7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69</v>
      </c>
      <c r="B311" s="10" t="s">
        <v>11</v>
      </c>
      <c r="C311" s="10">
        <v>11</v>
      </c>
      <c r="D311" s="10">
        <v>11</v>
      </c>
      <c r="E311" s="10">
        <v>0</v>
      </c>
      <c r="F311" s="11">
        <v>0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69</v>
      </c>
      <c r="B313" s="14" t="s">
        <v>12</v>
      </c>
      <c r="C313" s="14">
        <v>53</v>
      </c>
      <c r="D313" s="14">
        <v>48</v>
      </c>
      <c r="E313" s="14">
        <v>11</v>
      </c>
      <c r="F313" s="15">
        <v>5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 t="s">
        <v>69</v>
      </c>
      <c r="B315" s="16" t="s">
        <v>13</v>
      </c>
      <c r="C315" s="16">
        <v>11</v>
      </c>
      <c r="D315" s="16">
        <v>11</v>
      </c>
      <c r="E315" s="16">
        <v>3</v>
      </c>
      <c r="F315" s="17">
        <v>0</v>
      </c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70</v>
      </c>
      <c r="B317" s="10" t="s">
        <v>11</v>
      </c>
      <c r="C317" s="10">
        <v>14</v>
      </c>
      <c r="D317" s="10">
        <v>13</v>
      </c>
      <c r="E317" s="10">
        <v>4</v>
      </c>
      <c r="F317" s="11">
        <v>1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70</v>
      </c>
      <c r="B319" s="14" t="s">
        <v>12</v>
      </c>
      <c r="C319" s="14">
        <v>164</v>
      </c>
      <c r="D319" s="14">
        <v>153</v>
      </c>
      <c r="E319" s="14">
        <v>39</v>
      </c>
      <c r="F319" s="15">
        <v>11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6" ht="15" thickBot="1" x14ac:dyDescent="0.35">
      <c r="A321" s="175" t="s">
        <v>70</v>
      </c>
      <c r="B321" s="16" t="s">
        <v>13</v>
      </c>
      <c r="C321" s="16">
        <v>31</v>
      </c>
      <c r="D321" s="16">
        <v>31</v>
      </c>
      <c r="E321" s="16">
        <v>4</v>
      </c>
      <c r="F321" s="17">
        <v>0</v>
      </c>
    </row>
    <row r="322" spans="1:6" ht="4.5" customHeight="1" thickBot="1" x14ac:dyDescent="0.35">
      <c r="A322" s="8"/>
      <c r="B322" s="9"/>
      <c r="C322" s="9"/>
      <c r="D322" s="9"/>
      <c r="E322" s="9"/>
      <c r="F322" s="9"/>
    </row>
    <row r="323" spans="1:6" x14ac:dyDescent="0.3">
      <c r="A323" s="173" t="s">
        <v>71</v>
      </c>
      <c r="B323" s="10" t="s">
        <v>11</v>
      </c>
      <c r="C323" s="10">
        <v>388</v>
      </c>
      <c r="D323" s="10">
        <v>381</v>
      </c>
      <c r="E323" s="10">
        <v>36</v>
      </c>
      <c r="F323" s="11">
        <v>7</v>
      </c>
    </row>
    <row r="324" spans="1:6" ht="4.5" customHeight="1" x14ac:dyDescent="0.3">
      <c r="A324" s="174"/>
      <c r="B324" s="12"/>
      <c r="C324" s="12"/>
      <c r="D324" s="12"/>
      <c r="E324" s="12"/>
      <c r="F324" s="13"/>
    </row>
    <row r="325" spans="1:6" x14ac:dyDescent="0.3">
      <c r="A325" s="174" t="s">
        <v>71</v>
      </c>
      <c r="B325" s="14" t="s">
        <v>12</v>
      </c>
      <c r="C325" s="14">
        <v>5779</v>
      </c>
      <c r="D325" s="14">
        <v>5310</v>
      </c>
      <c r="E325" s="14">
        <v>857</v>
      </c>
      <c r="F325" s="15">
        <v>469</v>
      </c>
    </row>
    <row r="326" spans="1:6" ht="4.5" customHeight="1" x14ac:dyDescent="0.3">
      <c r="A326" s="174"/>
      <c r="B326" s="12"/>
      <c r="C326" s="12"/>
      <c r="D326" s="12"/>
      <c r="E326" s="12"/>
      <c r="F326" s="13"/>
    </row>
    <row r="327" spans="1:6" ht="15" thickBot="1" x14ac:dyDescent="0.35">
      <c r="A327" s="175" t="s">
        <v>71</v>
      </c>
      <c r="B327" s="16" t="s">
        <v>13</v>
      </c>
      <c r="C327" s="16">
        <v>656</v>
      </c>
      <c r="D327" s="16">
        <v>642</v>
      </c>
      <c r="E327" s="16">
        <v>89</v>
      </c>
      <c r="F327" s="17">
        <v>14</v>
      </c>
    </row>
    <row r="328" spans="1:6" ht="4.5" customHeight="1" thickBot="1" x14ac:dyDescent="0.35">
      <c r="A328" s="8"/>
      <c r="B328" s="9"/>
      <c r="C328" s="9"/>
      <c r="D328" s="9"/>
      <c r="E328" s="9"/>
      <c r="F328" s="9"/>
    </row>
    <row r="329" spans="1:6" x14ac:dyDescent="0.3">
      <c r="A329" s="173" t="s">
        <v>72</v>
      </c>
      <c r="B329" s="10" t="s">
        <v>11</v>
      </c>
      <c r="C329" s="10">
        <v>5</v>
      </c>
      <c r="D329" s="10">
        <v>5</v>
      </c>
      <c r="E329" s="10">
        <v>0</v>
      </c>
      <c r="F329" s="11">
        <v>0</v>
      </c>
    </row>
    <row r="330" spans="1:6" ht="4.5" customHeight="1" x14ac:dyDescent="0.3">
      <c r="A330" s="174"/>
      <c r="B330" s="12"/>
      <c r="C330" s="12"/>
      <c r="D330" s="12"/>
      <c r="E330" s="12"/>
      <c r="F330" s="13"/>
    </row>
    <row r="331" spans="1:6" x14ac:dyDescent="0.3">
      <c r="A331" s="174" t="s">
        <v>72</v>
      </c>
      <c r="B331" s="14" t="s">
        <v>12</v>
      </c>
      <c r="C331" s="14">
        <v>119</v>
      </c>
      <c r="D331" s="14">
        <v>112</v>
      </c>
      <c r="E331" s="14">
        <v>25</v>
      </c>
      <c r="F331" s="15">
        <v>7</v>
      </c>
    </row>
    <row r="332" spans="1:6" ht="4.5" customHeight="1" x14ac:dyDescent="0.3">
      <c r="A332" s="174"/>
      <c r="B332" s="12"/>
      <c r="C332" s="12"/>
      <c r="D332" s="12"/>
      <c r="E332" s="12"/>
      <c r="F332" s="13"/>
    </row>
    <row r="333" spans="1:6" ht="15" thickBot="1" x14ac:dyDescent="0.35">
      <c r="A333" s="175" t="s">
        <v>72</v>
      </c>
      <c r="B333" s="16" t="s">
        <v>13</v>
      </c>
      <c r="C333" s="16">
        <v>142</v>
      </c>
      <c r="D333" s="16">
        <v>141</v>
      </c>
      <c r="E333" s="16">
        <v>0</v>
      </c>
      <c r="F333" s="17">
        <v>1</v>
      </c>
    </row>
    <row r="334" spans="1:6" ht="4.5" customHeight="1" thickBot="1" x14ac:dyDescent="0.35">
      <c r="A334" s="8"/>
      <c r="B334" s="9"/>
      <c r="C334" s="9"/>
      <c r="D334" s="9"/>
      <c r="E334" s="9"/>
      <c r="F334" s="9"/>
    </row>
    <row r="335" spans="1:6" x14ac:dyDescent="0.3">
      <c r="A335" s="173" t="s">
        <v>73</v>
      </c>
      <c r="B335" s="10" t="s">
        <v>11</v>
      </c>
      <c r="C335" s="10">
        <v>1</v>
      </c>
      <c r="D335" s="10">
        <v>0</v>
      </c>
      <c r="E335" s="10">
        <v>0</v>
      </c>
      <c r="F335" s="11">
        <v>1</v>
      </c>
    </row>
    <row r="336" spans="1:6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73</v>
      </c>
      <c r="B337" s="14" t="s">
        <v>12</v>
      </c>
      <c r="C337" s="14">
        <v>220</v>
      </c>
      <c r="D337" s="14">
        <v>0</v>
      </c>
      <c r="E337" s="14">
        <v>3</v>
      </c>
      <c r="F337" s="15">
        <v>220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73</v>
      </c>
      <c r="B339" s="16" t="s">
        <v>13</v>
      </c>
      <c r="C339" s="16">
        <v>5</v>
      </c>
      <c r="D339" s="16">
        <v>1</v>
      </c>
      <c r="E339" s="16">
        <v>1</v>
      </c>
      <c r="F339" s="17">
        <v>4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74</v>
      </c>
      <c r="B341" s="10" t="s">
        <v>11</v>
      </c>
      <c r="C341" s="10">
        <v>1</v>
      </c>
      <c r="D341" s="10">
        <v>0</v>
      </c>
      <c r="E341" s="10">
        <v>0</v>
      </c>
      <c r="F341" s="11">
        <v>1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74</v>
      </c>
      <c r="B343" s="14" t="s">
        <v>12</v>
      </c>
      <c r="C343" s="14">
        <v>248</v>
      </c>
      <c r="D343" s="14">
        <v>0</v>
      </c>
      <c r="E343" s="14">
        <v>9</v>
      </c>
      <c r="F343" s="15">
        <v>248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74</v>
      </c>
      <c r="B345" s="16" t="s">
        <v>13</v>
      </c>
      <c r="C345" s="16">
        <v>2</v>
      </c>
      <c r="D345" s="16">
        <v>0</v>
      </c>
      <c r="E345" s="16">
        <v>0</v>
      </c>
      <c r="F345" s="17">
        <v>2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75</v>
      </c>
      <c r="B347" s="10" t="s">
        <v>11</v>
      </c>
      <c r="C347" s="10">
        <v>1</v>
      </c>
      <c r="D347" s="10">
        <v>0</v>
      </c>
      <c r="E347" s="10">
        <v>0</v>
      </c>
      <c r="F347" s="11">
        <v>1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75</v>
      </c>
      <c r="B349" s="14" t="s">
        <v>12</v>
      </c>
      <c r="C349" s="14">
        <v>1221</v>
      </c>
      <c r="D349" s="14">
        <v>763</v>
      </c>
      <c r="E349" s="14">
        <v>437</v>
      </c>
      <c r="F349" s="15">
        <v>458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75</v>
      </c>
      <c r="B351" s="16" t="s">
        <v>13</v>
      </c>
      <c r="C351" s="16">
        <v>1</v>
      </c>
      <c r="D351" s="16">
        <v>0</v>
      </c>
      <c r="E351" s="16">
        <v>0</v>
      </c>
      <c r="F351" s="17">
        <v>1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76</v>
      </c>
      <c r="B353" s="10" t="s">
        <v>11</v>
      </c>
      <c r="C353" s="10">
        <v>1</v>
      </c>
      <c r="D353" s="10">
        <v>0</v>
      </c>
      <c r="E353" s="10">
        <v>0</v>
      </c>
      <c r="F353" s="11">
        <v>1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76</v>
      </c>
      <c r="B355" s="14" t="s">
        <v>12</v>
      </c>
      <c r="C355" s="14">
        <v>327</v>
      </c>
      <c r="D355" s="14">
        <v>104</v>
      </c>
      <c r="E355" s="14">
        <v>68</v>
      </c>
      <c r="F355" s="15">
        <v>223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76</v>
      </c>
      <c r="B357" s="16" t="s">
        <v>13</v>
      </c>
      <c r="C357" s="16">
        <v>5</v>
      </c>
      <c r="D357" s="16">
        <v>3</v>
      </c>
      <c r="E357" s="16">
        <v>0</v>
      </c>
      <c r="F357" s="17">
        <v>2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77</v>
      </c>
      <c r="B359" s="10" t="s">
        <v>11</v>
      </c>
      <c r="C359" s="10">
        <v>3</v>
      </c>
      <c r="D359" s="10">
        <v>0</v>
      </c>
      <c r="E359" s="10">
        <v>0</v>
      </c>
      <c r="F359" s="11">
        <v>3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77</v>
      </c>
      <c r="B361" s="14" t="s">
        <v>12</v>
      </c>
      <c r="C361" s="14">
        <v>1387</v>
      </c>
      <c r="D361" s="14">
        <v>824</v>
      </c>
      <c r="E361" s="14">
        <v>495</v>
      </c>
      <c r="F361" s="15">
        <v>563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77</v>
      </c>
      <c r="B363" s="16" t="s">
        <v>13</v>
      </c>
      <c r="C363" s="16">
        <v>4</v>
      </c>
      <c r="D363" s="16">
        <v>1</v>
      </c>
      <c r="E363" s="16">
        <v>0</v>
      </c>
      <c r="F363" s="17">
        <v>3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78</v>
      </c>
      <c r="B365" s="10" t="s">
        <v>11</v>
      </c>
      <c r="C365" s="10">
        <v>1</v>
      </c>
      <c r="D365" s="10">
        <v>0</v>
      </c>
      <c r="E365" s="10">
        <v>1</v>
      </c>
      <c r="F365" s="11">
        <v>1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78</v>
      </c>
      <c r="B367" s="14" t="s">
        <v>12</v>
      </c>
      <c r="C367" s="14">
        <v>1</v>
      </c>
      <c r="D367" s="14">
        <v>0</v>
      </c>
      <c r="E367" s="14">
        <v>1</v>
      </c>
      <c r="F367" s="15">
        <v>1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78</v>
      </c>
      <c r="B369" s="16" t="s">
        <v>13</v>
      </c>
      <c r="C369" s="16">
        <v>1</v>
      </c>
      <c r="D369" s="16">
        <v>0</v>
      </c>
      <c r="E369" s="16">
        <v>1</v>
      </c>
      <c r="F369" s="17">
        <v>1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s="2" customFormat="1" x14ac:dyDescent="0.3">
      <c r="A371" s="173" t="s">
        <v>79</v>
      </c>
      <c r="B371" s="10" t="s">
        <v>12</v>
      </c>
      <c r="C371" s="10">
        <v>261</v>
      </c>
      <c r="D371" s="10">
        <v>259</v>
      </c>
      <c r="E371" s="10">
        <v>38</v>
      </c>
      <c r="F371" s="11">
        <v>2</v>
      </c>
    </row>
    <row r="372" spans="1:6" s="2" customFormat="1" x14ac:dyDescent="0.3">
      <c r="A372" s="174"/>
      <c r="B372" s="12"/>
      <c r="C372" s="12"/>
      <c r="D372" s="12"/>
      <c r="E372" s="12"/>
      <c r="F372" s="13"/>
    </row>
    <row r="373" spans="1:6" s="2" customFormat="1" ht="15" thickBot="1" x14ac:dyDescent="0.35">
      <c r="A373" s="175" t="s">
        <v>79</v>
      </c>
      <c r="B373" s="16" t="s">
        <v>13</v>
      </c>
      <c r="C373" s="16">
        <v>37</v>
      </c>
      <c r="D373" s="16">
        <v>37</v>
      </c>
      <c r="E373" s="16">
        <v>0</v>
      </c>
      <c r="F373" s="17">
        <v>0</v>
      </c>
    </row>
    <row r="374" spans="1:6" ht="4.5" customHeight="1" thickBot="1" x14ac:dyDescent="0.35">
      <c r="A374" s="8"/>
      <c r="B374" s="9"/>
      <c r="C374" s="9"/>
      <c r="D374" s="9"/>
      <c r="E374" s="9"/>
      <c r="F374" s="9"/>
    </row>
    <row r="375" spans="1:6" s="2" customFormat="1" x14ac:dyDescent="0.3">
      <c r="A375" s="173" t="s">
        <v>80</v>
      </c>
      <c r="B375" s="10" t="s">
        <v>12</v>
      </c>
      <c r="C375" s="10">
        <v>101</v>
      </c>
      <c r="D375" s="10">
        <v>97</v>
      </c>
      <c r="E375" s="10">
        <v>18</v>
      </c>
      <c r="F375" s="11">
        <v>4</v>
      </c>
    </row>
    <row r="376" spans="1:6" s="2" customFormat="1" x14ac:dyDescent="0.3">
      <c r="A376" s="174"/>
      <c r="B376" s="12"/>
      <c r="C376" s="12"/>
      <c r="D376" s="12"/>
      <c r="E376" s="12"/>
      <c r="F376" s="13"/>
    </row>
    <row r="377" spans="1:6" s="2" customFormat="1" ht="15" thickBot="1" x14ac:dyDescent="0.35">
      <c r="A377" s="175" t="s">
        <v>80</v>
      </c>
      <c r="B377" s="16" t="s">
        <v>13</v>
      </c>
      <c r="C377" s="16">
        <v>24</v>
      </c>
      <c r="D377" s="16">
        <v>24</v>
      </c>
      <c r="E377" s="16">
        <v>0</v>
      </c>
      <c r="F377" s="17">
        <v>0</v>
      </c>
    </row>
    <row r="378" spans="1:6" ht="4.5" customHeight="1" thickBot="1" x14ac:dyDescent="0.35">
      <c r="A378" s="8"/>
      <c r="B378" s="9"/>
      <c r="C378" s="9"/>
      <c r="D378" s="9"/>
      <c r="E378" s="9"/>
      <c r="F378" s="9"/>
    </row>
    <row r="379" spans="1:6" x14ac:dyDescent="0.3">
      <c r="A379" s="173" t="s">
        <v>81</v>
      </c>
      <c r="B379" s="10" t="s">
        <v>11</v>
      </c>
      <c r="C379" s="10">
        <v>2</v>
      </c>
      <c r="D379" s="10">
        <v>2</v>
      </c>
      <c r="E379" s="10">
        <v>1</v>
      </c>
      <c r="F379" s="11">
        <v>0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x14ac:dyDescent="0.3">
      <c r="A381" s="174" t="s">
        <v>81</v>
      </c>
      <c r="B381" s="14" t="s">
        <v>12</v>
      </c>
      <c r="C381" s="14">
        <v>128</v>
      </c>
      <c r="D381" s="14">
        <v>125</v>
      </c>
      <c r="E381" s="14">
        <v>33</v>
      </c>
      <c r="F381" s="15">
        <v>3</v>
      </c>
    </row>
    <row r="382" spans="1:6" ht="4.5" customHeight="1" x14ac:dyDescent="0.3">
      <c r="A382" s="174"/>
      <c r="B382" s="12"/>
      <c r="C382" s="12"/>
      <c r="D382" s="12"/>
      <c r="E382" s="12"/>
      <c r="F382" s="13"/>
    </row>
    <row r="383" spans="1:6" ht="15" thickBot="1" x14ac:dyDescent="0.35">
      <c r="A383" s="175" t="s">
        <v>81</v>
      </c>
      <c r="B383" s="16" t="s">
        <v>13</v>
      </c>
      <c r="C383" s="16">
        <v>37</v>
      </c>
      <c r="D383" s="16">
        <v>37</v>
      </c>
      <c r="E383" s="16">
        <v>17</v>
      </c>
      <c r="F383" s="17">
        <v>0</v>
      </c>
    </row>
    <row r="384" spans="1:6" ht="4.5" customHeight="1" thickBot="1" x14ac:dyDescent="0.35">
      <c r="A384" s="8"/>
      <c r="B384" s="9"/>
      <c r="C384" s="9"/>
      <c r="D384" s="9"/>
      <c r="E384" s="9"/>
      <c r="F384" s="9"/>
    </row>
    <row r="385" spans="1:6" x14ac:dyDescent="0.3">
      <c r="A385" s="173" t="s">
        <v>82</v>
      </c>
      <c r="B385" s="10" t="s">
        <v>11</v>
      </c>
      <c r="C385" s="10">
        <v>5</v>
      </c>
      <c r="D385" s="10">
        <v>5</v>
      </c>
      <c r="E385" s="10">
        <v>0</v>
      </c>
      <c r="F385" s="11">
        <v>0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x14ac:dyDescent="0.3">
      <c r="A387" s="174" t="s">
        <v>82</v>
      </c>
      <c r="B387" s="14" t="s">
        <v>12</v>
      </c>
      <c r="C387" s="14">
        <v>15</v>
      </c>
      <c r="D387" s="14">
        <v>14</v>
      </c>
      <c r="E387" s="14">
        <v>2</v>
      </c>
      <c r="F387" s="15">
        <v>1</v>
      </c>
    </row>
    <row r="388" spans="1:6" ht="4.5" customHeight="1" x14ac:dyDescent="0.3">
      <c r="A388" s="174"/>
      <c r="B388" s="12"/>
      <c r="C388" s="12"/>
      <c r="D388" s="12"/>
      <c r="E388" s="12"/>
      <c r="F388" s="13"/>
    </row>
    <row r="389" spans="1:6" ht="15" thickBot="1" x14ac:dyDescent="0.35">
      <c r="A389" s="175" t="s">
        <v>82</v>
      </c>
      <c r="B389" s="16" t="s">
        <v>13</v>
      </c>
      <c r="C389" s="16">
        <v>3</v>
      </c>
      <c r="D389" s="16">
        <v>3</v>
      </c>
      <c r="E389" s="16">
        <v>0</v>
      </c>
      <c r="F389" s="17">
        <v>0</v>
      </c>
    </row>
    <row r="390" spans="1:6" ht="4.5" customHeight="1" thickBot="1" x14ac:dyDescent="0.35">
      <c r="A390" s="8"/>
      <c r="B390" s="9"/>
      <c r="C390" s="9"/>
      <c r="D390" s="9"/>
      <c r="E390" s="9"/>
      <c r="F390" s="9"/>
    </row>
    <row r="391" spans="1:6" x14ac:dyDescent="0.3">
      <c r="A391" s="173" t="s">
        <v>83</v>
      </c>
      <c r="B391" s="10" t="s">
        <v>11</v>
      </c>
      <c r="C391" s="10">
        <v>6</v>
      </c>
      <c r="D391" s="10">
        <v>6</v>
      </c>
      <c r="E391" s="10">
        <v>3</v>
      </c>
      <c r="F391" s="11">
        <v>0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x14ac:dyDescent="0.3">
      <c r="A393" s="174" t="s">
        <v>83</v>
      </c>
      <c r="B393" s="14" t="s">
        <v>12</v>
      </c>
      <c r="C393" s="14">
        <v>114</v>
      </c>
      <c r="D393" s="14">
        <v>80</v>
      </c>
      <c r="E393" s="14">
        <v>32</v>
      </c>
      <c r="F393" s="15">
        <v>34</v>
      </c>
    </row>
    <row r="394" spans="1:6" ht="4.5" customHeight="1" x14ac:dyDescent="0.3">
      <c r="A394" s="174"/>
      <c r="B394" s="12"/>
      <c r="C394" s="12"/>
      <c r="D394" s="12"/>
      <c r="E394" s="12"/>
      <c r="F394" s="13"/>
    </row>
    <row r="395" spans="1:6" ht="15" thickBot="1" x14ac:dyDescent="0.35">
      <c r="A395" s="175" t="s">
        <v>83</v>
      </c>
      <c r="B395" s="16" t="s">
        <v>13</v>
      </c>
      <c r="C395" s="16">
        <v>11</v>
      </c>
      <c r="D395" s="16">
        <v>11</v>
      </c>
      <c r="E395" s="16">
        <v>3</v>
      </c>
      <c r="F395" s="17">
        <v>0</v>
      </c>
    </row>
    <row r="396" spans="1:6" ht="4.5" customHeight="1" thickBot="1" x14ac:dyDescent="0.35">
      <c r="A396" s="8"/>
      <c r="B396" s="9"/>
      <c r="C396" s="9"/>
      <c r="D396" s="9"/>
      <c r="E396" s="9"/>
      <c r="F396" s="9"/>
    </row>
    <row r="397" spans="1:6" x14ac:dyDescent="0.3">
      <c r="A397" s="173" t="s">
        <v>84</v>
      </c>
      <c r="B397" s="10" t="s">
        <v>11</v>
      </c>
      <c r="C397" s="10">
        <v>4</v>
      </c>
      <c r="D397" s="10">
        <v>4</v>
      </c>
      <c r="E397" s="10">
        <v>0</v>
      </c>
      <c r="F397" s="11">
        <v>0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x14ac:dyDescent="0.3">
      <c r="A399" s="174" t="s">
        <v>84</v>
      </c>
      <c r="B399" s="14" t="s">
        <v>12</v>
      </c>
      <c r="C399" s="14">
        <v>68</v>
      </c>
      <c r="D399" s="14">
        <v>67</v>
      </c>
      <c r="E399" s="14">
        <v>10</v>
      </c>
      <c r="F399" s="15">
        <v>1</v>
      </c>
    </row>
    <row r="400" spans="1:6" ht="4.5" customHeight="1" x14ac:dyDescent="0.3">
      <c r="A400" s="174"/>
      <c r="B400" s="12"/>
      <c r="C400" s="12"/>
      <c r="D400" s="12"/>
      <c r="E400" s="12"/>
      <c r="F400" s="13"/>
    </row>
    <row r="401" spans="1:6" ht="15" thickBot="1" x14ac:dyDescent="0.35">
      <c r="A401" s="175" t="s">
        <v>84</v>
      </c>
      <c r="B401" s="16" t="s">
        <v>13</v>
      </c>
      <c r="C401" s="16">
        <v>9</v>
      </c>
      <c r="D401" s="16">
        <v>9</v>
      </c>
      <c r="E401" s="16">
        <v>0</v>
      </c>
      <c r="F401" s="17">
        <v>0</v>
      </c>
    </row>
    <row r="402" spans="1:6" ht="4.5" customHeight="1" thickBot="1" x14ac:dyDescent="0.35">
      <c r="A402" s="8"/>
      <c r="B402" s="9"/>
      <c r="C402" s="9"/>
      <c r="D402" s="9"/>
      <c r="E402" s="9"/>
      <c r="F402" s="9"/>
    </row>
    <row r="403" spans="1:6" x14ac:dyDescent="0.3">
      <c r="A403" s="173" t="s">
        <v>85</v>
      </c>
      <c r="B403" s="10" t="s">
        <v>12</v>
      </c>
      <c r="C403" s="10">
        <v>14</v>
      </c>
      <c r="D403" s="10">
        <v>13</v>
      </c>
      <c r="E403" s="10">
        <v>0</v>
      </c>
      <c r="F403" s="11">
        <v>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 t="s">
        <v>13</v>
      </c>
      <c r="C405" s="16">
        <v>5</v>
      </c>
      <c r="D405" s="16">
        <v>5</v>
      </c>
      <c r="E405" s="16">
        <v>0</v>
      </c>
      <c r="F405" s="17">
        <v>0</v>
      </c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86</v>
      </c>
      <c r="B407" s="10" t="s">
        <v>11</v>
      </c>
      <c r="C407" s="10">
        <v>35</v>
      </c>
      <c r="D407" s="10">
        <v>0</v>
      </c>
      <c r="E407" s="10">
        <v>2</v>
      </c>
      <c r="F407" s="11">
        <v>35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86</v>
      </c>
      <c r="B409" s="14" t="s">
        <v>12</v>
      </c>
      <c r="C409" s="14">
        <v>284</v>
      </c>
      <c r="D409" s="14">
        <v>0</v>
      </c>
      <c r="E409" s="14">
        <v>9</v>
      </c>
      <c r="F409" s="15">
        <v>284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 t="s">
        <v>86</v>
      </c>
      <c r="B411" s="16" t="s">
        <v>13</v>
      </c>
      <c r="C411" s="16">
        <v>97</v>
      </c>
      <c r="D411" s="16">
        <v>4</v>
      </c>
      <c r="E411" s="16">
        <v>1</v>
      </c>
      <c r="F411" s="17">
        <v>93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87</v>
      </c>
      <c r="B413" s="10" t="s">
        <v>11</v>
      </c>
      <c r="C413" s="10">
        <v>13</v>
      </c>
      <c r="D413" s="10">
        <v>13</v>
      </c>
      <c r="E413" s="10">
        <v>2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87</v>
      </c>
      <c r="B415" s="14" t="s">
        <v>12</v>
      </c>
      <c r="C415" s="14">
        <v>733</v>
      </c>
      <c r="D415" s="14">
        <v>726</v>
      </c>
      <c r="E415" s="14">
        <v>119</v>
      </c>
      <c r="F415" s="15">
        <v>7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87</v>
      </c>
      <c r="B417" s="16" t="s">
        <v>13</v>
      </c>
      <c r="C417" s="16">
        <v>136</v>
      </c>
      <c r="D417" s="16">
        <v>133</v>
      </c>
      <c r="E417" s="16">
        <v>62</v>
      </c>
      <c r="F417" s="17">
        <v>3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88</v>
      </c>
      <c r="B419" s="10" t="s">
        <v>11</v>
      </c>
      <c r="C419" s="10">
        <v>4</v>
      </c>
      <c r="D419" s="10">
        <v>4</v>
      </c>
      <c r="E419" s="10">
        <v>1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88</v>
      </c>
      <c r="B421" s="14" t="s">
        <v>12</v>
      </c>
      <c r="C421" s="14">
        <v>157</v>
      </c>
      <c r="D421" s="14">
        <v>149</v>
      </c>
      <c r="E421" s="14">
        <v>21</v>
      </c>
      <c r="F421" s="15">
        <v>8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88</v>
      </c>
      <c r="B423" s="16" t="s">
        <v>13</v>
      </c>
      <c r="C423" s="16">
        <v>55</v>
      </c>
      <c r="D423" s="16">
        <v>55</v>
      </c>
      <c r="E423" s="16">
        <v>1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89</v>
      </c>
      <c r="B425" s="10" t="s">
        <v>11</v>
      </c>
      <c r="C425" s="10">
        <v>18</v>
      </c>
      <c r="D425" s="10">
        <v>17</v>
      </c>
      <c r="E425" s="10">
        <v>0</v>
      </c>
      <c r="F425" s="11">
        <v>1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89</v>
      </c>
      <c r="B427" s="14" t="s">
        <v>12</v>
      </c>
      <c r="C427" s="14">
        <v>312</v>
      </c>
      <c r="D427" s="14">
        <v>260</v>
      </c>
      <c r="E427" s="14">
        <v>87</v>
      </c>
      <c r="F427" s="15">
        <v>52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89</v>
      </c>
      <c r="B429" s="16" t="s">
        <v>13</v>
      </c>
      <c r="C429" s="16">
        <v>72</v>
      </c>
      <c r="D429" s="16">
        <v>71</v>
      </c>
      <c r="E429" s="16">
        <v>31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90</v>
      </c>
      <c r="B431" s="10" t="s">
        <v>11</v>
      </c>
      <c r="C431" s="10">
        <v>3</v>
      </c>
      <c r="D431" s="10">
        <v>3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90</v>
      </c>
      <c r="B433" s="14" t="s">
        <v>12</v>
      </c>
      <c r="C433" s="14">
        <v>34</v>
      </c>
      <c r="D433" s="14">
        <v>34</v>
      </c>
      <c r="E433" s="14">
        <v>3</v>
      </c>
      <c r="F433" s="15">
        <v>0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90</v>
      </c>
      <c r="B435" s="16" t="s">
        <v>13</v>
      </c>
      <c r="C435" s="16">
        <v>8</v>
      </c>
      <c r="D435" s="16">
        <v>8</v>
      </c>
      <c r="E435" s="16">
        <v>0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91</v>
      </c>
      <c r="B437" s="10" t="s">
        <v>11</v>
      </c>
      <c r="C437" s="10">
        <v>17</v>
      </c>
      <c r="D437" s="10">
        <v>17</v>
      </c>
      <c r="E437" s="10">
        <v>1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91</v>
      </c>
      <c r="B439" s="14" t="s">
        <v>12</v>
      </c>
      <c r="C439" s="14">
        <v>180</v>
      </c>
      <c r="D439" s="14">
        <v>172</v>
      </c>
      <c r="E439" s="14">
        <v>43</v>
      </c>
      <c r="F439" s="15">
        <v>8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91</v>
      </c>
      <c r="B441" s="16" t="s">
        <v>13</v>
      </c>
      <c r="C441" s="16">
        <v>23</v>
      </c>
      <c r="D441" s="16">
        <v>22</v>
      </c>
      <c r="E441" s="16">
        <v>6</v>
      </c>
      <c r="F441" s="17">
        <v>1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92</v>
      </c>
      <c r="B443" s="10" t="s">
        <v>12</v>
      </c>
      <c r="C443" s="10">
        <v>28</v>
      </c>
      <c r="D443" s="10">
        <v>25</v>
      </c>
      <c r="E443" s="10">
        <v>3</v>
      </c>
      <c r="F443" s="11">
        <v>3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ht="15" thickBot="1" x14ac:dyDescent="0.35">
      <c r="A445" s="175" t="s">
        <v>92</v>
      </c>
      <c r="B445" s="16" t="s">
        <v>13</v>
      </c>
      <c r="C445" s="16">
        <v>6</v>
      </c>
      <c r="D445" s="16">
        <v>6</v>
      </c>
      <c r="E445" s="16">
        <v>0</v>
      </c>
      <c r="F445" s="17">
        <v>0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173" t="s">
        <v>93</v>
      </c>
      <c r="B447" s="10" t="s">
        <v>11</v>
      </c>
      <c r="C447" s="10">
        <v>2</v>
      </c>
      <c r="D447" s="10">
        <v>2</v>
      </c>
      <c r="E447" s="10">
        <v>0</v>
      </c>
      <c r="F447" s="11">
        <v>0</v>
      </c>
    </row>
    <row r="448" spans="1:6" ht="4.5" customHeight="1" x14ac:dyDescent="0.3">
      <c r="A448" s="174"/>
      <c r="B448" s="12"/>
      <c r="C448" s="12"/>
      <c r="D448" s="12"/>
      <c r="E448" s="12"/>
      <c r="F448" s="13"/>
    </row>
    <row r="449" spans="1:6" x14ac:dyDescent="0.3">
      <c r="A449" s="174" t="s">
        <v>93</v>
      </c>
      <c r="B449" s="14" t="s">
        <v>12</v>
      </c>
      <c r="C449" s="14">
        <v>103</v>
      </c>
      <c r="D449" s="14">
        <v>96</v>
      </c>
      <c r="E449" s="14">
        <v>11</v>
      </c>
      <c r="F449" s="15">
        <v>7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ht="15" thickBot="1" x14ac:dyDescent="0.35">
      <c r="A451" s="175" t="s">
        <v>93</v>
      </c>
      <c r="B451" s="16" t="s">
        <v>13</v>
      </c>
      <c r="C451" s="16">
        <v>23</v>
      </c>
      <c r="D451" s="16">
        <v>23</v>
      </c>
      <c r="E451" s="16">
        <v>0</v>
      </c>
      <c r="F451" s="17">
        <v>0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173" t="s">
        <v>94</v>
      </c>
      <c r="B453" s="10" t="s">
        <v>11</v>
      </c>
      <c r="C453" s="10">
        <v>3</v>
      </c>
      <c r="D453" s="10">
        <v>3</v>
      </c>
      <c r="E453" s="10">
        <v>0</v>
      </c>
      <c r="F453" s="11">
        <v>0</v>
      </c>
    </row>
    <row r="454" spans="1:6" ht="4.5" customHeight="1" x14ac:dyDescent="0.3">
      <c r="A454" s="174"/>
      <c r="B454" s="12"/>
      <c r="C454" s="12"/>
      <c r="D454" s="12"/>
      <c r="E454" s="12"/>
      <c r="F454" s="13"/>
    </row>
    <row r="455" spans="1:6" x14ac:dyDescent="0.3">
      <c r="A455" s="174" t="s">
        <v>94</v>
      </c>
      <c r="B455" s="14" t="s">
        <v>12</v>
      </c>
      <c r="C455" s="14">
        <v>36</v>
      </c>
      <c r="D455" s="14">
        <v>33</v>
      </c>
      <c r="E455" s="14">
        <v>5</v>
      </c>
      <c r="F455" s="15">
        <v>3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ht="15" thickBot="1" x14ac:dyDescent="0.35">
      <c r="A457" s="175" t="s">
        <v>94</v>
      </c>
      <c r="B457" s="16" t="s">
        <v>13</v>
      </c>
      <c r="C457" s="16">
        <v>12</v>
      </c>
      <c r="D457" s="16">
        <v>12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173" t="s">
        <v>95</v>
      </c>
      <c r="B459" s="10" t="s">
        <v>11</v>
      </c>
      <c r="C459" s="10">
        <v>339</v>
      </c>
      <c r="D459" s="10">
        <v>335</v>
      </c>
      <c r="E459" s="10">
        <v>34</v>
      </c>
      <c r="F459" s="11">
        <v>4</v>
      </c>
    </row>
    <row r="460" spans="1:6" ht="4.5" customHeight="1" x14ac:dyDescent="0.3">
      <c r="A460" s="174"/>
      <c r="B460" s="12"/>
      <c r="C460" s="12"/>
      <c r="D460" s="12"/>
      <c r="E460" s="12"/>
      <c r="F460" s="13"/>
    </row>
    <row r="461" spans="1:6" x14ac:dyDescent="0.3">
      <c r="A461" s="174" t="s">
        <v>95</v>
      </c>
      <c r="B461" s="14" t="s">
        <v>12</v>
      </c>
      <c r="C461" s="14">
        <v>4213</v>
      </c>
      <c r="D461" s="14">
        <v>3816</v>
      </c>
      <c r="E461" s="14">
        <v>653</v>
      </c>
      <c r="F461" s="15">
        <v>397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ht="15" thickBot="1" x14ac:dyDescent="0.35">
      <c r="A463" s="175" t="s">
        <v>95</v>
      </c>
      <c r="B463" s="16" t="s">
        <v>13</v>
      </c>
      <c r="C463" s="16">
        <v>544</v>
      </c>
      <c r="D463" s="16">
        <v>534</v>
      </c>
      <c r="E463" s="16">
        <v>57</v>
      </c>
      <c r="F463" s="17">
        <v>10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173" t="s">
        <v>96</v>
      </c>
      <c r="B465" s="10" t="s">
        <v>12</v>
      </c>
      <c r="C465" s="10">
        <v>7</v>
      </c>
      <c r="D465" s="10">
        <v>6</v>
      </c>
      <c r="E465" s="10">
        <v>0</v>
      </c>
      <c r="F465" s="11">
        <v>1</v>
      </c>
    </row>
    <row r="466" spans="1:6" ht="4.5" customHeight="1" x14ac:dyDescent="0.3">
      <c r="A466" s="174"/>
      <c r="B466" s="12"/>
      <c r="C466" s="12"/>
      <c r="D466" s="12"/>
      <c r="E466" s="12"/>
      <c r="F466" s="13"/>
    </row>
    <row r="467" spans="1:6" ht="15" thickBot="1" x14ac:dyDescent="0.35">
      <c r="A467" s="175" t="s">
        <v>96</v>
      </c>
      <c r="B467" s="16" t="s">
        <v>13</v>
      </c>
      <c r="C467" s="16">
        <v>5</v>
      </c>
      <c r="D467" s="16">
        <v>4</v>
      </c>
      <c r="E467" s="16">
        <v>1</v>
      </c>
      <c r="F467" s="17">
        <v>1</v>
      </c>
    </row>
    <row r="468" spans="1:6" ht="4.5" customHeight="1" thickBot="1" x14ac:dyDescent="0.35">
      <c r="A468" s="8"/>
      <c r="B468" s="9"/>
      <c r="C468" s="9"/>
      <c r="D468" s="9"/>
      <c r="E468" s="9"/>
      <c r="F468" s="9"/>
    </row>
    <row r="469" spans="1:6" x14ac:dyDescent="0.3">
      <c r="A469" s="173" t="s">
        <v>97</v>
      </c>
      <c r="B469" s="10" t="s">
        <v>12</v>
      </c>
      <c r="C469" s="10">
        <v>104</v>
      </c>
      <c r="D469" s="10">
        <v>103</v>
      </c>
      <c r="E469" s="10">
        <v>0</v>
      </c>
      <c r="F469" s="11">
        <v>1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97</v>
      </c>
      <c r="B471" s="16" t="s">
        <v>13</v>
      </c>
      <c r="C471" s="16">
        <v>14</v>
      </c>
      <c r="D471" s="16">
        <v>14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98</v>
      </c>
      <c r="B473" s="10" t="s">
        <v>11</v>
      </c>
      <c r="C473" s="10">
        <v>4</v>
      </c>
      <c r="D473" s="10">
        <v>4</v>
      </c>
      <c r="E473" s="10">
        <v>0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98</v>
      </c>
      <c r="B475" s="14" t="s">
        <v>12</v>
      </c>
      <c r="C475" s="14">
        <v>54</v>
      </c>
      <c r="D475" s="14">
        <v>49</v>
      </c>
      <c r="E475" s="14">
        <v>5</v>
      </c>
      <c r="F475" s="15">
        <v>5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98</v>
      </c>
      <c r="B477" s="16" t="s">
        <v>13</v>
      </c>
      <c r="C477" s="16">
        <v>27</v>
      </c>
      <c r="D477" s="16">
        <v>27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99</v>
      </c>
      <c r="B479" s="10" t="s">
        <v>11</v>
      </c>
      <c r="C479" s="10">
        <v>13</v>
      </c>
      <c r="D479" s="10">
        <v>13</v>
      </c>
      <c r="E479" s="10">
        <v>1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99</v>
      </c>
      <c r="B481" s="14" t="s">
        <v>12</v>
      </c>
      <c r="C481" s="14">
        <v>43</v>
      </c>
      <c r="D481" s="14">
        <v>38</v>
      </c>
      <c r="E481" s="14">
        <v>7</v>
      </c>
      <c r="F481" s="15">
        <v>5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99</v>
      </c>
      <c r="B483" s="16" t="s">
        <v>13</v>
      </c>
      <c r="C483" s="16">
        <v>10</v>
      </c>
      <c r="D483" s="16">
        <v>10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100</v>
      </c>
      <c r="B485" s="10" t="s">
        <v>11</v>
      </c>
      <c r="C485" s="10">
        <v>13</v>
      </c>
      <c r="D485" s="10">
        <v>0</v>
      </c>
      <c r="E485" s="10">
        <v>0</v>
      </c>
      <c r="F485" s="11">
        <v>13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100</v>
      </c>
      <c r="B487" s="14" t="s">
        <v>12</v>
      </c>
      <c r="C487" s="14">
        <v>36</v>
      </c>
      <c r="D487" s="14">
        <v>0</v>
      </c>
      <c r="E487" s="14">
        <v>0</v>
      </c>
      <c r="F487" s="15">
        <v>36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100</v>
      </c>
      <c r="B489" s="16" t="s">
        <v>13</v>
      </c>
      <c r="C489" s="16">
        <v>21</v>
      </c>
      <c r="D489" s="16">
        <v>2</v>
      </c>
      <c r="E489" s="16">
        <v>0</v>
      </c>
      <c r="F489" s="17">
        <v>19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101</v>
      </c>
      <c r="B491" s="10" t="s">
        <v>11</v>
      </c>
      <c r="C491" s="10">
        <v>5</v>
      </c>
      <c r="D491" s="10">
        <v>5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101</v>
      </c>
      <c r="B493" s="14" t="s">
        <v>12</v>
      </c>
      <c r="C493" s="14">
        <v>22</v>
      </c>
      <c r="D493" s="14">
        <v>22</v>
      </c>
      <c r="E493" s="14">
        <v>3</v>
      </c>
      <c r="F493" s="15">
        <v>0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101</v>
      </c>
      <c r="B495" s="16" t="s">
        <v>13</v>
      </c>
      <c r="C495" s="16">
        <v>3</v>
      </c>
      <c r="D495" s="16">
        <v>3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102</v>
      </c>
      <c r="B497" s="10" t="s">
        <v>11</v>
      </c>
      <c r="C497" s="10">
        <v>6</v>
      </c>
      <c r="D497" s="10">
        <v>6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102</v>
      </c>
      <c r="B499" s="14" t="s">
        <v>12</v>
      </c>
      <c r="C499" s="14">
        <v>29</v>
      </c>
      <c r="D499" s="14">
        <v>29</v>
      </c>
      <c r="E499" s="14">
        <v>0</v>
      </c>
      <c r="F499" s="15">
        <v>0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102</v>
      </c>
      <c r="B501" s="16" t="s">
        <v>13</v>
      </c>
      <c r="C501" s="16">
        <v>6</v>
      </c>
      <c r="D501" s="16">
        <v>6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103</v>
      </c>
      <c r="B503" s="10" t="s">
        <v>11</v>
      </c>
      <c r="C503" s="10">
        <v>24</v>
      </c>
      <c r="D503" s="10">
        <v>23</v>
      </c>
      <c r="E503" s="10">
        <v>10</v>
      </c>
      <c r="F503" s="11">
        <v>1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103</v>
      </c>
      <c r="B505" s="14" t="s">
        <v>12</v>
      </c>
      <c r="C505" s="14">
        <v>501</v>
      </c>
      <c r="D505" s="14">
        <v>465</v>
      </c>
      <c r="E505" s="14">
        <v>127</v>
      </c>
      <c r="F505" s="15">
        <v>36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103</v>
      </c>
      <c r="B507" s="16" t="s">
        <v>13</v>
      </c>
      <c r="C507" s="16">
        <v>61</v>
      </c>
      <c r="D507" s="16">
        <v>61</v>
      </c>
      <c r="E507" s="16">
        <v>17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104</v>
      </c>
      <c r="B509" s="10" t="s">
        <v>11</v>
      </c>
      <c r="C509" s="10">
        <v>8</v>
      </c>
      <c r="D509" s="10">
        <v>8</v>
      </c>
      <c r="E509" s="10">
        <v>1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104</v>
      </c>
      <c r="B511" s="14" t="s">
        <v>12</v>
      </c>
      <c r="C511" s="14">
        <v>306</v>
      </c>
      <c r="D511" s="14">
        <v>270</v>
      </c>
      <c r="E511" s="14">
        <v>88</v>
      </c>
      <c r="F511" s="15">
        <v>36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 t="s">
        <v>104</v>
      </c>
      <c r="B513" s="16" t="s">
        <v>13</v>
      </c>
      <c r="C513" s="16">
        <v>67</v>
      </c>
      <c r="D513" s="16">
        <v>65</v>
      </c>
      <c r="E513" s="16">
        <v>15</v>
      </c>
      <c r="F513" s="17">
        <v>2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105</v>
      </c>
      <c r="B515" s="10" t="s">
        <v>11</v>
      </c>
      <c r="C515" s="10">
        <v>3</v>
      </c>
      <c r="D515" s="10">
        <v>3</v>
      </c>
      <c r="E515" s="10">
        <v>0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105</v>
      </c>
      <c r="B517" s="14" t="s">
        <v>12</v>
      </c>
      <c r="C517" s="14">
        <v>45</v>
      </c>
      <c r="D517" s="14">
        <v>30</v>
      </c>
      <c r="E517" s="14">
        <v>7</v>
      </c>
      <c r="F517" s="15">
        <v>15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105</v>
      </c>
      <c r="B519" s="16" t="s">
        <v>13</v>
      </c>
      <c r="C519" s="16">
        <v>3</v>
      </c>
      <c r="D519" s="16">
        <v>3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106</v>
      </c>
      <c r="B521" s="10" t="s">
        <v>11</v>
      </c>
      <c r="C521" s="10">
        <v>92</v>
      </c>
      <c r="D521" s="10">
        <v>92</v>
      </c>
      <c r="E521" s="10">
        <v>5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106</v>
      </c>
      <c r="B523" s="14" t="s">
        <v>12</v>
      </c>
      <c r="C523" s="14">
        <v>2000</v>
      </c>
      <c r="D523" s="14">
        <v>1971</v>
      </c>
      <c r="E523" s="14">
        <v>130</v>
      </c>
      <c r="F523" s="15">
        <v>29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106</v>
      </c>
      <c r="B525" s="16" t="s">
        <v>13</v>
      </c>
      <c r="C525" s="16">
        <v>531</v>
      </c>
      <c r="D525" s="16">
        <v>529</v>
      </c>
      <c r="E525" s="16">
        <v>16</v>
      </c>
      <c r="F525" s="17">
        <v>2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107</v>
      </c>
      <c r="B527" s="10" t="s">
        <v>11</v>
      </c>
      <c r="C527" s="10">
        <v>1</v>
      </c>
      <c r="D527" s="10">
        <v>1</v>
      </c>
      <c r="E527" s="10">
        <v>0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ht="15" thickBot="1" x14ac:dyDescent="0.35">
      <c r="A529" s="175" t="s">
        <v>107</v>
      </c>
      <c r="B529" s="16" t="s">
        <v>12</v>
      </c>
      <c r="C529" s="16">
        <v>8</v>
      </c>
      <c r="D529" s="16">
        <v>8</v>
      </c>
      <c r="E529" s="16">
        <v>0</v>
      </c>
      <c r="F529" s="17">
        <v>0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173" t="s">
        <v>108</v>
      </c>
      <c r="B531" s="10" t="s">
        <v>11</v>
      </c>
      <c r="C531" s="10">
        <v>26</v>
      </c>
      <c r="D531" s="10">
        <v>26</v>
      </c>
      <c r="E531" s="10">
        <v>2</v>
      </c>
      <c r="F531" s="11">
        <v>0</v>
      </c>
    </row>
    <row r="532" spans="1:6" ht="4.5" customHeight="1" x14ac:dyDescent="0.3">
      <c r="A532" s="174"/>
      <c r="B532" s="12"/>
      <c r="C532" s="12"/>
      <c r="D532" s="12"/>
      <c r="E532" s="12"/>
      <c r="F532" s="13"/>
    </row>
    <row r="533" spans="1:6" x14ac:dyDescent="0.3">
      <c r="A533" s="174" t="s">
        <v>108</v>
      </c>
      <c r="B533" s="14" t="s">
        <v>12</v>
      </c>
      <c r="C533" s="14">
        <v>317</v>
      </c>
      <c r="D533" s="14">
        <v>296</v>
      </c>
      <c r="E533" s="14">
        <v>88</v>
      </c>
      <c r="F533" s="15">
        <v>21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ht="15" thickBot="1" x14ac:dyDescent="0.35">
      <c r="A535" s="175" t="s">
        <v>108</v>
      </c>
      <c r="B535" s="16" t="s">
        <v>13</v>
      </c>
      <c r="C535" s="16">
        <v>86</v>
      </c>
      <c r="D535" s="16">
        <v>86</v>
      </c>
      <c r="E535" s="16">
        <v>16</v>
      </c>
      <c r="F535" s="17">
        <v>0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173" t="s">
        <v>109</v>
      </c>
      <c r="B537" s="10" t="s">
        <v>11</v>
      </c>
      <c r="C537" s="10">
        <v>11</v>
      </c>
      <c r="D537" s="10">
        <v>11</v>
      </c>
      <c r="E537" s="10">
        <v>0</v>
      </c>
      <c r="F537" s="11">
        <v>0</v>
      </c>
    </row>
    <row r="538" spans="1:6" ht="4.5" customHeight="1" x14ac:dyDescent="0.3">
      <c r="A538" s="174"/>
      <c r="B538" s="12"/>
      <c r="C538" s="12"/>
      <c r="D538" s="12"/>
      <c r="E538" s="12"/>
      <c r="F538" s="13"/>
    </row>
    <row r="539" spans="1:6" x14ac:dyDescent="0.3">
      <c r="A539" s="174" t="s">
        <v>109</v>
      </c>
      <c r="B539" s="14" t="s">
        <v>12</v>
      </c>
      <c r="C539" s="14">
        <v>908</v>
      </c>
      <c r="D539" s="14">
        <v>858</v>
      </c>
      <c r="E539" s="14">
        <v>96</v>
      </c>
      <c r="F539" s="15">
        <v>50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ht="15" thickBot="1" x14ac:dyDescent="0.35">
      <c r="A541" s="175" t="s">
        <v>109</v>
      </c>
      <c r="B541" s="16" t="s">
        <v>13</v>
      </c>
      <c r="C541" s="16">
        <v>169</v>
      </c>
      <c r="D541" s="16">
        <v>166</v>
      </c>
      <c r="E541" s="16">
        <v>3</v>
      </c>
      <c r="F541" s="17">
        <v>3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173" t="s">
        <v>110</v>
      </c>
      <c r="B543" s="10" t="s">
        <v>11</v>
      </c>
      <c r="C543" s="10">
        <v>1</v>
      </c>
      <c r="D543" s="10">
        <v>1</v>
      </c>
      <c r="E543" s="10">
        <v>0</v>
      </c>
      <c r="F543" s="11">
        <v>0</v>
      </c>
    </row>
    <row r="544" spans="1:6" ht="4.5" customHeight="1" x14ac:dyDescent="0.3">
      <c r="A544" s="174"/>
      <c r="B544" s="12"/>
      <c r="C544" s="12"/>
      <c r="D544" s="12"/>
      <c r="E544" s="12"/>
      <c r="F544" s="13"/>
    </row>
    <row r="545" spans="1:6" x14ac:dyDescent="0.3">
      <c r="A545" s="174" t="s">
        <v>110</v>
      </c>
      <c r="B545" s="14" t="s">
        <v>12</v>
      </c>
      <c r="C545" s="14">
        <v>14</v>
      </c>
      <c r="D545" s="14">
        <v>14</v>
      </c>
      <c r="E545" s="14">
        <v>1</v>
      </c>
      <c r="F545" s="15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ht="15" thickBot="1" x14ac:dyDescent="0.35">
      <c r="A547" s="175" t="s">
        <v>110</v>
      </c>
      <c r="B547" s="16" t="s">
        <v>13</v>
      </c>
      <c r="C547" s="16">
        <v>12</v>
      </c>
      <c r="D547" s="16">
        <v>6</v>
      </c>
      <c r="E547" s="16">
        <v>6</v>
      </c>
      <c r="F547" s="17">
        <v>6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173" t="s">
        <v>111</v>
      </c>
      <c r="B549" s="10" t="s">
        <v>11</v>
      </c>
      <c r="C549" s="10">
        <v>2</v>
      </c>
      <c r="D549" s="10">
        <v>2</v>
      </c>
      <c r="E549" s="10">
        <v>0</v>
      </c>
      <c r="F549" s="11">
        <v>0</v>
      </c>
    </row>
    <row r="550" spans="1:6" ht="4.5" customHeight="1" x14ac:dyDescent="0.3">
      <c r="A550" s="174"/>
      <c r="B550" s="12"/>
      <c r="C550" s="12"/>
      <c r="D550" s="12"/>
      <c r="E550" s="12"/>
      <c r="F550" s="13"/>
    </row>
    <row r="551" spans="1:6" x14ac:dyDescent="0.3">
      <c r="A551" s="174" t="s">
        <v>111</v>
      </c>
      <c r="B551" s="14" t="s">
        <v>12</v>
      </c>
      <c r="C551" s="14">
        <v>15</v>
      </c>
      <c r="D551" s="14">
        <v>15</v>
      </c>
      <c r="E551" s="14">
        <v>1</v>
      </c>
      <c r="F551" s="15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ht="15" thickBot="1" x14ac:dyDescent="0.35">
      <c r="A553" s="175" t="s">
        <v>111</v>
      </c>
      <c r="B553" s="16" t="s">
        <v>13</v>
      </c>
      <c r="C553" s="16">
        <v>10</v>
      </c>
      <c r="D553" s="16">
        <v>10</v>
      </c>
      <c r="E553" s="16">
        <v>0</v>
      </c>
      <c r="F553" s="17">
        <v>0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x14ac:dyDescent="0.3">
      <c r="A555" s="173" t="s">
        <v>112</v>
      </c>
      <c r="B555" s="10" t="s">
        <v>11</v>
      </c>
      <c r="C555" s="10">
        <v>2</v>
      </c>
      <c r="D555" s="10">
        <v>1</v>
      </c>
      <c r="E555" s="10">
        <v>0</v>
      </c>
      <c r="F555" s="11">
        <v>1</v>
      </c>
    </row>
    <row r="556" spans="1:6" ht="4.5" customHeight="1" x14ac:dyDescent="0.3">
      <c r="A556" s="174"/>
      <c r="B556" s="12"/>
      <c r="C556" s="12"/>
      <c r="D556" s="12"/>
      <c r="E556" s="12"/>
      <c r="F556" s="13"/>
    </row>
    <row r="557" spans="1:6" x14ac:dyDescent="0.3">
      <c r="A557" s="174" t="s">
        <v>112</v>
      </c>
      <c r="B557" s="14" t="s">
        <v>12</v>
      </c>
      <c r="C557" s="14">
        <v>81</v>
      </c>
      <c r="D557" s="14">
        <v>72</v>
      </c>
      <c r="E557" s="14">
        <v>18</v>
      </c>
      <c r="F557" s="15">
        <v>9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ht="15" thickBot="1" x14ac:dyDescent="0.35">
      <c r="A559" s="175" t="s">
        <v>112</v>
      </c>
      <c r="B559" s="16" t="s">
        <v>13</v>
      </c>
      <c r="C559" s="16">
        <v>20</v>
      </c>
      <c r="D559" s="16">
        <v>15</v>
      </c>
      <c r="E559" s="16">
        <v>2</v>
      </c>
      <c r="F559" s="17">
        <v>5</v>
      </c>
    </row>
    <row r="560" spans="1:6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173" t="s">
        <v>113</v>
      </c>
      <c r="B561" s="10" t="s">
        <v>12</v>
      </c>
      <c r="C561" s="10">
        <v>3</v>
      </c>
      <c r="D561" s="10">
        <v>3</v>
      </c>
      <c r="E561" s="10">
        <v>0</v>
      </c>
      <c r="F561" s="11">
        <v>0</v>
      </c>
    </row>
    <row r="562" spans="1:6" ht="4.5" customHeight="1" x14ac:dyDescent="0.3">
      <c r="A562" s="174"/>
      <c r="B562" s="12"/>
      <c r="C562" s="12"/>
      <c r="D562" s="12"/>
      <c r="E562" s="12"/>
      <c r="F562" s="13"/>
    </row>
    <row r="563" spans="1:6" ht="15" thickBot="1" x14ac:dyDescent="0.35">
      <c r="A563" s="175" t="s">
        <v>113</v>
      </c>
      <c r="B563" s="16" t="s">
        <v>13</v>
      </c>
      <c r="C563" s="16">
        <v>4</v>
      </c>
      <c r="D563" s="16">
        <v>4</v>
      </c>
      <c r="E563" s="16">
        <v>0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173" t="s">
        <v>114</v>
      </c>
      <c r="B565" s="10" t="s">
        <v>11</v>
      </c>
      <c r="C565" s="10">
        <v>2</v>
      </c>
      <c r="D565" s="10">
        <v>2</v>
      </c>
      <c r="E565" s="10">
        <v>0</v>
      </c>
      <c r="F565" s="11">
        <v>0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x14ac:dyDescent="0.3">
      <c r="A567" s="174" t="s">
        <v>114</v>
      </c>
      <c r="B567" s="14" t="s">
        <v>12</v>
      </c>
      <c r="C567" s="14">
        <v>132</v>
      </c>
      <c r="D567" s="14">
        <v>129</v>
      </c>
      <c r="E567" s="14">
        <v>41</v>
      </c>
      <c r="F567" s="15">
        <v>3</v>
      </c>
    </row>
    <row r="568" spans="1:6" ht="4.5" customHeight="1" x14ac:dyDescent="0.3">
      <c r="A568" s="174"/>
      <c r="B568" s="12"/>
      <c r="C568" s="12"/>
      <c r="D568" s="12"/>
      <c r="E568" s="12"/>
      <c r="F568" s="13"/>
    </row>
    <row r="569" spans="1:6" ht="15" thickBot="1" x14ac:dyDescent="0.35">
      <c r="A569" s="175" t="s">
        <v>114</v>
      </c>
      <c r="B569" s="16" t="s">
        <v>13</v>
      </c>
      <c r="C569" s="16">
        <v>54</v>
      </c>
      <c r="D569" s="16">
        <v>53</v>
      </c>
      <c r="E569" s="16">
        <v>10</v>
      </c>
      <c r="F569" s="17">
        <v>1</v>
      </c>
    </row>
    <row r="570" spans="1:6" ht="4.5" customHeight="1" thickBot="1" x14ac:dyDescent="0.35">
      <c r="A570" s="8"/>
      <c r="B570" s="9"/>
      <c r="C570" s="9"/>
      <c r="D570" s="9"/>
      <c r="E570" s="9"/>
      <c r="F570" s="9"/>
    </row>
    <row r="571" spans="1:6" x14ac:dyDescent="0.3">
      <c r="A571" s="173" t="s">
        <v>115</v>
      </c>
      <c r="B571" s="10" t="s">
        <v>11</v>
      </c>
      <c r="C571" s="10">
        <v>1</v>
      </c>
      <c r="D571" s="10">
        <v>1</v>
      </c>
      <c r="E571" s="10">
        <v>0</v>
      </c>
      <c r="F571" s="11">
        <v>0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x14ac:dyDescent="0.3">
      <c r="A573" s="174" t="s">
        <v>115</v>
      </c>
      <c r="B573" s="14" t="s">
        <v>12</v>
      </c>
      <c r="C573" s="14">
        <v>55</v>
      </c>
      <c r="D573" s="14">
        <v>48</v>
      </c>
      <c r="E573" s="14">
        <v>0</v>
      </c>
      <c r="F573" s="15">
        <v>7</v>
      </c>
    </row>
    <row r="574" spans="1:6" ht="4.5" customHeight="1" x14ac:dyDescent="0.3">
      <c r="A574" s="174"/>
      <c r="B574" s="12"/>
      <c r="C574" s="12"/>
      <c r="D574" s="12"/>
      <c r="E574" s="12"/>
      <c r="F574" s="13"/>
    </row>
    <row r="575" spans="1:6" ht="15" thickBot="1" x14ac:dyDescent="0.35">
      <c r="A575" s="175" t="s">
        <v>115</v>
      </c>
      <c r="B575" s="16" t="s">
        <v>13</v>
      </c>
      <c r="C575" s="16">
        <v>34</v>
      </c>
      <c r="D575" s="16">
        <v>32</v>
      </c>
      <c r="E575" s="16">
        <v>1</v>
      </c>
      <c r="F575" s="17">
        <v>2</v>
      </c>
    </row>
    <row r="576" spans="1:6" ht="4.5" customHeight="1" thickBot="1" x14ac:dyDescent="0.35">
      <c r="A576" s="8"/>
      <c r="B576" s="9"/>
      <c r="C576" s="9"/>
      <c r="D576" s="9"/>
      <c r="E576" s="9"/>
      <c r="F576" s="9"/>
    </row>
    <row r="577" spans="1:6" x14ac:dyDescent="0.3">
      <c r="A577" s="173" t="s">
        <v>116</v>
      </c>
      <c r="B577" s="10" t="s">
        <v>11</v>
      </c>
      <c r="C577" s="10">
        <v>2</v>
      </c>
      <c r="D577" s="10">
        <v>2</v>
      </c>
      <c r="E577" s="10">
        <v>1</v>
      </c>
      <c r="F577" s="11">
        <v>0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x14ac:dyDescent="0.3">
      <c r="A579" s="174" t="s">
        <v>116</v>
      </c>
      <c r="B579" s="14" t="s">
        <v>12</v>
      </c>
      <c r="C579" s="14">
        <v>49</v>
      </c>
      <c r="D579" s="14">
        <v>45</v>
      </c>
      <c r="E579" s="14">
        <v>8</v>
      </c>
      <c r="F579" s="15">
        <v>4</v>
      </c>
    </row>
    <row r="580" spans="1:6" ht="4.5" customHeight="1" x14ac:dyDescent="0.3">
      <c r="A580" s="174"/>
      <c r="B580" s="12"/>
      <c r="C580" s="12"/>
      <c r="D580" s="12"/>
      <c r="E580" s="12"/>
      <c r="F580" s="13"/>
    </row>
    <row r="581" spans="1:6" ht="15" thickBot="1" x14ac:dyDescent="0.35">
      <c r="A581" s="175" t="s">
        <v>116</v>
      </c>
      <c r="B581" s="16" t="s">
        <v>13</v>
      </c>
      <c r="C581" s="16">
        <v>19</v>
      </c>
      <c r="D581" s="16">
        <v>19</v>
      </c>
      <c r="E581" s="16">
        <v>5</v>
      </c>
      <c r="F581" s="17">
        <v>0</v>
      </c>
    </row>
    <row r="582" spans="1:6" ht="4.5" customHeight="1" thickBot="1" x14ac:dyDescent="0.35">
      <c r="A582" s="8"/>
      <c r="B582" s="9"/>
      <c r="C582" s="9"/>
      <c r="D582" s="9"/>
      <c r="E582" s="9"/>
      <c r="F582" s="9"/>
    </row>
    <row r="583" spans="1:6" x14ac:dyDescent="0.3">
      <c r="A583" s="173" t="s">
        <v>117</v>
      </c>
      <c r="B583" s="10" t="s">
        <v>11</v>
      </c>
      <c r="C583" s="10">
        <v>3</v>
      </c>
      <c r="D583" s="10">
        <v>3</v>
      </c>
      <c r="E583" s="10">
        <v>2</v>
      </c>
      <c r="F583" s="11">
        <v>0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x14ac:dyDescent="0.3">
      <c r="A585" s="174" t="s">
        <v>117</v>
      </c>
      <c r="B585" s="14" t="s">
        <v>12</v>
      </c>
      <c r="C585" s="14">
        <v>61</v>
      </c>
      <c r="D585" s="14">
        <v>57</v>
      </c>
      <c r="E585" s="14">
        <v>12</v>
      </c>
      <c r="F585" s="15">
        <v>4</v>
      </c>
    </row>
    <row r="586" spans="1:6" ht="4.5" customHeight="1" x14ac:dyDescent="0.3">
      <c r="A586" s="174"/>
      <c r="B586" s="12"/>
      <c r="C586" s="12"/>
      <c r="D586" s="12"/>
      <c r="E586" s="12"/>
      <c r="F586" s="13"/>
    </row>
    <row r="587" spans="1:6" ht="15" thickBot="1" x14ac:dyDescent="0.35">
      <c r="A587" s="175" t="s">
        <v>117</v>
      </c>
      <c r="B587" s="16" t="s">
        <v>13</v>
      </c>
      <c r="C587" s="16">
        <v>4</v>
      </c>
      <c r="D587" s="16">
        <v>4</v>
      </c>
      <c r="E587" s="16">
        <v>0</v>
      </c>
      <c r="F587" s="17">
        <v>0</v>
      </c>
    </row>
    <row r="588" spans="1:6" ht="4.5" customHeight="1" thickBot="1" x14ac:dyDescent="0.35">
      <c r="A588" s="8"/>
      <c r="B588" s="9"/>
      <c r="C588" s="9"/>
      <c r="D588" s="9"/>
      <c r="E588" s="9"/>
      <c r="F588" s="9"/>
    </row>
    <row r="589" spans="1:6" x14ac:dyDescent="0.3">
      <c r="A589" s="173" t="s">
        <v>118</v>
      </c>
      <c r="B589" s="10" t="s">
        <v>11</v>
      </c>
      <c r="C589" s="10">
        <v>90</v>
      </c>
      <c r="D589" s="10">
        <v>90</v>
      </c>
      <c r="E589" s="10">
        <v>2</v>
      </c>
      <c r="F589" s="11">
        <v>0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x14ac:dyDescent="0.3">
      <c r="A591" s="174" t="s">
        <v>118</v>
      </c>
      <c r="B591" s="14" t="s">
        <v>12</v>
      </c>
      <c r="C591" s="14">
        <v>948</v>
      </c>
      <c r="D591" s="14">
        <v>792</v>
      </c>
      <c r="E591" s="14">
        <v>167</v>
      </c>
      <c r="F591" s="15">
        <v>156</v>
      </c>
    </row>
    <row r="592" spans="1:6" ht="4.5" customHeight="1" x14ac:dyDescent="0.3">
      <c r="A592" s="174"/>
      <c r="B592" s="12"/>
      <c r="C592" s="12"/>
      <c r="D592" s="12"/>
      <c r="E592" s="12"/>
      <c r="F592" s="13"/>
    </row>
    <row r="593" spans="1:6" ht="15" thickBot="1" x14ac:dyDescent="0.35">
      <c r="A593" s="175" t="s">
        <v>118</v>
      </c>
      <c r="B593" s="16" t="s">
        <v>13</v>
      </c>
      <c r="C593" s="16">
        <v>155</v>
      </c>
      <c r="D593" s="16">
        <v>153</v>
      </c>
      <c r="E593" s="16">
        <v>2</v>
      </c>
      <c r="F593" s="17">
        <v>2</v>
      </c>
    </row>
    <row r="594" spans="1:6" ht="4.5" customHeight="1" thickBot="1" x14ac:dyDescent="0.35">
      <c r="A594" s="8"/>
      <c r="B594" s="9"/>
      <c r="C594" s="9"/>
      <c r="D594" s="9"/>
      <c r="E594" s="9"/>
      <c r="F594" s="9"/>
    </row>
    <row r="595" spans="1:6" x14ac:dyDescent="0.3">
      <c r="A595" s="173" t="s">
        <v>119</v>
      </c>
      <c r="B595" s="10" t="s">
        <v>11</v>
      </c>
      <c r="C595" s="10">
        <v>1</v>
      </c>
      <c r="D595" s="10">
        <v>1</v>
      </c>
      <c r="E595" s="10">
        <v>0</v>
      </c>
      <c r="F595" s="11">
        <v>0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x14ac:dyDescent="0.3">
      <c r="A597" s="174" t="s">
        <v>119</v>
      </c>
      <c r="B597" s="14" t="s">
        <v>12</v>
      </c>
      <c r="C597" s="14">
        <v>33</v>
      </c>
      <c r="D597" s="14">
        <v>29</v>
      </c>
      <c r="E597" s="14">
        <v>3</v>
      </c>
      <c r="F597" s="15">
        <v>4</v>
      </c>
    </row>
    <row r="598" spans="1:6" ht="4.5" customHeight="1" x14ac:dyDescent="0.3">
      <c r="A598" s="174"/>
      <c r="B598" s="12"/>
      <c r="C598" s="12"/>
      <c r="D598" s="12"/>
      <c r="E598" s="12"/>
      <c r="F598" s="13"/>
    </row>
    <row r="599" spans="1:6" ht="15" thickBot="1" x14ac:dyDescent="0.35">
      <c r="A599" s="175" t="s">
        <v>119</v>
      </c>
      <c r="B599" s="16" t="s">
        <v>13</v>
      </c>
      <c r="C599" s="16">
        <v>5</v>
      </c>
      <c r="D599" s="16">
        <v>4</v>
      </c>
      <c r="E599" s="16">
        <v>1</v>
      </c>
      <c r="F599" s="17">
        <v>1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173" t="s">
        <v>120</v>
      </c>
      <c r="B601" s="10" t="s">
        <v>12</v>
      </c>
      <c r="C601" s="10">
        <v>22</v>
      </c>
      <c r="D601" s="10">
        <v>10</v>
      </c>
      <c r="E601" s="10">
        <v>3</v>
      </c>
      <c r="F601" s="11">
        <v>12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120</v>
      </c>
      <c r="B603" s="16" t="s">
        <v>13</v>
      </c>
      <c r="C603" s="16">
        <v>1</v>
      </c>
      <c r="D603" s="16">
        <v>1</v>
      </c>
      <c r="E603" s="16">
        <v>0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121</v>
      </c>
      <c r="B605" s="10" t="s">
        <v>11</v>
      </c>
      <c r="C605" s="10">
        <v>6</v>
      </c>
      <c r="D605" s="10">
        <v>6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121</v>
      </c>
      <c r="B607" s="14" t="s">
        <v>12</v>
      </c>
      <c r="C607" s="14">
        <v>106</v>
      </c>
      <c r="D607" s="14">
        <v>105</v>
      </c>
      <c r="E607" s="14">
        <v>25</v>
      </c>
      <c r="F607" s="15">
        <v>1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121</v>
      </c>
      <c r="B609" s="16" t="s">
        <v>13</v>
      </c>
      <c r="C609" s="16">
        <v>25</v>
      </c>
      <c r="D609" s="16">
        <v>25</v>
      </c>
      <c r="E609" s="16">
        <v>16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122</v>
      </c>
      <c r="B611" s="10" t="s">
        <v>11</v>
      </c>
      <c r="C611" s="10">
        <v>16</v>
      </c>
      <c r="D611" s="10">
        <v>15</v>
      </c>
      <c r="E611" s="10">
        <v>1</v>
      </c>
      <c r="F611" s="11">
        <v>1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122</v>
      </c>
      <c r="B613" s="14" t="s">
        <v>12</v>
      </c>
      <c r="C613" s="14">
        <v>463</v>
      </c>
      <c r="D613" s="14">
        <v>433</v>
      </c>
      <c r="E613" s="14">
        <v>130</v>
      </c>
      <c r="F613" s="15">
        <v>30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122</v>
      </c>
      <c r="B615" s="16" t="s">
        <v>13</v>
      </c>
      <c r="C615" s="16">
        <v>108</v>
      </c>
      <c r="D615" s="16">
        <v>102</v>
      </c>
      <c r="E615" s="16">
        <v>24</v>
      </c>
      <c r="F615" s="17">
        <v>6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123</v>
      </c>
      <c r="B617" s="10" t="s">
        <v>11</v>
      </c>
      <c r="C617" s="10">
        <v>3</v>
      </c>
      <c r="D617" s="10">
        <v>2</v>
      </c>
      <c r="E617" s="10">
        <v>0</v>
      </c>
      <c r="F617" s="11">
        <v>1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123</v>
      </c>
      <c r="B619" s="14" t="s">
        <v>12</v>
      </c>
      <c r="C619" s="14">
        <v>22</v>
      </c>
      <c r="D619" s="14">
        <v>18</v>
      </c>
      <c r="E619" s="14">
        <v>6</v>
      </c>
      <c r="F619" s="15">
        <v>4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123</v>
      </c>
      <c r="B621" s="16" t="s">
        <v>13</v>
      </c>
      <c r="C621" s="16">
        <v>27</v>
      </c>
      <c r="D621" s="16">
        <v>27</v>
      </c>
      <c r="E621" s="16">
        <v>0</v>
      </c>
      <c r="F621" s="17">
        <v>0</v>
      </c>
    </row>
    <row r="622" spans="1:6" ht="4.5" customHeight="1" x14ac:dyDescent="0.3">
      <c r="A622" s="8"/>
      <c r="B622" s="9"/>
      <c r="C622" s="9"/>
      <c r="D622" s="9"/>
      <c r="E622" s="9"/>
      <c r="F622" s="9"/>
    </row>
    <row r="623" spans="1:6" x14ac:dyDescent="0.3">
      <c r="A623" s="28" t="s">
        <v>124</v>
      </c>
      <c r="B623" s="27"/>
      <c r="C623" s="26">
        <v>45970</v>
      </c>
      <c r="D623" s="26">
        <v>39502</v>
      </c>
      <c r="E623" s="26">
        <v>7180</v>
      </c>
      <c r="F623" s="26">
        <v>6468</v>
      </c>
    </row>
    <row r="624" spans="1:6" x14ac:dyDescent="0.3">
      <c r="A624" s="179"/>
      <c r="B624" s="179"/>
      <c r="C624" s="179"/>
      <c r="D624" s="179"/>
      <c r="E624" s="179"/>
      <c r="F624" s="179"/>
    </row>
  </sheetData>
  <mergeCells count="117">
    <mergeCell ref="A617:A621"/>
    <mergeCell ref="A583:A587"/>
    <mergeCell ref="A589:A593"/>
    <mergeCell ref="A595:A599"/>
    <mergeCell ref="A601:A603"/>
    <mergeCell ref="A605:A609"/>
    <mergeCell ref="A611:A615"/>
    <mergeCell ref="A549:A553"/>
    <mergeCell ref="A555:A559"/>
    <mergeCell ref="A561:A563"/>
    <mergeCell ref="A565:A569"/>
    <mergeCell ref="A571:A575"/>
    <mergeCell ref="A577:A581"/>
    <mergeCell ref="A515:A519"/>
    <mergeCell ref="A521:A525"/>
    <mergeCell ref="A527:A529"/>
    <mergeCell ref="A531:A535"/>
    <mergeCell ref="A537:A541"/>
    <mergeCell ref="A543:A547"/>
    <mergeCell ref="A479:A483"/>
    <mergeCell ref="A485:A489"/>
    <mergeCell ref="A491:A495"/>
    <mergeCell ref="A497:A501"/>
    <mergeCell ref="A503:A507"/>
    <mergeCell ref="A509:A513"/>
    <mergeCell ref="A447:A451"/>
    <mergeCell ref="A453:A457"/>
    <mergeCell ref="A459:A463"/>
    <mergeCell ref="A465:A467"/>
    <mergeCell ref="A469:A471"/>
    <mergeCell ref="A473:A477"/>
    <mergeCell ref="A413:A417"/>
    <mergeCell ref="A419:A423"/>
    <mergeCell ref="A425:A429"/>
    <mergeCell ref="A431:A435"/>
    <mergeCell ref="A437:A441"/>
    <mergeCell ref="A443:A445"/>
    <mergeCell ref="A379:A383"/>
    <mergeCell ref="A385:A389"/>
    <mergeCell ref="A391:A395"/>
    <mergeCell ref="A397:A401"/>
    <mergeCell ref="A403:A405"/>
    <mergeCell ref="A407:A411"/>
    <mergeCell ref="A347:A351"/>
    <mergeCell ref="A353:A357"/>
    <mergeCell ref="A359:A363"/>
    <mergeCell ref="A365:A369"/>
    <mergeCell ref="A371:A373"/>
    <mergeCell ref="A375:A377"/>
    <mergeCell ref="A311:A315"/>
    <mergeCell ref="A317:A321"/>
    <mergeCell ref="A323:A327"/>
    <mergeCell ref="A329:A333"/>
    <mergeCell ref="A335:A339"/>
    <mergeCell ref="A341:A345"/>
    <mergeCell ref="A279:A283"/>
    <mergeCell ref="A285:A287"/>
    <mergeCell ref="A289:A291"/>
    <mergeCell ref="A293:A297"/>
    <mergeCell ref="A299:A303"/>
    <mergeCell ref="A305:A309"/>
    <mergeCell ref="A241:A245"/>
    <mergeCell ref="A247:A251"/>
    <mergeCell ref="A253:A257"/>
    <mergeCell ref="A259:A263"/>
    <mergeCell ref="A265:A267"/>
    <mergeCell ref="A275:A277"/>
    <mergeCell ref="A269:A273"/>
    <mergeCell ref="A205:A209"/>
    <mergeCell ref="A211:A215"/>
    <mergeCell ref="A217:A221"/>
    <mergeCell ref="A223:A227"/>
    <mergeCell ref="A229:A233"/>
    <mergeCell ref="A235:A239"/>
    <mergeCell ref="A181:A185"/>
    <mergeCell ref="A187:A191"/>
    <mergeCell ref="A193:A197"/>
    <mergeCell ref="A199:A203"/>
    <mergeCell ref="A135:A139"/>
    <mergeCell ref="A141:A145"/>
    <mergeCell ref="A147:A151"/>
    <mergeCell ref="A153:A157"/>
    <mergeCell ref="A159:A163"/>
    <mergeCell ref="A165:A167"/>
    <mergeCell ref="A129:A133"/>
    <mergeCell ref="A71:A75"/>
    <mergeCell ref="A77:A81"/>
    <mergeCell ref="A83:A85"/>
    <mergeCell ref="A87:A89"/>
    <mergeCell ref="A91:A93"/>
    <mergeCell ref="A95:A99"/>
    <mergeCell ref="A169:A173"/>
    <mergeCell ref="A175:A179"/>
    <mergeCell ref="A3:A4"/>
    <mergeCell ref="B3:B4"/>
    <mergeCell ref="A624:F624"/>
    <mergeCell ref="C3:C4"/>
    <mergeCell ref="D3:D4"/>
    <mergeCell ref="E3:E4"/>
    <mergeCell ref="F3:F4"/>
    <mergeCell ref="A39:A43"/>
    <mergeCell ref="A45:A49"/>
    <mergeCell ref="A51:A53"/>
    <mergeCell ref="A55:A59"/>
    <mergeCell ref="A61:A65"/>
    <mergeCell ref="A67:A69"/>
    <mergeCell ref="A5:A7"/>
    <mergeCell ref="A9:A13"/>
    <mergeCell ref="A15:A19"/>
    <mergeCell ref="A21:A23"/>
    <mergeCell ref="A25:A29"/>
    <mergeCell ref="A31:A35"/>
    <mergeCell ref="A101:A105"/>
    <mergeCell ref="A107:A111"/>
    <mergeCell ref="A113:A117"/>
    <mergeCell ref="A119:A121"/>
    <mergeCell ref="A123:A127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3" r:id="rId3" name="Control 13">
          <controlPr defaultSize="0" r:id="rId4">
            <anchor moveWithCells="1">
              <from>
                <xdr:col>0</xdr:col>
                <xdr:colOff>0</xdr:colOff>
                <xdr:row>606</xdr:row>
                <xdr:rowOff>106680</xdr:rowOff>
              </from>
              <to>
                <xdr:col>0</xdr:col>
                <xdr:colOff>914400</xdr:colOff>
                <xdr:row>608</xdr:row>
                <xdr:rowOff>99060</xdr:rowOff>
              </to>
            </anchor>
          </controlPr>
        </control>
      </mc:Choice>
      <mc:Fallback>
        <control shapeId="10253" r:id="rId3" name="Control 13"/>
      </mc:Fallback>
    </mc:AlternateContent>
    <mc:AlternateContent xmlns:mc="http://schemas.openxmlformats.org/markup-compatibility/2006">
      <mc:Choice Requires="x14">
        <control shapeId="10252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0252" r:id="rId5" name="Control 12"/>
      </mc:Fallback>
    </mc:AlternateContent>
    <mc:AlternateContent xmlns:mc="http://schemas.openxmlformats.org/markup-compatibility/2006">
      <mc:Choice Requires="x14">
        <control shapeId="10251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10251" r:id="rId7" name="Control 11"/>
      </mc:Fallback>
    </mc:AlternateContent>
    <mc:AlternateContent xmlns:mc="http://schemas.openxmlformats.org/markup-compatibility/2006">
      <mc:Choice Requires="x14">
        <control shapeId="10250" r:id="rId9" name="Control 10">
          <controlPr defaultSize="0" r:id="rId10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10250" r:id="rId9" name="Control 10"/>
      </mc:Fallback>
    </mc:AlternateContent>
    <mc:AlternateContent xmlns:mc="http://schemas.openxmlformats.org/markup-compatibility/2006">
      <mc:Choice Requires="x14">
        <control shapeId="10249" r:id="rId11" name="Control 9">
          <controlPr defaultSize="0" r:id="rId12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10249" r:id="rId11" name="Control 9"/>
      </mc:Fallback>
    </mc:AlternateContent>
    <mc:AlternateContent xmlns:mc="http://schemas.openxmlformats.org/markup-compatibility/2006">
      <mc:Choice Requires="x14">
        <control shapeId="10248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10248" r:id="rId13" name="Control 8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F624"/>
  <sheetViews>
    <sheetView showGridLines="0" zoomScaleNormal="100" workbookViewId="0">
      <pane ySplit="4" topLeftCell="A6" activePane="bottomLeft" state="frozen"/>
      <selection pane="bottomLeft" activeCell="E24" sqref="E23:E2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6" x14ac:dyDescent="0.3">
      <c r="A1" s="4" t="s">
        <v>152</v>
      </c>
      <c r="B1" s="2"/>
      <c r="C1" s="2"/>
      <c r="D1" s="2"/>
      <c r="E1" s="2"/>
      <c r="F1" s="2"/>
    </row>
    <row r="2" spans="1:6" x14ac:dyDescent="0.3">
      <c r="A2" s="4" t="s">
        <v>151</v>
      </c>
      <c r="B2" s="25" t="s">
        <v>150</v>
      </c>
      <c r="C2" s="25" t="s">
        <v>1</v>
      </c>
      <c r="D2" s="25" t="s">
        <v>2</v>
      </c>
      <c r="E2" s="25" t="s">
        <v>3</v>
      </c>
      <c r="F2" s="2"/>
    </row>
    <row r="3" spans="1:6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6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6" x14ac:dyDescent="0.3">
      <c r="A5" s="173" t="s">
        <v>10</v>
      </c>
      <c r="B5" s="10" t="s">
        <v>11</v>
      </c>
      <c r="C5" s="10">
        <v>3</v>
      </c>
      <c r="D5" s="10">
        <v>3</v>
      </c>
      <c r="E5" s="10">
        <v>0</v>
      </c>
      <c r="F5" s="11">
        <v>0</v>
      </c>
    </row>
    <row r="6" spans="1:6" ht="4.5" customHeight="1" x14ac:dyDescent="0.3">
      <c r="A6" s="174"/>
      <c r="B6" s="12"/>
      <c r="C6" s="12"/>
      <c r="D6" s="12"/>
      <c r="E6" s="12"/>
      <c r="F6" s="13"/>
    </row>
    <row r="7" spans="1:6" x14ac:dyDescent="0.3">
      <c r="A7" s="174" t="s">
        <v>10</v>
      </c>
      <c r="B7" s="14" t="s">
        <v>12</v>
      </c>
      <c r="C7" s="14">
        <v>70</v>
      </c>
      <c r="D7" s="14">
        <v>66</v>
      </c>
      <c r="E7" s="14">
        <v>6</v>
      </c>
      <c r="F7" s="15">
        <v>4</v>
      </c>
    </row>
    <row r="8" spans="1:6" ht="4.5" customHeight="1" x14ac:dyDescent="0.3">
      <c r="A8" s="174"/>
      <c r="B8" s="12"/>
      <c r="C8" s="12"/>
      <c r="D8" s="12"/>
      <c r="E8" s="12"/>
      <c r="F8" s="13"/>
    </row>
    <row r="9" spans="1:6" ht="15" thickBot="1" x14ac:dyDescent="0.35">
      <c r="A9" s="175" t="s">
        <v>10</v>
      </c>
      <c r="B9" s="16" t="s">
        <v>13</v>
      </c>
      <c r="C9" s="16">
        <v>10</v>
      </c>
      <c r="D9" s="16">
        <v>10</v>
      </c>
      <c r="E9" s="16">
        <v>0</v>
      </c>
      <c r="F9" s="17">
        <v>0</v>
      </c>
    </row>
    <row r="10" spans="1:6" ht="4.5" customHeight="1" x14ac:dyDescent="0.3">
      <c r="A10" s="8"/>
      <c r="B10" s="9"/>
      <c r="C10" s="9"/>
      <c r="D10" s="9"/>
      <c r="E10" s="9"/>
      <c r="F10" s="9"/>
    </row>
    <row r="11" spans="1:6" x14ac:dyDescent="0.3">
      <c r="A11" s="31" t="s">
        <v>14</v>
      </c>
      <c r="B11" s="30" t="s">
        <v>11</v>
      </c>
      <c r="C11" s="29">
        <v>69</v>
      </c>
      <c r="D11" s="29">
        <v>0</v>
      </c>
      <c r="E11" s="29">
        <v>1</v>
      </c>
      <c r="F11" s="29">
        <v>69</v>
      </c>
    </row>
    <row r="13" spans="1:6" x14ac:dyDescent="0.3">
      <c r="A13" s="31" t="s">
        <v>14</v>
      </c>
      <c r="B13" s="30" t="s">
        <v>12</v>
      </c>
      <c r="C13" s="29">
        <v>425</v>
      </c>
      <c r="D13" s="29">
        <v>0</v>
      </c>
      <c r="E13" s="29">
        <v>7</v>
      </c>
      <c r="F13" s="29">
        <v>425</v>
      </c>
    </row>
    <row r="15" spans="1:6" x14ac:dyDescent="0.3">
      <c r="A15" s="31" t="s">
        <v>14</v>
      </c>
      <c r="B15" s="30" t="s">
        <v>13</v>
      </c>
      <c r="C15" s="29">
        <v>166</v>
      </c>
      <c r="D15" s="29">
        <v>38</v>
      </c>
      <c r="E15" s="29">
        <v>1</v>
      </c>
      <c r="F15" s="29">
        <v>128</v>
      </c>
    </row>
    <row r="17" spans="1:6" x14ac:dyDescent="0.3">
      <c r="A17" s="31" t="s">
        <v>15</v>
      </c>
      <c r="B17" s="30" t="s">
        <v>11</v>
      </c>
      <c r="C17" s="29">
        <v>172</v>
      </c>
      <c r="D17" s="29">
        <v>171</v>
      </c>
      <c r="E17" s="29">
        <v>50</v>
      </c>
      <c r="F17" s="29">
        <v>1</v>
      </c>
    </row>
    <row r="19" spans="1:6" x14ac:dyDescent="0.3">
      <c r="A19" s="31" t="s">
        <v>15</v>
      </c>
      <c r="B19" s="30" t="s">
        <v>12</v>
      </c>
      <c r="C19" s="32">
        <v>2007</v>
      </c>
      <c r="D19" s="32">
        <v>1817</v>
      </c>
      <c r="E19" s="29">
        <v>366</v>
      </c>
      <c r="F19" s="29">
        <v>190</v>
      </c>
    </row>
    <row r="21" spans="1:6" x14ac:dyDescent="0.3">
      <c r="A21" s="31" t="s">
        <v>15</v>
      </c>
      <c r="B21" s="30" t="s">
        <v>13</v>
      </c>
      <c r="C21" s="29">
        <v>243</v>
      </c>
      <c r="D21" s="29">
        <v>230</v>
      </c>
      <c r="E21" s="29">
        <v>61</v>
      </c>
      <c r="F21" s="29">
        <v>13</v>
      </c>
    </row>
    <row r="23" spans="1:6" x14ac:dyDescent="0.3">
      <c r="A23" s="31" t="s">
        <v>16</v>
      </c>
      <c r="B23" s="30" t="s">
        <v>11</v>
      </c>
      <c r="C23" s="29">
        <v>1</v>
      </c>
      <c r="D23" s="29">
        <v>1</v>
      </c>
      <c r="E23" s="29">
        <v>0</v>
      </c>
      <c r="F23" s="29">
        <v>0</v>
      </c>
    </row>
    <row r="25" spans="1:6" x14ac:dyDescent="0.3">
      <c r="A25" s="31" t="s">
        <v>16</v>
      </c>
      <c r="B25" s="30" t="s">
        <v>12</v>
      </c>
      <c r="C25" s="29">
        <v>144</v>
      </c>
      <c r="D25" s="29">
        <v>140</v>
      </c>
      <c r="E25" s="29">
        <v>11</v>
      </c>
      <c r="F25" s="29">
        <v>4</v>
      </c>
    </row>
    <row r="27" spans="1:6" x14ac:dyDescent="0.3">
      <c r="A27" s="31" t="s">
        <v>16</v>
      </c>
      <c r="B27" s="30" t="s">
        <v>13</v>
      </c>
      <c r="C27" s="29">
        <v>23</v>
      </c>
      <c r="D27" s="29">
        <v>23</v>
      </c>
      <c r="E27" s="29">
        <v>0</v>
      </c>
      <c r="F27" s="29">
        <v>0</v>
      </c>
    </row>
    <row r="28" spans="1:6" ht="15" thickBot="1" x14ac:dyDescent="0.35"/>
    <row r="29" spans="1:6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164</v>
      </c>
      <c r="D31" s="14">
        <v>157</v>
      </c>
      <c r="E31" s="14">
        <v>5</v>
      </c>
      <c r="F31" s="15">
        <v>7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37</v>
      </c>
      <c r="D33" s="16">
        <v>37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2</v>
      </c>
      <c r="D35" s="10">
        <v>2</v>
      </c>
      <c r="E35" s="10">
        <v>0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161</v>
      </c>
      <c r="D37" s="14">
        <v>148</v>
      </c>
      <c r="E37" s="14">
        <v>42</v>
      </c>
      <c r="F37" s="15">
        <v>13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17</v>
      </c>
      <c r="D39" s="16">
        <v>17</v>
      </c>
      <c r="E39" s="16">
        <v>2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12</v>
      </c>
      <c r="C41" s="10">
        <v>1</v>
      </c>
      <c r="D41" s="10">
        <v>0</v>
      </c>
      <c r="E41" s="10">
        <v>1</v>
      </c>
      <c r="F41" s="11">
        <v>1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ht="15" thickBot="1" x14ac:dyDescent="0.35">
      <c r="A43" s="175" t="s">
        <v>19</v>
      </c>
      <c r="B43" s="16" t="s">
        <v>13</v>
      </c>
      <c r="C43" s="16">
        <v>8</v>
      </c>
      <c r="D43" s="16">
        <v>5</v>
      </c>
      <c r="E43" s="16">
        <v>0</v>
      </c>
      <c r="F43" s="17">
        <v>3</v>
      </c>
    </row>
    <row r="44" spans="1:6" ht="4.5" customHeight="1" thickBot="1" x14ac:dyDescent="0.35">
      <c r="A44" s="8"/>
      <c r="B44" s="9"/>
      <c r="C44" s="9"/>
      <c r="D44" s="9"/>
      <c r="E44" s="9"/>
      <c r="F44" s="9"/>
    </row>
    <row r="45" spans="1:6" x14ac:dyDescent="0.3">
      <c r="A45" s="173" t="s">
        <v>20</v>
      </c>
      <c r="B45" s="10" t="s">
        <v>11</v>
      </c>
      <c r="C45" s="10">
        <v>48</v>
      </c>
      <c r="D45" s="10">
        <v>47</v>
      </c>
      <c r="E45" s="10">
        <v>7</v>
      </c>
      <c r="F45" s="11">
        <v>1</v>
      </c>
    </row>
    <row r="46" spans="1:6" ht="4.5" customHeight="1" x14ac:dyDescent="0.3">
      <c r="A46" s="174"/>
      <c r="B46" s="12"/>
      <c r="C46" s="12"/>
      <c r="D46" s="12"/>
      <c r="E46" s="12"/>
      <c r="F46" s="13"/>
    </row>
    <row r="47" spans="1:6" x14ac:dyDescent="0.3">
      <c r="A47" s="174" t="s">
        <v>20</v>
      </c>
      <c r="B47" s="14" t="s">
        <v>12</v>
      </c>
      <c r="C47" s="14">
        <v>585</v>
      </c>
      <c r="D47" s="14">
        <v>497</v>
      </c>
      <c r="E47" s="14">
        <v>139</v>
      </c>
      <c r="F47" s="15">
        <v>88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ht="15" thickBot="1" x14ac:dyDescent="0.35">
      <c r="A49" s="175" t="s">
        <v>20</v>
      </c>
      <c r="B49" s="16" t="s">
        <v>13</v>
      </c>
      <c r="C49" s="16">
        <v>136</v>
      </c>
      <c r="D49" s="16">
        <v>134</v>
      </c>
      <c r="E49" s="16">
        <v>16</v>
      </c>
      <c r="F49" s="17">
        <v>2</v>
      </c>
    </row>
    <row r="50" spans="1:6" ht="4.5" customHeight="1" thickBot="1" x14ac:dyDescent="0.35">
      <c r="A50" s="8"/>
      <c r="B50" s="9"/>
      <c r="C50" s="9"/>
      <c r="D50" s="9"/>
      <c r="E50" s="9"/>
      <c r="F50" s="9"/>
    </row>
    <row r="51" spans="1:6" x14ac:dyDescent="0.3">
      <c r="A51" s="173" t="s">
        <v>21</v>
      </c>
      <c r="B51" s="10" t="s">
        <v>11</v>
      </c>
      <c r="C51" s="10">
        <v>12</v>
      </c>
      <c r="D51" s="10">
        <v>12</v>
      </c>
      <c r="E51" s="10">
        <v>2</v>
      </c>
      <c r="F51" s="11">
        <v>0</v>
      </c>
    </row>
    <row r="52" spans="1:6" ht="4.5" customHeight="1" x14ac:dyDescent="0.3">
      <c r="A52" s="174"/>
      <c r="B52" s="12"/>
      <c r="C52" s="12"/>
      <c r="D52" s="12"/>
      <c r="E52" s="12"/>
      <c r="F52" s="13"/>
    </row>
    <row r="53" spans="1:6" x14ac:dyDescent="0.3">
      <c r="A53" s="174" t="s">
        <v>21</v>
      </c>
      <c r="B53" s="14" t="s">
        <v>12</v>
      </c>
      <c r="C53" s="14">
        <v>475</v>
      </c>
      <c r="D53" s="14">
        <v>452</v>
      </c>
      <c r="E53" s="14">
        <v>76</v>
      </c>
      <c r="F53" s="15">
        <v>23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ht="15" thickBot="1" x14ac:dyDescent="0.35">
      <c r="A55" s="175" t="s">
        <v>21</v>
      </c>
      <c r="B55" s="16" t="s">
        <v>13</v>
      </c>
      <c r="C55" s="16">
        <v>75</v>
      </c>
      <c r="D55" s="16">
        <v>75</v>
      </c>
      <c r="E55" s="16">
        <v>13</v>
      </c>
      <c r="F55" s="17">
        <v>0</v>
      </c>
    </row>
    <row r="56" spans="1:6" ht="4.5" customHeight="1" thickBot="1" x14ac:dyDescent="0.35">
      <c r="A56" s="8"/>
      <c r="B56" s="9"/>
      <c r="C56" s="9"/>
      <c r="D56" s="9"/>
      <c r="E56" s="9"/>
      <c r="F56" s="9"/>
    </row>
    <row r="57" spans="1:6" x14ac:dyDescent="0.3">
      <c r="A57" s="173" t="s">
        <v>22</v>
      </c>
      <c r="B57" s="10" t="s">
        <v>11</v>
      </c>
      <c r="C57" s="10">
        <v>2</v>
      </c>
      <c r="D57" s="10">
        <v>2</v>
      </c>
      <c r="E57" s="10">
        <v>0</v>
      </c>
      <c r="F57" s="11">
        <v>0</v>
      </c>
    </row>
    <row r="58" spans="1:6" ht="4.5" customHeight="1" x14ac:dyDescent="0.3">
      <c r="A58" s="174"/>
      <c r="B58" s="12"/>
      <c r="C58" s="12"/>
      <c r="D58" s="12"/>
      <c r="E58" s="12"/>
      <c r="F58" s="13"/>
    </row>
    <row r="59" spans="1:6" x14ac:dyDescent="0.3">
      <c r="A59" s="174" t="s">
        <v>22</v>
      </c>
      <c r="B59" s="14" t="s">
        <v>12</v>
      </c>
      <c r="C59" s="14">
        <v>63</v>
      </c>
      <c r="D59" s="14">
        <v>57</v>
      </c>
      <c r="E59" s="14">
        <v>12</v>
      </c>
      <c r="F59" s="15">
        <v>6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ht="15" thickBot="1" x14ac:dyDescent="0.35">
      <c r="A61" s="175" t="s">
        <v>22</v>
      </c>
      <c r="B61" s="16" t="s">
        <v>13</v>
      </c>
      <c r="C61" s="16">
        <v>24</v>
      </c>
      <c r="D61" s="16">
        <v>24</v>
      </c>
      <c r="E61" s="16">
        <v>6</v>
      </c>
      <c r="F61" s="17">
        <v>0</v>
      </c>
    </row>
    <row r="62" spans="1:6" ht="4.5" customHeight="1" thickBot="1" x14ac:dyDescent="0.35">
      <c r="A62" s="8"/>
      <c r="B62" s="9"/>
      <c r="C62" s="9"/>
      <c r="D62" s="9"/>
      <c r="E62" s="9"/>
      <c r="F62" s="9"/>
    </row>
    <row r="63" spans="1:6" x14ac:dyDescent="0.3">
      <c r="A63" s="173" t="s">
        <v>23</v>
      </c>
      <c r="B63" s="10" t="s">
        <v>11</v>
      </c>
      <c r="C63" s="10">
        <v>19</v>
      </c>
      <c r="D63" s="10">
        <v>19</v>
      </c>
      <c r="E63" s="10">
        <v>1</v>
      </c>
      <c r="F63" s="11">
        <v>0</v>
      </c>
    </row>
    <row r="64" spans="1:6" ht="4.5" customHeight="1" x14ac:dyDescent="0.3">
      <c r="A64" s="174"/>
      <c r="B64" s="12"/>
      <c r="C64" s="12"/>
      <c r="D64" s="12"/>
      <c r="E64" s="12"/>
      <c r="F64" s="13"/>
    </row>
    <row r="65" spans="1:6" x14ac:dyDescent="0.3">
      <c r="A65" s="174" t="s">
        <v>23</v>
      </c>
      <c r="B65" s="14" t="s">
        <v>12</v>
      </c>
      <c r="C65" s="14">
        <v>264</v>
      </c>
      <c r="D65" s="14">
        <v>252</v>
      </c>
      <c r="E65" s="14">
        <v>27</v>
      </c>
      <c r="F65" s="15">
        <v>12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ht="15" thickBot="1" x14ac:dyDescent="0.35">
      <c r="A67" s="175" t="s">
        <v>23</v>
      </c>
      <c r="B67" s="16" t="s">
        <v>13</v>
      </c>
      <c r="C67" s="16">
        <v>38</v>
      </c>
      <c r="D67" s="16">
        <v>36</v>
      </c>
      <c r="E67" s="16">
        <v>3</v>
      </c>
      <c r="F67" s="17">
        <v>2</v>
      </c>
    </row>
    <row r="68" spans="1:6" ht="4.5" customHeight="1" thickBot="1" x14ac:dyDescent="0.35">
      <c r="A68" s="8"/>
      <c r="B68" s="9"/>
      <c r="C68" s="9"/>
      <c r="D68" s="9"/>
      <c r="E68" s="9"/>
      <c r="F68" s="9"/>
    </row>
    <row r="69" spans="1:6" x14ac:dyDescent="0.3">
      <c r="A69" s="173" t="s">
        <v>24</v>
      </c>
      <c r="B69" s="10" t="s">
        <v>11</v>
      </c>
      <c r="C69" s="10">
        <v>23</v>
      </c>
      <c r="D69" s="10">
        <v>21</v>
      </c>
      <c r="E69" s="10">
        <v>2</v>
      </c>
      <c r="F69" s="11">
        <v>2</v>
      </c>
    </row>
    <row r="70" spans="1:6" ht="4.5" customHeight="1" x14ac:dyDescent="0.3">
      <c r="A70" s="174"/>
      <c r="B70" s="12"/>
      <c r="C70" s="12"/>
      <c r="D70" s="12"/>
      <c r="E70" s="12"/>
      <c r="F70" s="13"/>
    </row>
    <row r="71" spans="1:6" x14ac:dyDescent="0.3">
      <c r="A71" s="174" t="s">
        <v>24</v>
      </c>
      <c r="B71" s="14" t="s">
        <v>12</v>
      </c>
      <c r="C71" s="14">
        <v>370</v>
      </c>
      <c r="D71" s="14">
        <v>356</v>
      </c>
      <c r="E71" s="14">
        <v>55</v>
      </c>
      <c r="F71" s="15">
        <v>14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ht="15" thickBot="1" x14ac:dyDescent="0.35">
      <c r="A73" s="175" t="s">
        <v>24</v>
      </c>
      <c r="B73" s="16" t="s">
        <v>13</v>
      </c>
      <c r="C73" s="16">
        <v>27</v>
      </c>
      <c r="D73" s="16">
        <v>27</v>
      </c>
      <c r="E73" s="16">
        <v>7</v>
      </c>
      <c r="F73" s="17">
        <v>0</v>
      </c>
    </row>
    <row r="74" spans="1:6" ht="4.5" customHeight="1" thickBot="1" x14ac:dyDescent="0.35">
      <c r="A74" s="8"/>
      <c r="B74" s="9"/>
      <c r="C74" s="9"/>
      <c r="D74" s="9"/>
      <c r="E74" s="9"/>
      <c r="F74" s="9"/>
    </row>
    <row r="75" spans="1:6" x14ac:dyDescent="0.3">
      <c r="A75" s="173" t="s">
        <v>25</v>
      </c>
      <c r="B75" s="10" t="s">
        <v>12</v>
      </c>
      <c r="C75" s="10">
        <v>198</v>
      </c>
      <c r="D75" s="10">
        <v>179</v>
      </c>
      <c r="E75" s="10">
        <v>47</v>
      </c>
      <c r="F75" s="11">
        <v>19</v>
      </c>
    </row>
    <row r="76" spans="1:6" ht="4.5" customHeight="1" x14ac:dyDescent="0.3">
      <c r="A76" s="174"/>
      <c r="B76" s="12"/>
      <c r="C76" s="12"/>
      <c r="D76" s="12"/>
      <c r="E76" s="12"/>
      <c r="F76" s="13"/>
    </row>
    <row r="77" spans="1:6" ht="15" thickBot="1" x14ac:dyDescent="0.35">
      <c r="A77" s="175" t="s">
        <v>25</v>
      </c>
      <c r="B77" s="16" t="s">
        <v>13</v>
      </c>
      <c r="C77" s="16">
        <v>40</v>
      </c>
      <c r="D77" s="16">
        <v>39</v>
      </c>
      <c r="E77" s="16">
        <v>8</v>
      </c>
      <c r="F77" s="17">
        <v>1</v>
      </c>
    </row>
    <row r="78" spans="1:6" ht="4.5" customHeight="1" thickBot="1" x14ac:dyDescent="0.35">
      <c r="A78" s="8"/>
      <c r="B78" s="9"/>
      <c r="C78" s="9"/>
      <c r="D78" s="9"/>
      <c r="E78" s="9"/>
      <c r="F78" s="9"/>
    </row>
    <row r="79" spans="1:6" x14ac:dyDescent="0.3">
      <c r="A79" s="173" t="s">
        <v>26</v>
      </c>
      <c r="B79" s="10" t="s">
        <v>11</v>
      </c>
      <c r="C79" s="10">
        <v>2</v>
      </c>
      <c r="D79" s="10">
        <v>1</v>
      </c>
      <c r="E79" s="10">
        <v>0</v>
      </c>
      <c r="F79" s="11">
        <v>1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x14ac:dyDescent="0.3">
      <c r="A81" s="174" t="s">
        <v>26</v>
      </c>
      <c r="B81" s="14" t="s">
        <v>12</v>
      </c>
      <c r="C81" s="14">
        <v>31</v>
      </c>
      <c r="D81" s="14">
        <v>30</v>
      </c>
      <c r="E81" s="14">
        <v>2</v>
      </c>
      <c r="F81" s="15">
        <v>1</v>
      </c>
    </row>
    <row r="82" spans="1:6" ht="4.5" customHeight="1" x14ac:dyDescent="0.3">
      <c r="A82" s="174"/>
      <c r="B82" s="12"/>
      <c r="C82" s="12"/>
      <c r="D82" s="12"/>
      <c r="E82" s="12"/>
      <c r="F82" s="13"/>
    </row>
    <row r="83" spans="1:6" ht="15" thickBot="1" x14ac:dyDescent="0.35">
      <c r="A83" s="175" t="s">
        <v>26</v>
      </c>
      <c r="B83" s="16" t="s">
        <v>13</v>
      </c>
      <c r="C83" s="16">
        <v>12</v>
      </c>
      <c r="D83" s="16">
        <v>12</v>
      </c>
      <c r="E83" s="16">
        <v>0</v>
      </c>
      <c r="F83" s="17">
        <v>0</v>
      </c>
    </row>
    <row r="84" spans="1:6" ht="4.5" customHeight="1" thickBot="1" x14ac:dyDescent="0.35">
      <c r="A84" s="8"/>
      <c r="B84" s="9"/>
      <c r="C84" s="9"/>
      <c r="D84" s="9"/>
      <c r="E84" s="9"/>
      <c r="F84" s="9"/>
    </row>
    <row r="85" spans="1:6" x14ac:dyDescent="0.3">
      <c r="A85" s="173" t="s">
        <v>27</v>
      </c>
      <c r="B85" s="10" t="s">
        <v>11</v>
      </c>
      <c r="C85" s="10">
        <v>6</v>
      </c>
      <c r="D85" s="10">
        <v>6</v>
      </c>
      <c r="E85" s="10">
        <v>2</v>
      </c>
      <c r="F85" s="11">
        <v>0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x14ac:dyDescent="0.3">
      <c r="A87" s="174" t="s">
        <v>27</v>
      </c>
      <c r="B87" s="14" t="s">
        <v>12</v>
      </c>
      <c r="C87" s="14">
        <v>150</v>
      </c>
      <c r="D87" s="14">
        <v>142</v>
      </c>
      <c r="E87" s="14">
        <v>46</v>
      </c>
      <c r="F87" s="15">
        <v>8</v>
      </c>
    </row>
    <row r="88" spans="1:6" ht="4.5" customHeight="1" x14ac:dyDescent="0.3">
      <c r="A88" s="174"/>
      <c r="B88" s="12"/>
      <c r="C88" s="12"/>
      <c r="D88" s="12"/>
      <c r="E88" s="12"/>
      <c r="F88" s="13"/>
    </row>
    <row r="89" spans="1:6" ht="15" thickBot="1" x14ac:dyDescent="0.35">
      <c r="A89" s="175" t="s">
        <v>27</v>
      </c>
      <c r="B89" s="16" t="s">
        <v>13</v>
      </c>
      <c r="C89" s="16">
        <v>90</v>
      </c>
      <c r="D89" s="16">
        <v>90</v>
      </c>
      <c r="E89" s="16">
        <v>13</v>
      </c>
      <c r="F89" s="17">
        <v>0</v>
      </c>
    </row>
    <row r="90" spans="1:6" ht="4.5" customHeight="1" thickBot="1" x14ac:dyDescent="0.35">
      <c r="A90" s="8"/>
      <c r="B90" s="9"/>
      <c r="C90" s="9"/>
      <c r="D90" s="9"/>
      <c r="E90" s="9"/>
      <c r="F90" s="9"/>
    </row>
    <row r="91" spans="1:6" x14ac:dyDescent="0.3">
      <c r="A91" s="173" t="s">
        <v>28</v>
      </c>
      <c r="B91" s="10" t="s">
        <v>12</v>
      </c>
      <c r="C91" s="10">
        <v>34</v>
      </c>
      <c r="D91" s="10">
        <v>29</v>
      </c>
      <c r="E91" s="10">
        <v>2</v>
      </c>
      <c r="F91" s="11">
        <v>5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28</v>
      </c>
      <c r="B93" s="16" t="s">
        <v>13</v>
      </c>
      <c r="C93" s="16">
        <v>11</v>
      </c>
      <c r="D93" s="16">
        <v>11</v>
      </c>
      <c r="E93" s="16">
        <v>0</v>
      </c>
      <c r="F93" s="17">
        <v>0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29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29</v>
      </c>
      <c r="B97" s="14" t="s">
        <v>12</v>
      </c>
      <c r="C97" s="14">
        <v>7</v>
      </c>
      <c r="D97" s="14">
        <v>7</v>
      </c>
      <c r="E97" s="14">
        <v>1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 t="s">
        <v>29</v>
      </c>
      <c r="B99" s="16" t="s">
        <v>13</v>
      </c>
      <c r="C99" s="16">
        <v>7</v>
      </c>
      <c r="D99" s="16">
        <v>7</v>
      </c>
      <c r="E99" s="16">
        <v>0</v>
      </c>
      <c r="F99" s="17">
        <v>0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30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30</v>
      </c>
      <c r="B103" s="14" t="s">
        <v>12</v>
      </c>
      <c r="C103" s="14">
        <v>38</v>
      </c>
      <c r="D103" s="14">
        <v>34</v>
      </c>
      <c r="E103" s="14">
        <v>3</v>
      </c>
      <c r="F103" s="15">
        <v>4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30</v>
      </c>
      <c r="B105" s="16" t="s">
        <v>13</v>
      </c>
      <c r="C105" s="16">
        <v>13</v>
      </c>
      <c r="D105" s="16">
        <v>13</v>
      </c>
      <c r="E105" s="16">
        <v>1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31</v>
      </c>
      <c r="B107" s="10" t="s">
        <v>11</v>
      </c>
      <c r="C107" s="10">
        <v>11</v>
      </c>
      <c r="D107" s="10">
        <v>11</v>
      </c>
      <c r="E107" s="10">
        <v>3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31</v>
      </c>
      <c r="B109" s="14" t="s">
        <v>12</v>
      </c>
      <c r="C109" s="14">
        <v>268</v>
      </c>
      <c r="D109" s="14">
        <v>258</v>
      </c>
      <c r="E109" s="14">
        <v>54</v>
      </c>
      <c r="F109" s="15">
        <v>10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31</v>
      </c>
      <c r="B111" s="16" t="s">
        <v>13</v>
      </c>
      <c r="C111" s="16">
        <v>65</v>
      </c>
      <c r="D111" s="16">
        <v>63</v>
      </c>
      <c r="E111" s="16">
        <v>19</v>
      </c>
      <c r="F111" s="17">
        <v>2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32</v>
      </c>
      <c r="B113" s="10" t="s">
        <v>11</v>
      </c>
      <c r="C113" s="10">
        <v>32</v>
      </c>
      <c r="D113" s="10">
        <v>30</v>
      </c>
      <c r="E113" s="10">
        <v>1</v>
      </c>
      <c r="F113" s="11">
        <v>2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32</v>
      </c>
      <c r="B115" s="14" t="s">
        <v>12</v>
      </c>
      <c r="C115" s="14">
        <v>800</v>
      </c>
      <c r="D115" s="14">
        <v>601</v>
      </c>
      <c r="E115" s="14">
        <v>39</v>
      </c>
      <c r="F115" s="15">
        <v>199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32</v>
      </c>
      <c r="B117" s="16" t="s">
        <v>13</v>
      </c>
      <c r="C117" s="16">
        <v>87</v>
      </c>
      <c r="D117" s="16">
        <v>83</v>
      </c>
      <c r="E117" s="16">
        <v>1</v>
      </c>
      <c r="F117" s="17">
        <v>4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33</v>
      </c>
      <c r="B119" s="10" t="s">
        <v>11</v>
      </c>
      <c r="C119" s="10">
        <v>41</v>
      </c>
      <c r="D119" s="10">
        <v>41</v>
      </c>
      <c r="E119" s="10">
        <v>4</v>
      </c>
      <c r="F119" s="11">
        <v>0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33</v>
      </c>
      <c r="B121" s="14" t="s">
        <v>12</v>
      </c>
      <c r="C121" s="14">
        <v>687</v>
      </c>
      <c r="D121" s="14">
        <v>686</v>
      </c>
      <c r="E121" s="14">
        <v>61</v>
      </c>
      <c r="F121" s="15">
        <v>1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33</v>
      </c>
      <c r="B123" s="16" t="s">
        <v>13</v>
      </c>
      <c r="C123" s="16">
        <v>110</v>
      </c>
      <c r="D123" s="16">
        <v>110</v>
      </c>
      <c r="E123" s="16">
        <v>2</v>
      </c>
      <c r="F123" s="17">
        <v>0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34</v>
      </c>
      <c r="B125" s="10" t="s">
        <v>11</v>
      </c>
      <c r="C125" s="10">
        <v>79</v>
      </c>
      <c r="D125" s="10">
        <v>79</v>
      </c>
      <c r="E125" s="10">
        <v>2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34</v>
      </c>
      <c r="B127" s="14" t="s">
        <v>12</v>
      </c>
      <c r="C127" s="14">
        <v>651</v>
      </c>
      <c r="D127" s="14">
        <v>651</v>
      </c>
      <c r="E127" s="14">
        <v>95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34</v>
      </c>
      <c r="B129" s="16" t="s">
        <v>13</v>
      </c>
      <c r="C129" s="16">
        <v>78</v>
      </c>
      <c r="D129" s="16">
        <v>78</v>
      </c>
      <c r="E129" s="16">
        <v>13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35</v>
      </c>
      <c r="B131" s="10" t="s">
        <v>11</v>
      </c>
      <c r="C131" s="10">
        <v>2</v>
      </c>
      <c r="D131" s="10">
        <v>2</v>
      </c>
      <c r="E131" s="10">
        <v>0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35</v>
      </c>
      <c r="B133" s="14" t="s">
        <v>12</v>
      </c>
      <c r="C133" s="14">
        <v>43</v>
      </c>
      <c r="D133" s="14">
        <v>41</v>
      </c>
      <c r="E133" s="14">
        <v>7</v>
      </c>
      <c r="F133" s="15">
        <v>2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35</v>
      </c>
      <c r="B135" s="16" t="s">
        <v>13</v>
      </c>
      <c r="C135" s="16">
        <v>10</v>
      </c>
      <c r="D135" s="16">
        <v>8</v>
      </c>
      <c r="E135" s="16">
        <v>1</v>
      </c>
      <c r="F135" s="17">
        <v>2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36</v>
      </c>
      <c r="B137" s="10" t="s">
        <v>11</v>
      </c>
      <c r="C137" s="10">
        <v>4</v>
      </c>
      <c r="D137" s="10">
        <v>4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36</v>
      </c>
      <c r="B139" s="14" t="s">
        <v>12</v>
      </c>
      <c r="C139" s="14">
        <v>126</v>
      </c>
      <c r="D139" s="14">
        <v>122</v>
      </c>
      <c r="E139" s="14">
        <v>11</v>
      </c>
      <c r="F139" s="15">
        <v>4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36</v>
      </c>
      <c r="B141" s="16" t="s">
        <v>13</v>
      </c>
      <c r="C141" s="16">
        <v>27</v>
      </c>
      <c r="D141" s="16">
        <v>26</v>
      </c>
      <c r="E141" s="16">
        <v>1</v>
      </c>
      <c r="F141" s="17">
        <v>1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37</v>
      </c>
      <c r="B143" s="10" t="s">
        <v>11</v>
      </c>
      <c r="C143" s="10">
        <v>26</v>
      </c>
      <c r="D143" s="10">
        <v>25</v>
      </c>
      <c r="E143" s="10">
        <v>8</v>
      </c>
      <c r="F143" s="11">
        <v>1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37</v>
      </c>
      <c r="B145" s="14" t="s">
        <v>12</v>
      </c>
      <c r="C145" s="14">
        <v>241</v>
      </c>
      <c r="D145" s="14">
        <v>221</v>
      </c>
      <c r="E145" s="14">
        <v>42</v>
      </c>
      <c r="F145" s="15">
        <v>20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37</v>
      </c>
      <c r="B147" s="16" t="s">
        <v>13</v>
      </c>
      <c r="C147" s="16">
        <v>32</v>
      </c>
      <c r="D147" s="16">
        <v>30</v>
      </c>
      <c r="E147" s="16">
        <v>4</v>
      </c>
      <c r="F147" s="17">
        <v>2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38</v>
      </c>
      <c r="B149" s="10" t="s">
        <v>11</v>
      </c>
      <c r="C149" s="10">
        <v>46</v>
      </c>
      <c r="D149" s="10">
        <v>46</v>
      </c>
      <c r="E149" s="10">
        <v>6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38</v>
      </c>
      <c r="B151" s="14" t="s">
        <v>12</v>
      </c>
      <c r="C151" s="14">
        <v>486</v>
      </c>
      <c r="D151" s="14">
        <v>395</v>
      </c>
      <c r="E151" s="14">
        <v>88</v>
      </c>
      <c r="F151" s="15">
        <v>91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38</v>
      </c>
      <c r="B153" s="16" t="s">
        <v>13</v>
      </c>
      <c r="C153" s="16">
        <v>82</v>
      </c>
      <c r="D153" s="16">
        <v>81</v>
      </c>
      <c r="E153" s="16">
        <v>2</v>
      </c>
      <c r="F153" s="17">
        <v>1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39</v>
      </c>
      <c r="B155" s="10" t="s">
        <v>11</v>
      </c>
      <c r="C155" s="10">
        <v>2</v>
      </c>
      <c r="D155" s="10">
        <v>2</v>
      </c>
      <c r="E155" s="10">
        <v>0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39</v>
      </c>
      <c r="B157" s="14" t="s">
        <v>12</v>
      </c>
      <c r="C157" s="14">
        <v>61</v>
      </c>
      <c r="D157" s="14">
        <v>61</v>
      </c>
      <c r="E157" s="14">
        <v>4</v>
      </c>
      <c r="F157" s="15">
        <v>0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39</v>
      </c>
      <c r="B159" s="16" t="s">
        <v>13</v>
      </c>
      <c r="C159" s="16">
        <v>8</v>
      </c>
      <c r="D159" s="16">
        <v>8</v>
      </c>
      <c r="E159" s="16">
        <v>0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40</v>
      </c>
      <c r="B161" s="10" t="s">
        <v>11</v>
      </c>
      <c r="C161" s="10">
        <v>4</v>
      </c>
      <c r="D161" s="10">
        <v>4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40</v>
      </c>
      <c r="B163" s="14" t="s">
        <v>12</v>
      </c>
      <c r="C163" s="14">
        <v>36</v>
      </c>
      <c r="D163" s="14">
        <v>33</v>
      </c>
      <c r="E163" s="14">
        <v>3</v>
      </c>
      <c r="F163" s="15">
        <v>3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40</v>
      </c>
      <c r="B165" s="16" t="s">
        <v>13</v>
      </c>
      <c r="C165" s="16">
        <v>10</v>
      </c>
      <c r="D165" s="16">
        <v>10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41</v>
      </c>
      <c r="B167" s="10" t="s">
        <v>11</v>
      </c>
      <c r="C167" s="10">
        <v>2</v>
      </c>
      <c r="D167" s="10">
        <v>2</v>
      </c>
      <c r="E167" s="10">
        <v>1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41</v>
      </c>
      <c r="B169" s="14" t="s">
        <v>12</v>
      </c>
      <c r="C169" s="14">
        <v>114</v>
      </c>
      <c r="D169" s="14">
        <v>109</v>
      </c>
      <c r="E169" s="14">
        <v>29</v>
      </c>
      <c r="F169" s="15">
        <v>5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41</v>
      </c>
      <c r="B171" s="16" t="s">
        <v>13</v>
      </c>
      <c r="C171" s="16">
        <v>23</v>
      </c>
      <c r="D171" s="16">
        <v>23</v>
      </c>
      <c r="E171" s="16">
        <v>6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42</v>
      </c>
      <c r="B173" s="10" t="s">
        <v>11</v>
      </c>
      <c r="C173" s="10">
        <v>13</v>
      </c>
      <c r="D173" s="10">
        <v>13</v>
      </c>
      <c r="E173" s="10">
        <v>2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42</v>
      </c>
      <c r="B175" s="14" t="s">
        <v>12</v>
      </c>
      <c r="C175" s="14">
        <v>142</v>
      </c>
      <c r="D175" s="14">
        <v>139</v>
      </c>
      <c r="E175" s="14">
        <v>18</v>
      </c>
      <c r="F175" s="15">
        <v>3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42</v>
      </c>
      <c r="B177" s="16" t="s">
        <v>13</v>
      </c>
      <c r="C177" s="16">
        <v>27</v>
      </c>
      <c r="D177" s="16">
        <v>27</v>
      </c>
      <c r="E177" s="16">
        <v>2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43</v>
      </c>
      <c r="B179" s="10" t="s">
        <v>12</v>
      </c>
      <c r="C179" s="10">
        <v>18</v>
      </c>
      <c r="D179" s="10">
        <v>16</v>
      </c>
      <c r="E179" s="10">
        <v>2</v>
      </c>
      <c r="F179" s="11">
        <v>2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ht="15" thickBot="1" x14ac:dyDescent="0.35">
      <c r="A181" s="175" t="s">
        <v>43</v>
      </c>
      <c r="B181" s="16" t="s">
        <v>13</v>
      </c>
      <c r="C181" s="16">
        <v>2</v>
      </c>
      <c r="D181" s="16">
        <v>2</v>
      </c>
      <c r="E181" s="16">
        <v>0</v>
      </c>
      <c r="F181" s="17">
        <v>0</v>
      </c>
    </row>
    <row r="182" spans="1:6" ht="4.5" customHeight="1" thickBot="1" x14ac:dyDescent="0.35">
      <c r="A182" s="8"/>
      <c r="B182" s="9"/>
      <c r="C182" s="9"/>
      <c r="D182" s="9"/>
      <c r="E182" s="9"/>
      <c r="F182" s="9"/>
    </row>
    <row r="183" spans="1:6" x14ac:dyDescent="0.3">
      <c r="A183" s="173" t="s">
        <v>44</v>
      </c>
      <c r="B183" s="10" t="s">
        <v>11</v>
      </c>
      <c r="C183" s="10">
        <v>147</v>
      </c>
      <c r="D183" s="10">
        <v>143</v>
      </c>
      <c r="E183" s="10">
        <v>28</v>
      </c>
      <c r="F183" s="11">
        <v>4</v>
      </c>
    </row>
    <row r="184" spans="1:6" ht="4.5" customHeight="1" x14ac:dyDescent="0.3">
      <c r="A184" s="174"/>
      <c r="B184" s="12"/>
      <c r="C184" s="12"/>
      <c r="D184" s="12"/>
      <c r="E184" s="12"/>
      <c r="F184" s="13"/>
    </row>
    <row r="185" spans="1:6" x14ac:dyDescent="0.3">
      <c r="A185" s="174" t="s">
        <v>44</v>
      </c>
      <c r="B185" s="14" t="s">
        <v>12</v>
      </c>
      <c r="C185" s="14">
        <v>1824</v>
      </c>
      <c r="D185" s="14">
        <v>1672</v>
      </c>
      <c r="E185" s="14">
        <v>237</v>
      </c>
      <c r="F185" s="15">
        <v>152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ht="15" thickBot="1" x14ac:dyDescent="0.35">
      <c r="A187" s="175" t="s">
        <v>44</v>
      </c>
      <c r="B187" s="16" t="s">
        <v>13</v>
      </c>
      <c r="C187" s="16">
        <v>170</v>
      </c>
      <c r="D187" s="16">
        <v>160</v>
      </c>
      <c r="E187" s="16">
        <v>16</v>
      </c>
      <c r="F187" s="17">
        <v>10</v>
      </c>
    </row>
    <row r="188" spans="1:6" ht="4.5" customHeight="1" thickBot="1" x14ac:dyDescent="0.35">
      <c r="A188" s="8"/>
      <c r="B188" s="9"/>
      <c r="C188" s="9"/>
      <c r="D188" s="9"/>
      <c r="E188" s="9"/>
      <c r="F188" s="9"/>
    </row>
    <row r="189" spans="1:6" x14ac:dyDescent="0.3">
      <c r="A189" s="173" t="s">
        <v>45</v>
      </c>
      <c r="B189" s="10" t="s">
        <v>11</v>
      </c>
      <c r="C189" s="10">
        <v>41</v>
      </c>
      <c r="D189" s="10">
        <v>0</v>
      </c>
      <c r="E189" s="10">
        <v>0</v>
      </c>
      <c r="F189" s="11">
        <v>41</v>
      </c>
    </row>
    <row r="190" spans="1:6" ht="4.5" customHeight="1" x14ac:dyDescent="0.3">
      <c r="A190" s="174"/>
      <c r="B190" s="12"/>
      <c r="C190" s="12"/>
      <c r="D190" s="12"/>
      <c r="E190" s="12"/>
      <c r="F190" s="13"/>
    </row>
    <row r="191" spans="1:6" x14ac:dyDescent="0.3">
      <c r="A191" s="174" t="s">
        <v>45</v>
      </c>
      <c r="B191" s="14" t="s">
        <v>12</v>
      </c>
      <c r="C191" s="14">
        <v>328</v>
      </c>
      <c r="D191" s="14">
        <v>0</v>
      </c>
      <c r="E191" s="14">
        <v>2</v>
      </c>
      <c r="F191" s="15">
        <v>328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6" ht="15" thickBot="1" x14ac:dyDescent="0.35">
      <c r="A193" s="175" t="s">
        <v>45</v>
      </c>
      <c r="B193" s="16" t="s">
        <v>13</v>
      </c>
      <c r="C193" s="16">
        <v>83</v>
      </c>
      <c r="D193" s="16">
        <v>20</v>
      </c>
      <c r="E193" s="16">
        <v>0</v>
      </c>
      <c r="F193" s="17">
        <v>63</v>
      </c>
    </row>
    <row r="194" spans="1:6" ht="4.5" customHeight="1" thickBot="1" x14ac:dyDescent="0.35">
      <c r="A194" s="8"/>
      <c r="B194" s="9"/>
      <c r="C194" s="9"/>
      <c r="D194" s="9"/>
      <c r="E194" s="9"/>
      <c r="F194" s="9"/>
    </row>
    <row r="195" spans="1:6" x14ac:dyDescent="0.3">
      <c r="A195" s="173" t="s">
        <v>46</v>
      </c>
      <c r="B195" s="10" t="s">
        <v>11</v>
      </c>
      <c r="C195" s="10">
        <v>51</v>
      </c>
      <c r="D195" s="10">
        <v>51</v>
      </c>
      <c r="E195" s="10">
        <v>6</v>
      </c>
      <c r="F195" s="11">
        <v>0</v>
      </c>
    </row>
    <row r="196" spans="1:6" ht="4.5" customHeight="1" x14ac:dyDescent="0.3">
      <c r="A196" s="174"/>
      <c r="B196" s="12"/>
      <c r="C196" s="12"/>
      <c r="D196" s="12"/>
      <c r="E196" s="12"/>
      <c r="F196" s="13"/>
    </row>
    <row r="197" spans="1:6" x14ac:dyDescent="0.3">
      <c r="A197" s="174" t="s">
        <v>46</v>
      </c>
      <c r="B197" s="14" t="s">
        <v>12</v>
      </c>
      <c r="C197" s="14">
        <v>640</v>
      </c>
      <c r="D197" s="14">
        <v>521</v>
      </c>
      <c r="E197" s="14">
        <v>112</v>
      </c>
      <c r="F197" s="15">
        <v>119</v>
      </c>
    </row>
    <row r="198" spans="1:6" ht="4.5" customHeight="1" x14ac:dyDescent="0.3">
      <c r="A198" s="174"/>
      <c r="B198" s="12"/>
      <c r="C198" s="12"/>
      <c r="D198" s="12"/>
      <c r="E198" s="12"/>
      <c r="F198" s="13"/>
    </row>
    <row r="199" spans="1:6" ht="15" thickBot="1" x14ac:dyDescent="0.35">
      <c r="A199" s="175" t="s">
        <v>46</v>
      </c>
      <c r="B199" s="16" t="s">
        <v>13</v>
      </c>
      <c r="C199" s="16">
        <v>57</v>
      </c>
      <c r="D199" s="16">
        <v>57</v>
      </c>
      <c r="E199" s="16">
        <v>10</v>
      </c>
      <c r="F199" s="17">
        <v>0</v>
      </c>
    </row>
    <row r="200" spans="1:6" ht="4.5" customHeight="1" thickBot="1" x14ac:dyDescent="0.35">
      <c r="A200" s="8"/>
      <c r="B200" s="9"/>
      <c r="C200" s="9"/>
      <c r="D200" s="9"/>
      <c r="E200" s="9"/>
      <c r="F200" s="9"/>
    </row>
    <row r="201" spans="1:6" x14ac:dyDescent="0.3">
      <c r="A201" s="173" t="s">
        <v>47</v>
      </c>
      <c r="B201" s="10" t="s">
        <v>11</v>
      </c>
      <c r="C201" s="10">
        <v>90</v>
      </c>
      <c r="D201" s="10">
        <v>90</v>
      </c>
      <c r="E201" s="10">
        <v>12</v>
      </c>
      <c r="F201" s="11">
        <v>0</v>
      </c>
    </row>
    <row r="202" spans="1:6" ht="4.5" customHeight="1" x14ac:dyDescent="0.3">
      <c r="A202" s="174"/>
      <c r="B202" s="12"/>
      <c r="C202" s="12"/>
      <c r="D202" s="12"/>
      <c r="E202" s="12"/>
      <c r="F202" s="13"/>
    </row>
    <row r="203" spans="1:6" x14ac:dyDescent="0.3">
      <c r="A203" s="174" t="s">
        <v>47</v>
      </c>
      <c r="B203" s="14" t="s">
        <v>12</v>
      </c>
      <c r="C203" s="14">
        <v>851</v>
      </c>
      <c r="D203" s="14">
        <v>822</v>
      </c>
      <c r="E203" s="14">
        <v>144</v>
      </c>
      <c r="F203" s="15">
        <v>29</v>
      </c>
    </row>
    <row r="204" spans="1:6" ht="4.5" customHeight="1" x14ac:dyDescent="0.3">
      <c r="A204" s="174"/>
      <c r="B204" s="12"/>
      <c r="C204" s="12"/>
      <c r="D204" s="12"/>
      <c r="E204" s="12"/>
      <c r="F204" s="13"/>
    </row>
    <row r="205" spans="1:6" ht="15" thickBot="1" x14ac:dyDescent="0.35">
      <c r="A205" s="175" t="s">
        <v>47</v>
      </c>
      <c r="B205" s="16" t="s">
        <v>13</v>
      </c>
      <c r="C205" s="16">
        <v>135</v>
      </c>
      <c r="D205" s="16">
        <v>134</v>
      </c>
      <c r="E205" s="16">
        <v>19</v>
      </c>
      <c r="F205" s="17">
        <v>1</v>
      </c>
    </row>
    <row r="206" spans="1:6" ht="4.5" customHeight="1" thickBot="1" x14ac:dyDescent="0.35">
      <c r="A206" s="8"/>
      <c r="B206" s="9"/>
      <c r="C206" s="9"/>
      <c r="D206" s="9"/>
      <c r="E206" s="9"/>
      <c r="F206" s="9"/>
    </row>
    <row r="207" spans="1:6" x14ac:dyDescent="0.3">
      <c r="A207" s="173" t="s">
        <v>48</v>
      </c>
      <c r="B207" s="10" t="s">
        <v>12</v>
      </c>
      <c r="C207" s="10">
        <v>43</v>
      </c>
      <c r="D207" s="10">
        <v>43</v>
      </c>
      <c r="E207" s="10">
        <v>8</v>
      </c>
      <c r="F207" s="11">
        <v>0</v>
      </c>
    </row>
    <row r="208" spans="1:6" ht="4.5" customHeight="1" x14ac:dyDescent="0.3">
      <c r="A208" s="174"/>
      <c r="B208" s="12"/>
      <c r="C208" s="12"/>
      <c r="D208" s="12"/>
      <c r="E208" s="12"/>
      <c r="F208" s="13"/>
    </row>
    <row r="209" spans="1:6" ht="15" thickBot="1" x14ac:dyDescent="0.35">
      <c r="A209" s="175" t="s">
        <v>48</v>
      </c>
      <c r="B209" s="16" t="s">
        <v>13</v>
      </c>
      <c r="C209" s="16">
        <v>20</v>
      </c>
      <c r="D209" s="16">
        <v>20</v>
      </c>
      <c r="E209" s="16">
        <v>5</v>
      </c>
      <c r="F209" s="17">
        <v>0</v>
      </c>
    </row>
    <row r="210" spans="1:6" ht="4.5" customHeight="1" thickBot="1" x14ac:dyDescent="0.35">
      <c r="A210" s="8"/>
      <c r="B210" s="9"/>
      <c r="C210" s="9"/>
      <c r="D210" s="9"/>
      <c r="E210" s="9"/>
      <c r="F210" s="9"/>
    </row>
    <row r="211" spans="1:6" x14ac:dyDescent="0.3">
      <c r="A211" s="173" t="s">
        <v>49</v>
      </c>
      <c r="B211" s="10" t="s">
        <v>12</v>
      </c>
      <c r="C211" s="10">
        <v>56</v>
      </c>
      <c r="D211" s="10">
        <v>54</v>
      </c>
      <c r="E211" s="10">
        <v>11</v>
      </c>
      <c r="F211" s="11">
        <v>2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49</v>
      </c>
      <c r="B213" s="16" t="s">
        <v>13</v>
      </c>
      <c r="C213" s="16">
        <v>10</v>
      </c>
      <c r="D213" s="16">
        <v>10</v>
      </c>
      <c r="E213" s="16">
        <v>4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50</v>
      </c>
      <c r="B215" s="10" t="s">
        <v>11</v>
      </c>
      <c r="C215" s="10">
        <v>2</v>
      </c>
      <c r="D215" s="10">
        <v>2</v>
      </c>
      <c r="E215" s="10">
        <v>1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50</v>
      </c>
      <c r="B217" s="14" t="s">
        <v>12</v>
      </c>
      <c r="C217" s="14">
        <v>37</v>
      </c>
      <c r="D217" s="14">
        <v>33</v>
      </c>
      <c r="E217" s="14">
        <v>6</v>
      </c>
      <c r="F217" s="15">
        <v>4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50</v>
      </c>
      <c r="B219" s="16" t="s">
        <v>13</v>
      </c>
      <c r="C219" s="16">
        <v>10</v>
      </c>
      <c r="D219" s="16">
        <v>10</v>
      </c>
      <c r="E219" s="16">
        <v>5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51</v>
      </c>
      <c r="B221" s="10" t="s">
        <v>11</v>
      </c>
      <c r="C221" s="10">
        <v>4</v>
      </c>
      <c r="D221" s="10">
        <v>4</v>
      </c>
      <c r="E221" s="10">
        <v>2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51</v>
      </c>
      <c r="B223" s="14" t="s">
        <v>12</v>
      </c>
      <c r="C223" s="14">
        <v>184</v>
      </c>
      <c r="D223" s="14">
        <v>165</v>
      </c>
      <c r="E223" s="14">
        <v>44</v>
      </c>
      <c r="F223" s="15">
        <v>19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51</v>
      </c>
      <c r="B225" s="16" t="s">
        <v>13</v>
      </c>
      <c r="C225" s="16">
        <v>23</v>
      </c>
      <c r="D225" s="16">
        <v>23</v>
      </c>
      <c r="E225" s="16">
        <v>7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52</v>
      </c>
      <c r="B227" s="10" t="s">
        <v>11</v>
      </c>
      <c r="C227" s="10">
        <v>12</v>
      </c>
      <c r="D227" s="10">
        <v>12</v>
      </c>
      <c r="E227" s="10">
        <v>0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52</v>
      </c>
      <c r="B229" s="14" t="s">
        <v>12</v>
      </c>
      <c r="C229" s="14">
        <v>170</v>
      </c>
      <c r="D229" s="14">
        <v>160</v>
      </c>
      <c r="E229" s="14">
        <v>10</v>
      </c>
      <c r="F229" s="15">
        <v>10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52</v>
      </c>
      <c r="B231" s="16" t="s">
        <v>13</v>
      </c>
      <c r="C231" s="16">
        <v>53</v>
      </c>
      <c r="D231" s="16">
        <v>52</v>
      </c>
      <c r="E231" s="16">
        <v>2</v>
      </c>
      <c r="F231" s="17">
        <v>1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53</v>
      </c>
      <c r="B233" s="10" t="s">
        <v>11</v>
      </c>
      <c r="C233" s="10">
        <v>2</v>
      </c>
      <c r="D233" s="10">
        <v>2</v>
      </c>
      <c r="E233" s="10">
        <v>0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53</v>
      </c>
      <c r="B235" s="14" t="s">
        <v>12</v>
      </c>
      <c r="C235" s="14">
        <v>29</v>
      </c>
      <c r="D235" s="14">
        <v>29</v>
      </c>
      <c r="E235" s="14">
        <v>2</v>
      </c>
      <c r="F235" s="15">
        <v>0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53</v>
      </c>
      <c r="B237" s="16" t="s">
        <v>13</v>
      </c>
      <c r="C237" s="16">
        <v>19</v>
      </c>
      <c r="D237" s="16">
        <v>19</v>
      </c>
      <c r="E237" s="16">
        <v>0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54</v>
      </c>
      <c r="B239" s="10" t="s">
        <v>11</v>
      </c>
      <c r="C239" s="10">
        <v>3</v>
      </c>
      <c r="D239" s="10">
        <v>3</v>
      </c>
      <c r="E239" s="10">
        <v>2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54</v>
      </c>
      <c r="B241" s="14" t="s">
        <v>12</v>
      </c>
      <c r="C241" s="14">
        <v>76</v>
      </c>
      <c r="D241" s="14">
        <v>66</v>
      </c>
      <c r="E241" s="14">
        <v>12</v>
      </c>
      <c r="F241" s="15">
        <v>10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54</v>
      </c>
      <c r="B243" s="16" t="s">
        <v>13</v>
      </c>
      <c r="C243" s="16">
        <v>17</v>
      </c>
      <c r="D243" s="16">
        <v>16</v>
      </c>
      <c r="E243" s="16">
        <v>0</v>
      </c>
      <c r="F243" s="17">
        <v>1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55</v>
      </c>
      <c r="B245" s="10" t="s">
        <v>11</v>
      </c>
      <c r="C245" s="10">
        <v>6</v>
      </c>
      <c r="D245" s="10">
        <v>5</v>
      </c>
      <c r="E245" s="10">
        <v>0</v>
      </c>
      <c r="F245" s="11">
        <v>1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55</v>
      </c>
      <c r="B247" s="14" t="s">
        <v>12</v>
      </c>
      <c r="C247" s="14">
        <v>202</v>
      </c>
      <c r="D247" s="14">
        <v>197</v>
      </c>
      <c r="E247" s="14">
        <v>6</v>
      </c>
      <c r="F247" s="15">
        <v>5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55</v>
      </c>
      <c r="B249" s="16" t="s">
        <v>13</v>
      </c>
      <c r="C249" s="16">
        <v>44</v>
      </c>
      <c r="D249" s="16">
        <v>42</v>
      </c>
      <c r="E249" s="16">
        <v>2</v>
      </c>
      <c r="F249" s="17">
        <v>2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56</v>
      </c>
      <c r="B251" s="10" t="s">
        <v>12</v>
      </c>
      <c r="C251" s="10">
        <v>8</v>
      </c>
      <c r="D251" s="10">
        <v>6</v>
      </c>
      <c r="E251" s="10">
        <v>0</v>
      </c>
      <c r="F251" s="11">
        <v>2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ht="15" thickBot="1" x14ac:dyDescent="0.35">
      <c r="A253" s="175" t="s">
        <v>56</v>
      </c>
      <c r="B253" s="16" t="s">
        <v>13</v>
      </c>
      <c r="C253" s="16">
        <v>6</v>
      </c>
      <c r="D253" s="16">
        <v>6</v>
      </c>
      <c r="E253" s="16">
        <v>0</v>
      </c>
      <c r="F253" s="17">
        <v>0</v>
      </c>
    </row>
    <row r="254" spans="1:6" ht="4.5" customHeight="1" thickBot="1" x14ac:dyDescent="0.35">
      <c r="A254" s="8"/>
      <c r="B254" s="9"/>
      <c r="C254" s="9"/>
      <c r="D254" s="9"/>
      <c r="E254" s="9"/>
      <c r="F254" s="9"/>
    </row>
    <row r="255" spans="1:6" x14ac:dyDescent="0.3">
      <c r="A255" s="173" t="s">
        <v>57</v>
      </c>
      <c r="B255" s="10" t="s">
        <v>11</v>
      </c>
      <c r="C255" s="10">
        <v>3</v>
      </c>
      <c r="D255" s="10">
        <v>3</v>
      </c>
      <c r="E255" s="10">
        <v>0</v>
      </c>
      <c r="F255" s="11">
        <v>0</v>
      </c>
    </row>
    <row r="256" spans="1:6" ht="4.5" customHeight="1" x14ac:dyDescent="0.3">
      <c r="A256" s="174"/>
      <c r="B256" s="12"/>
      <c r="C256" s="12"/>
      <c r="D256" s="12"/>
      <c r="E256" s="12"/>
      <c r="F256" s="13"/>
    </row>
    <row r="257" spans="1:6" x14ac:dyDescent="0.3">
      <c r="A257" s="174" t="s">
        <v>57</v>
      </c>
      <c r="B257" s="14" t="s">
        <v>12</v>
      </c>
      <c r="C257" s="14">
        <v>21</v>
      </c>
      <c r="D257" s="14">
        <v>21</v>
      </c>
      <c r="E257" s="14">
        <v>3</v>
      </c>
      <c r="F257" s="15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ht="15" thickBot="1" x14ac:dyDescent="0.35">
      <c r="A259" s="175" t="s">
        <v>57</v>
      </c>
      <c r="B259" s="16" t="s">
        <v>13</v>
      </c>
      <c r="C259" s="16">
        <v>3</v>
      </c>
      <c r="D259" s="16">
        <v>3</v>
      </c>
      <c r="E259" s="16">
        <v>0</v>
      </c>
      <c r="F259" s="17">
        <v>0</v>
      </c>
    </row>
    <row r="260" spans="1:6" ht="4.5" customHeight="1" thickBot="1" x14ac:dyDescent="0.35">
      <c r="A260" s="8"/>
      <c r="B260" s="9"/>
      <c r="C260" s="9"/>
      <c r="D260" s="9"/>
      <c r="E260" s="9"/>
      <c r="F260" s="9"/>
    </row>
    <row r="261" spans="1:6" x14ac:dyDescent="0.3">
      <c r="A261" s="173" t="s">
        <v>58</v>
      </c>
      <c r="B261" s="10" t="s">
        <v>11</v>
      </c>
      <c r="C261" s="10">
        <v>1</v>
      </c>
      <c r="D261" s="10">
        <v>1</v>
      </c>
      <c r="E261" s="10">
        <v>1</v>
      </c>
      <c r="F261" s="11">
        <v>0</v>
      </c>
    </row>
    <row r="262" spans="1:6" ht="4.5" customHeight="1" x14ac:dyDescent="0.3">
      <c r="A262" s="174"/>
      <c r="B262" s="12"/>
      <c r="C262" s="12"/>
      <c r="D262" s="12"/>
      <c r="E262" s="12"/>
      <c r="F262" s="13"/>
    </row>
    <row r="263" spans="1:6" x14ac:dyDescent="0.3">
      <c r="A263" s="174" t="s">
        <v>58</v>
      </c>
      <c r="B263" s="14" t="s">
        <v>12</v>
      </c>
      <c r="C263" s="14">
        <v>15</v>
      </c>
      <c r="D263" s="14">
        <v>15</v>
      </c>
      <c r="E263" s="14">
        <v>1</v>
      </c>
      <c r="F263" s="15">
        <v>0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ht="15" thickBot="1" x14ac:dyDescent="0.35">
      <c r="A265" s="175" t="s">
        <v>58</v>
      </c>
      <c r="B265" s="16" t="s">
        <v>13</v>
      </c>
      <c r="C265" s="16">
        <v>365</v>
      </c>
      <c r="D265" s="16">
        <v>358</v>
      </c>
      <c r="E265" s="16">
        <v>10</v>
      </c>
      <c r="F265" s="17">
        <v>7</v>
      </c>
    </row>
    <row r="266" spans="1:6" ht="4.5" customHeight="1" thickBot="1" x14ac:dyDescent="0.35">
      <c r="A266" s="8"/>
      <c r="B266" s="9"/>
      <c r="C266" s="9"/>
      <c r="D266" s="9"/>
      <c r="E266" s="9"/>
      <c r="F266" s="9"/>
    </row>
    <row r="267" spans="1:6" x14ac:dyDescent="0.3">
      <c r="A267" s="173" t="s">
        <v>59</v>
      </c>
      <c r="B267" s="10" t="s">
        <v>11</v>
      </c>
      <c r="C267" s="10">
        <v>5</v>
      </c>
      <c r="D267" s="10">
        <v>5</v>
      </c>
      <c r="E267" s="10">
        <v>0</v>
      </c>
      <c r="F267" s="11">
        <v>0</v>
      </c>
    </row>
    <row r="268" spans="1:6" ht="4.5" customHeight="1" x14ac:dyDescent="0.3">
      <c r="A268" s="174"/>
      <c r="B268" s="12"/>
      <c r="C268" s="12"/>
      <c r="D268" s="12"/>
      <c r="E268" s="12"/>
      <c r="F268" s="13"/>
    </row>
    <row r="269" spans="1:6" x14ac:dyDescent="0.3">
      <c r="A269" s="174" t="s">
        <v>59</v>
      </c>
      <c r="B269" s="14" t="s">
        <v>12</v>
      </c>
      <c r="C269" s="14">
        <v>30</v>
      </c>
      <c r="D269" s="14">
        <v>30</v>
      </c>
      <c r="E269" s="14">
        <v>3</v>
      </c>
      <c r="F269" s="15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ht="15" thickBot="1" x14ac:dyDescent="0.35">
      <c r="A271" s="175" t="s">
        <v>59</v>
      </c>
      <c r="B271" s="16" t="s">
        <v>13</v>
      </c>
      <c r="C271" s="16">
        <v>7</v>
      </c>
      <c r="D271" s="16">
        <v>7</v>
      </c>
      <c r="E271" s="16">
        <v>1</v>
      </c>
      <c r="F271" s="17">
        <v>0</v>
      </c>
    </row>
    <row r="272" spans="1:6" ht="4.5" customHeight="1" thickBot="1" x14ac:dyDescent="0.35">
      <c r="A272" s="8"/>
      <c r="B272" s="9"/>
      <c r="C272" s="9"/>
      <c r="D272" s="9"/>
      <c r="E272" s="9"/>
      <c r="F272" s="9"/>
    </row>
    <row r="273" spans="1:6" x14ac:dyDescent="0.3">
      <c r="A273" s="173" t="s">
        <v>60</v>
      </c>
      <c r="B273" s="10" t="s">
        <v>11</v>
      </c>
      <c r="C273" s="10">
        <v>1</v>
      </c>
      <c r="D273" s="10">
        <v>1</v>
      </c>
      <c r="E273" s="10">
        <v>0</v>
      </c>
      <c r="F273" s="11">
        <v>0</v>
      </c>
    </row>
    <row r="274" spans="1:6" ht="4.5" customHeight="1" x14ac:dyDescent="0.3">
      <c r="A274" s="174"/>
      <c r="B274" s="12"/>
      <c r="C274" s="12"/>
      <c r="D274" s="12"/>
      <c r="E274" s="12"/>
      <c r="F274" s="13"/>
    </row>
    <row r="275" spans="1:6" x14ac:dyDescent="0.3">
      <c r="A275" s="174" t="s">
        <v>60</v>
      </c>
      <c r="B275" s="14" t="s">
        <v>12</v>
      </c>
      <c r="C275" s="14">
        <v>13</v>
      </c>
      <c r="D275" s="14">
        <v>13</v>
      </c>
      <c r="E275" s="14">
        <v>0</v>
      </c>
      <c r="F275" s="15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ht="15" thickBot="1" x14ac:dyDescent="0.35">
      <c r="A277" s="175" t="s">
        <v>60</v>
      </c>
      <c r="B277" s="16" t="s">
        <v>13</v>
      </c>
      <c r="C277" s="16">
        <v>2</v>
      </c>
      <c r="D277" s="16">
        <v>2</v>
      </c>
      <c r="E277" s="16">
        <v>0</v>
      </c>
      <c r="F277" s="17">
        <v>0</v>
      </c>
    </row>
    <row r="278" spans="1:6" ht="4.5" customHeight="1" thickBot="1" x14ac:dyDescent="0.35">
      <c r="A278" s="8"/>
      <c r="B278" s="9"/>
      <c r="C278" s="9"/>
      <c r="D278" s="9"/>
      <c r="E278" s="9"/>
      <c r="F278" s="9"/>
    </row>
    <row r="279" spans="1:6" x14ac:dyDescent="0.3">
      <c r="A279" s="173" t="s">
        <v>61</v>
      </c>
      <c r="B279" s="10" t="s">
        <v>11</v>
      </c>
      <c r="C279" s="10">
        <v>2</v>
      </c>
      <c r="D279" s="10">
        <v>2</v>
      </c>
      <c r="E279" s="10">
        <v>0</v>
      </c>
      <c r="F279" s="11">
        <v>0</v>
      </c>
    </row>
    <row r="280" spans="1:6" ht="4.5" customHeight="1" x14ac:dyDescent="0.3">
      <c r="A280" s="174"/>
      <c r="B280" s="12"/>
      <c r="C280" s="12"/>
      <c r="D280" s="12"/>
      <c r="E280" s="12"/>
      <c r="F280" s="13"/>
    </row>
    <row r="281" spans="1:6" x14ac:dyDescent="0.3">
      <c r="A281" s="174" t="s">
        <v>61</v>
      </c>
      <c r="B281" s="14" t="s">
        <v>12</v>
      </c>
      <c r="C281" s="14">
        <v>92</v>
      </c>
      <c r="D281" s="14">
        <v>85</v>
      </c>
      <c r="E281" s="14">
        <v>27</v>
      </c>
      <c r="F281" s="15">
        <v>7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ht="15" thickBot="1" x14ac:dyDescent="0.35">
      <c r="A283" s="175" t="s">
        <v>61</v>
      </c>
      <c r="B283" s="16" t="s">
        <v>13</v>
      </c>
      <c r="C283" s="16">
        <v>15</v>
      </c>
      <c r="D283" s="16">
        <v>14</v>
      </c>
      <c r="E283" s="16">
        <v>2</v>
      </c>
      <c r="F283" s="17">
        <v>1</v>
      </c>
    </row>
    <row r="284" spans="1:6" ht="4.5" customHeight="1" thickBot="1" x14ac:dyDescent="0.35">
      <c r="A284" s="8"/>
      <c r="B284" s="9"/>
      <c r="C284" s="9"/>
      <c r="D284" s="9"/>
      <c r="E284" s="9"/>
      <c r="F284" s="9"/>
    </row>
    <row r="285" spans="1:6" x14ac:dyDescent="0.3">
      <c r="A285" s="173" t="s">
        <v>62</v>
      </c>
      <c r="B285" s="10" t="s">
        <v>12</v>
      </c>
      <c r="C285" s="10">
        <v>10</v>
      </c>
      <c r="D285" s="10">
        <v>9</v>
      </c>
      <c r="E285" s="10">
        <v>1</v>
      </c>
      <c r="F285" s="11">
        <v>1</v>
      </c>
    </row>
    <row r="286" spans="1:6" ht="4.5" customHeight="1" x14ac:dyDescent="0.3">
      <c r="A286" s="174"/>
      <c r="B286" s="12"/>
      <c r="C286" s="12"/>
      <c r="D286" s="12"/>
      <c r="E286" s="12"/>
      <c r="F286" s="13"/>
    </row>
    <row r="287" spans="1:6" ht="15" thickBot="1" x14ac:dyDescent="0.35">
      <c r="A287" s="175" t="s">
        <v>62</v>
      </c>
      <c r="B287" s="16" t="s">
        <v>13</v>
      </c>
      <c r="C287" s="16">
        <v>8</v>
      </c>
      <c r="D287" s="16">
        <v>5</v>
      </c>
      <c r="E287" s="16">
        <v>3</v>
      </c>
      <c r="F287" s="17">
        <v>3</v>
      </c>
    </row>
    <row r="288" spans="1:6" ht="4.5" customHeight="1" thickBot="1" x14ac:dyDescent="0.35">
      <c r="A288" s="8"/>
      <c r="B288" s="9"/>
      <c r="C288" s="9"/>
      <c r="D288" s="9"/>
      <c r="E288" s="9"/>
      <c r="F288" s="9"/>
    </row>
    <row r="289" spans="1:6" x14ac:dyDescent="0.3">
      <c r="A289" s="173" t="s">
        <v>63</v>
      </c>
      <c r="B289" s="10" t="s">
        <v>11</v>
      </c>
      <c r="C289" s="10">
        <v>3</v>
      </c>
      <c r="D289" s="10">
        <v>3</v>
      </c>
      <c r="E289" s="10">
        <v>0</v>
      </c>
      <c r="F289" s="11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x14ac:dyDescent="0.3">
      <c r="A291" s="174" t="s">
        <v>63</v>
      </c>
      <c r="B291" s="14" t="s">
        <v>12</v>
      </c>
      <c r="C291" s="14">
        <v>90</v>
      </c>
      <c r="D291" s="14">
        <v>90</v>
      </c>
      <c r="E291" s="14">
        <v>9</v>
      </c>
      <c r="F291" s="15">
        <v>0</v>
      </c>
    </row>
    <row r="292" spans="1:6" ht="4.5" customHeight="1" x14ac:dyDescent="0.3">
      <c r="A292" s="174"/>
      <c r="B292" s="12"/>
      <c r="C292" s="12"/>
      <c r="D292" s="12"/>
      <c r="E292" s="12"/>
      <c r="F292" s="13"/>
    </row>
    <row r="293" spans="1:6" ht="15" thickBot="1" x14ac:dyDescent="0.35">
      <c r="A293" s="175" t="s">
        <v>63</v>
      </c>
      <c r="B293" s="16" t="s">
        <v>13</v>
      </c>
      <c r="C293" s="16">
        <v>27</v>
      </c>
      <c r="D293" s="16">
        <v>27</v>
      </c>
      <c r="E293" s="16">
        <v>0</v>
      </c>
      <c r="F293" s="17">
        <v>0</v>
      </c>
    </row>
    <row r="294" spans="1:6" ht="4.5" customHeight="1" thickBot="1" x14ac:dyDescent="0.35">
      <c r="A294" s="8"/>
      <c r="B294" s="9"/>
      <c r="C294" s="9"/>
      <c r="D294" s="9"/>
      <c r="E294" s="9"/>
      <c r="F294" s="9"/>
    </row>
    <row r="295" spans="1:6" x14ac:dyDescent="0.3">
      <c r="A295" s="173" t="s">
        <v>64</v>
      </c>
      <c r="B295" s="10" t="s">
        <v>12</v>
      </c>
      <c r="C295" s="10">
        <v>27</v>
      </c>
      <c r="D295" s="10">
        <v>22</v>
      </c>
      <c r="E295" s="10">
        <v>3</v>
      </c>
      <c r="F295" s="11">
        <v>5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64</v>
      </c>
      <c r="B297" s="16" t="s">
        <v>13</v>
      </c>
      <c r="C297" s="16">
        <v>5</v>
      </c>
      <c r="D297" s="16">
        <v>5</v>
      </c>
      <c r="E297" s="16">
        <v>0</v>
      </c>
      <c r="F297" s="17">
        <v>0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65</v>
      </c>
      <c r="B299" s="10" t="s">
        <v>12</v>
      </c>
      <c r="C299" s="10">
        <v>21</v>
      </c>
      <c r="D299" s="10">
        <v>20</v>
      </c>
      <c r="E299" s="10">
        <v>3</v>
      </c>
      <c r="F299" s="11">
        <v>1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ht="15" thickBot="1" x14ac:dyDescent="0.35">
      <c r="A301" s="175" t="s">
        <v>65</v>
      </c>
      <c r="B301" s="16" t="s">
        <v>13</v>
      </c>
      <c r="C301" s="16">
        <v>7</v>
      </c>
      <c r="D301" s="16">
        <v>7</v>
      </c>
      <c r="E301" s="16">
        <v>0</v>
      </c>
      <c r="F301" s="17">
        <v>0</v>
      </c>
    </row>
    <row r="302" spans="1:6" ht="4.5" customHeight="1" thickBot="1" x14ac:dyDescent="0.35">
      <c r="A302" s="8"/>
      <c r="B302" s="9"/>
      <c r="C302" s="9"/>
      <c r="D302" s="9"/>
      <c r="E302" s="9"/>
      <c r="F302" s="9"/>
    </row>
    <row r="303" spans="1:6" x14ac:dyDescent="0.3">
      <c r="A303" s="173" t="s">
        <v>66</v>
      </c>
      <c r="B303" s="10" t="s">
        <v>11</v>
      </c>
      <c r="C303" s="10">
        <v>1</v>
      </c>
      <c r="D303" s="10">
        <v>1</v>
      </c>
      <c r="E303" s="10">
        <v>0</v>
      </c>
      <c r="F303" s="11">
        <v>0</v>
      </c>
    </row>
    <row r="304" spans="1:6" ht="4.5" customHeight="1" x14ac:dyDescent="0.3">
      <c r="A304" s="174"/>
      <c r="B304" s="12"/>
      <c r="C304" s="12"/>
      <c r="D304" s="12"/>
      <c r="E304" s="12"/>
      <c r="F304" s="13"/>
    </row>
    <row r="305" spans="1:6" x14ac:dyDescent="0.3">
      <c r="A305" s="174" t="s">
        <v>66</v>
      </c>
      <c r="B305" s="14" t="s">
        <v>12</v>
      </c>
      <c r="C305" s="14">
        <v>59</v>
      </c>
      <c r="D305" s="14">
        <v>58</v>
      </c>
      <c r="E305" s="14">
        <v>4</v>
      </c>
      <c r="F305" s="15">
        <v>1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ht="15" thickBot="1" x14ac:dyDescent="0.35">
      <c r="A307" s="175" t="s">
        <v>66</v>
      </c>
      <c r="B307" s="16" t="s">
        <v>13</v>
      </c>
      <c r="C307" s="16">
        <v>12</v>
      </c>
      <c r="D307" s="16">
        <v>12</v>
      </c>
      <c r="E307" s="16">
        <v>0</v>
      </c>
      <c r="F307" s="17">
        <v>0</v>
      </c>
    </row>
    <row r="308" spans="1:6" ht="4.5" customHeight="1" thickBot="1" x14ac:dyDescent="0.35">
      <c r="A308" s="8"/>
      <c r="B308" s="9"/>
      <c r="C308" s="9"/>
      <c r="D308" s="9"/>
      <c r="E308" s="9"/>
      <c r="F308" s="9"/>
    </row>
    <row r="309" spans="1:6" x14ac:dyDescent="0.3">
      <c r="A309" s="173" t="s">
        <v>67</v>
      </c>
      <c r="B309" s="10" t="s">
        <v>11</v>
      </c>
      <c r="C309" s="10">
        <v>11</v>
      </c>
      <c r="D309" s="10">
        <v>0</v>
      </c>
      <c r="E309" s="10">
        <v>0</v>
      </c>
      <c r="F309" s="11">
        <v>11</v>
      </c>
    </row>
    <row r="310" spans="1:6" ht="4.5" customHeight="1" x14ac:dyDescent="0.3">
      <c r="A310" s="174"/>
      <c r="B310" s="12"/>
      <c r="C310" s="12"/>
      <c r="D310" s="12"/>
      <c r="E310" s="12"/>
      <c r="F310" s="13"/>
    </row>
    <row r="311" spans="1:6" x14ac:dyDescent="0.3">
      <c r="A311" s="174" t="s">
        <v>67</v>
      </c>
      <c r="B311" s="14" t="s">
        <v>12</v>
      </c>
      <c r="C311" s="14">
        <v>188</v>
      </c>
      <c r="D311" s="14">
        <v>0</v>
      </c>
      <c r="E311" s="14">
        <v>0</v>
      </c>
      <c r="F311" s="15">
        <v>188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ht="15" thickBot="1" x14ac:dyDescent="0.35">
      <c r="A313" s="175" t="s">
        <v>67</v>
      </c>
      <c r="B313" s="16" t="s">
        <v>13</v>
      </c>
      <c r="C313" s="16">
        <v>60</v>
      </c>
      <c r="D313" s="16">
        <v>0</v>
      </c>
      <c r="E313" s="16">
        <v>1</v>
      </c>
      <c r="F313" s="17">
        <v>60</v>
      </c>
    </row>
    <row r="314" spans="1:6" ht="4.5" customHeight="1" thickBot="1" x14ac:dyDescent="0.35">
      <c r="A314" s="8"/>
      <c r="B314" s="9"/>
      <c r="C314" s="9"/>
      <c r="D314" s="9"/>
      <c r="E314" s="9"/>
      <c r="F314" s="9"/>
    </row>
    <row r="315" spans="1:6" x14ac:dyDescent="0.3">
      <c r="A315" s="173" t="s">
        <v>68</v>
      </c>
      <c r="B315" s="10" t="s">
        <v>11</v>
      </c>
      <c r="C315" s="10">
        <v>5</v>
      </c>
      <c r="D315" s="10">
        <v>5</v>
      </c>
      <c r="E315" s="10">
        <v>1</v>
      </c>
      <c r="F315" s="11">
        <v>0</v>
      </c>
    </row>
    <row r="316" spans="1:6" ht="4.5" customHeight="1" x14ac:dyDescent="0.3">
      <c r="A316" s="174"/>
      <c r="B316" s="12"/>
      <c r="C316" s="12"/>
      <c r="D316" s="12"/>
      <c r="E316" s="12"/>
      <c r="F316" s="13"/>
    </row>
    <row r="317" spans="1:6" x14ac:dyDescent="0.3">
      <c r="A317" s="174" t="s">
        <v>68</v>
      </c>
      <c r="B317" s="14" t="s">
        <v>12</v>
      </c>
      <c r="C317" s="14">
        <v>68</v>
      </c>
      <c r="D317" s="14">
        <v>63</v>
      </c>
      <c r="E317" s="14">
        <v>20</v>
      </c>
      <c r="F317" s="15">
        <v>5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ht="15" thickBot="1" x14ac:dyDescent="0.35">
      <c r="A319" s="175" t="s">
        <v>68</v>
      </c>
      <c r="B319" s="16" t="s">
        <v>13</v>
      </c>
      <c r="C319" s="16">
        <v>8</v>
      </c>
      <c r="D319" s="16">
        <v>7</v>
      </c>
      <c r="E319" s="16">
        <v>2</v>
      </c>
      <c r="F319" s="17">
        <v>1</v>
      </c>
    </row>
    <row r="320" spans="1:6" ht="4.5" customHeight="1" thickBot="1" x14ac:dyDescent="0.35">
      <c r="A320" s="8"/>
      <c r="B320" s="9"/>
      <c r="C320" s="9"/>
      <c r="D320" s="9"/>
      <c r="E320" s="9"/>
      <c r="F320" s="9"/>
    </row>
    <row r="321" spans="1:6" x14ac:dyDescent="0.3">
      <c r="A321" s="173" t="s">
        <v>69</v>
      </c>
      <c r="B321" s="10" t="s">
        <v>11</v>
      </c>
      <c r="C321" s="10">
        <v>7</v>
      </c>
      <c r="D321" s="10">
        <v>7</v>
      </c>
      <c r="E321" s="10">
        <v>0</v>
      </c>
      <c r="F321" s="11">
        <v>0</v>
      </c>
    </row>
    <row r="322" spans="1:6" ht="4.5" customHeight="1" x14ac:dyDescent="0.3">
      <c r="A322" s="174"/>
      <c r="B322" s="12"/>
      <c r="C322" s="12"/>
      <c r="D322" s="12"/>
      <c r="E322" s="12"/>
      <c r="F322" s="13"/>
    </row>
    <row r="323" spans="1:6" x14ac:dyDescent="0.3">
      <c r="A323" s="174" t="s">
        <v>69</v>
      </c>
      <c r="B323" s="14" t="s">
        <v>12</v>
      </c>
      <c r="C323" s="14">
        <v>66</v>
      </c>
      <c r="D323" s="14">
        <v>56</v>
      </c>
      <c r="E323" s="14">
        <v>7</v>
      </c>
      <c r="F323" s="15">
        <v>10</v>
      </c>
    </row>
    <row r="324" spans="1:6" ht="4.5" customHeight="1" x14ac:dyDescent="0.3">
      <c r="A324" s="174"/>
      <c r="B324" s="12"/>
      <c r="C324" s="12"/>
      <c r="D324" s="12"/>
      <c r="E324" s="12"/>
      <c r="F324" s="13"/>
    </row>
    <row r="325" spans="1:6" ht="15" thickBot="1" x14ac:dyDescent="0.35">
      <c r="A325" s="175" t="s">
        <v>69</v>
      </c>
      <c r="B325" s="16" t="s">
        <v>13</v>
      </c>
      <c r="C325" s="16">
        <v>11</v>
      </c>
      <c r="D325" s="16">
        <v>11</v>
      </c>
      <c r="E325" s="16">
        <v>1</v>
      </c>
      <c r="F325" s="17">
        <v>0</v>
      </c>
    </row>
    <row r="326" spans="1:6" ht="4.5" customHeight="1" thickBot="1" x14ac:dyDescent="0.35">
      <c r="A326" s="8"/>
      <c r="B326" s="9"/>
      <c r="C326" s="9"/>
      <c r="D326" s="9"/>
      <c r="E326" s="9"/>
      <c r="F326" s="9"/>
    </row>
    <row r="327" spans="1:6" x14ac:dyDescent="0.3">
      <c r="A327" s="173" t="s">
        <v>126</v>
      </c>
      <c r="B327" s="10" t="s">
        <v>11</v>
      </c>
      <c r="C327" s="10">
        <v>8</v>
      </c>
      <c r="D327" s="10">
        <v>0</v>
      </c>
      <c r="E327" s="10">
        <v>0</v>
      </c>
      <c r="F327" s="11">
        <v>8</v>
      </c>
    </row>
    <row r="328" spans="1:6" ht="4.5" customHeight="1" x14ac:dyDescent="0.3">
      <c r="A328" s="174"/>
      <c r="B328" s="12"/>
      <c r="C328" s="12"/>
      <c r="D328" s="12"/>
      <c r="E328" s="12"/>
      <c r="F328" s="13"/>
    </row>
    <row r="329" spans="1:6" x14ac:dyDescent="0.3">
      <c r="A329" s="174" t="s">
        <v>126</v>
      </c>
      <c r="B329" s="14" t="s">
        <v>12</v>
      </c>
      <c r="C329" s="14">
        <v>72</v>
      </c>
      <c r="D329" s="14">
        <v>0</v>
      </c>
      <c r="E329" s="14">
        <v>0</v>
      </c>
      <c r="F329" s="15">
        <v>72</v>
      </c>
    </row>
    <row r="330" spans="1:6" ht="4.5" customHeight="1" x14ac:dyDescent="0.3">
      <c r="A330" s="174"/>
      <c r="B330" s="12"/>
      <c r="C330" s="12"/>
      <c r="D330" s="12"/>
      <c r="E330" s="12"/>
      <c r="F330" s="13"/>
    </row>
    <row r="331" spans="1:6" ht="15" thickBot="1" x14ac:dyDescent="0.35">
      <c r="A331" s="175" t="s">
        <v>126</v>
      </c>
      <c r="B331" s="16" t="s">
        <v>13</v>
      </c>
      <c r="C331" s="16">
        <v>4</v>
      </c>
      <c r="D331" s="16">
        <v>0</v>
      </c>
      <c r="E331" s="16">
        <v>0</v>
      </c>
      <c r="F331" s="17">
        <v>4</v>
      </c>
    </row>
    <row r="332" spans="1:6" ht="4.5" customHeight="1" thickBot="1" x14ac:dyDescent="0.35">
      <c r="A332" s="8"/>
      <c r="B332" s="9"/>
      <c r="C332" s="9"/>
      <c r="D332" s="9"/>
      <c r="E332" s="9"/>
      <c r="F332" s="9"/>
    </row>
    <row r="333" spans="1:6" x14ac:dyDescent="0.3">
      <c r="A333" s="173" t="s">
        <v>70</v>
      </c>
      <c r="B333" s="10" t="s">
        <v>11</v>
      </c>
      <c r="C333" s="10">
        <v>3</v>
      </c>
      <c r="D333" s="10">
        <v>3</v>
      </c>
      <c r="E333" s="10">
        <v>0</v>
      </c>
      <c r="F333" s="11">
        <v>0</v>
      </c>
    </row>
    <row r="334" spans="1:6" ht="4.5" customHeight="1" x14ac:dyDescent="0.3">
      <c r="A334" s="174"/>
      <c r="B334" s="12"/>
      <c r="C334" s="12"/>
      <c r="D334" s="12"/>
      <c r="E334" s="12"/>
      <c r="F334" s="13"/>
    </row>
    <row r="335" spans="1:6" x14ac:dyDescent="0.3">
      <c r="A335" s="174" t="s">
        <v>70</v>
      </c>
      <c r="B335" s="14" t="s">
        <v>12</v>
      </c>
      <c r="C335" s="14">
        <v>211</v>
      </c>
      <c r="D335" s="14">
        <v>196</v>
      </c>
      <c r="E335" s="14">
        <v>38</v>
      </c>
      <c r="F335" s="15">
        <v>15</v>
      </c>
    </row>
    <row r="336" spans="1:6" ht="4.5" customHeight="1" x14ac:dyDescent="0.3">
      <c r="A336" s="174"/>
      <c r="B336" s="12"/>
      <c r="C336" s="12"/>
      <c r="D336" s="12"/>
      <c r="E336" s="12"/>
      <c r="F336" s="13"/>
    </row>
    <row r="337" spans="1:6" ht="15" thickBot="1" x14ac:dyDescent="0.35">
      <c r="A337" s="175" t="s">
        <v>70</v>
      </c>
      <c r="B337" s="16" t="s">
        <v>13</v>
      </c>
      <c r="C337" s="16">
        <v>18</v>
      </c>
      <c r="D337" s="16">
        <v>18</v>
      </c>
      <c r="E337" s="16">
        <v>3</v>
      </c>
      <c r="F337" s="17">
        <v>0</v>
      </c>
    </row>
    <row r="338" spans="1:6" ht="4.5" customHeight="1" thickBot="1" x14ac:dyDescent="0.35">
      <c r="A338" s="8"/>
      <c r="B338" s="9"/>
      <c r="C338" s="9"/>
      <c r="D338" s="9"/>
      <c r="E338" s="9"/>
      <c r="F338" s="9"/>
    </row>
    <row r="339" spans="1:6" x14ac:dyDescent="0.3">
      <c r="A339" s="173" t="s">
        <v>71</v>
      </c>
      <c r="B339" s="10" t="s">
        <v>11</v>
      </c>
      <c r="C339" s="10">
        <v>347</v>
      </c>
      <c r="D339" s="10">
        <v>341</v>
      </c>
      <c r="E339" s="10">
        <v>52</v>
      </c>
      <c r="F339" s="11">
        <v>6</v>
      </c>
    </row>
    <row r="340" spans="1:6" ht="4.5" customHeight="1" x14ac:dyDescent="0.3">
      <c r="A340" s="174"/>
      <c r="B340" s="12"/>
      <c r="C340" s="12"/>
      <c r="D340" s="12"/>
      <c r="E340" s="12"/>
      <c r="F340" s="13"/>
    </row>
    <row r="341" spans="1:6" x14ac:dyDescent="0.3">
      <c r="A341" s="174" t="s">
        <v>71</v>
      </c>
      <c r="B341" s="14" t="s">
        <v>12</v>
      </c>
      <c r="C341" s="14">
        <v>5919</v>
      </c>
      <c r="D341" s="14">
        <v>5416</v>
      </c>
      <c r="E341" s="14">
        <v>934</v>
      </c>
      <c r="F341" s="15">
        <v>503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ht="15" thickBot="1" x14ac:dyDescent="0.35">
      <c r="A343" s="175" t="s">
        <v>71</v>
      </c>
      <c r="B343" s="16" t="s">
        <v>13</v>
      </c>
      <c r="C343" s="16">
        <v>527</v>
      </c>
      <c r="D343" s="16">
        <v>513</v>
      </c>
      <c r="E343" s="16">
        <v>81</v>
      </c>
      <c r="F343" s="17">
        <v>14</v>
      </c>
    </row>
    <row r="344" spans="1:6" ht="4.5" customHeight="1" thickBot="1" x14ac:dyDescent="0.35">
      <c r="A344" s="8"/>
      <c r="B344" s="9"/>
      <c r="C344" s="9"/>
      <c r="D344" s="9"/>
      <c r="E344" s="9"/>
      <c r="F344" s="9"/>
    </row>
    <row r="345" spans="1:6" x14ac:dyDescent="0.3">
      <c r="A345" s="173" t="s">
        <v>72</v>
      </c>
      <c r="B345" s="10" t="s">
        <v>11</v>
      </c>
      <c r="C345" s="10">
        <v>1</v>
      </c>
      <c r="D345" s="10">
        <v>1</v>
      </c>
      <c r="E345" s="10">
        <v>0</v>
      </c>
      <c r="F345" s="11">
        <v>0</v>
      </c>
    </row>
    <row r="346" spans="1:6" ht="4.5" customHeight="1" x14ac:dyDescent="0.3">
      <c r="A346" s="174"/>
      <c r="B346" s="12"/>
      <c r="C346" s="12"/>
      <c r="D346" s="12"/>
      <c r="E346" s="12"/>
      <c r="F346" s="13"/>
    </row>
    <row r="347" spans="1:6" x14ac:dyDescent="0.3">
      <c r="A347" s="174" t="s">
        <v>72</v>
      </c>
      <c r="B347" s="14" t="s">
        <v>12</v>
      </c>
      <c r="C347" s="14">
        <v>46</v>
      </c>
      <c r="D347" s="14">
        <v>43</v>
      </c>
      <c r="E347" s="14">
        <v>16</v>
      </c>
      <c r="F347" s="15">
        <v>3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ht="15" thickBot="1" x14ac:dyDescent="0.35">
      <c r="A349" s="175" t="s">
        <v>72</v>
      </c>
      <c r="B349" s="16" t="s">
        <v>13</v>
      </c>
      <c r="C349" s="16">
        <v>39</v>
      </c>
      <c r="D349" s="16">
        <v>39</v>
      </c>
      <c r="E349" s="16">
        <v>1</v>
      </c>
      <c r="F349" s="17">
        <v>0</v>
      </c>
    </row>
    <row r="350" spans="1:6" ht="4.5" customHeight="1" thickBot="1" x14ac:dyDescent="0.35">
      <c r="A350" s="8"/>
      <c r="B350" s="9"/>
      <c r="C350" s="9"/>
      <c r="D350" s="9"/>
      <c r="E350" s="9"/>
      <c r="F350" s="9"/>
    </row>
    <row r="351" spans="1:6" x14ac:dyDescent="0.3">
      <c r="A351" s="173" t="s">
        <v>73</v>
      </c>
      <c r="B351" s="10" t="s">
        <v>12</v>
      </c>
      <c r="C351" s="10">
        <v>123</v>
      </c>
      <c r="D351" s="10">
        <v>0</v>
      </c>
      <c r="E351" s="10">
        <v>4</v>
      </c>
      <c r="F351" s="11">
        <v>123</v>
      </c>
    </row>
    <row r="352" spans="1:6" ht="4.5" customHeight="1" x14ac:dyDescent="0.3">
      <c r="A352" s="174"/>
      <c r="B352" s="12"/>
      <c r="C352" s="12"/>
      <c r="D352" s="12"/>
      <c r="E352" s="12"/>
      <c r="F352" s="13"/>
    </row>
    <row r="353" spans="1:6" ht="15" thickBot="1" x14ac:dyDescent="0.35">
      <c r="A353" s="175" t="s">
        <v>73</v>
      </c>
      <c r="B353" s="16" t="s">
        <v>13</v>
      </c>
      <c r="C353" s="16">
        <v>4</v>
      </c>
      <c r="D353" s="16">
        <v>0</v>
      </c>
      <c r="E353" s="16">
        <v>0</v>
      </c>
      <c r="F353" s="17">
        <v>4</v>
      </c>
    </row>
    <row r="354" spans="1:6" ht="4.5" customHeight="1" thickBot="1" x14ac:dyDescent="0.35">
      <c r="A354" s="8"/>
      <c r="B354" s="9"/>
      <c r="C354" s="9"/>
      <c r="D354" s="9"/>
      <c r="E354" s="9"/>
      <c r="F354" s="9"/>
    </row>
    <row r="355" spans="1:6" x14ac:dyDescent="0.3">
      <c r="A355" s="173" t="s">
        <v>74</v>
      </c>
      <c r="B355" s="10" t="s">
        <v>11</v>
      </c>
      <c r="C355" s="10">
        <v>1</v>
      </c>
      <c r="D355" s="10">
        <v>0</v>
      </c>
      <c r="E355" s="10">
        <v>0</v>
      </c>
      <c r="F355" s="11">
        <v>1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74</v>
      </c>
      <c r="B357" s="16" t="s">
        <v>12</v>
      </c>
      <c r="C357" s="16">
        <v>144</v>
      </c>
      <c r="D357" s="16">
        <v>0</v>
      </c>
      <c r="E357" s="16">
        <v>1</v>
      </c>
      <c r="F357" s="17">
        <v>144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75</v>
      </c>
      <c r="B359" s="10" t="s">
        <v>11</v>
      </c>
      <c r="C359" s="10">
        <v>3</v>
      </c>
      <c r="D359" s="10">
        <v>0</v>
      </c>
      <c r="E359" s="10">
        <v>0</v>
      </c>
      <c r="F359" s="11">
        <v>3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ht="15" thickBot="1" x14ac:dyDescent="0.35">
      <c r="A361" s="175" t="s">
        <v>75</v>
      </c>
      <c r="B361" s="16" t="s">
        <v>12</v>
      </c>
      <c r="C361" s="16">
        <v>972</v>
      </c>
      <c r="D361" s="16">
        <v>703</v>
      </c>
      <c r="E361" s="16">
        <v>481</v>
      </c>
      <c r="F361" s="17">
        <v>269</v>
      </c>
    </row>
    <row r="362" spans="1:6" ht="4.5" customHeight="1" thickBot="1" x14ac:dyDescent="0.35">
      <c r="A362" s="8"/>
      <c r="B362" s="9"/>
      <c r="C362" s="9"/>
      <c r="D362" s="9"/>
      <c r="E362" s="9"/>
      <c r="F362" s="9"/>
    </row>
    <row r="363" spans="1:6" x14ac:dyDescent="0.3">
      <c r="A363" s="173" t="s">
        <v>76</v>
      </c>
      <c r="B363" s="10" t="s">
        <v>12</v>
      </c>
      <c r="C363" s="10">
        <v>243</v>
      </c>
      <c r="D363" s="10">
        <v>123</v>
      </c>
      <c r="E363" s="10">
        <v>50</v>
      </c>
      <c r="F363" s="11">
        <v>120</v>
      </c>
    </row>
    <row r="364" spans="1:6" ht="4.5" customHeight="1" x14ac:dyDescent="0.3">
      <c r="A364" s="174"/>
      <c r="B364" s="12"/>
      <c r="C364" s="12"/>
      <c r="D364" s="12"/>
      <c r="E364" s="12"/>
      <c r="F364" s="13"/>
    </row>
    <row r="365" spans="1:6" ht="15" thickBot="1" x14ac:dyDescent="0.35">
      <c r="A365" s="175" t="s">
        <v>76</v>
      </c>
      <c r="B365" s="16" t="s">
        <v>13</v>
      </c>
      <c r="C365" s="16">
        <v>1</v>
      </c>
      <c r="D365" s="16">
        <v>0</v>
      </c>
      <c r="E365" s="16">
        <v>0</v>
      </c>
      <c r="F365" s="17">
        <v>1</v>
      </c>
    </row>
    <row r="366" spans="1:6" ht="4.5" customHeight="1" thickBot="1" x14ac:dyDescent="0.35">
      <c r="A366" s="8"/>
      <c r="B366" s="9"/>
      <c r="C366" s="9"/>
      <c r="D366" s="9"/>
      <c r="E366" s="9"/>
      <c r="F366" s="9"/>
    </row>
    <row r="367" spans="1:6" x14ac:dyDescent="0.3">
      <c r="A367" s="173" t="s">
        <v>77</v>
      </c>
      <c r="B367" s="10" t="s">
        <v>11</v>
      </c>
      <c r="C367" s="10">
        <v>4</v>
      </c>
      <c r="D367" s="10">
        <v>0</v>
      </c>
      <c r="E367" s="10">
        <v>0</v>
      </c>
      <c r="F367" s="11">
        <v>4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x14ac:dyDescent="0.3">
      <c r="A369" s="174" t="s">
        <v>77</v>
      </c>
      <c r="B369" s="14" t="s">
        <v>12</v>
      </c>
      <c r="C369" s="14">
        <v>1109</v>
      </c>
      <c r="D369" s="14">
        <v>777</v>
      </c>
      <c r="E369" s="14">
        <v>488</v>
      </c>
      <c r="F369" s="15">
        <v>332</v>
      </c>
    </row>
    <row r="370" spans="1:6" ht="4.5" customHeight="1" x14ac:dyDescent="0.3">
      <c r="A370" s="174"/>
      <c r="B370" s="12"/>
      <c r="C370" s="12"/>
      <c r="D370" s="12"/>
      <c r="E370" s="12"/>
      <c r="F370" s="13"/>
    </row>
    <row r="371" spans="1:6" ht="15" thickBot="1" x14ac:dyDescent="0.35">
      <c r="A371" s="175" t="s">
        <v>77</v>
      </c>
      <c r="B371" s="16" t="s">
        <v>13</v>
      </c>
      <c r="C371" s="16">
        <v>1</v>
      </c>
      <c r="D371" s="16">
        <v>0</v>
      </c>
      <c r="E371" s="16">
        <v>0</v>
      </c>
      <c r="F371" s="17">
        <v>1</v>
      </c>
    </row>
    <row r="372" spans="1:6" ht="4.5" customHeight="1" thickBot="1" x14ac:dyDescent="0.35">
      <c r="A372" s="8"/>
      <c r="B372" s="9"/>
      <c r="C372" s="9"/>
      <c r="D372" s="9"/>
      <c r="E372" s="9"/>
      <c r="F372" s="9"/>
    </row>
    <row r="373" spans="1:6" x14ac:dyDescent="0.3">
      <c r="A373" s="173" t="s">
        <v>79</v>
      </c>
      <c r="B373" s="10" t="s">
        <v>12</v>
      </c>
      <c r="C373" s="10">
        <v>365</v>
      </c>
      <c r="D373" s="10">
        <v>361</v>
      </c>
      <c r="E373" s="10">
        <v>35</v>
      </c>
      <c r="F373" s="11">
        <v>4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79</v>
      </c>
      <c r="B375" s="16" t="s">
        <v>13</v>
      </c>
      <c r="C375" s="16">
        <v>43</v>
      </c>
      <c r="D375" s="16">
        <v>43</v>
      </c>
      <c r="E375" s="16">
        <v>0</v>
      </c>
      <c r="F375" s="17">
        <v>0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80</v>
      </c>
      <c r="B377" s="10" t="s">
        <v>11</v>
      </c>
      <c r="C377" s="10">
        <v>3</v>
      </c>
      <c r="D377" s="10">
        <v>3</v>
      </c>
      <c r="E377" s="10">
        <v>0</v>
      </c>
      <c r="F377" s="11">
        <v>0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80</v>
      </c>
      <c r="B379" s="14" t="s">
        <v>12</v>
      </c>
      <c r="C379" s="14">
        <v>108</v>
      </c>
      <c r="D379" s="14">
        <v>95</v>
      </c>
      <c r="E379" s="14">
        <v>13</v>
      </c>
      <c r="F379" s="15">
        <v>13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80</v>
      </c>
      <c r="B381" s="16" t="s">
        <v>13</v>
      </c>
      <c r="C381" s="16">
        <v>24</v>
      </c>
      <c r="D381" s="16">
        <v>23</v>
      </c>
      <c r="E381" s="16">
        <v>0</v>
      </c>
      <c r="F381" s="17">
        <v>1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81</v>
      </c>
      <c r="B383" s="10" t="s">
        <v>11</v>
      </c>
      <c r="C383" s="10">
        <v>2</v>
      </c>
      <c r="D383" s="10">
        <v>2</v>
      </c>
      <c r="E383" s="10">
        <v>0</v>
      </c>
      <c r="F383" s="11">
        <v>0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81</v>
      </c>
      <c r="B385" s="14" t="s">
        <v>12</v>
      </c>
      <c r="C385" s="14">
        <v>151</v>
      </c>
      <c r="D385" s="14">
        <v>145</v>
      </c>
      <c r="E385" s="14">
        <v>28</v>
      </c>
      <c r="F385" s="15">
        <v>6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81</v>
      </c>
      <c r="B387" s="16" t="s">
        <v>13</v>
      </c>
      <c r="C387" s="16">
        <v>24</v>
      </c>
      <c r="D387" s="16">
        <v>23</v>
      </c>
      <c r="E387" s="16">
        <v>11</v>
      </c>
      <c r="F387" s="17">
        <v>1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82</v>
      </c>
      <c r="B389" s="10" t="s">
        <v>12</v>
      </c>
      <c r="C389" s="10">
        <v>16</v>
      </c>
      <c r="D389" s="10">
        <v>16</v>
      </c>
      <c r="E389" s="10">
        <v>1</v>
      </c>
      <c r="F389" s="11">
        <v>0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ht="15" thickBot="1" x14ac:dyDescent="0.35">
      <c r="A391" s="175" t="s">
        <v>82</v>
      </c>
      <c r="B391" s="16" t="s">
        <v>13</v>
      </c>
      <c r="C391" s="16">
        <v>4</v>
      </c>
      <c r="D391" s="16">
        <v>4</v>
      </c>
      <c r="E391" s="16">
        <v>0</v>
      </c>
      <c r="F391" s="17">
        <v>0</v>
      </c>
    </row>
    <row r="392" spans="1:6" ht="4.5" customHeight="1" thickBot="1" x14ac:dyDescent="0.35">
      <c r="A392" s="8"/>
      <c r="B392" s="9"/>
      <c r="C392" s="9"/>
      <c r="D392" s="9"/>
      <c r="E392" s="9"/>
      <c r="F392" s="9"/>
    </row>
    <row r="393" spans="1:6" x14ac:dyDescent="0.3">
      <c r="A393" s="173" t="s">
        <v>83</v>
      </c>
      <c r="B393" s="10" t="s">
        <v>11</v>
      </c>
      <c r="C393" s="10">
        <v>8</v>
      </c>
      <c r="D393" s="10">
        <v>8</v>
      </c>
      <c r="E393" s="10">
        <v>6</v>
      </c>
      <c r="F393" s="11">
        <v>0</v>
      </c>
    </row>
    <row r="394" spans="1:6" ht="4.5" customHeight="1" x14ac:dyDescent="0.3">
      <c r="A394" s="174"/>
      <c r="B394" s="12"/>
      <c r="C394" s="12"/>
      <c r="D394" s="12"/>
      <c r="E394" s="12"/>
      <c r="F394" s="13"/>
    </row>
    <row r="395" spans="1:6" x14ac:dyDescent="0.3">
      <c r="A395" s="174" t="s">
        <v>83</v>
      </c>
      <c r="B395" s="14" t="s">
        <v>12</v>
      </c>
      <c r="C395" s="14">
        <v>136</v>
      </c>
      <c r="D395" s="14">
        <v>88</v>
      </c>
      <c r="E395" s="14">
        <v>37</v>
      </c>
      <c r="F395" s="15">
        <v>48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ht="15" thickBot="1" x14ac:dyDescent="0.35">
      <c r="A397" s="175" t="s">
        <v>83</v>
      </c>
      <c r="B397" s="16" t="s">
        <v>13</v>
      </c>
      <c r="C397" s="16">
        <v>27</v>
      </c>
      <c r="D397" s="16">
        <v>27</v>
      </c>
      <c r="E397" s="16">
        <v>4</v>
      </c>
      <c r="F397" s="17">
        <v>0</v>
      </c>
    </row>
    <row r="398" spans="1:6" ht="4.5" customHeight="1" thickBot="1" x14ac:dyDescent="0.35">
      <c r="A398" s="8"/>
      <c r="B398" s="9"/>
      <c r="C398" s="9"/>
      <c r="D398" s="9"/>
      <c r="E398" s="9"/>
      <c r="F398" s="9"/>
    </row>
    <row r="399" spans="1:6" x14ac:dyDescent="0.3">
      <c r="A399" s="173" t="s">
        <v>84</v>
      </c>
      <c r="B399" s="10" t="s">
        <v>11</v>
      </c>
      <c r="C399" s="10">
        <v>4</v>
      </c>
      <c r="D399" s="10">
        <v>4</v>
      </c>
      <c r="E399" s="10">
        <v>0</v>
      </c>
      <c r="F399" s="11">
        <v>0</v>
      </c>
    </row>
    <row r="400" spans="1:6" ht="4.5" customHeight="1" x14ac:dyDescent="0.3">
      <c r="A400" s="174"/>
      <c r="B400" s="12"/>
      <c r="C400" s="12"/>
      <c r="D400" s="12"/>
      <c r="E400" s="12"/>
      <c r="F400" s="13"/>
    </row>
    <row r="401" spans="1:6" x14ac:dyDescent="0.3">
      <c r="A401" s="174" t="s">
        <v>84</v>
      </c>
      <c r="B401" s="14" t="s">
        <v>12</v>
      </c>
      <c r="C401" s="14">
        <v>108</v>
      </c>
      <c r="D401" s="14">
        <v>107</v>
      </c>
      <c r="E401" s="14">
        <v>8</v>
      </c>
      <c r="F401" s="15">
        <v>1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ht="15" thickBot="1" x14ac:dyDescent="0.35">
      <c r="A403" s="175" t="s">
        <v>84</v>
      </c>
      <c r="B403" s="16" t="s">
        <v>13</v>
      </c>
      <c r="C403" s="16">
        <v>10</v>
      </c>
      <c r="D403" s="16">
        <v>10</v>
      </c>
      <c r="E403" s="16">
        <v>0</v>
      </c>
      <c r="F403" s="17">
        <v>0</v>
      </c>
    </row>
    <row r="404" spans="1:6" ht="4.5" customHeight="1" thickBot="1" x14ac:dyDescent="0.35">
      <c r="A404" s="8"/>
      <c r="B404" s="9"/>
      <c r="C404" s="9"/>
      <c r="D404" s="9"/>
      <c r="E404" s="9"/>
      <c r="F404" s="9"/>
    </row>
    <row r="405" spans="1:6" x14ac:dyDescent="0.3">
      <c r="A405" s="173" t="s">
        <v>85</v>
      </c>
      <c r="B405" s="10" t="s">
        <v>11</v>
      </c>
      <c r="C405" s="10">
        <v>1</v>
      </c>
      <c r="D405" s="10">
        <v>1</v>
      </c>
      <c r="E405" s="10">
        <v>0</v>
      </c>
      <c r="F405" s="11">
        <v>0</v>
      </c>
    </row>
    <row r="406" spans="1:6" ht="4.5" customHeight="1" x14ac:dyDescent="0.3">
      <c r="A406" s="174"/>
      <c r="B406" s="12"/>
      <c r="C406" s="12"/>
      <c r="D406" s="12"/>
      <c r="E406" s="12"/>
      <c r="F406" s="13"/>
    </row>
    <row r="407" spans="1:6" x14ac:dyDescent="0.3">
      <c r="A407" s="174" t="s">
        <v>85</v>
      </c>
      <c r="B407" s="14" t="s">
        <v>12</v>
      </c>
      <c r="C407" s="14">
        <v>16</v>
      </c>
      <c r="D407" s="14">
        <v>15</v>
      </c>
      <c r="E407" s="14">
        <v>1</v>
      </c>
      <c r="F407" s="15">
        <v>1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ht="15" thickBot="1" x14ac:dyDescent="0.35">
      <c r="A409" s="175" t="s">
        <v>85</v>
      </c>
      <c r="B409" s="16" t="s">
        <v>13</v>
      </c>
      <c r="C409" s="16">
        <v>22</v>
      </c>
      <c r="D409" s="16">
        <v>22</v>
      </c>
      <c r="E409" s="16">
        <v>0</v>
      </c>
      <c r="F409" s="17">
        <v>0</v>
      </c>
    </row>
    <row r="410" spans="1:6" ht="4.5" customHeight="1" thickBot="1" x14ac:dyDescent="0.35">
      <c r="A410" s="8"/>
      <c r="B410" s="9"/>
      <c r="C410" s="9"/>
      <c r="D410" s="9"/>
      <c r="E410" s="9"/>
      <c r="F410" s="9"/>
    </row>
    <row r="411" spans="1:6" x14ac:dyDescent="0.3">
      <c r="A411" s="173" t="s">
        <v>86</v>
      </c>
      <c r="B411" s="10" t="s">
        <v>11</v>
      </c>
      <c r="C411" s="10">
        <v>46</v>
      </c>
      <c r="D411" s="10">
        <v>0</v>
      </c>
      <c r="E411" s="10">
        <v>0</v>
      </c>
      <c r="F411" s="11">
        <v>46</v>
      </c>
    </row>
    <row r="412" spans="1:6" ht="4.5" customHeight="1" x14ac:dyDescent="0.3">
      <c r="A412" s="174"/>
      <c r="B412" s="12"/>
      <c r="C412" s="12"/>
      <c r="D412" s="12"/>
      <c r="E412" s="12"/>
      <c r="F412" s="13"/>
    </row>
    <row r="413" spans="1:6" x14ac:dyDescent="0.3">
      <c r="A413" s="174" t="s">
        <v>86</v>
      </c>
      <c r="B413" s="14" t="s">
        <v>12</v>
      </c>
      <c r="C413" s="14">
        <v>340</v>
      </c>
      <c r="D413" s="14">
        <v>0</v>
      </c>
      <c r="E413" s="14">
        <v>7</v>
      </c>
      <c r="F413" s="15">
        <v>340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ht="15" thickBot="1" x14ac:dyDescent="0.35">
      <c r="A415" s="175" t="s">
        <v>86</v>
      </c>
      <c r="B415" s="16" t="s">
        <v>13</v>
      </c>
      <c r="C415" s="16">
        <v>84</v>
      </c>
      <c r="D415" s="16">
        <v>6</v>
      </c>
      <c r="E415" s="16">
        <v>1</v>
      </c>
      <c r="F415" s="17">
        <v>78</v>
      </c>
    </row>
    <row r="416" spans="1:6" ht="4.5" customHeight="1" thickBot="1" x14ac:dyDescent="0.35">
      <c r="A416" s="8"/>
      <c r="B416" s="9"/>
      <c r="C416" s="9"/>
      <c r="D416" s="9"/>
      <c r="E416" s="9"/>
      <c r="F416" s="9"/>
    </row>
    <row r="417" spans="1:6" x14ac:dyDescent="0.3">
      <c r="A417" s="173" t="s">
        <v>87</v>
      </c>
      <c r="B417" s="10" t="s">
        <v>11</v>
      </c>
      <c r="C417" s="10">
        <v>16</v>
      </c>
      <c r="D417" s="10">
        <v>16</v>
      </c>
      <c r="E417" s="10">
        <v>7</v>
      </c>
      <c r="F417" s="11">
        <v>0</v>
      </c>
    </row>
    <row r="418" spans="1:6" ht="4.5" customHeight="1" x14ac:dyDescent="0.3">
      <c r="A418" s="174"/>
      <c r="B418" s="12"/>
      <c r="C418" s="12"/>
      <c r="D418" s="12"/>
      <c r="E418" s="12"/>
      <c r="F418" s="13"/>
    </row>
    <row r="419" spans="1:6" x14ac:dyDescent="0.3">
      <c r="A419" s="174" t="s">
        <v>87</v>
      </c>
      <c r="B419" s="14" t="s">
        <v>12</v>
      </c>
      <c r="C419" s="14">
        <v>639</v>
      </c>
      <c r="D419" s="14">
        <v>628</v>
      </c>
      <c r="E419" s="14">
        <v>132</v>
      </c>
      <c r="F419" s="15">
        <v>11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ht="15" thickBot="1" x14ac:dyDescent="0.35">
      <c r="A421" s="175" t="s">
        <v>87</v>
      </c>
      <c r="B421" s="16" t="s">
        <v>13</v>
      </c>
      <c r="C421" s="16">
        <v>84</v>
      </c>
      <c r="D421" s="16">
        <v>84</v>
      </c>
      <c r="E421" s="16">
        <v>22</v>
      </c>
      <c r="F421" s="17">
        <v>0</v>
      </c>
    </row>
    <row r="422" spans="1:6" ht="4.5" customHeight="1" thickBot="1" x14ac:dyDescent="0.35">
      <c r="A422" s="8"/>
      <c r="B422" s="9"/>
      <c r="C422" s="9"/>
      <c r="D422" s="9"/>
      <c r="E422" s="9"/>
      <c r="F422" s="9"/>
    </row>
    <row r="423" spans="1:6" x14ac:dyDescent="0.3">
      <c r="A423" s="173" t="s">
        <v>88</v>
      </c>
      <c r="B423" s="10" t="s">
        <v>11</v>
      </c>
      <c r="C423" s="10">
        <v>2</v>
      </c>
      <c r="D423" s="10">
        <v>2</v>
      </c>
      <c r="E423" s="10">
        <v>0</v>
      </c>
      <c r="F423" s="11">
        <v>0</v>
      </c>
    </row>
    <row r="424" spans="1:6" ht="4.5" customHeight="1" x14ac:dyDescent="0.3">
      <c r="A424" s="174"/>
      <c r="B424" s="12"/>
      <c r="C424" s="12"/>
      <c r="D424" s="12"/>
      <c r="E424" s="12"/>
      <c r="F424" s="13"/>
    </row>
    <row r="425" spans="1:6" x14ac:dyDescent="0.3">
      <c r="A425" s="174" t="s">
        <v>88</v>
      </c>
      <c r="B425" s="14" t="s">
        <v>12</v>
      </c>
      <c r="C425" s="14">
        <v>161</v>
      </c>
      <c r="D425" s="14">
        <v>158</v>
      </c>
      <c r="E425" s="14">
        <v>12</v>
      </c>
      <c r="F425" s="15">
        <v>3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ht="15" thickBot="1" x14ac:dyDescent="0.35">
      <c r="A427" s="175" t="s">
        <v>88</v>
      </c>
      <c r="B427" s="16" t="s">
        <v>13</v>
      </c>
      <c r="C427" s="16">
        <v>42</v>
      </c>
      <c r="D427" s="16">
        <v>40</v>
      </c>
      <c r="E427" s="16">
        <v>0</v>
      </c>
      <c r="F427" s="17">
        <v>2</v>
      </c>
    </row>
    <row r="428" spans="1:6" ht="4.5" customHeight="1" thickBot="1" x14ac:dyDescent="0.35">
      <c r="A428" s="8"/>
      <c r="B428" s="9"/>
      <c r="C428" s="9"/>
      <c r="D428" s="9"/>
      <c r="E428" s="9"/>
      <c r="F428" s="9"/>
    </row>
    <row r="429" spans="1:6" x14ac:dyDescent="0.3">
      <c r="A429" s="173" t="s">
        <v>89</v>
      </c>
      <c r="B429" s="10" t="s">
        <v>11</v>
      </c>
      <c r="C429" s="10">
        <v>4</v>
      </c>
      <c r="D429" s="10">
        <v>4</v>
      </c>
      <c r="E429" s="10">
        <v>1</v>
      </c>
      <c r="F429" s="11">
        <v>0</v>
      </c>
    </row>
    <row r="430" spans="1:6" ht="4.5" customHeight="1" x14ac:dyDescent="0.3">
      <c r="A430" s="174"/>
      <c r="B430" s="12"/>
      <c r="C430" s="12"/>
      <c r="D430" s="12"/>
      <c r="E430" s="12"/>
      <c r="F430" s="13"/>
    </row>
    <row r="431" spans="1:6" x14ac:dyDescent="0.3">
      <c r="A431" s="174" t="s">
        <v>89</v>
      </c>
      <c r="B431" s="14" t="s">
        <v>12</v>
      </c>
      <c r="C431" s="14">
        <v>313</v>
      </c>
      <c r="D431" s="14">
        <v>283</v>
      </c>
      <c r="E431" s="14">
        <v>83</v>
      </c>
      <c r="F431" s="15">
        <v>30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ht="15" thickBot="1" x14ac:dyDescent="0.35">
      <c r="A433" s="175" t="s">
        <v>89</v>
      </c>
      <c r="B433" s="16" t="s">
        <v>13</v>
      </c>
      <c r="C433" s="16">
        <v>45</v>
      </c>
      <c r="D433" s="16">
        <v>44</v>
      </c>
      <c r="E433" s="16">
        <v>20</v>
      </c>
      <c r="F433" s="17">
        <v>1</v>
      </c>
    </row>
    <row r="434" spans="1:6" ht="4.5" customHeight="1" thickBot="1" x14ac:dyDescent="0.35">
      <c r="A434" s="8"/>
      <c r="B434" s="9"/>
      <c r="C434" s="9"/>
      <c r="D434" s="9"/>
      <c r="E434" s="9"/>
      <c r="F434" s="9"/>
    </row>
    <row r="435" spans="1:6" x14ac:dyDescent="0.3">
      <c r="A435" s="173" t="s">
        <v>90</v>
      </c>
      <c r="B435" s="10" t="s">
        <v>11</v>
      </c>
      <c r="C435" s="10">
        <v>5</v>
      </c>
      <c r="D435" s="10">
        <v>5</v>
      </c>
      <c r="E435" s="10">
        <v>0</v>
      </c>
      <c r="F435" s="11">
        <v>0</v>
      </c>
    </row>
    <row r="436" spans="1:6" ht="4.5" customHeight="1" x14ac:dyDescent="0.3">
      <c r="A436" s="174"/>
      <c r="B436" s="12"/>
      <c r="C436" s="12"/>
      <c r="D436" s="12"/>
      <c r="E436" s="12"/>
      <c r="F436" s="13"/>
    </row>
    <row r="437" spans="1:6" x14ac:dyDescent="0.3">
      <c r="A437" s="174" t="s">
        <v>90</v>
      </c>
      <c r="B437" s="14" t="s">
        <v>12</v>
      </c>
      <c r="C437" s="14">
        <v>42</v>
      </c>
      <c r="D437" s="14">
        <v>41</v>
      </c>
      <c r="E437" s="14">
        <v>1</v>
      </c>
      <c r="F437" s="15">
        <v>1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ht="15" thickBot="1" x14ac:dyDescent="0.35">
      <c r="A439" s="175" t="s">
        <v>90</v>
      </c>
      <c r="B439" s="16" t="s">
        <v>13</v>
      </c>
      <c r="C439" s="16">
        <v>10</v>
      </c>
      <c r="D439" s="16">
        <v>10</v>
      </c>
      <c r="E439" s="16">
        <v>0</v>
      </c>
      <c r="F439" s="17">
        <v>0</v>
      </c>
    </row>
    <row r="440" spans="1:6" ht="4.5" customHeight="1" thickBot="1" x14ac:dyDescent="0.35">
      <c r="A440" s="8"/>
      <c r="B440" s="9"/>
      <c r="C440" s="9"/>
      <c r="D440" s="9"/>
      <c r="E440" s="9"/>
      <c r="F440" s="9"/>
    </row>
    <row r="441" spans="1:6" x14ac:dyDescent="0.3">
      <c r="A441" s="173" t="s">
        <v>91</v>
      </c>
      <c r="B441" s="10" t="s">
        <v>11</v>
      </c>
      <c r="C441" s="10">
        <v>9</v>
      </c>
      <c r="D441" s="10">
        <v>6</v>
      </c>
      <c r="E441" s="10">
        <v>0</v>
      </c>
      <c r="F441" s="11">
        <v>3</v>
      </c>
    </row>
    <row r="442" spans="1:6" ht="4.5" customHeight="1" x14ac:dyDescent="0.3">
      <c r="A442" s="174"/>
      <c r="B442" s="12"/>
      <c r="C442" s="12"/>
      <c r="D442" s="12"/>
      <c r="E442" s="12"/>
      <c r="F442" s="13"/>
    </row>
    <row r="443" spans="1:6" x14ac:dyDescent="0.3">
      <c r="A443" s="174" t="s">
        <v>91</v>
      </c>
      <c r="B443" s="14" t="s">
        <v>12</v>
      </c>
      <c r="C443" s="14">
        <v>165</v>
      </c>
      <c r="D443" s="14">
        <v>159</v>
      </c>
      <c r="E443" s="14">
        <v>26</v>
      </c>
      <c r="F443" s="15">
        <v>6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ht="15" thickBot="1" x14ac:dyDescent="0.35">
      <c r="A445" s="175" t="s">
        <v>91</v>
      </c>
      <c r="B445" s="16" t="s">
        <v>13</v>
      </c>
      <c r="C445" s="16">
        <v>18</v>
      </c>
      <c r="D445" s="16">
        <v>17</v>
      </c>
      <c r="E445" s="16">
        <v>1</v>
      </c>
      <c r="F445" s="17">
        <v>1</v>
      </c>
    </row>
    <row r="446" spans="1:6" ht="4.5" customHeight="1" thickBot="1" x14ac:dyDescent="0.35">
      <c r="A446" s="8"/>
      <c r="B446" s="9"/>
      <c r="C446" s="9"/>
      <c r="D446" s="9"/>
      <c r="E446" s="9"/>
      <c r="F446" s="9"/>
    </row>
    <row r="447" spans="1:6" x14ac:dyDescent="0.3">
      <c r="A447" s="173" t="s">
        <v>92</v>
      </c>
      <c r="B447" s="10" t="s">
        <v>11</v>
      </c>
      <c r="C447" s="10">
        <v>5</v>
      </c>
      <c r="D447" s="10">
        <v>5</v>
      </c>
      <c r="E447" s="10">
        <v>0</v>
      </c>
      <c r="F447" s="11">
        <v>0</v>
      </c>
    </row>
    <row r="448" spans="1:6" ht="4.5" customHeight="1" x14ac:dyDescent="0.3">
      <c r="A448" s="174"/>
      <c r="B448" s="12"/>
      <c r="C448" s="12"/>
      <c r="D448" s="12"/>
      <c r="E448" s="12"/>
      <c r="F448" s="13"/>
    </row>
    <row r="449" spans="1:6" x14ac:dyDescent="0.3">
      <c r="A449" s="174" t="s">
        <v>92</v>
      </c>
      <c r="B449" s="14" t="s">
        <v>12</v>
      </c>
      <c r="C449" s="14">
        <v>28</v>
      </c>
      <c r="D449" s="14">
        <v>28</v>
      </c>
      <c r="E449" s="14">
        <v>2</v>
      </c>
      <c r="F449" s="15">
        <v>0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ht="15" thickBot="1" x14ac:dyDescent="0.35">
      <c r="A451" s="175" t="s">
        <v>92</v>
      </c>
      <c r="B451" s="16" t="s">
        <v>13</v>
      </c>
      <c r="C451" s="16">
        <v>6</v>
      </c>
      <c r="D451" s="16">
        <v>6</v>
      </c>
      <c r="E451" s="16">
        <v>0</v>
      </c>
      <c r="F451" s="17">
        <v>0</v>
      </c>
    </row>
    <row r="452" spans="1:6" ht="4.5" customHeight="1" thickBot="1" x14ac:dyDescent="0.35">
      <c r="A452" s="8"/>
      <c r="B452" s="9"/>
      <c r="C452" s="9"/>
      <c r="D452" s="9"/>
      <c r="E452" s="9"/>
      <c r="F452" s="9"/>
    </row>
    <row r="453" spans="1:6" x14ac:dyDescent="0.3">
      <c r="A453" s="173" t="s">
        <v>93</v>
      </c>
      <c r="B453" s="10" t="s">
        <v>11</v>
      </c>
      <c r="C453" s="10">
        <v>2</v>
      </c>
      <c r="D453" s="10">
        <v>2</v>
      </c>
      <c r="E453" s="10">
        <v>0</v>
      </c>
      <c r="F453" s="11">
        <v>0</v>
      </c>
    </row>
    <row r="454" spans="1:6" ht="4.5" customHeight="1" x14ac:dyDescent="0.3">
      <c r="A454" s="174"/>
      <c r="B454" s="12"/>
      <c r="C454" s="12"/>
      <c r="D454" s="12"/>
      <c r="E454" s="12"/>
      <c r="F454" s="13"/>
    </row>
    <row r="455" spans="1:6" x14ac:dyDescent="0.3">
      <c r="A455" s="174" t="s">
        <v>93</v>
      </c>
      <c r="B455" s="14" t="s">
        <v>12</v>
      </c>
      <c r="C455" s="14">
        <v>119</v>
      </c>
      <c r="D455" s="14">
        <v>115</v>
      </c>
      <c r="E455" s="14">
        <v>15</v>
      </c>
      <c r="F455" s="15">
        <v>4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ht="15" thickBot="1" x14ac:dyDescent="0.35">
      <c r="A457" s="175" t="s">
        <v>93</v>
      </c>
      <c r="B457" s="16" t="s">
        <v>13</v>
      </c>
      <c r="C457" s="16">
        <v>28</v>
      </c>
      <c r="D457" s="16">
        <v>28</v>
      </c>
      <c r="E457" s="16">
        <v>0</v>
      </c>
      <c r="F457" s="17">
        <v>0</v>
      </c>
    </row>
    <row r="458" spans="1:6" ht="4.5" customHeight="1" thickBot="1" x14ac:dyDescent="0.35">
      <c r="A458" s="8"/>
      <c r="B458" s="9"/>
      <c r="C458" s="9"/>
      <c r="D458" s="9"/>
      <c r="E458" s="9"/>
      <c r="F458" s="9"/>
    </row>
    <row r="459" spans="1:6" x14ac:dyDescent="0.3">
      <c r="A459" s="173" t="s">
        <v>94</v>
      </c>
      <c r="B459" s="10" t="s">
        <v>11</v>
      </c>
      <c r="C459" s="10">
        <v>2</v>
      </c>
      <c r="D459" s="10">
        <v>2</v>
      </c>
      <c r="E459" s="10">
        <v>0</v>
      </c>
      <c r="F459" s="11">
        <v>0</v>
      </c>
    </row>
    <row r="460" spans="1:6" ht="4.5" customHeight="1" x14ac:dyDescent="0.3">
      <c r="A460" s="174"/>
      <c r="B460" s="12"/>
      <c r="C460" s="12"/>
      <c r="D460" s="12"/>
      <c r="E460" s="12"/>
      <c r="F460" s="13"/>
    </row>
    <row r="461" spans="1:6" x14ac:dyDescent="0.3">
      <c r="A461" s="174" t="s">
        <v>94</v>
      </c>
      <c r="B461" s="14" t="s">
        <v>12</v>
      </c>
      <c r="C461" s="14">
        <v>25</v>
      </c>
      <c r="D461" s="14">
        <v>23</v>
      </c>
      <c r="E461" s="14">
        <v>1</v>
      </c>
      <c r="F461" s="15">
        <v>2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ht="15" thickBot="1" x14ac:dyDescent="0.35">
      <c r="A463" s="175" t="s">
        <v>94</v>
      </c>
      <c r="B463" s="16" t="s">
        <v>13</v>
      </c>
      <c r="C463" s="16">
        <v>9</v>
      </c>
      <c r="D463" s="16">
        <v>9</v>
      </c>
      <c r="E463" s="16">
        <v>0</v>
      </c>
      <c r="F463" s="17">
        <v>0</v>
      </c>
    </row>
    <row r="464" spans="1:6" ht="4.5" customHeight="1" thickBot="1" x14ac:dyDescent="0.35">
      <c r="A464" s="8"/>
      <c r="B464" s="9"/>
      <c r="C464" s="9"/>
      <c r="D464" s="9"/>
      <c r="E464" s="9"/>
      <c r="F464" s="9"/>
    </row>
    <row r="465" spans="1:6" x14ac:dyDescent="0.3">
      <c r="A465" s="173" t="s">
        <v>95</v>
      </c>
      <c r="B465" s="10" t="s">
        <v>11</v>
      </c>
      <c r="C465" s="10">
        <v>295</v>
      </c>
      <c r="D465" s="10">
        <v>287</v>
      </c>
      <c r="E465" s="10">
        <v>9</v>
      </c>
      <c r="F465" s="11">
        <v>8</v>
      </c>
    </row>
    <row r="466" spans="1:6" ht="4.5" customHeight="1" x14ac:dyDescent="0.3">
      <c r="A466" s="174"/>
      <c r="B466" s="12"/>
      <c r="C466" s="12"/>
      <c r="D466" s="12"/>
      <c r="E466" s="12"/>
      <c r="F466" s="13"/>
    </row>
    <row r="467" spans="1:6" x14ac:dyDescent="0.3">
      <c r="A467" s="174" t="s">
        <v>95</v>
      </c>
      <c r="B467" s="14" t="s">
        <v>12</v>
      </c>
      <c r="C467" s="14">
        <v>4620</v>
      </c>
      <c r="D467" s="14">
        <v>4147</v>
      </c>
      <c r="E467" s="14">
        <v>440</v>
      </c>
      <c r="F467" s="15">
        <v>473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ht="15" thickBot="1" x14ac:dyDescent="0.35">
      <c r="A469" s="175" t="s">
        <v>95</v>
      </c>
      <c r="B469" s="16" t="s">
        <v>13</v>
      </c>
      <c r="C469" s="16">
        <v>521</v>
      </c>
      <c r="D469" s="16">
        <v>510</v>
      </c>
      <c r="E469" s="16">
        <v>23</v>
      </c>
      <c r="F469" s="17">
        <v>11</v>
      </c>
    </row>
    <row r="470" spans="1:6" ht="4.5" customHeight="1" thickBot="1" x14ac:dyDescent="0.35">
      <c r="A470" s="8"/>
      <c r="B470" s="9"/>
      <c r="C470" s="9"/>
      <c r="D470" s="9"/>
      <c r="E470" s="9"/>
      <c r="F470" s="9"/>
    </row>
    <row r="471" spans="1:6" x14ac:dyDescent="0.3">
      <c r="A471" s="173" t="s">
        <v>96</v>
      </c>
      <c r="B471" s="10" t="s">
        <v>12</v>
      </c>
      <c r="C471" s="10">
        <v>13</v>
      </c>
      <c r="D471" s="10">
        <v>10</v>
      </c>
      <c r="E471" s="10">
        <v>2</v>
      </c>
      <c r="F471" s="11">
        <v>3</v>
      </c>
    </row>
    <row r="472" spans="1:6" ht="4.5" customHeight="1" x14ac:dyDescent="0.3">
      <c r="A472" s="174"/>
      <c r="B472" s="12"/>
      <c r="C472" s="12"/>
      <c r="D472" s="12"/>
      <c r="E472" s="12"/>
      <c r="F472" s="13"/>
    </row>
    <row r="473" spans="1:6" ht="15" thickBot="1" x14ac:dyDescent="0.35">
      <c r="A473" s="175" t="s">
        <v>96</v>
      </c>
      <c r="B473" s="16" t="s">
        <v>13</v>
      </c>
      <c r="C473" s="16">
        <v>2</v>
      </c>
      <c r="D473" s="16">
        <v>2</v>
      </c>
      <c r="E473" s="16">
        <v>0</v>
      </c>
      <c r="F473" s="17">
        <v>0</v>
      </c>
    </row>
    <row r="474" spans="1:6" ht="4.5" customHeight="1" thickBot="1" x14ac:dyDescent="0.35">
      <c r="A474" s="8"/>
      <c r="B474" s="9"/>
      <c r="C474" s="9"/>
      <c r="D474" s="9"/>
      <c r="E474" s="9"/>
      <c r="F474" s="9"/>
    </row>
    <row r="475" spans="1:6" x14ac:dyDescent="0.3">
      <c r="A475" s="173" t="s">
        <v>97</v>
      </c>
      <c r="B475" s="10" t="s">
        <v>12</v>
      </c>
      <c r="C475" s="10">
        <v>83</v>
      </c>
      <c r="D475" s="10">
        <v>82</v>
      </c>
      <c r="E475" s="10">
        <v>1</v>
      </c>
      <c r="F475" s="11">
        <v>1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97</v>
      </c>
      <c r="B477" s="16" t="s">
        <v>13</v>
      </c>
      <c r="C477" s="16">
        <v>12</v>
      </c>
      <c r="D477" s="16">
        <v>12</v>
      </c>
      <c r="E477" s="16">
        <v>0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98</v>
      </c>
      <c r="B479" s="10" t="s">
        <v>11</v>
      </c>
      <c r="C479" s="10">
        <v>1</v>
      </c>
      <c r="D479" s="10">
        <v>1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98</v>
      </c>
      <c r="B481" s="14" t="s">
        <v>12</v>
      </c>
      <c r="C481" s="14">
        <v>28</v>
      </c>
      <c r="D481" s="14">
        <v>22</v>
      </c>
      <c r="E481" s="14">
        <v>1</v>
      </c>
      <c r="F481" s="15">
        <v>6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98</v>
      </c>
      <c r="B483" s="16" t="s">
        <v>13</v>
      </c>
      <c r="C483" s="16">
        <v>7</v>
      </c>
      <c r="D483" s="16">
        <v>7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99</v>
      </c>
      <c r="B485" s="10" t="s">
        <v>11</v>
      </c>
      <c r="C485" s="10">
        <v>4</v>
      </c>
      <c r="D485" s="10">
        <v>4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99</v>
      </c>
      <c r="B487" s="14" t="s">
        <v>12</v>
      </c>
      <c r="C487" s="14">
        <v>42</v>
      </c>
      <c r="D487" s="14">
        <v>39</v>
      </c>
      <c r="E487" s="14">
        <v>8</v>
      </c>
      <c r="F487" s="15">
        <v>3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99</v>
      </c>
      <c r="B489" s="16" t="s">
        <v>13</v>
      </c>
      <c r="C489" s="16">
        <v>5</v>
      </c>
      <c r="D489" s="16">
        <v>5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100</v>
      </c>
      <c r="B491" s="10" t="s">
        <v>11</v>
      </c>
      <c r="C491" s="10">
        <v>4</v>
      </c>
      <c r="D491" s="10">
        <v>0</v>
      </c>
      <c r="E491" s="10">
        <v>0</v>
      </c>
      <c r="F491" s="11">
        <v>4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100</v>
      </c>
      <c r="B493" s="14" t="s">
        <v>12</v>
      </c>
      <c r="C493" s="14">
        <v>46</v>
      </c>
      <c r="D493" s="14">
        <v>0</v>
      </c>
      <c r="E493" s="14">
        <v>0</v>
      </c>
      <c r="F493" s="15">
        <v>46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100</v>
      </c>
      <c r="B495" s="16" t="s">
        <v>13</v>
      </c>
      <c r="C495" s="16">
        <v>12</v>
      </c>
      <c r="D495" s="16">
        <v>2</v>
      </c>
      <c r="E495" s="16">
        <v>0</v>
      </c>
      <c r="F495" s="17">
        <v>10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101</v>
      </c>
      <c r="B497" s="10" t="s">
        <v>11</v>
      </c>
      <c r="C497" s="10">
        <v>1</v>
      </c>
      <c r="D497" s="10">
        <v>1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101</v>
      </c>
      <c r="B499" s="14" t="s">
        <v>12</v>
      </c>
      <c r="C499" s="14">
        <v>12</v>
      </c>
      <c r="D499" s="14">
        <v>11</v>
      </c>
      <c r="E499" s="14">
        <v>3</v>
      </c>
      <c r="F499" s="15">
        <v>1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101</v>
      </c>
      <c r="B501" s="16" t="s">
        <v>13</v>
      </c>
      <c r="C501" s="16">
        <v>5</v>
      </c>
      <c r="D501" s="16">
        <v>5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102</v>
      </c>
      <c r="B503" s="10" t="s">
        <v>12</v>
      </c>
      <c r="C503" s="10">
        <v>47</v>
      </c>
      <c r="D503" s="10">
        <v>47</v>
      </c>
      <c r="E503" s="10">
        <v>1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ht="15" thickBot="1" x14ac:dyDescent="0.35">
      <c r="A505" s="175" t="s">
        <v>102</v>
      </c>
      <c r="B505" s="16" t="s">
        <v>13</v>
      </c>
      <c r="C505" s="16">
        <v>13</v>
      </c>
      <c r="D505" s="16">
        <v>12</v>
      </c>
      <c r="E505" s="16">
        <v>1</v>
      </c>
      <c r="F505" s="17">
        <v>1</v>
      </c>
    </row>
    <row r="506" spans="1:6" ht="4.5" customHeight="1" thickBot="1" x14ac:dyDescent="0.35">
      <c r="A506" s="8"/>
      <c r="B506" s="9"/>
      <c r="C506" s="9"/>
      <c r="D506" s="9"/>
      <c r="E506" s="9"/>
      <c r="F506" s="9"/>
    </row>
    <row r="507" spans="1:6" x14ac:dyDescent="0.3">
      <c r="A507" s="173" t="s">
        <v>103</v>
      </c>
      <c r="B507" s="10" t="s">
        <v>11</v>
      </c>
      <c r="C507" s="10">
        <v>21</v>
      </c>
      <c r="D507" s="10">
        <v>21</v>
      </c>
      <c r="E507" s="10">
        <v>8</v>
      </c>
      <c r="F507" s="11">
        <v>0</v>
      </c>
    </row>
    <row r="508" spans="1:6" ht="4.5" customHeight="1" x14ac:dyDescent="0.3">
      <c r="A508" s="174"/>
      <c r="B508" s="12"/>
      <c r="C508" s="12"/>
      <c r="D508" s="12"/>
      <c r="E508" s="12"/>
      <c r="F508" s="13"/>
    </row>
    <row r="509" spans="1:6" x14ac:dyDescent="0.3">
      <c r="A509" s="174" t="s">
        <v>103</v>
      </c>
      <c r="B509" s="14" t="s">
        <v>12</v>
      </c>
      <c r="C509" s="14">
        <v>503</v>
      </c>
      <c r="D509" s="14">
        <v>463</v>
      </c>
      <c r="E509" s="14">
        <v>116</v>
      </c>
      <c r="F509" s="15">
        <v>40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ht="15" thickBot="1" x14ac:dyDescent="0.35">
      <c r="A511" s="175" t="s">
        <v>103</v>
      </c>
      <c r="B511" s="16" t="s">
        <v>13</v>
      </c>
      <c r="C511" s="16">
        <v>62</v>
      </c>
      <c r="D511" s="16">
        <v>62</v>
      </c>
      <c r="E511" s="16">
        <v>15</v>
      </c>
      <c r="F511" s="17">
        <v>0</v>
      </c>
    </row>
    <row r="512" spans="1:6" ht="4.5" customHeight="1" thickBot="1" x14ac:dyDescent="0.35">
      <c r="A512" s="8"/>
      <c r="B512" s="9"/>
      <c r="C512" s="9"/>
      <c r="D512" s="9"/>
      <c r="E512" s="9"/>
      <c r="F512" s="9"/>
    </row>
    <row r="513" spans="1:6" x14ac:dyDescent="0.3">
      <c r="A513" s="173" t="s">
        <v>104</v>
      </c>
      <c r="B513" s="10" t="s">
        <v>11</v>
      </c>
      <c r="C513" s="10">
        <v>5</v>
      </c>
      <c r="D513" s="10">
        <v>5</v>
      </c>
      <c r="E513" s="10">
        <v>2</v>
      </c>
      <c r="F513" s="11">
        <v>0</v>
      </c>
    </row>
    <row r="514" spans="1:6" ht="4.5" customHeight="1" x14ac:dyDescent="0.3">
      <c r="A514" s="174"/>
      <c r="B514" s="12"/>
      <c r="C514" s="12"/>
      <c r="D514" s="12"/>
      <c r="E514" s="12"/>
      <c r="F514" s="13"/>
    </row>
    <row r="515" spans="1:6" x14ac:dyDescent="0.3">
      <c r="A515" s="174" t="s">
        <v>104</v>
      </c>
      <c r="B515" s="14" t="s">
        <v>12</v>
      </c>
      <c r="C515" s="14">
        <v>327</v>
      </c>
      <c r="D515" s="14">
        <v>304</v>
      </c>
      <c r="E515" s="14">
        <v>83</v>
      </c>
      <c r="F515" s="15">
        <v>23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ht="15" thickBot="1" x14ac:dyDescent="0.35">
      <c r="A517" s="175" t="s">
        <v>104</v>
      </c>
      <c r="B517" s="16" t="s">
        <v>13</v>
      </c>
      <c r="C517" s="16">
        <v>54</v>
      </c>
      <c r="D517" s="16">
        <v>54</v>
      </c>
      <c r="E517" s="16">
        <v>8</v>
      </c>
      <c r="F517" s="17">
        <v>0</v>
      </c>
    </row>
    <row r="518" spans="1:6" ht="4.5" customHeight="1" thickBot="1" x14ac:dyDescent="0.35">
      <c r="A518" s="8"/>
      <c r="B518" s="9"/>
      <c r="C518" s="9"/>
      <c r="D518" s="9"/>
      <c r="E518" s="9"/>
      <c r="F518" s="9"/>
    </row>
    <row r="519" spans="1:6" x14ac:dyDescent="0.3">
      <c r="A519" s="173" t="s">
        <v>105</v>
      </c>
      <c r="B519" s="10" t="s">
        <v>11</v>
      </c>
      <c r="C519" s="10">
        <v>2</v>
      </c>
      <c r="D519" s="10">
        <v>2</v>
      </c>
      <c r="E519" s="10">
        <v>0</v>
      </c>
      <c r="F519" s="11">
        <v>0</v>
      </c>
    </row>
    <row r="520" spans="1:6" ht="4.5" customHeight="1" x14ac:dyDescent="0.3">
      <c r="A520" s="174"/>
      <c r="B520" s="12"/>
      <c r="C520" s="12"/>
      <c r="D520" s="12"/>
      <c r="E520" s="12"/>
      <c r="F520" s="13"/>
    </row>
    <row r="521" spans="1:6" x14ac:dyDescent="0.3">
      <c r="A521" s="174" t="s">
        <v>105</v>
      </c>
      <c r="B521" s="14" t="s">
        <v>12</v>
      </c>
      <c r="C521" s="14">
        <v>42</v>
      </c>
      <c r="D521" s="14">
        <v>37</v>
      </c>
      <c r="E521" s="14">
        <v>1</v>
      </c>
      <c r="F521" s="15">
        <v>5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ht="15" thickBot="1" x14ac:dyDescent="0.35">
      <c r="A523" s="175" t="s">
        <v>105</v>
      </c>
      <c r="B523" s="16" t="s">
        <v>13</v>
      </c>
      <c r="C523" s="16">
        <v>4</v>
      </c>
      <c r="D523" s="16">
        <v>3</v>
      </c>
      <c r="E523" s="16">
        <v>0</v>
      </c>
      <c r="F523" s="17">
        <v>1</v>
      </c>
    </row>
    <row r="524" spans="1:6" ht="4.5" customHeight="1" thickBot="1" x14ac:dyDescent="0.35">
      <c r="A524" s="8"/>
      <c r="B524" s="9"/>
      <c r="C524" s="9"/>
      <c r="D524" s="9"/>
      <c r="E524" s="9"/>
      <c r="F524" s="9"/>
    </row>
    <row r="525" spans="1:6" x14ac:dyDescent="0.3">
      <c r="A525" s="173" t="s">
        <v>107</v>
      </c>
      <c r="B525" s="10" t="s">
        <v>11</v>
      </c>
      <c r="C525" s="10">
        <v>73</v>
      </c>
      <c r="D525" s="10">
        <v>73</v>
      </c>
      <c r="E525" s="10">
        <v>2</v>
      </c>
      <c r="F525" s="11">
        <v>0</v>
      </c>
    </row>
    <row r="526" spans="1:6" ht="4.5" customHeight="1" x14ac:dyDescent="0.3">
      <c r="A526" s="174"/>
      <c r="B526" s="12"/>
      <c r="C526" s="12"/>
      <c r="D526" s="12"/>
      <c r="E526" s="12"/>
      <c r="F526" s="13"/>
    </row>
    <row r="527" spans="1:6" x14ac:dyDescent="0.3">
      <c r="A527" s="174" t="s">
        <v>107</v>
      </c>
      <c r="B527" s="14" t="s">
        <v>12</v>
      </c>
      <c r="C527" s="14">
        <v>2190</v>
      </c>
      <c r="D527" s="14">
        <v>2164</v>
      </c>
      <c r="E527" s="14">
        <v>115</v>
      </c>
      <c r="F527" s="15">
        <v>26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ht="15" thickBot="1" x14ac:dyDescent="0.35">
      <c r="A529" s="175" t="s">
        <v>107</v>
      </c>
      <c r="B529" s="16" t="s">
        <v>13</v>
      </c>
      <c r="C529" s="16">
        <v>450</v>
      </c>
      <c r="D529" s="16">
        <v>447</v>
      </c>
      <c r="E529" s="16">
        <v>10</v>
      </c>
      <c r="F529" s="17">
        <v>3</v>
      </c>
    </row>
    <row r="530" spans="1:6" ht="4.5" customHeight="1" thickBot="1" x14ac:dyDescent="0.35">
      <c r="A530" s="8"/>
      <c r="B530" s="9"/>
      <c r="C530" s="9"/>
      <c r="D530" s="9"/>
      <c r="E530" s="9"/>
      <c r="F530" s="9"/>
    </row>
    <row r="531" spans="1:6" x14ac:dyDescent="0.3">
      <c r="A531" s="173" t="s">
        <v>108</v>
      </c>
      <c r="B531" s="10" t="s">
        <v>11</v>
      </c>
      <c r="C531" s="10">
        <v>23</v>
      </c>
      <c r="D531" s="10">
        <v>21</v>
      </c>
      <c r="E531" s="10">
        <v>5</v>
      </c>
      <c r="F531" s="11">
        <v>2</v>
      </c>
    </row>
    <row r="532" spans="1:6" ht="4.5" customHeight="1" x14ac:dyDescent="0.3">
      <c r="A532" s="174"/>
      <c r="B532" s="12"/>
      <c r="C532" s="12"/>
      <c r="D532" s="12"/>
      <c r="E532" s="12"/>
      <c r="F532" s="13"/>
    </row>
    <row r="533" spans="1:6" x14ac:dyDescent="0.3">
      <c r="A533" s="174" t="s">
        <v>108</v>
      </c>
      <c r="B533" s="14" t="s">
        <v>12</v>
      </c>
      <c r="C533" s="14">
        <v>285</v>
      </c>
      <c r="D533" s="14">
        <v>252</v>
      </c>
      <c r="E533" s="14">
        <v>66</v>
      </c>
      <c r="F533" s="15">
        <v>33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ht="15" thickBot="1" x14ac:dyDescent="0.35">
      <c r="A535" s="175" t="s">
        <v>108</v>
      </c>
      <c r="B535" s="16" t="s">
        <v>13</v>
      </c>
      <c r="C535" s="16">
        <v>56</v>
      </c>
      <c r="D535" s="16">
        <v>55</v>
      </c>
      <c r="E535" s="16">
        <v>16</v>
      </c>
      <c r="F535" s="17">
        <v>1</v>
      </c>
    </row>
    <row r="536" spans="1:6" ht="4.5" customHeight="1" thickBot="1" x14ac:dyDescent="0.35">
      <c r="A536" s="8"/>
      <c r="B536" s="9"/>
      <c r="C536" s="9"/>
      <c r="D536" s="9"/>
      <c r="E536" s="9"/>
      <c r="F536" s="9"/>
    </row>
    <row r="537" spans="1:6" x14ac:dyDescent="0.3">
      <c r="A537" s="173" t="s">
        <v>109</v>
      </c>
      <c r="B537" s="10" t="s">
        <v>11</v>
      </c>
      <c r="C537" s="10">
        <v>12</v>
      </c>
      <c r="D537" s="10">
        <v>12</v>
      </c>
      <c r="E537" s="10">
        <v>1</v>
      </c>
      <c r="F537" s="11">
        <v>0</v>
      </c>
    </row>
    <row r="538" spans="1:6" ht="4.5" customHeight="1" x14ac:dyDescent="0.3">
      <c r="A538" s="174"/>
      <c r="B538" s="12"/>
      <c r="C538" s="12"/>
      <c r="D538" s="12"/>
      <c r="E538" s="12"/>
      <c r="F538" s="13"/>
    </row>
    <row r="539" spans="1:6" x14ac:dyDescent="0.3">
      <c r="A539" s="174" t="s">
        <v>109</v>
      </c>
      <c r="B539" s="14" t="s">
        <v>12</v>
      </c>
      <c r="C539" s="14">
        <v>840</v>
      </c>
      <c r="D539" s="14">
        <v>791</v>
      </c>
      <c r="E539" s="14">
        <v>81</v>
      </c>
      <c r="F539" s="15">
        <v>49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ht="15" thickBot="1" x14ac:dyDescent="0.35">
      <c r="A541" s="175" t="s">
        <v>109</v>
      </c>
      <c r="B541" s="16" t="s">
        <v>13</v>
      </c>
      <c r="C541" s="16">
        <v>190</v>
      </c>
      <c r="D541" s="16">
        <v>190</v>
      </c>
      <c r="E541" s="16">
        <v>7</v>
      </c>
      <c r="F541" s="17">
        <v>0</v>
      </c>
    </row>
    <row r="542" spans="1:6" ht="4.5" customHeight="1" thickBot="1" x14ac:dyDescent="0.35">
      <c r="A542" s="8"/>
      <c r="B542" s="9"/>
      <c r="C542" s="9"/>
      <c r="D542" s="9"/>
      <c r="E542" s="9"/>
      <c r="F542" s="9"/>
    </row>
    <row r="543" spans="1:6" x14ac:dyDescent="0.3">
      <c r="A543" s="173" t="s">
        <v>110</v>
      </c>
      <c r="B543" s="10" t="s">
        <v>11</v>
      </c>
      <c r="C543" s="10">
        <v>1</v>
      </c>
      <c r="D543" s="10">
        <v>1</v>
      </c>
      <c r="E543" s="10">
        <v>0</v>
      </c>
      <c r="F543" s="11">
        <v>0</v>
      </c>
    </row>
    <row r="544" spans="1:6" ht="4.5" customHeight="1" x14ac:dyDescent="0.3">
      <c r="A544" s="174"/>
      <c r="B544" s="12"/>
      <c r="C544" s="12"/>
      <c r="D544" s="12"/>
      <c r="E544" s="12"/>
      <c r="F544" s="13"/>
    </row>
    <row r="545" spans="1:6" x14ac:dyDescent="0.3">
      <c r="A545" s="174" t="s">
        <v>110</v>
      </c>
      <c r="B545" s="14" t="s">
        <v>12</v>
      </c>
      <c r="C545" s="14">
        <v>23</v>
      </c>
      <c r="D545" s="14">
        <v>23</v>
      </c>
      <c r="E545" s="14">
        <v>1</v>
      </c>
      <c r="F545" s="15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ht="15" thickBot="1" x14ac:dyDescent="0.35">
      <c r="A547" s="175" t="s">
        <v>110</v>
      </c>
      <c r="B547" s="16" t="s">
        <v>13</v>
      </c>
      <c r="C547" s="16">
        <v>22</v>
      </c>
      <c r="D547" s="16">
        <v>22</v>
      </c>
      <c r="E547" s="16">
        <v>0</v>
      </c>
      <c r="F547" s="17">
        <v>0</v>
      </c>
    </row>
    <row r="548" spans="1:6" ht="4.5" customHeight="1" thickBot="1" x14ac:dyDescent="0.35">
      <c r="A548" s="8"/>
      <c r="B548" s="9"/>
      <c r="C548" s="9"/>
      <c r="D548" s="9"/>
      <c r="E548" s="9"/>
      <c r="F548" s="9"/>
    </row>
    <row r="549" spans="1:6" x14ac:dyDescent="0.3">
      <c r="A549" s="173" t="s">
        <v>111</v>
      </c>
      <c r="B549" s="10" t="s">
        <v>11</v>
      </c>
      <c r="C549" s="10">
        <v>2</v>
      </c>
      <c r="D549" s="10">
        <v>2</v>
      </c>
      <c r="E549" s="10">
        <v>0</v>
      </c>
      <c r="F549" s="11">
        <v>0</v>
      </c>
    </row>
    <row r="550" spans="1:6" ht="4.5" customHeight="1" x14ac:dyDescent="0.3">
      <c r="A550" s="174"/>
      <c r="B550" s="12"/>
      <c r="C550" s="12"/>
      <c r="D550" s="12"/>
      <c r="E550" s="12"/>
      <c r="F550" s="13"/>
    </row>
    <row r="551" spans="1:6" x14ac:dyDescent="0.3">
      <c r="A551" s="174" t="s">
        <v>111</v>
      </c>
      <c r="B551" s="14" t="s">
        <v>12</v>
      </c>
      <c r="C551" s="14">
        <v>11</v>
      </c>
      <c r="D551" s="14">
        <v>9</v>
      </c>
      <c r="E551" s="14">
        <v>0</v>
      </c>
      <c r="F551" s="15">
        <v>2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ht="15" thickBot="1" x14ac:dyDescent="0.35">
      <c r="A553" s="175" t="s">
        <v>111</v>
      </c>
      <c r="B553" s="16" t="s">
        <v>13</v>
      </c>
      <c r="C553" s="16">
        <v>13</v>
      </c>
      <c r="D553" s="16">
        <v>12</v>
      </c>
      <c r="E553" s="16">
        <v>0</v>
      </c>
      <c r="F553" s="17">
        <v>1</v>
      </c>
    </row>
    <row r="554" spans="1:6" ht="4.5" customHeight="1" thickBot="1" x14ac:dyDescent="0.35">
      <c r="A554" s="8"/>
      <c r="B554" s="9"/>
      <c r="C554" s="9"/>
      <c r="D554" s="9"/>
      <c r="E554" s="9"/>
      <c r="F554" s="9"/>
    </row>
    <row r="555" spans="1:6" x14ac:dyDescent="0.3">
      <c r="A555" s="173" t="s">
        <v>112</v>
      </c>
      <c r="B555" s="10" t="s">
        <v>11</v>
      </c>
      <c r="C555" s="10">
        <v>1</v>
      </c>
      <c r="D555" s="10">
        <v>0</v>
      </c>
      <c r="E555" s="10">
        <v>0</v>
      </c>
      <c r="F555" s="11">
        <v>1</v>
      </c>
    </row>
    <row r="556" spans="1:6" ht="4.5" customHeight="1" x14ac:dyDescent="0.3">
      <c r="A556" s="174"/>
      <c r="B556" s="12"/>
      <c r="C556" s="12"/>
      <c r="D556" s="12"/>
      <c r="E556" s="12"/>
      <c r="F556" s="13"/>
    </row>
    <row r="557" spans="1:6" x14ac:dyDescent="0.3">
      <c r="A557" s="174" t="s">
        <v>112</v>
      </c>
      <c r="B557" s="14" t="s">
        <v>12</v>
      </c>
      <c r="C557" s="14">
        <v>59</v>
      </c>
      <c r="D557" s="14">
        <v>55</v>
      </c>
      <c r="E557" s="14">
        <v>9</v>
      </c>
      <c r="F557" s="15">
        <v>4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ht="15" thickBot="1" x14ac:dyDescent="0.35">
      <c r="A559" s="175" t="s">
        <v>112</v>
      </c>
      <c r="B559" s="16" t="s">
        <v>13</v>
      </c>
      <c r="C559" s="16">
        <v>20</v>
      </c>
      <c r="D559" s="16">
        <v>15</v>
      </c>
      <c r="E559" s="16">
        <v>0</v>
      </c>
      <c r="F559" s="17">
        <v>5</v>
      </c>
    </row>
    <row r="560" spans="1:6" ht="4.5" customHeight="1" thickBot="1" x14ac:dyDescent="0.35">
      <c r="A560" s="8"/>
      <c r="B560" s="9"/>
      <c r="C560" s="9"/>
      <c r="D560" s="9"/>
      <c r="E560" s="9"/>
      <c r="F560" s="9"/>
    </row>
    <row r="561" spans="1:6" x14ac:dyDescent="0.3">
      <c r="A561" s="173" t="s">
        <v>113</v>
      </c>
      <c r="B561" s="10" t="s">
        <v>12</v>
      </c>
      <c r="C561" s="10">
        <v>11</v>
      </c>
      <c r="D561" s="10">
        <v>11</v>
      </c>
      <c r="E561" s="10">
        <v>1</v>
      </c>
      <c r="F561" s="11">
        <v>0</v>
      </c>
    </row>
    <row r="562" spans="1:6" ht="4.5" customHeight="1" x14ac:dyDescent="0.3">
      <c r="A562" s="174"/>
      <c r="B562" s="12"/>
      <c r="C562" s="12"/>
      <c r="D562" s="12"/>
      <c r="E562" s="12"/>
      <c r="F562" s="13"/>
    </row>
    <row r="563" spans="1:6" ht="15" thickBot="1" x14ac:dyDescent="0.35">
      <c r="A563" s="175" t="s">
        <v>113</v>
      </c>
      <c r="B563" s="16" t="s">
        <v>13</v>
      </c>
      <c r="C563" s="16">
        <v>4</v>
      </c>
      <c r="D563" s="16">
        <v>4</v>
      </c>
      <c r="E563" s="16">
        <v>0</v>
      </c>
      <c r="F563" s="17">
        <v>0</v>
      </c>
    </row>
    <row r="564" spans="1:6" ht="4.5" customHeight="1" thickBot="1" x14ac:dyDescent="0.35">
      <c r="A564" s="8"/>
      <c r="B564" s="9"/>
      <c r="C564" s="9"/>
      <c r="D564" s="9"/>
      <c r="E564" s="9"/>
      <c r="F564" s="9"/>
    </row>
    <row r="565" spans="1:6" x14ac:dyDescent="0.3">
      <c r="A565" s="173" t="s">
        <v>114</v>
      </c>
      <c r="B565" s="10" t="s">
        <v>12</v>
      </c>
      <c r="C565" s="10">
        <v>100</v>
      </c>
      <c r="D565" s="10">
        <v>97</v>
      </c>
      <c r="E565" s="10">
        <v>41</v>
      </c>
      <c r="F565" s="11">
        <v>3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114</v>
      </c>
      <c r="B567" s="16" t="s">
        <v>13</v>
      </c>
      <c r="C567" s="16">
        <v>42</v>
      </c>
      <c r="D567" s="16">
        <v>40</v>
      </c>
      <c r="E567" s="16">
        <v>3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115</v>
      </c>
      <c r="B569" s="10" t="s">
        <v>11</v>
      </c>
      <c r="C569" s="10">
        <v>2</v>
      </c>
      <c r="D569" s="10">
        <v>2</v>
      </c>
      <c r="E569" s="10">
        <v>1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115</v>
      </c>
      <c r="B571" s="14" t="s">
        <v>12</v>
      </c>
      <c r="C571" s="14">
        <v>52</v>
      </c>
      <c r="D571" s="14">
        <v>48</v>
      </c>
      <c r="E571" s="14">
        <v>5</v>
      </c>
      <c r="F571" s="15">
        <v>4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115</v>
      </c>
      <c r="B573" s="16" t="s">
        <v>13</v>
      </c>
      <c r="C573" s="16">
        <v>17</v>
      </c>
      <c r="D573" s="16">
        <v>17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116</v>
      </c>
      <c r="B575" s="10" t="s">
        <v>11</v>
      </c>
      <c r="C575" s="10">
        <v>1</v>
      </c>
      <c r="D575" s="10">
        <v>1</v>
      </c>
      <c r="E575" s="10">
        <v>1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116</v>
      </c>
      <c r="B577" s="14" t="s">
        <v>12</v>
      </c>
      <c r="C577" s="14">
        <v>56</v>
      </c>
      <c r="D577" s="14">
        <v>51</v>
      </c>
      <c r="E577" s="14">
        <v>0</v>
      </c>
      <c r="F577" s="15">
        <v>5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116</v>
      </c>
      <c r="B579" s="16" t="s">
        <v>13</v>
      </c>
      <c r="C579" s="16">
        <v>31</v>
      </c>
      <c r="D579" s="16">
        <v>31</v>
      </c>
      <c r="E579" s="16">
        <v>5</v>
      </c>
      <c r="F579" s="17">
        <v>0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117</v>
      </c>
      <c r="B581" s="10" t="s">
        <v>11</v>
      </c>
      <c r="C581" s="10">
        <v>1</v>
      </c>
      <c r="D581" s="10">
        <v>1</v>
      </c>
      <c r="E581" s="10">
        <v>1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117</v>
      </c>
      <c r="B583" s="14" t="s">
        <v>12</v>
      </c>
      <c r="C583" s="14">
        <v>69</v>
      </c>
      <c r="D583" s="14">
        <v>65</v>
      </c>
      <c r="E583" s="14">
        <v>7</v>
      </c>
      <c r="F583" s="15">
        <v>4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117</v>
      </c>
      <c r="B585" s="16" t="s">
        <v>13</v>
      </c>
      <c r="C585" s="16">
        <v>4</v>
      </c>
      <c r="D585" s="16">
        <v>4</v>
      </c>
      <c r="E585" s="16">
        <v>2</v>
      </c>
      <c r="F585" s="17">
        <v>0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118</v>
      </c>
      <c r="B587" s="10" t="s">
        <v>11</v>
      </c>
      <c r="C587" s="10">
        <v>75</v>
      </c>
      <c r="D587" s="10">
        <v>74</v>
      </c>
      <c r="E587" s="10">
        <v>0</v>
      </c>
      <c r="F587" s="11">
        <v>1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118</v>
      </c>
      <c r="B589" s="14" t="s">
        <v>12</v>
      </c>
      <c r="C589" s="14">
        <v>1044</v>
      </c>
      <c r="D589" s="14">
        <v>909</v>
      </c>
      <c r="E589" s="14">
        <v>156</v>
      </c>
      <c r="F589" s="15">
        <v>135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118</v>
      </c>
      <c r="B591" s="16" t="s">
        <v>13</v>
      </c>
      <c r="C591" s="16">
        <v>147</v>
      </c>
      <c r="D591" s="16">
        <v>140</v>
      </c>
      <c r="E591" s="16">
        <v>2</v>
      </c>
      <c r="F591" s="17">
        <v>7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119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119</v>
      </c>
      <c r="B595" s="14" t="s">
        <v>12</v>
      </c>
      <c r="C595" s="14">
        <v>44</v>
      </c>
      <c r="D595" s="14">
        <v>41</v>
      </c>
      <c r="E595" s="14">
        <v>6</v>
      </c>
      <c r="F595" s="15">
        <v>3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119</v>
      </c>
      <c r="B597" s="16" t="s">
        <v>13</v>
      </c>
      <c r="C597" s="16">
        <v>6</v>
      </c>
      <c r="D597" s="16">
        <v>5</v>
      </c>
      <c r="E597" s="16">
        <v>1</v>
      </c>
      <c r="F597" s="17">
        <v>1</v>
      </c>
    </row>
    <row r="598" spans="1:6" ht="4.5" customHeight="1" x14ac:dyDescent="0.3">
      <c r="A598" s="8"/>
      <c r="B598" s="9"/>
      <c r="C598" s="9"/>
      <c r="D598" s="9"/>
      <c r="E598" s="9"/>
      <c r="F598" s="9"/>
    </row>
    <row r="599" spans="1:6" ht="15" thickBot="1" x14ac:dyDescent="0.35">
      <c r="A599" s="31" t="s">
        <v>149</v>
      </c>
      <c r="B599" s="16" t="s">
        <v>12</v>
      </c>
      <c r="C599" s="16">
        <v>1</v>
      </c>
      <c r="D599" s="16">
        <v>0</v>
      </c>
      <c r="E599" s="16">
        <v>1</v>
      </c>
      <c r="F599" s="17">
        <v>1</v>
      </c>
    </row>
    <row r="600" spans="1:6" ht="4.5" customHeight="1" thickBot="1" x14ac:dyDescent="0.35">
      <c r="A600" s="8"/>
      <c r="B600" s="9"/>
      <c r="C600" s="9"/>
      <c r="D600" s="9"/>
      <c r="E600" s="9"/>
      <c r="F600" s="9"/>
    </row>
    <row r="601" spans="1:6" x14ac:dyDescent="0.3">
      <c r="A601" s="173" t="s">
        <v>120</v>
      </c>
      <c r="B601" s="10" t="s">
        <v>12</v>
      </c>
      <c r="C601" s="10">
        <v>14</v>
      </c>
      <c r="D601" s="10">
        <v>12</v>
      </c>
      <c r="E601" s="10">
        <v>4</v>
      </c>
      <c r="F601" s="11">
        <v>2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120</v>
      </c>
      <c r="B603" s="16" t="s">
        <v>13</v>
      </c>
      <c r="C603" s="16">
        <v>10</v>
      </c>
      <c r="D603" s="16">
        <v>10</v>
      </c>
      <c r="E603" s="16">
        <v>2</v>
      </c>
      <c r="F603" s="17">
        <v>0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121</v>
      </c>
      <c r="B605" s="10" t="s">
        <v>11</v>
      </c>
      <c r="C605" s="10">
        <v>2</v>
      </c>
      <c r="D605" s="10">
        <v>2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121</v>
      </c>
      <c r="B607" s="14" t="s">
        <v>12</v>
      </c>
      <c r="C607" s="14">
        <v>158</v>
      </c>
      <c r="D607" s="14">
        <v>148</v>
      </c>
      <c r="E607" s="14">
        <v>28</v>
      </c>
      <c r="F607" s="15">
        <v>10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121</v>
      </c>
      <c r="B609" s="16" t="s">
        <v>13</v>
      </c>
      <c r="C609" s="16">
        <v>21</v>
      </c>
      <c r="D609" s="16">
        <v>21</v>
      </c>
      <c r="E609" s="16">
        <v>11</v>
      </c>
      <c r="F609" s="17">
        <v>0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122</v>
      </c>
      <c r="B611" s="10" t="s">
        <v>11</v>
      </c>
      <c r="C611" s="10">
        <v>8</v>
      </c>
      <c r="D611" s="10">
        <v>7</v>
      </c>
      <c r="E611" s="10">
        <v>0</v>
      </c>
      <c r="F611" s="11">
        <v>1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122</v>
      </c>
      <c r="B613" s="14" t="s">
        <v>12</v>
      </c>
      <c r="C613" s="14">
        <v>429</v>
      </c>
      <c r="D613" s="14">
        <v>400</v>
      </c>
      <c r="E613" s="14">
        <v>117</v>
      </c>
      <c r="F613" s="15">
        <v>29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122</v>
      </c>
      <c r="B615" s="16" t="s">
        <v>13</v>
      </c>
      <c r="C615" s="16">
        <v>62</v>
      </c>
      <c r="D615" s="16">
        <v>60</v>
      </c>
      <c r="E615" s="16">
        <v>17</v>
      </c>
      <c r="F615" s="17">
        <v>2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123</v>
      </c>
      <c r="B617" s="10" t="s">
        <v>11</v>
      </c>
      <c r="C617" s="10">
        <v>1</v>
      </c>
      <c r="D617" s="10">
        <v>1</v>
      </c>
      <c r="E617" s="10">
        <v>0</v>
      </c>
      <c r="F617" s="11">
        <v>0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123</v>
      </c>
      <c r="B619" s="14" t="s">
        <v>12</v>
      </c>
      <c r="C619" s="14">
        <v>12</v>
      </c>
      <c r="D619" s="14">
        <v>10</v>
      </c>
      <c r="E619" s="14">
        <v>1</v>
      </c>
      <c r="F619" s="15">
        <v>2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123</v>
      </c>
      <c r="B621" s="16" t="s">
        <v>13</v>
      </c>
      <c r="C621" s="16">
        <v>34</v>
      </c>
      <c r="D621" s="16">
        <v>34</v>
      </c>
      <c r="E621" s="16">
        <v>0</v>
      </c>
      <c r="F621" s="17">
        <v>0</v>
      </c>
    </row>
    <row r="622" spans="1:6" ht="4.5" customHeight="1" x14ac:dyDescent="0.3">
      <c r="A622" s="8"/>
      <c r="B622" s="9"/>
      <c r="C622" s="9"/>
      <c r="D622" s="9"/>
      <c r="E622" s="9"/>
      <c r="F622" s="9"/>
    </row>
    <row r="623" spans="1:6" x14ac:dyDescent="0.3">
      <c r="A623" s="28" t="s">
        <v>124</v>
      </c>
      <c r="B623" s="27"/>
      <c r="C623" s="26">
        <v>44389</v>
      </c>
      <c r="D623" s="26">
        <v>38677</v>
      </c>
      <c r="E623" s="26">
        <v>6466</v>
      </c>
      <c r="F623" s="26">
        <v>5712</v>
      </c>
    </row>
    <row r="624" spans="1:6" x14ac:dyDescent="0.3">
      <c r="A624" s="179"/>
      <c r="B624" s="179"/>
      <c r="C624" s="179"/>
      <c r="D624" s="179"/>
      <c r="E624" s="179"/>
      <c r="F624" s="179"/>
    </row>
  </sheetData>
  <mergeCells count="114">
    <mergeCell ref="A593:A597"/>
    <mergeCell ref="A605:A609"/>
    <mergeCell ref="A611:A615"/>
    <mergeCell ref="A617:A621"/>
    <mergeCell ref="A601:A603"/>
    <mergeCell ref="A555:A559"/>
    <mergeCell ref="A565:A567"/>
    <mergeCell ref="A569:A573"/>
    <mergeCell ref="A575:A579"/>
    <mergeCell ref="A581:A585"/>
    <mergeCell ref="A587:A591"/>
    <mergeCell ref="A503:A505"/>
    <mergeCell ref="A561:A563"/>
    <mergeCell ref="A507:A511"/>
    <mergeCell ref="A513:A517"/>
    <mergeCell ref="A519:A523"/>
    <mergeCell ref="A525:A529"/>
    <mergeCell ref="A531:A535"/>
    <mergeCell ref="A537:A541"/>
    <mergeCell ref="A543:A547"/>
    <mergeCell ref="A549:A553"/>
    <mergeCell ref="A471:A473"/>
    <mergeCell ref="A475:A477"/>
    <mergeCell ref="A479:A483"/>
    <mergeCell ref="A485:A489"/>
    <mergeCell ref="A491:A495"/>
    <mergeCell ref="A497:A501"/>
    <mergeCell ref="A435:A439"/>
    <mergeCell ref="A441:A445"/>
    <mergeCell ref="A447:A451"/>
    <mergeCell ref="A453:A457"/>
    <mergeCell ref="A459:A463"/>
    <mergeCell ref="A465:A469"/>
    <mergeCell ref="A399:A403"/>
    <mergeCell ref="A405:A409"/>
    <mergeCell ref="A411:A415"/>
    <mergeCell ref="A417:A421"/>
    <mergeCell ref="A423:A427"/>
    <mergeCell ref="A429:A433"/>
    <mergeCell ref="A367:A371"/>
    <mergeCell ref="A373:A375"/>
    <mergeCell ref="A377:A381"/>
    <mergeCell ref="A383:A387"/>
    <mergeCell ref="A389:A391"/>
    <mergeCell ref="A393:A397"/>
    <mergeCell ref="A339:A343"/>
    <mergeCell ref="A345:A349"/>
    <mergeCell ref="A351:A353"/>
    <mergeCell ref="A355:A357"/>
    <mergeCell ref="A359:A361"/>
    <mergeCell ref="A363:A365"/>
    <mergeCell ref="A303:A307"/>
    <mergeCell ref="A309:A313"/>
    <mergeCell ref="A315:A319"/>
    <mergeCell ref="A321:A325"/>
    <mergeCell ref="A327:A331"/>
    <mergeCell ref="A333:A337"/>
    <mergeCell ref="A273:A277"/>
    <mergeCell ref="A279:A283"/>
    <mergeCell ref="A285:A287"/>
    <mergeCell ref="A295:A297"/>
    <mergeCell ref="A299:A301"/>
    <mergeCell ref="A289:A293"/>
    <mergeCell ref="A239:A243"/>
    <mergeCell ref="A245:A249"/>
    <mergeCell ref="A251:A253"/>
    <mergeCell ref="A255:A259"/>
    <mergeCell ref="A261:A265"/>
    <mergeCell ref="A267:A271"/>
    <mergeCell ref="A207:A209"/>
    <mergeCell ref="A215:A219"/>
    <mergeCell ref="A211:A213"/>
    <mergeCell ref="A221:A225"/>
    <mergeCell ref="A227:A231"/>
    <mergeCell ref="A233:A237"/>
    <mergeCell ref="A173:A177"/>
    <mergeCell ref="A179:A181"/>
    <mergeCell ref="A183:A187"/>
    <mergeCell ref="A189:A193"/>
    <mergeCell ref="A195:A199"/>
    <mergeCell ref="A201:A205"/>
    <mergeCell ref="A155:A159"/>
    <mergeCell ref="A161:A165"/>
    <mergeCell ref="A167:A171"/>
    <mergeCell ref="A101:A105"/>
    <mergeCell ref="A107:A111"/>
    <mergeCell ref="A113:A117"/>
    <mergeCell ref="A119:A123"/>
    <mergeCell ref="A125:A129"/>
    <mergeCell ref="A131:A135"/>
    <mergeCell ref="A3:A4"/>
    <mergeCell ref="B3:B4"/>
    <mergeCell ref="A624:F624"/>
    <mergeCell ref="C3:C4"/>
    <mergeCell ref="D3:D4"/>
    <mergeCell ref="E3:E4"/>
    <mergeCell ref="F3:F4"/>
    <mergeCell ref="A5:A9"/>
    <mergeCell ref="A41:A43"/>
    <mergeCell ref="A69:A73"/>
    <mergeCell ref="A75:A77"/>
    <mergeCell ref="A79:A83"/>
    <mergeCell ref="A85:A89"/>
    <mergeCell ref="A91:A93"/>
    <mergeCell ref="A95:A99"/>
    <mergeCell ref="A29:A33"/>
    <mergeCell ref="A35:A39"/>
    <mergeCell ref="A45:A49"/>
    <mergeCell ref="A51:A55"/>
    <mergeCell ref="A57:A61"/>
    <mergeCell ref="A63:A67"/>
    <mergeCell ref="A137:A141"/>
    <mergeCell ref="A143:A147"/>
    <mergeCell ref="A149:A153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229" r:id="rId3" name="Control 13">
          <controlPr defaultSize="0" r:id="rId4">
            <anchor moveWithCells="1">
              <from>
                <xdr:col>0</xdr:col>
                <xdr:colOff>0</xdr:colOff>
                <xdr:row>606</xdr:row>
                <xdr:rowOff>144780</xdr:rowOff>
              </from>
              <to>
                <xdr:col>0</xdr:col>
                <xdr:colOff>914400</xdr:colOff>
                <xdr:row>608</xdr:row>
                <xdr:rowOff>137160</xdr:rowOff>
              </to>
            </anchor>
          </controlPr>
        </control>
      </mc:Choice>
      <mc:Fallback>
        <control shapeId="9229" r:id="rId3" name="Control 13"/>
      </mc:Fallback>
    </mc:AlternateContent>
    <mc:AlternateContent xmlns:mc="http://schemas.openxmlformats.org/markup-compatibility/2006">
      <mc:Choice Requires="x14">
        <control shapeId="9228" r:id="rId5" name="Control 12">
          <controlPr defaultSize="0" r:id="rId6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9228" r:id="rId5" name="Control 12"/>
      </mc:Fallback>
    </mc:AlternateContent>
    <mc:AlternateContent xmlns:mc="http://schemas.openxmlformats.org/markup-compatibility/2006">
      <mc:Choice Requires="x14">
        <control shapeId="9227" r:id="rId7" name="Control 11">
          <controlPr defaultSize="0" r:id="rId8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9227" r:id="rId7" name="Control 11"/>
      </mc:Fallback>
    </mc:AlternateContent>
    <mc:AlternateContent xmlns:mc="http://schemas.openxmlformats.org/markup-compatibility/2006">
      <mc:Choice Requires="x14">
        <control shapeId="9226" r:id="rId9" name="Control 10">
          <controlPr defaultSize="0" r:id="rId10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9226" r:id="rId9" name="Control 10"/>
      </mc:Fallback>
    </mc:AlternateContent>
    <mc:AlternateContent xmlns:mc="http://schemas.openxmlformats.org/markup-compatibility/2006">
      <mc:Choice Requires="x14">
        <control shapeId="9225" r:id="rId11" name="Control 9">
          <controlPr defaultSize="0" r:id="rId12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9225" r:id="rId11" name="Control 9"/>
      </mc:Fallback>
    </mc:AlternateContent>
    <mc:AlternateContent xmlns:mc="http://schemas.openxmlformats.org/markup-compatibility/2006">
      <mc:Choice Requires="x14">
        <control shapeId="9224" r:id="rId13" name="Control 8">
          <controlPr defaultSize="0" r:id="rId1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9224" r:id="rId13" name="Control 8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C000"/>
  </sheetPr>
  <dimension ref="A1:G672"/>
  <sheetViews>
    <sheetView showGridLines="0" zoomScale="130" zoomScaleNormal="130" workbookViewId="0">
      <pane xSplit="1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7" x14ac:dyDescent="0.3">
      <c r="A1" s="4" t="s">
        <v>152</v>
      </c>
      <c r="B1" s="2"/>
      <c r="C1" s="2"/>
      <c r="D1" s="2"/>
      <c r="E1" s="2"/>
      <c r="F1" s="2"/>
    </row>
    <row r="2" spans="1:7" x14ac:dyDescent="0.3">
      <c r="A2" s="4" t="s">
        <v>151</v>
      </c>
      <c r="B2" s="36" t="s">
        <v>161</v>
      </c>
      <c r="C2" s="36" t="s">
        <v>1</v>
      </c>
      <c r="D2" s="36" t="s">
        <v>2</v>
      </c>
      <c r="E2" s="36" t="s">
        <v>3</v>
      </c>
      <c r="F2" s="2"/>
    </row>
    <row r="3" spans="1:7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7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7" x14ac:dyDescent="0.3">
      <c r="A5" s="173" t="s">
        <v>10</v>
      </c>
      <c r="B5" s="10" t="s">
        <v>11</v>
      </c>
      <c r="C5" s="10">
        <v>2</v>
      </c>
      <c r="D5" s="10">
        <v>2</v>
      </c>
      <c r="E5" s="10">
        <v>0</v>
      </c>
      <c r="F5" s="11">
        <v>0</v>
      </c>
    </row>
    <row r="6" spans="1:7" ht="4.5" customHeight="1" x14ac:dyDescent="0.3">
      <c r="A6" s="174"/>
      <c r="B6" s="12"/>
      <c r="C6" s="12"/>
      <c r="D6" s="12"/>
      <c r="E6" s="12"/>
      <c r="F6" s="13"/>
    </row>
    <row r="7" spans="1:7" x14ac:dyDescent="0.3">
      <c r="A7" s="174" t="s">
        <v>10</v>
      </c>
      <c r="B7" s="14" t="s">
        <v>12</v>
      </c>
      <c r="C7" s="14">
        <v>76</v>
      </c>
      <c r="D7" s="14">
        <v>71</v>
      </c>
      <c r="E7" s="14">
        <v>15</v>
      </c>
      <c r="F7" s="15">
        <v>5</v>
      </c>
    </row>
    <row r="8" spans="1:7" ht="4.5" customHeight="1" x14ac:dyDescent="0.3">
      <c r="A8" s="174"/>
      <c r="B8" s="12"/>
      <c r="C8" s="12"/>
      <c r="D8" s="12"/>
      <c r="E8" s="12"/>
      <c r="F8" s="13"/>
    </row>
    <row r="9" spans="1:7" ht="15" thickBot="1" x14ac:dyDescent="0.35">
      <c r="A9" s="175" t="s">
        <v>10</v>
      </c>
      <c r="B9" s="16" t="s">
        <v>13</v>
      </c>
      <c r="C9" s="16">
        <v>21</v>
      </c>
      <c r="D9" s="16">
        <v>21</v>
      </c>
      <c r="E9" s="16">
        <v>1</v>
      </c>
      <c r="F9" s="17">
        <v>0</v>
      </c>
    </row>
    <row r="10" spans="1:7" ht="4.5" customHeight="1" thickBot="1" x14ac:dyDescent="0.35">
      <c r="A10" s="8"/>
      <c r="B10" s="9"/>
      <c r="C10" s="9"/>
      <c r="D10" s="9"/>
      <c r="E10" s="9"/>
      <c r="F10" s="9"/>
    </row>
    <row r="11" spans="1:7" x14ac:dyDescent="0.3">
      <c r="A11" s="173" t="s">
        <v>14</v>
      </c>
      <c r="B11" s="10" t="s">
        <v>11</v>
      </c>
      <c r="C11" s="10">
        <v>117</v>
      </c>
      <c r="D11" s="10">
        <v>0</v>
      </c>
      <c r="E11" s="10">
        <v>1</v>
      </c>
      <c r="F11" s="11">
        <v>117</v>
      </c>
    </row>
    <row r="12" spans="1:7" ht="4.5" customHeight="1" x14ac:dyDescent="0.3">
      <c r="A12" s="174"/>
      <c r="B12" s="12"/>
      <c r="C12" s="12"/>
      <c r="D12" s="12"/>
      <c r="E12" s="12"/>
      <c r="F12" s="13"/>
    </row>
    <row r="13" spans="1:7" x14ac:dyDescent="0.3">
      <c r="A13" s="174" t="s">
        <v>14</v>
      </c>
      <c r="B13" s="14" t="s">
        <v>12</v>
      </c>
      <c r="C13" s="14">
        <v>578</v>
      </c>
      <c r="D13" s="14">
        <v>0</v>
      </c>
      <c r="E13" s="14">
        <v>7</v>
      </c>
      <c r="F13" s="15">
        <v>578</v>
      </c>
    </row>
    <row r="14" spans="1:7" ht="4.5" customHeight="1" x14ac:dyDescent="0.3">
      <c r="A14" s="174"/>
      <c r="B14" s="12"/>
      <c r="C14" s="12"/>
      <c r="D14" s="12"/>
      <c r="E14" s="12"/>
      <c r="F14" s="13"/>
    </row>
    <row r="15" spans="1:7" ht="15" thickBot="1" x14ac:dyDescent="0.35">
      <c r="A15" s="175" t="s">
        <v>14</v>
      </c>
      <c r="B15" s="16" t="s">
        <v>13</v>
      </c>
      <c r="C15" s="16">
        <v>367</v>
      </c>
      <c r="D15" s="16">
        <v>87</v>
      </c>
      <c r="E15" s="16">
        <v>4</v>
      </c>
      <c r="F15" s="17">
        <v>280</v>
      </c>
      <c r="G15">
        <f>SUM(C11:C15)</f>
        <v>1062</v>
      </c>
    </row>
    <row r="16" spans="1:7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201</v>
      </c>
      <c r="D17" s="10">
        <v>200</v>
      </c>
      <c r="E17" s="10">
        <v>53</v>
      </c>
      <c r="F17" s="11">
        <v>1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2372</v>
      </c>
      <c r="D19" s="14">
        <v>2171</v>
      </c>
      <c r="E19" s="14">
        <v>373</v>
      </c>
      <c r="F19" s="15">
        <v>201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362</v>
      </c>
      <c r="D21" s="16">
        <v>356</v>
      </c>
      <c r="E21" s="16">
        <v>78</v>
      </c>
      <c r="F21" s="17">
        <v>6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1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141</v>
      </c>
      <c r="D25" s="14">
        <v>137</v>
      </c>
      <c r="E25" s="14">
        <v>27</v>
      </c>
      <c r="F25" s="15">
        <v>4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35</v>
      </c>
      <c r="D27" s="16">
        <v>35</v>
      </c>
      <c r="E27" s="16">
        <v>15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245</v>
      </c>
      <c r="D31" s="14">
        <v>236</v>
      </c>
      <c r="E31" s="14">
        <v>15</v>
      </c>
      <c r="F31" s="15">
        <v>9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48</v>
      </c>
      <c r="D33" s="16">
        <v>48</v>
      </c>
      <c r="E33" s="16">
        <v>0</v>
      </c>
      <c r="F33" s="17">
        <v>0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11</v>
      </c>
      <c r="C35" s="10">
        <v>1</v>
      </c>
      <c r="D35" s="10">
        <v>1</v>
      </c>
      <c r="E35" s="10">
        <v>0</v>
      </c>
      <c r="F35" s="11">
        <v>0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12</v>
      </c>
      <c r="C37" s="14">
        <v>164</v>
      </c>
      <c r="D37" s="14">
        <v>135</v>
      </c>
      <c r="E37" s="14">
        <v>56</v>
      </c>
      <c r="F37" s="15">
        <v>29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 t="s">
        <v>18</v>
      </c>
      <c r="B39" s="16" t="s">
        <v>13</v>
      </c>
      <c r="C39" s="16">
        <v>17</v>
      </c>
      <c r="D39" s="16">
        <v>17</v>
      </c>
      <c r="E39" s="16">
        <v>1</v>
      </c>
      <c r="F39" s="17">
        <v>0</v>
      </c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12</v>
      </c>
      <c r="C41" s="10">
        <v>4</v>
      </c>
      <c r="D41" s="10">
        <v>4</v>
      </c>
      <c r="E41" s="10">
        <v>4</v>
      </c>
      <c r="F41" s="11">
        <v>0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 t="s">
        <v>19</v>
      </c>
      <c r="B43" s="14" t="s">
        <v>13</v>
      </c>
      <c r="C43" s="14">
        <v>9</v>
      </c>
      <c r="D43" s="14">
        <v>9</v>
      </c>
      <c r="E43" s="14">
        <v>2</v>
      </c>
      <c r="F43" s="15">
        <v>0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4.5" customHeight="1" thickBot="1" x14ac:dyDescent="0.35">
      <c r="A45" s="175"/>
      <c r="B45" s="12"/>
      <c r="C45" s="12"/>
      <c r="D45" s="12"/>
      <c r="E45" s="12"/>
      <c r="F45" s="13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86</v>
      </c>
      <c r="D47" s="10">
        <v>83</v>
      </c>
      <c r="E47" s="10">
        <v>20</v>
      </c>
      <c r="F47" s="11">
        <v>3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731</v>
      </c>
      <c r="D49" s="14">
        <v>643</v>
      </c>
      <c r="E49" s="14">
        <v>206</v>
      </c>
      <c r="F49" s="15">
        <v>88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184</v>
      </c>
      <c r="D51" s="16">
        <v>175</v>
      </c>
      <c r="E51" s="16">
        <v>41</v>
      </c>
      <c r="F51" s="17">
        <v>9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8</v>
      </c>
      <c r="D53" s="10">
        <v>8</v>
      </c>
      <c r="E53" s="10">
        <v>1</v>
      </c>
      <c r="F53" s="11">
        <v>0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594</v>
      </c>
      <c r="D55" s="14">
        <v>560</v>
      </c>
      <c r="E55" s="14">
        <v>107</v>
      </c>
      <c r="F55" s="15">
        <v>34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128</v>
      </c>
      <c r="D57" s="16">
        <v>125</v>
      </c>
      <c r="E57" s="16">
        <v>13</v>
      </c>
      <c r="F57" s="17">
        <v>3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94</v>
      </c>
      <c r="D61" s="14">
        <v>89</v>
      </c>
      <c r="E61" s="14">
        <v>20</v>
      </c>
      <c r="F61" s="15">
        <v>5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24</v>
      </c>
      <c r="D63" s="16">
        <v>24</v>
      </c>
      <c r="E63" s="16">
        <v>8</v>
      </c>
      <c r="F63" s="17">
        <v>0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31</v>
      </c>
      <c r="D65" s="10">
        <v>31</v>
      </c>
      <c r="E65" s="10">
        <v>0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329</v>
      </c>
      <c r="D67" s="14">
        <v>317</v>
      </c>
      <c r="E67" s="14">
        <v>39</v>
      </c>
      <c r="F67" s="15">
        <v>12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70</v>
      </c>
      <c r="D69" s="16">
        <v>67</v>
      </c>
      <c r="E69" s="16">
        <v>3</v>
      </c>
      <c r="F69" s="17">
        <v>3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23</v>
      </c>
      <c r="D71" s="10">
        <v>22</v>
      </c>
      <c r="E71" s="10">
        <v>6</v>
      </c>
      <c r="F71" s="11">
        <v>1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436</v>
      </c>
      <c r="D73" s="14">
        <v>403</v>
      </c>
      <c r="E73" s="14">
        <v>66</v>
      </c>
      <c r="F73" s="15">
        <v>33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50</v>
      </c>
      <c r="D75" s="16">
        <v>49</v>
      </c>
      <c r="E75" s="16">
        <v>12</v>
      </c>
      <c r="F75" s="17">
        <v>1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4</v>
      </c>
      <c r="D77" s="10">
        <v>3</v>
      </c>
      <c r="E77" s="10">
        <v>0</v>
      </c>
      <c r="F77" s="11">
        <v>1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224</v>
      </c>
      <c r="D79" s="14">
        <v>220</v>
      </c>
      <c r="E79" s="14">
        <v>52</v>
      </c>
      <c r="F79" s="15">
        <v>4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42</v>
      </c>
      <c r="D81" s="16">
        <v>40</v>
      </c>
      <c r="E81" s="16">
        <v>9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1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54</v>
      </c>
      <c r="D85" s="14">
        <v>51</v>
      </c>
      <c r="E85" s="14">
        <v>4</v>
      </c>
      <c r="F85" s="15">
        <v>3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 t="s">
        <v>26</v>
      </c>
      <c r="B87" s="16" t="s">
        <v>13</v>
      </c>
      <c r="C87" s="16">
        <v>9</v>
      </c>
      <c r="D87" s="16">
        <v>9</v>
      </c>
      <c r="E87" s="16">
        <v>0</v>
      </c>
      <c r="F87" s="17">
        <v>0</v>
      </c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12</v>
      </c>
      <c r="D89" s="10">
        <v>12</v>
      </c>
      <c r="E89" s="10">
        <v>7</v>
      </c>
      <c r="F89" s="11">
        <v>0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279</v>
      </c>
      <c r="D91" s="14">
        <v>269</v>
      </c>
      <c r="E91" s="14">
        <v>85</v>
      </c>
      <c r="F91" s="15">
        <v>10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101</v>
      </c>
      <c r="D93" s="16">
        <v>100</v>
      </c>
      <c r="E93" s="16">
        <v>18</v>
      </c>
      <c r="F93" s="17">
        <v>1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12</v>
      </c>
      <c r="C95" s="10">
        <v>20</v>
      </c>
      <c r="D95" s="10">
        <v>17</v>
      </c>
      <c r="E95" s="10">
        <v>1</v>
      </c>
      <c r="F95" s="11">
        <v>3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13</v>
      </c>
      <c r="C97" s="14">
        <v>8</v>
      </c>
      <c r="D97" s="14">
        <v>8</v>
      </c>
      <c r="E97" s="14">
        <v>0</v>
      </c>
      <c r="F97" s="15">
        <v>0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/>
      <c r="B99" s="16"/>
      <c r="C99" s="16"/>
      <c r="D99" s="16"/>
      <c r="E99" s="16"/>
      <c r="F99" s="17"/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12</v>
      </c>
      <c r="C101" s="10">
        <v>9</v>
      </c>
      <c r="D101" s="10">
        <v>9</v>
      </c>
      <c r="E101" s="10">
        <v>1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/>
      <c r="B105" s="16"/>
      <c r="C105" s="16"/>
      <c r="D105" s="16"/>
      <c r="E105" s="16"/>
      <c r="F105" s="17"/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4</v>
      </c>
      <c r="D107" s="10">
        <v>4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60</v>
      </c>
      <c r="D109" s="14">
        <v>53</v>
      </c>
      <c r="E109" s="14">
        <v>8</v>
      </c>
      <c r="F109" s="15">
        <v>7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21</v>
      </c>
      <c r="D111" s="16">
        <v>21</v>
      </c>
      <c r="E111" s="16">
        <v>1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2</v>
      </c>
      <c r="D113" s="10">
        <v>2</v>
      </c>
      <c r="E113" s="10">
        <v>0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290</v>
      </c>
      <c r="D115" s="14">
        <v>281</v>
      </c>
      <c r="E115" s="14">
        <v>57</v>
      </c>
      <c r="F115" s="15">
        <v>9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67</v>
      </c>
      <c r="D117" s="16">
        <v>67</v>
      </c>
      <c r="E117" s="16">
        <v>27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56</v>
      </c>
      <c r="D119" s="10">
        <v>52</v>
      </c>
      <c r="E119" s="10">
        <v>2</v>
      </c>
      <c r="F119" s="11">
        <v>4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1017</v>
      </c>
      <c r="D121" s="14">
        <v>777</v>
      </c>
      <c r="E121" s="14">
        <v>109</v>
      </c>
      <c r="F121" s="15">
        <v>240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149</v>
      </c>
      <c r="D123" s="16">
        <v>145</v>
      </c>
      <c r="E123" s="16">
        <v>2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49</v>
      </c>
      <c r="D125" s="10">
        <v>49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784</v>
      </c>
      <c r="D127" s="14">
        <v>784</v>
      </c>
      <c r="E127" s="14">
        <v>74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125</v>
      </c>
      <c r="D129" s="16">
        <v>125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122</v>
      </c>
      <c r="D131" s="10">
        <v>122</v>
      </c>
      <c r="E131" s="10">
        <v>3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788</v>
      </c>
      <c r="D133" s="14">
        <v>788</v>
      </c>
      <c r="E133" s="14">
        <v>140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124</v>
      </c>
      <c r="D135" s="16">
        <v>124</v>
      </c>
      <c r="E135" s="16">
        <v>4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12</v>
      </c>
      <c r="C137" s="10">
        <v>89</v>
      </c>
      <c r="D137" s="10">
        <v>82</v>
      </c>
      <c r="E137" s="10">
        <v>19</v>
      </c>
      <c r="F137" s="11">
        <v>7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13</v>
      </c>
      <c r="C139" s="14">
        <v>8</v>
      </c>
      <c r="D139" s="14">
        <v>7</v>
      </c>
      <c r="E139" s="14">
        <v>2</v>
      </c>
      <c r="F139" s="15">
        <v>1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/>
      <c r="B141" s="16"/>
      <c r="C141" s="16"/>
      <c r="D141" s="16"/>
      <c r="E141" s="16"/>
      <c r="F141" s="17"/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174</v>
      </c>
      <c r="D145" s="14">
        <v>169</v>
      </c>
      <c r="E145" s="14">
        <v>39</v>
      </c>
      <c r="F145" s="15">
        <v>5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44</v>
      </c>
      <c r="D147" s="16">
        <v>44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22</v>
      </c>
      <c r="D149" s="10">
        <v>22</v>
      </c>
      <c r="E149" s="10">
        <v>2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311</v>
      </c>
      <c r="D151" s="14">
        <v>288</v>
      </c>
      <c r="E151" s="14">
        <v>50</v>
      </c>
      <c r="F151" s="15">
        <v>23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36</v>
      </c>
      <c r="D153" s="16">
        <v>36</v>
      </c>
      <c r="E153" s="16">
        <v>6</v>
      </c>
      <c r="F153" s="17">
        <v>0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69</v>
      </c>
      <c r="D155" s="10">
        <v>69</v>
      </c>
      <c r="E155" s="10">
        <v>4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540</v>
      </c>
      <c r="D157" s="14">
        <v>445</v>
      </c>
      <c r="E157" s="14">
        <v>131</v>
      </c>
      <c r="F157" s="15">
        <v>95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132</v>
      </c>
      <c r="D159" s="16">
        <v>132</v>
      </c>
      <c r="E159" s="16">
        <v>9</v>
      </c>
      <c r="F159" s="17">
        <v>0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85</v>
      </c>
      <c r="D163" s="14">
        <v>83</v>
      </c>
      <c r="E163" s="14">
        <v>14</v>
      </c>
      <c r="F163" s="15">
        <v>2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22</v>
      </c>
      <c r="D165" s="16">
        <v>22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8</v>
      </c>
      <c r="D167" s="10">
        <v>8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73</v>
      </c>
      <c r="D169" s="14">
        <v>65</v>
      </c>
      <c r="E169" s="14">
        <v>4</v>
      </c>
      <c r="F169" s="15">
        <v>8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34</v>
      </c>
      <c r="D171" s="16">
        <v>30</v>
      </c>
      <c r="E171" s="16">
        <v>0</v>
      </c>
      <c r="F171" s="17">
        <v>4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3</v>
      </c>
      <c r="D173" s="10">
        <v>3</v>
      </c>
      <c r="E173" s="10">
        <v>0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209</v>
      </c>
      <c r="D175" s="14">
        <v>195</v>
      </c>
      <c r="E175" s="14">
        <v>80</v>
      </c>
      <c r="F175" s="15">
        <v>14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22</v>
      </c>
      <c r="D177" s="16">
        <v>21</v>
      </c>
      <c r="E177" s="16">
        <v>7</v>
      </c>
      <c r="F177" s="17">
        <v>1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15</v>
      </c>
      <c r="D179" s="10">
        <v>13</v>
      </c>
      <c r="E179" s="10">
        <v>1</v>
      </c>
      <c r="F179" s="11">
        <v>2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269</v>
      </c>
      <c r="D181" s="14">
        <v>264</v>
      </c>
      <c r="E181" s="14">
        <v>77</v>
      </c>
      <c r="F181" s="15">
        <v>5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45</v>
      </c>
      <c r="D183" s="16">
        <v>45</v>
      </c>
      <c r="E183" s="16">
        <v>3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18</v>
      </c>
      <c r="D185" s="10">
        <v>16</v>
      </c>
      <c r="E185" s="10">
        <v>7</v>
      </c>
      <c r="F185" s="11">
        <v>2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 t="s">
        <v>43</v>
      </c>
      <c r="B187" s="14" t="s">
        <v>13</v>
      </c>
      <c r="C187" s="14">
        <v>53</v>
      </c>
      <c r="D187" s="14">
        <v>53</v>
      </c>
      <c r="E187" s="14">
        <v>3</v>
      </c>
      <c r="F187" s="15">
        <v>0</v>
      </c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217</v>
      </c>
      <c r="D191" s="10">
        <v>211</v>
      </c>
      <c r="E191" s="10">
        <v>17</v>
      </c>
      <c r="F191" s="11">
        <v>6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7" x14ac:dyDescent="0.3">
      <c r="A193" s="174" t="s">
        <v>44</v>
      </c>
      <c r="B193" s="14" t="s">
        <v>12</v>
      </c>
      <c r="C193" s="14">
        <v>1904</v>
      </c>
      <c r="D193" s="14">
        <v>1699</v>
      </c>
      <c r="E193" s="14">
        <v>308</v>
      </c>
      <c r="F193" s="15">
        <v>205</v>
      </c>
    </row>
    <row r="194" spans="1:7" ht="4.5" customHeight="1" x14ac:dyDescent="0.3">
      <c r="A194" s="174"/>
      <c r="B194" s="12"/>
      <c r="C194" s="12"/>
      <c r="D194" s="12"/>
      <c r="E194" s="12"/>
      <c r="F194" s="13"/>
    </row>
    <row r="195" spans="1:7" ht="15" thickBot="1" x14ac:dyDescent="0.35">
      <c r="A195" s="175" t="s">
        <v>44</v>
      </c>
      <c r="B195" s="16" t="s">
        <v>13</v>
      </c>
      <c r="C195" s="16">
        <v>252</v>
      </c>
      <c r="D195" s="16">
        <v>238</v>
      </c>
      <c r="E195" s="16">
        <v>27</v>
      </c>
      <c r="F195" s="17">
        <v>14</v>
      </c>
    </row>
    <row r="196" spans="1:7" ht="4.5" customHeight="1" thickBot="1" x14ac:dyDescent="0.35">
      <c r="A196" s="8"/>
      <c r="B196" s="9"/>
      <c r="C196" s="9"/>
      <c r="D196" s="9"/>
      <c r="E196" s="9"/>
      <c r="F196" s="9"/>
    </row>
    <row r="197" spans="1:7" x14ac:dyDescent="0.3">
      <c r="A197" s="173" t="s">
        <v>45</v>
      </c>
      <c r="B197" s="10" t="s">
        <v>11</v>
      </c>
      <c r="C197" s="10">
        <v>38</v>
      </c>
      <c r="D197" s="10">
        <v>0</v>
      </c>
      <c r="E197" s="10">
        <v>1</v>
      </c>
      <c r="F197" s="11">
        <v>38</v>
      </c>
    </row>
    <row r="198" spans="1:7" ht="4.5" customHeight="1" x14ac:dyDescent="0.3">
      <c r="A198" s="174"/>
      <c r="B198" s="12"/>
      <c r="C198" s="12"/>
      <c r="D198" s="12"/>
      <c r="E198" s="12"/>
      <c r="F198" s="13"/>
    </row>
    <row r="199" spans="1:7" x14ac:dyDescent="0.3">
      <c r="A199" s="174" t="s">
        <v>45</v>
      </c>
      <c r="B199" s="14" t="s">
        <v>12</v>
      </c>
      <c r="C199" s="14">
        <v>320</v>
      </c>
      <c r="D199" s="14">
        <v>0</v>
      </c>
      <c r="E199" s="14">
        <v>5</v>
      </c>
      <c r="F199" s="15">
        <v>320</v>
      </c>
    </row>
    <row r="200" spans="1:7" ht="4.5" customHeight="1" x14ac:dyDescent="0.3">
      <c r="A200" s="174"/>
      <c r="B200" s="12"/>
      <c r="C200" s="12"/>
      <c r="D200" s="12"/>
      <c r="E200" s="12"/>
      <c r="F200" s="13"/>
    </row>
    <row r="201" spans="1:7" ht="15" thickBot="1" x14ac:dyDescent="0.35">
      <c r="A201" s="175" t="s">
        <v>45</v>
      </c>
      <c r="B201" s="16" t="s">
        <v>13</v>
      </c>
      <c r="C201" s="16">
        <v>130</v>
      </c>
      <c r="D201" s="16">
        <v>23</v>
      </c>
      <c r="E201" s="16">
        <v>1</v>
      </c>
      <c r="F201" s="17">
        <v>107</v>
      </c>
      <c r="G201">
        <f>SUM(C197:C201)</f>
        <v>488</v>
      </c>
    </row>
    <row r="202" spans="1:7" ht="4.5" customHeight="1" thickBot="1" x14ac:dyDescent="0.35">
      <c r="A202" s="8"/>
      <c r="B202" s="9"/>
      <c r="C202" s="9"/>
      <c r="D202" s="9"/>
      <c r="E202" s="9"/>
      <c r="F202" s="9"/>
    </row>
    <row r="203" spans="1:7" x14ac:dyDescent="0.3">
      <c r="A203" s="173" t="s">
        <v>46</v>
      </c>
      <c r="B203" s="10" t="s">
        <v>11</v>
      </c>
      <c r="C203" s="10">
        <v>77</v>
      </c>
      <c r="D203" s="10">
        <v>77</v>
      </c>
      <c r="E203" s="10">
        <v>15</v>
      </c>
      <c r="F203" s="11">
        <v>0</v>
      </c>
    </row>
    <row r="204" spans="1:7" ht="4.5" customHeight="1" x14ac:dyDescent="0.3">
      <c r="A204" s="174"/>
      <c r="B204" s="12"/>
      <c r="C204" s="12"/>
      <c r="D204" s="12"/>
      <c r="E204" s="12"/>
      <c r="F204" s="13"/>
    </row>
    <row r="205" spans="1:7" x14ac:dyDescent="0.3">
      <c r="A205" s="174" t="s">
        <v>46</v>
      </c>
      <c r="B205" s="14" t="s">
        <v>12</v>
      </c>
      <c r="C205" s="14">
        <v>748</v>
      </c>
      <c r="D205" s="14">
        <v>608</v>
      </c>
      <c r="E205" s="14">
        <v>133</v>
      </c>
      <c r="F205" s="15">
        <v>140</v>
      </c>
    </row>
    <row r="206" spans="1:7" ht="4.5" customHeight="1" x14ac:dyDescent="0.3">
      <c r="A206" s="174"/>
      <c r="B206" s="12"/>
      <c r="C206" s="12"/>
      <c r="D206" s="12"/>
      <c r="E206" s="12"/>
      <c r="F206" s="13"/>
    </row>
    <row r="207" spans="1:7" ht="15" thickBot="1" x14ac:dyDescent="0.35">
      <c r="A207" s="175" t="s">
        <v>46</v>
      </c>
      <c r="B207" s="16" t="s">
        <v>13</v>
      </c>
      <c r="C207" s="16">
        <v>92</v>
      </c>
      <c r="D207" s="16">
        <v>92</v>
      </c>
      <c r="E207" s="16">
        <v>16</v>
      </c>
      <c r="F207" s="17">
        <v>0</v>
      </c>
    </row>
    <row r="208" spans="1:7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114</v>
      </c>
      <c r="D209" s="10">
        <v>111</v>
      </c>
      <c r="E209" s="10">
        <v>11</v>
      </c>
      <c r="F209" s="11">
        <v>3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1305</v>
      </c>
      <c r="D211" s="14">
        <v>1252</v>
      </c>
      <c r="E211" s="14">
        <v>221</v>
      </c>
      <c r="F211" s="15">
        <v>53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204</v>
      </c>
      <c r="D213" s="16">
        <v>199</v>
      </c>
      <c r="E213" s="16">
        <v>31</v>
      </c>
      <c r="F213" s="17">
        <v>5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1</v>
      </c>
      <c r="D215" s="10">
        <v>1</v>
      </c>
      <c r="E215" s="10">
        <v>0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41</v>
      </c>
      <c r="D217" s="14">
        <v>41</v>
      </c>
      <c r="E217" s="14">
        <v>10</v>
      </c>
      <c r="F217" s="15">
        <v>0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31</v>
      </c>
      <c r="D219" s="16">
        <v>31</v>
      </c>
      <c r="E219" s="16">
        <v>9</v>
      </c>
      <c r="F219" s="17">
        <v>0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90</v>
      </c>
      <c r="D223" s="14">
        <v>81</v>
      </c>
      <c r="E223" s="14">
        <v>19</v>
      </c>
      <c r="F223" s="15">
        <v>9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12</v>
      </c>
      <c r="D225" s="16">
        <v>12</v>
      </c>
      <c r="E225" s="16">
        <v>2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12</v>
      </c>
      <c r="C227" s="10">
        <v>51</v>
      </c>
      <c r="D227" s="10">
        <v>51</v>
      </c>
      <c r="E227" s="10">
        <v>18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13</v>
      </c>
      <c r="C229" s="14">
        <v>16</v>
      </c>
      <c r="D229" s="14">
        <v>16</v>
      </c>
      <c r="E229" s="14">
        <v>7</v>
      </c>
      <c r="F229" s="15">
        <v>0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/>
      <c r="B231" s="16"/>
      <c r="C231" s="16"/>
      <c r="D231" s="16"/>
      <c r="E231" s="16"/>
      <c r="F231" s="17"/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4</v>
      </c>
      <c r="D233" s="10">
        <v>4</v>
      </c>
      <c r="E233" s="10">
        <v>1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177</v>
      </c>
      <c r="D235" s="14">
        <v>163</v>
      </c>
      <c r="E235" s="14">
        <v>53</v>
      </c>
      <c r="F235" s="15">
        <v>14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30</v>
      </c>
      <c r="D237" s="16">
        <v>30</v>
      </c>
      <c r="E237" s="16">
        <v>14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15</v>
      </c>
      <c r="D239" s="10">
        <v>15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208</v>
      </c>
      <c r="D241" s="14">
        <v>201</v>
      </c>
      <c r="E241" s="14">
        <v>33</v>
      </c>
      <c r="F241" s="15">
        <v>7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59</v>
      </c>
      <c r="D243" s="16">
        <v>59</v>
      </c>
      <c r="E243" s="16">
        <v>1</v>
      </c>
      <c r="F243" s="17">
        <v>0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11</v>
      </c>
      <c r="C245" s="10">
        <v>2</v>
      </c>
      <c r="D245" s="10">
        <v>2</v>
      </c>
      <c r="E245" s="10">
        <v>1</v>
      </c>
      <c r="F245" s="11">
        <v>0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12</v>
      </c>
      <c r="C247" s="14">
        <v>64</v>
      </c>
      <c r="D247" s="14">
        <v>61</v>
      </c>
      <c r="E247" s="14">
        <v>22</v>
      </c>
      <c r="F247" s="15">
        <v>3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 t="s">
        <v>53</v>
      </c>
      <c r="B249" s="16" t="s">
        <v>13</v>
      </c>
      <c r="C249" s="16">
        <v>21</v>
      </c>
      <c r="D249" s="16">
        <v>16</v>
      </c>
      <c r="E249" s="16">
        <v>2</v>
      </c>
      <c r="F249" s="17">
        <v>5</v>
      </c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1</v>
      </c>
      <c r="D251" s="10">
        <v>1</v>
      </c>
      <c r="E251" s="10">
        <v>0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67</v>
      </c>
      <c r="D253" s="14">
        <v>57</v>
      </c>
      <c r="E253" s="14">
        <v>14</v>
      </c>
      <c r="F253" s="15">
        <v>10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15</v>
      </c>
      <c r="D255" s="16">
        <v>15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11</v>
      </c>
      <c r="D257" s="10">
        <v>10</v>
      </c>
      <c r="E257" s="10">
        <v>2</v>
      </c>
      <c r="F257" s="11">
        <v>1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248</v>
      </c>
      <c r="D259" s="14">
        <v>242</v>
      </c>
      <c r="E259" s="14">
        <v>15</v>
      </c>
      <c r="F259" s="15">
        <v>6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60</v>
      </c>
      <c r="D261" s="16">
        <v>59</v>
      </c>
      <c r="E261" s="16">
        <v>0</v>
      </c>
      <c r="F261" s="17">
        <v>1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4</v>
      </c>
      <c r="D263" s="10">
        <v>2</v>
      </c>
      <c r="E263" s="10">
        <v>0</v>
      </c>
      <c r="F263" s="11">
        <v>2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6</v>
      </c>
      <c r="D265" s="14">
        <v>6</v>
      </c>
      <c r="E265" s="14">
        <v>0</v>
      </c>
      <c r="F265" s="15">
        <v>0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2</v>
      </c>
      <c r="D269" s="10">
        <v>2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32</v>
      </c>
      <c r="D271" s="14">
        <v>29</v>
      </c>
      <c r="E271" s="14">
        <v>10</v>
      </c>
      <c r="F271" s="15">
        <v>3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12</v>
      </c>
      <c r="D273" s="16">
        <v>12</v>
      </c>
      <c r="E273" s="16">
        <v>0</v>
      </c>
      <c r="F273" s="17">
        <v>0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12</v>
      </c>
      <c r="C275" s="10">
        <v>16</v>
      </c>
      <c r="D275" s="10">
        <v>14</v>
      </c>
      <c r="E275" s="10">
        <v>1</v>
      </c>
      <c r="F275" s="11">
        <v>2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13</v>
      </c>
      <c r="C277" s="14">
        <v>9</v>
      </c>
      <c r="D277" s="14">
        <v>8</v>
      </c>
      <c r="E277" s="14">
        <v>0</v>
      </c>
      <c r="F277" s="15">
        <v>1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2</v>
      </c>
      <c r="D281" s="10">
        <v>2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53</v>
      </c>
      <c r="D283" s="14">
        <v>51</v>
      </c>
      <c r="E283" s="14">
        <v>12</v>
      </c>
      <c r="F283" s="15">
        <v>2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20</v>
      </c>
      <c r="D285" s="16">
        <v>20</v>
      </c>
      <c r="E285" s="16">
        <v>2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12</v>
      </c>
      <c r="D287" s="10">
        <v>12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5</v>
      </c>
      <c r="D289" s="14">
        <v>5</v>
      </c>
      <c r="E289" s="14">
        <v>0</v>
      </c>
      <c r="F289" s="15">
        <v>0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9</v>
      </c>
      <c r="D293" s="10">
        <v>7</v>
      </c>
      <c r="E293" s="10">
        <v>2</v>
      </c>
      <c r="F293" s="11">
        <v>2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188</v>
      </c>
      <c r="D295" s="14">
        <v>174</v>
      </c>
      <c r="E295" s="14">
        <v>53</v>
      </c>
      <c r="F295" s="15">
        <v>14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8</v>
      </c>
      <c r="D297" s="16">
        <v>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11</v>
      </c>
      <c r="C299" s="10">
        <v>1</v>
      </c>
      <c r="D299" s="10">
        <v>1</v>
      </c>
      <c r="E299" s="10">
        <v>0</v>
      </c>
      <c r="F299" s="11">
        <v>0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12</v>
      </c>
      <c r="C301" s="14">
        <v>16</v>
      </c>
      <c r="D301" s="14">
        <v>16</v>
      </c>
      <c r="E301" s="14">
        <v>5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 t="s">
        <v>62</v>
      </c>
      <c r="B303" s="16" t="s">
        <v>13</v>
      </c>
      <c r="C303" s="16">
        <v>8</v>
      </c>
      <c r="D303" s="16">
        <v>7</v>
      </c>
      <c r="E303" s="16">
        <v>1</v>
      </c>
      <c r="F303" s="17">
        <v>1</v>
      </c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9</v>
      </c>
      <c r="D305" s="10">
        <v>9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112</v>
      </c>
      <c r="D307" s="14">
        <v>110</v>
      </c>
      <c r="E307" s="14">
        <v>16</v>
      </c>
      <c r="F307" s="15">
        <v>2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40</v>
      </c>
      <c r="D309" s="16">
        <v>40</v>
      </c>
      <c r="E309" s="16">
        <v>1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58</v>
      </c>
      <c r="D311" s="10">
        <v>55</v>
      </c>
      <c r="E311" s="10">
        <v>4</v>
      </c>
      <c r="F311" s="11">
        <v>3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8</v>
      </c>
      <c r="D313" s="14">
        <v>8</v>
      </c>
      <c r="E313" s="14">
        <v>0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17</v>
      </c>
      <c r="D317" s="10">
        <v>16</v>
      </c>
      <c r="E317" s="10">
        <v>1</v>
      </c>
      <c r="F317" s="11">
        <v>1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4</v>
      </c>
      <c r="D319" s="14">
        <v>4</v>
      </c>
      <c r="E319" s="14">
        <v>0</v>
      </c>
      <c r="F319" s="15">
        <v>0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7" ht="15" thickBot="1" x14ac:dyDescent="0.35">
      <c r="A321" s="175"/>
      <c r="B321" s="16"/>
      <c r="C321" s="16"/>
      <c r="D321" s="16"/>
      <c r="E321" s="16"/>
      <c r="F321" s="17"/>
    </row>
    <row r="322" spans="1:7" ht="4.5" customHeight="1" thickBot="1" x14ac:dyDescent="0.35">
      <c r="A322" s="8"/>
      <c r="B322" s="9"/>
      <c r="C322" s="9"/>
      <c r="D322" s="9"/>
      <c r="E322" s="9"/>
      <c r="F322" s="9"/>
    </row>
    <row r="323" spans="1:7" x14ac:dyDescent="0.3">
      <c r="A323" s="173" t="s">
        <v>66</v>
      </c>
      <c r="B323" s="10" t="s">
        <v>11</v>
      </c>
      <c r="C323" s="10">
        <v>1</v>
      </c>
      <c r="D323" s="10">
        <v>1</v>
      </c>
      <c r="E323" s="10">
        <v>0</v>
      </c>
      <c r="F323" s="11">
        <v>0</v>
      </c>
    </row>
    <row r="324" spans="1:7" ht="4.5" customHeight="1" x14ac:dyDescent="0.3">
      <c r="A324" s="174"/>
      <c r="B324" s="12"/>
      <c r="C324" s="12"/>
      <c r="D324" s="12"/>
      <c r="E324" s="12"/>
      <c r="F324" s="13"/>
    </row>
    <row r="325" spans="1:7" x14ac:dyDescent="0.3">
      <c r="A325" s="174" t="s">
        <v>66</v>
      </c>
      <c r="B325" s="14" t="s">
        <v>12</v>
      </c>
      <c r="C325" s="14">
        <v>103</v>
      </c>
      <c r="D325" s="14">
        <v>101</v>
      </c>
      <c r="E325" s="14">
        <v>12</v>
      </c>
      <c r="F325" s="15">
        <v>2</v>
      </c>
    </row>
    <row r="326" spans="1:7" ht="4.5" customHeight="1" x14ac:dyDescent="0.3">
      <c r="A326" s="174"/>
      <c r="B326" s="12"/>
      <c r="C326" s="12"/>
      <c r="D326" s="12"/>
      <c r="E326" s="12"/>
      <c r="F326" s="13"/>
    </row>
    <row r="327" spans="1:7" ht="15" thickBot="1" x14ac:dyDescent="0.35">
      <c r="A327" s="175" t="s">
        <v>66</v>
      </c>
      <c r="B327" s="16" t="s">
        <v>13</v>
      </c>
      <c r="C327" s="16">
        <v>153</v>
      </c>
      <c r="D327" s="16">
        <v>153</v>
      </c>
      <c r="E327" s="16">
        <v>0</v>
      </c>
      <c r="F327" s="17">
        <v>0</v>
      </c>
    </row>
    <row r="328" spans="1:7" ht="4.5" customHeight="1" thickBot="1" x14ac:dyDescent="0.35">
      <c r="A328" s="8"/>
      <c r="B328" s="9"/>
      <c r="C328" s="9"/>
      <c r="D328" s="9"/>
      <c r="E328" s="9"/>
      <c r="F328" s="9"/>
    </row>
    <row r="329" spans="1:7" x14ac:dyDescent="0.3">
      <c r="A329" s="173" t="s">
        <v>67</v>
      </c>
      <c r="B329" s="10" t="s">
        <v>11</v>
      </c>
      <c r="C329" s="10">
        <v>7</v>
      </c>
      <c r="D329" s="10">
        <v>0</v>
      </c>
      <c r="E329" s="10">
        <v>0</v>
      </c>
      <c r="F329" s="11">
        <v>7</v>
      </c>
    </row>
    <row r="330" spans="1:7" ht="4.5" customHeight="1" x14ac:dyDescent="0.3">
      <c r="A330" s="174"/>
      <c r="B330" s="12"/>
      <c r="C330" s="12"/>
      <c r="D330" s="12"/>
      <c r="E330" s="12"/>
      <c r="F330" s="13"/>
    </row>
    <row r="331" spans="1:7" x14ac:dyDescent="0.3">
      <c r="A331" s="174" t="s">
        <v>67</v>
      </c>
      <c r="B331" s="14" t="s">
        <v>12</v>
      </c>
      <c r="C331" s="14">
        <v>210</v>
      </c>
      <c r="D331" s="14">
        <v>0</v>
      </c>
      <c r="E331" s="14">
        <v>2</v>
      </c>
      <c r="F331" s="15">
        <v>210</v>
      </c>
    </row>
    <row r="332" spans="1:7" ht="4.5" customHeight="1" x14ac:dyDescent="0.3">
      <c r="A332" s="174"/>
      <c r="B332" s="12"/>
      <c r="C332" s="12"/>
      <c r="D332" s="12"/>
      <c r="E332" s="12"/>
      <c r="F332" s="13"/>
    </row>
    <row r="333" spans="1:7" ht="15" thickBot="1" x14ac:dyDescent="0.35">
      <c r="A333" s="175" t="s">
        <v>67</v>
      </c>
      <c r="B333" s="16" t="s">
        <v>13</v>
      </c>
      <c r="C333" s="16">
        <v>93</v>
      </c>
      <c r="D333" s="16">
        <v>0</v>
      </c>
      <c r="E333" s="16">
        <v>0</v>
      </c>
      <c r="F333" s="17">
        <v>93</v>
      </c>
      <c r="G333">
        <f>SUM(C329:C333)</f>
        <v>310</v>
      </c>
    </row>
    <row r="334" spans="1:7" ht="4.5" customHeight="1" thickBot="1" x14ac:dyDescent="0.35">
      <c r="A334" s="8"/>
      <c r="B334" s="9"/>
      <c r="C334" s="9"/>
      <c r="D334" s="9"/>
      <c r="E334" s="9"/>
      <c r="F334" s="9"/>
    </row>
    <row r="335" spans="1:7" x14ac:dyDescent="0.3">
      <c r="A335" s="173" t="s">
        <v>68</v>
      </c>
      <c r="B335" s="10" t="s">
        <v>11</v>
      </c>
      <c r="C335" s="10">
        <v>6</v>
      </c>
      <c r="D335" s="10">
        <v>6</v>
      </c>
      <c r="E335" s="10">
        <v>0</v>
      </c>
      <c r="F335" s="11">
        <v>0</v>
      </c>
    </row>
    <row r="336" spans="1:7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89</v>
      </c>
      <c r="D337" s="14">
        <v>76</v>
      </c>
      <c r="E337" s="14">
        <v>30</v>
      </c>
      <c r="F337" s="15">
        <v>13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12</v>
      </c>
      <c r="D339" s="16">
        <v>12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77</v>
      </c>
      <c r="D343" s="14">
        <v>64</v>
      </c>
      <c r="E343" s="14">
        <v>17</v>
      </c>
      <c r="F343" s="15">
        <v>13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14</v>
      </c>
      <c r="D345" s="16">
        <v>14</v>
      </c>
      <c r="E345" s="16">
        <v>0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70</v>
      </c>
      <c r="B347" s="10" t="s">
        <v>11</v>
      </c>
      <c r="C347" s="10">
        <v>11</v>
      </c>
      <c r="D347" s="10">
        <v>11</v>
      </c>
      <c r="E347" s="10">
        <v>5</v>
      </c>
      <c r="F347" s="11">
        <v>0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70</v>
      </c>
      <c r="B349" s="14" t="s">
        <v>12</v>
      </c>
      <c r="C349" s="14">
        <v>167</v>
      </c>
      <c r="D349" s="14">
        <v>153</v>
      </c>
      <c r="E349" s="14">
        <v>30</v>
      </c>
      <c r="F349" s="15">
        <v>14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70</v>
      </c>
      <c r="B351" s="16" t="s">
        <v>13</v>
      </c>
      <c r="C351" s="16">
        <v>35</v>
      </c>
      <c r="D351" s="16">
        <v>35</v>
      </c>
      <c r="E351" s="16">
        <v>7</v>
      </c>
      <c r="F351" s="17">
        <v>0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71</v>
      </c>
      <c r="B353" s="10" t="s">
        <v>11</v>
      </c>
      <c r="C353" s="10">
        <v>479</v>
      </c>
      <c r="D353" s="10">
        <v>469</v>
      </c>
      <c r="E353" s="10">
        <v>53</v>
      </c>
      <c r="F353" s="11">
        <v>10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71</v>
      </c>
      <c r="B355" s="14" t="s">
        <v>12</v>
      </c>
      <c r="C355" s="14">
        <v>6697</v>
      </c>
      <c r="D355" s="14">
        <v>6101</v>
      </c>
      <c r="E355" s="14">
        <v>1096</v>
      </c>
      <c r="F355" s="15">
        <v>596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71</v>
      </c>
      <c r="B357" s="16" t="s">
        <v>13</v>
      </c>
      <c r="C357" s="16">
        <v>824</v>
      </c>
      <c r="D357" s="16">
        <v>814</v>
      </c>
      <c r="E357" s="16">
        <v>105</v>
      </c>
      <c r="F357" s="17">
        <v>10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72</v>
      </c>
      <c r="B359" s="10" t="s">
        <v>11</v>
      </c>
      <c r="C359" s="10">
        <v>3</v>
      </c>
      <c r="D359" s="10">
        <v>3</v>
      </c>
      <c r="E359" s="10">
        <v>0</v>
      </c>
      <c r="F359" s="11">
        <v>0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72</v>
      </c>
      <c r="B361" s="14" t="s">
        <v>12</v>
      </c>
      <c r="C361" s="14">
        <v>151</v>
      </c>
      <c r="D361" s="14">
        <v>144</v>
      </c>
      <c r="E361" s="14">
        <v>31</v>
      </c>
      <c r="F361" s="15">
        <v>7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72</v>
      </c>
      <c r="B363" s="16" t="s">
        <v>13</v>
      </c>
      <c r="C363" s="16">
        <v>158</v>
      </c>
      <c r="D363" s="16">
        <v>154</v>
      </c>
      <c r="E363" s="16">
        <v>4</v>
      </c>
      <c r="F363" s="17">
        <v>4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73</v>
      </c>
      <c r="B365" s="10" t="s">
        <v>12</v>
      </c>
      <c r="C365" s="10">
        <v>281</v>
      </c>
      <c r="D365" s="10">
        <v>0</v>
      </c>
      <c r="E365" s="10">
        <v>8</v>
      </c>
      <c r="F365" s="11">
        <v>281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73</v>
      </c>
      <c r="B367" s="14" t="s">
        <v>13</v>
      </c>
      <c r="C367" s="14">
        <v>2</v>
      </c>
      <c r="D367" s="14">
        <v>0</v>
      </c>
      <c r="E367" s="14">
        <v>1</v>
      </c>
      <c r="F367" s="15">
        <v>2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/>
      <c r="B369" s="16"/>
      <c r="C369" s="16"/>
      <c r="D369" s="16"/>
      <c r="E369" s="16"/>
      <c r="F369" s="17"/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74</v>
      </c>
      <c r="B371" s="10" t="s">
        <v>11</v>
      </c>
      <c r="C371" s="10">
        <v>1</v>
      </c>
      <c r="D371" s="10">
        <v>0</v>
      </c>
      <c r="E371" s="10">
        <v>0</v>
      </c>
      <c r="F371" s="11">
        <v>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74</v>
      </c>
      <c r="B373" s="14" t="s">
        <v>12</v>
      </c>
      <c r="C373" s="14">
        <v>419</v>
      </c>
      <c r="D373" s="14">
        <v>0</v>
      </c>
      <c r="E373" s="14">
        <v>8</v>
      </c>
      <c r="F373" s="15">
        <v>419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74</v>
      </c>
      <c r="B375" s="16" t="s">
        <v>13</v>
      </c>
      <c r="C375" s="16">
        <v>4</v>
      </c>
      <c r="D375" s="16">
        <v>0</v>
      </c>
      <c r="E375" s="16">
        <v>0</v>
      </c>
      <c r="F375" s="17">
        <v>4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75</v>
      </c>
      <c r="B377" s="10" t="s">
        <v>11</v>
      </c>
      <c r="C377" s="10">
        <v>7</v>
      </c>
      <c r="D377" s="10">
        <v>0</v>
      </c>
      <c r="E377" s="10">
        <v>0</v>
      </c>
      <c r="F377" s="11">
        <v>7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75</v>
      </c>
      <c r="B379" s="14" t="s">
        <v>12</v>
      </c>
      <c r="C379" s="14">
        <v>1581</v>
      </c>
      <c r="D379" s="14">
        <v>917</v>
      </c>
      <c r="E379" s="14">
        <v>501</v>
      </c>
      <c r="F379" s="15">
        <v>664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 t="s">
        <v>75</v>
      </c>
      <c r="B381" s="16" t="s">
        <v>13</v>
      </c>
      <c r="C381" s="16">
        <v>2</v>
      </c>
      <c r="D381" s="16">
        <v>0</v>
      </c>
      <c r="E381" s="16">
        <v>0</v>
      </c>
      <c r="F381" s="17">
        <v>2</v>
      </c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76</v>
      </c>
      <c r="B383" s="10" t="s">
        <v>11</v>
      </c>
      <c r="C383" s="10">
        <v>5</v>
      </c>
      <c r="D383" s="10">
        <v>0</v>
      </c>
      <c r="E383" s="10">
        <v>0</v>
      </c>
      <c r="F383" s="11">
        <v>5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76</v>
      </c>
      <c r="B385" s="14" t="s">
        <v>12</v>
      </c>
      <c r="C385" s="14">
        <v>709</v>
      </c>
      <c r="D385" s="14">
        <v>220</v>
      </c>
      <c r="E385" s="14">
        <v>118</v>
      </c>
      <c r="F385" s="15">
        <v>489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 t="s">
        <v>76</v>
      </c>
      <c r="B387" s="16" t="s">
        <v>13</v>
      </c>
      <c r="C387" s="16">
        <v>16</v>
      </c>
      <c r="D387" s="16">
        <v>12</v>
      </c>
      <c r="E387" s="16">
        <v>2</v>
      </c>
      <c r="F387" s="17">
        <v>4</v>
      </c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77</v>
      </c>
      <c r="B389" s="10" t="s">
        <v>11</v>
      </c>
      <c r="C389" s="10">
        <v>11</v>
      </c>
      <c r="D389" s="10">
        <v>0</v>
      </c>
      <c r="E389" s="10">
        <v>0</v>
      </c>
      <c r="F389" s="11">
        <v>11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77</v>
      </c>
      <c r="B391" s="14" t="s">
        <v>12</v>
      </c>
      <c r="C391" s="14">
        <v>1882</v>
      </c>
      <c r="D391" s="14">
        <v>1044</v>
      </c>
      <c r="E391" s="14">
        <v>599</v>
      </c>
      <c r="F391" s="15">
        <v>838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 t="s">
        <v>77</v>
      </c>
      <c r="B393" s="16" t="s">
        <v>13</v>
      </c>
      <c r="C393" s="16">
        <v>2</v>
      </c>
      <c r="D393" s="16">
        <v>0</v>
      </c>
      <c r="E393" s="16">
        <v>0</v>
      </c>
      <c r="F393" s="17">
        <v>2</v>
      </c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78</v>
      </c>
      <c r="B395" s="10" t="s">
        <v>12</v>
      </c>
      <c r="C395" s="10">
        <v>2</v>
      </c>
      <c r="D395" s="10">
        <v>0</v>
      </c>
      <c r="E395" s="10">
        <v>2</v>
      </c>
      <c r="F395" s="11">
        <v>2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/>
      <c r="B397" s="14"/>
      <c r="C397" s="14"/>
      <c r="D397" s="14"/>
      <c r="E397" s="14"/>
      <c r="F397" s="15"/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79</v>
      </c>
      <c r="B401" s="10" t="s">
        <v>12</v>
      </c>
      <c r="C401" s="10">
        <v>344</v>
      </c>
      <c r="D401" s="10">
        <v>341</v>
      </c>
      <c r="E401" s="10">
        <v>43</v>
      </c>
      <c r="F401" s="11">
        <v>3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 t="s">
        <v>79</v>
      </c>
      <c r="B403" s="14" t="s">
        <v>13</v>
      </c>
      <c r="C403" s="14">
        <v>54</v>
      </c>
      <c r="D403" s="14">
        <v>53</v>
      </c>
      <c r="E403" s="14">
        <v>1</v>
      </c>
      <c r="F403" s="15">
        <v>1</v>
      </c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80</v>
      </c>
      <c r="B407" s="10" t="s">
        <v>11</v>
      </c>
      <c r="C407" s="10">
        <v>1</v>
      </c>
      <c r="D407" s="10">
        <v>1</v>
      </c>
      <c r="E407" s="10">
        <v>0</v>
      </c>
      <c r="F407" s="11">
        <v>0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80</v>
      </c>
      <c r="B409" s="14" t="s">
        <v>12</v>
      </c>
      <c r="C409" s="14">
        <v>142</v>
      </c>
      <c r="D409" s="14">
        <v>131</v>
      </c>
      <c r="E409" s="14">
        <v>27</v>
      </c>
      <c r="F409" s="15">
        <v>11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 t="s">
        <v>80</v>
      </c>
      <c r="B411" s="16" t="s">
        <v>13</v>
      </c>
      <c r="C411" s="16">
        <v>15</v>
      </c>
      <c r="D411" s="16">
        <v>15</v>
      </c>
      <c r="E411" s="16">
        <v>0</v>
      </c>
      <c r="F411" s="17">
        <v>0</v>
      </c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81</v>
      </c>
      <c r="B413" s="10" t="s">
        <v>12</v>
      </c>
      <c r="C413" s="10">
        <v>200</v>
      </c>
      <c r="D413" s="10">
        <v>182</v>
      </c>
      <c r="E413" s="10">
        <v>53</v>
      </c>
      <c r="F413" s="11">
        <v>18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81</v>
      </c>
      <c r="B415" s="14" t="s">
        <v>13</v>
      </c>
      <c r="C415" s="14">
        <v>32</v>
      </c>
      <c r="D415" s="14">
        <v>31</v>
      </c>
      <c r="E415" s="14">
        <v>12</v>
      </c>
      <c r="F415" s="15">
        <v>1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/>
      <c r="B417" s="16"/>
      <c r="C417" s="16"/>
      <c r="D417" s="16"/>
      <c r="E417" s="16"/>
      <c r="F417" s="17"/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82</v>
      </c>
      <c r="B419" s="10" t="s">
        <v>11</v>
      </c>
      <c r="C419" s="10">
        <v>2</v>
      </c>
      <c r="D419" s="10">
        <v>2</v>
      </c>
      <c r="E419" s="10">
        <v>0</v>
      </c>
      <c r="F419" s="11">
        <v>0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82</v>
      </c>
      <c r="B421" s="14" t="s">
        <v>12</v>
      </c>
      <c r="C421" s="14">
        <v>43</v>
      </c>
      <c r="D421" s="14">
        <v>40</v>
      </c>
      <c r="E421" s="14">
        <v>14</v>
      </c>
      <c r="F421" s="15">
        <v>3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 t="s">
        <v>82</v>
      </c>
      <c r="B423" s="16" t="s">
        <v>13</v>
      </c>
      <c r="C423" s="16">
        <v>2</v>
      </c>
      <c r="D423" s="16">
        <v>2</v>
      </c>
      <c r="E423" s="16">
        <v>0</v>
      </c>
      <c r="F423" s="17">
        <v>0</v>
      </c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83</v>
      </c>
      <c r="B425" s="10" t="s">
        <v>11</v>
      </c>
      <c r="C425" s="10">
        <v>5</v>
      </c>
      <c r="D425" s="10">
        <v>4</v>
      </c>
      <c r="E425" s="10">
        <v>1</v>
      </c>
      <c r="F425" s="11">
        <v>1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83</v>
      </c>
      <c r="B427" s="14" t="s">
        <v>12</v>
      </c>
      <c r="C427" s="14">
        <v>174</v>
      </c>
      <c r="D427" s="14">
        <v>132</v>
      </c>
      <c r="E427" s="14">
        <v>55</v>
      </c>
      <c r="F427" s="15">
        <v>42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83</v>
      </c>
      <c r="B429" s="16" t="s">
        <v>13</v>
      </c>
      <c r="C429" s="16">
        <v>35</v>
      </c>
      <c r="D429" s="16">
        <v>34</v>
      </c>
      <c r="E429" s="16">
        <v>8</v>
      </c>
      <c r="F429" s="17">
        <v>1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84</v>
      </c>
      <c r="B431" s="10" t="s">
        <v>11</v>
      </c>
      <c r="C431" s="10">
        <v>7</v>
      </c>
      <c r="D431" s="10">
        <v>7</v>
      </c>
      <c r="E431" s="10">
        <v>0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7" x14ac:dyDescent="0.3">
      <c r="A433" s="174" t="s">
        <v>84</v>
      </c>
      <c r="B433" s="14" t="s">
        <v>12</v>
      </c>
      <c r="C433" s="14">
        <v>157</v>
      </c>
      <c r="D433" s="14">
        <v>152</v>
      </c>
      <c r="E433" s="14">
        <v>20</v>
      </c>
      <c r="F433" s="15">
        <v>5</v>
      </c>
    </row>
    <row r="434" spans="1:7" ht="4.5" customHeight="1" x14ac:dyDescent="0.3">
      <c r="A434" s="174"/>
      <c r="B434" s="12"/>
      <c r="C434" s="12"/>
      <c r="D434" s="12"/>
      <c r="E434" s="12"/>
      <c r="F434" s="13"/>
    </row>
    <row r="435" spans="1:7" ht="15" thickBot="1" x14ac:dyDescent="0.35">
      <c r="A435" s="175" t="s">
        <v>84</v>
      </c>
      <c r="B435" s="16" t="s">
        <v>13</v>
      </c>
      <c r="C435" s="16">
        <v>25</v>
      </c>
      <c r="D435" s="16">
        <v>20</v>
      </c>
      <c r="E435" s="16">
        <v>10</v>
      </c>
      <c r="F435" s="17">
        <v>5</v>
      </c>
    </row>
    <row r="436" spans="1:7" ht="4.5" customHeight="1" thickBot="1" x14ac:dyDescent="0.35">
      <c r="A436" s="8"/>
      <c r="B436" s="9"/>
      <c r="C436" s="9"/>
      <c r="D436" s="9"/>
      <c r="E436" s="9"/>
      <c r="F436" s="9"/>
    </row>
    <row r="437" spans="1:7" x14ac:dyDescent="0.3">
      <c r="A437" s="173" t="s">
        <v>85</v>
      </c>
      <c r="B437" s="10" t="s">
        <v>12</v>
      </c>
      <c r="C437" s="10">
        <v>24</v>
      </c>
      <c r="D437" s="10">
        <v>18</v>
      </c>
      <c r="E437" s="10">
        <v>0</v>
      </c>
      <c r="F437" s="11">
        <v>6</v>
      </c>
    </row>
    <row r="438" spans="1:7" ht="4.5" customHeight="1" x14ac:dyDescent="0.3">
      <c r="A438" s="174"/>
      <c r="B438" s="12"/>
      <c r="C438" s="12"/>
      <c r="D438" s="12"/>
      <c r="E438" s="12"/>
      <c r="F438" s="13"/>
    </row>
    <row r="439" spans="1:7" x14ac:dyDescent="0.3">
      <c r="A439" s="174" t="s">
        <v>85</v>
      </c>
      <c r="B439" s="14" t="s">
        <v>13</v>
      </c>
      <c r="C439" s="14">
        <v>2</v>
      </c>
      <c r="D439" s="14">
        <v>2</v>
      </c>
      <c r="E439" s="14">
        <v>0</v>
      </c>
      <c r="F439" s="15">
        <v>0</v>
      </c>
    </row>
    <row r="440" spans="1:7" ht="4.5" customHeight="1" x14ac:dyDescent="0.3">
      <c r="A440" s="174"/>
      <c r="B440" s="12"/>
      <c r="C440" s="12"/>
      <c r="D440" s="12"/>
      <c r="E440" s="12"/>
      <c r="F440" s="13"/>
    </row>
    <row r="441" spans="1:7" ht="15" thickBot="1" x14ac:dyDescent="0.35">
      <c r="A441" s="175"/>
      <c r="B441" s="16"/>
      <c r="C441" s="16"/>
      <c r="D441" s="16"/>
      <c r="E441" s="16"/>
      <c r="F441" s="17"/>
    </row>
    <row r="442" spans="1:7" ht="4.5" customHeight="1" thickBot="1" x14ac:dyDescent="0.35">
      <c r="A442" s="8"/>
      <c r="B442" s="9"/>
      <c r="C442" s="9"/>
      <c r="D442" s="9"/>
      <c r="E442" s="9"/>
      <c r="F442" s="9"/>
    </row>
    <row r="443" spans="1:7" x14ac:dyDescent="0.3">
      <c r="A443" s="173" t="s">
        <v>86</v>
      </c>
      <c r="B443" s="10" t="s">
        <v>11</v>
      </c>
      <c r="C443" s="10">
        <v>38</v>
      </c>
      <c r="D443" s="10">
        <v>0</v>
      </c>
      <c r="E443" s="10">
        <v>0</v>
      </c>
      <c r="F443" s="11">
        <v>38</v>
      </c>
    </row>
    <row r="444" spans="1:7" ht="4.5" customHeight="1" x14ac:dyDescent="0.3">
      <c r="A444" s="174"/>
      <c r="B444" s="12"/>
      <c r="C444" s="12"/>
      <c r="D444" s="12"/>
      <c r="E444" s="12"/>
      <c r="F444" s="13"/>
    </row>
    <row r="445" spans="1:7" x14ac:dyDescent="0.3">
      <c r="A445" s="174" t="s">
        <v>86</v>
      </c>
      <c r="B445" s="14" t="s">
        <v>12</v>
      </c>
      <c r="C445" s="14">
        <v>333</v>
      </c>
      <c r="D445" s="14">
        <v>0</v>
      </c>
      <c r="E445" s="14">
        <v>13</v>
      </c>
      <c r="F445" s="15">
        <v>333</v>
      </c>
    </row>
    <row r="446" spans="1:7" ht="4.5" customHeight="1" x14ac:dyDescent="0.3">
      <c r="A446" s="174"/>
      <c r="B446" s="12"/>
      <c r="C446" s="12"/>
      <c r="D446" s="12"/>
      <c r="E446" s="12"/>
      <c r="F446" s="13"/>
    </row>
    <row r="447" spans="1:7" ht="15" thickBot="1" x14ac:dyDescent="0.35">
      <c r="A447" s="175" t="s">
        <v>86</v>
      </c>
      <c r="B447" s="16" t="s">
        <v>13</v>
      </c>
      <c r="C447" s="16">
        <v>155</v>
      </c>
      <c r="D447" s="16">
        <v>12</v>
      </c>
      <c r="E447" s="16">
        <v>2</v>
      </c>
      <c r="F447" s="17">
        <v>143</v>
      </c>
      <c r="G447">
        <f>SUM(C443:C447)</f>
        <v>526</v>
      </c>
    </row>
    <row r="448" spans="1:7" ht="4.5" customHeight="1" thickBot="1" x14ac:dyDescent="0.35">
      <c r="A448" s="8"/>
      <c r="B448" s="9"/>
      <c r="C448" s="9"/>
      <c r="D448" s="9"/>
      <c r="E448" s="9"/>
      <c r="F448" s="9"/>
    </row>
    <row r="449" spans="1:6" x14ac:dyDescent="0.3">
      <c r="A449" s="173" t="s">
        <v>87</v>
      </c>
      <c r="B449" s="10" t="s">
        <v>11</v>
      </c>
      <c r="C449" s="10">
        <v>18</v>
      </c>
      <c r="D449" s="10">
        <v>18</v>
      </c>
      <c r="E449" s="10">
        <v>4</v>
      </c>
      <c r="F449" s="11">
        <v>0</v>
      </c>
    </row>
    <row r="450" spans="1:6" ht="4.5" customHeight="1" x14ac:dyDescent="0.3">
      <c r="A450" s="174"/>
      <c r="B450" s="12"/>
      <c r="C450" s="12"/>
      <c r="D450" s="12"/>
      <c r="E450" s="12"/>
      <c r="F450" s="13"/>
    </row>
    <row r="451" spans="1:6" x14ac:dyDescent="0.3">
      <c r="A451" s="174" t="s">
        <v>87</v>
      </c>
      <c r="B451" s="14" t="s">
        <v>12</v>
      </c>
      <c r="C451" s="14">
        <v>866</v>
      </c>
      <c r="D451" s="14">
        <v>857</v>
      </c>
      <c r="E451" s="14">
        <v>145</v>
      </c>
      <c r="F451" s="15">
        <v>9</v>
      </c>
    </row>
    <row r="452" spans="1:6" ht="4.5" customHeight="1" x14ac:dyDescent="0.3">
      <c r="A452" s="174"/>
      <c r="B452" s="12"/>
      <c r="C452" s="12"/>
      <c r="D452" s="12"/>
      <c r="E452" s="12"/>
      <c r="F452" s="13"/>
    </row>
    <row r="453" spans="1:6" ht="15" thickBot="1" x14ac:dyDescent="0.35">
      <c r="A453" s="175" t="s">
        <v>87</v>
      </c>
      <c r="B453" s="16" t="s">
        <v>13</v>
      </c>
      <c r="C453" s="16">
        <v>119</v>
      </c>
      <c r="D453" s="16">
        <v>118</v>
      </c>
      <c r="E453" s="16">
        <v>52</v>
      </c>
      <c r="F453" s="17">
        <v>1</v>
      </c>
    </row>
    <row r="454" spans="1:6" ht="4.5" customHeight="1" thickBot="1" x14ac:dyDescent="0.35">
      <c r="A454" s="8"/>
      <c r="B454" s="9"/>
      <c r="C454" s="9"/>
      <c r="D454" s="9"/>
      <c r="E454" s="9"/>
      <c r="F454" s="9"/>
    </row>
    <row r="455" spans="1:6" x14ac:dyDescent="0.3">
      <c r="A455" s="173" t="s">
        <v>88</v>
      </c>
      <c r="B455" s="10" t="s">
        <v>12</v>
      </c>
      <c r="C455" s="10">
        <v>192</v>
      </c>
      <c r="D455" s="10">
        <v>185</v>
      </c>
      <c r="E455" s="10">
        <v>23</v>
      </c>
      <c r="F455" s="11">
        <v>7</v>
      </c>
    </row>
    <row r="456" spans="1:6" ht="4.5" customHeight="1" x14ac:dyDescent="0.3">
      <c r="A456" s="174"/>
      <c r="B456" s="12"/>
      <c r="C456" s="12"/>
      <c r="D456" s="12"/>
      <c r="E456" s="12"/>
      <c r="F456" s="13"/>
    </row>
    <row r="457" spans="1:6" x14ac:dyDescent="0.3">
      <c r="A457" s="174" t="s">
        <v>88</v>
      </c>
      <c r="B457" s="14" t="s">
        <v>13</v>
      </c>
      <c r="C457" s="14">
        <v>59</v>
      </c>
      <c r="D457" s="14">
        <v>58</v>
      </c>
      <c r="E457" s="14">
        <v>1</v>
      </c>
      <c r="F457" s="15">
        <v>1</v>
      </c>
    </row>
    <row r="458" spans="1:6" ht="4.5" customHeight="1" x14ac:dyDescent="0.3">
      <c r="A458" s="174"/>
      <c r="B458" s="12"/>
      <c r="C458" s="12"/>
      <c r="D458" s="12"/>
      <c r="E458" s="12"/>
      <c r="F458" s="13"/>
    </row>
    <row r="459" spans="1:6" ht="15" thickBot="1" x14ac:dyDescent="0.35">
      <c r="A459" s="175"/>
      <c r="B459" s="16"/>
      <c r="C459" s="16"/>
      <c r="D459" s="16"/>
      <c r="E459" s="16"/>
      <c r="F459" s="17"/>
    </row>
    <row r="460" spans="1:6" ht="4.5" customHeight="1" thickBot="1" x14ac:dyDescent="0.35">
      <c r="A460" s="8"/>
      <c r="B460" s="9"/>
      <c r="C460" s="9"/>
      <c r="D460" s="9"/>
      <c r="E460" s="9"/>
      <c r="F460" s="9"/>
    </row>
    <row r="461" spans="1:6" x14ac:dyDescent="0.3">
      <c r="A461" s="173" t="s">
        <v>89</v>
      </c>
      <c r="B461" s="10" t="s">
        <v>11</v>
      </c>
      <c r="C461" s="10">
        <v>18</v>
      </c>
      <c r="D461" s="10">
        <v>18</v>
      </c>
      <c r="E461" s="10">
        <v>5</v>
      </c>
      <c r="F461" s="11">
        <v>0</v>
      </c>
    </row>
    <row r="462" spans="1:6" ht="4.5" customHeight="1" x14ac:dyDescent="0.3">
      <c r="A462" s="174"/>
      <c r="B462" s="12"/>
      <c r="C462" s="12"/>
      <c r="D462" s="12"/>
      <c r="E462" s="12"/>
      <c r="F462" s="13"/>
    </row>
    <row r="463" spans="1:6" x14ac:dyDescent="0.3">
      <c r="A463" s="174" t="s">
        <v>89</v>
      </c>
      <c r="B463" s="14" t="s">
        <v>12</v>
      </c>
      <c r="C463" s="14">
        <v>509</v>
      </c>
      <c r="D463" s="14">
        <v>448</v>
      </c>
      <c r="E463" s="14">
        <v>143</v>
      </c>
      <c r="F463" s="15">
        <v>61</v>
      </c>
    </row>
    <row r="464" spans="1:6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 t="s">
        <v>89</v>
      </c>
      <c r="B465" s="16" t="s">
        <v>13</v>
      </c>
      <c r="C465" s="16">
        <v>100</v>
      </c>
      <c r="D465" s="16">
        <v>99</v>
      </c>
      <c r="E465" s="16">
        <v>46</v>
      </c>
      <c r="F465" s="17">
        <v>1</v>
      </c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90</v>
      </c>
      <c r="B467" s="10" t="s">
        <v>11</v>
      </c>
      <c r="C467" s="10">
        <v>4</v>
      </c>
      <c r="D467" s="10">
        <v>4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90</v>
      </c>
      <c r="B469" s="14" t="s">
        <v>12</v>
      </c>
      <c r="C469" s="14">
        <v>48</v>
      </c>
      <c r="D469" s="14">
        <v>46</v>
      </c>
      <c r="E469" s="14">
        <v>1</v>
      </c>
      <c r="F469" s="15">
        <v>2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90</v>
      </c>
      <c r="B471" s="16" t="s">
        <v>13</v>
      </c>
      <c r="C471" s="16">
        <v>12</v>
      </c>
      <c r="D471" s="16">
        <v>12</v>
      </c>
      <c r="E471" s="16">
        <v>0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91</v>
      </c>
      <c r="B473" s="10" t="s">
        <v>11</v>
      </c>
      <c r="C473" s="10">
        <v>15</v>
      </c>
      <c r="D473" s="10">
        <v>15</v>
      </c>
      <c r="E473" s="10">
        <v>1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91</v>
      </c>
      <c r="B475" s="14" t="s">
        <v>12</v>
      </c>
      <c r="C475" s="14">
        <v>206</v>
      </c>
      <c r="D475" s="14">
        <v>200</v>
      </c>
      <c r="E475" s="14">
        <v>61</v>
      </c>
      <c r="F475" s="15">
        <v>6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91</v>
      </c>
      <c r="B477" s="16" t="s">
        <v>13</v>
      </c>
      <c r="C477" s="16">
        <v>38</v>
      </c>
      <c r="D477" s="16">
        <v>34</v>
      </c>
      <c r="E477" s="16">
        <v>16</v>
      </c>
      <c r="F477" s="17">
        <v>4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92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92</v>
      </c>
      <c r="B481" s="14" t="s">
        <v>12</v>
      </c>
      <c r="C481" s="14">
        <v>40</v>
      </c>
      <c r="D481" s="14">
        <v>32</v>
      </c>
      <c r="E481" s="14">
        <v>4</v>
      </c>
      <c r="F481" s="15">
        <v>8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92</v>
      </c>
      <c r="B483" s="16" t="s">
        <v>13</v>
      </c>
      <c r="C483" s="16">
        <v>7</v>
      </c>
      <c r="D483" s="16">
        <v>7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93</v>
      </c>
      <c r="B485" s="10" t="s">
        <v>11</v>
      </c>
      <c r="C485" s="10">
        <v>2</v>
      </c>
      <c r="D485" s="10">
        <v>2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93</v>
      </c>
      <c r="B487" s="14" t="s">
        <v>12</v>
      </c>
      <c r="C487" s="14">
        <v>144</v>
      </c>
      <c r="D487" s="14">
        <v>131</v>
      </c>
      <c r="E487" s="14">
        <v>17</v>
      </c>
      <c r="F487" s="15">
        <v>13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93</v>
      </c>
      <c r="B489" s="16" t="s">
        <v>13</v>
      </c>
      <c r="C489" s="16">
        <v>33</v>
      </c>
      <c r="D489" s="16">
        <v>33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94</v>
      </c>
      <c r="B491" s="10" t="s">
        <v>11</v>
      </c>
      <c r="C491" s="10">
        <v>6</v>
      </c>
      <c r="D491" s="10">
        <v>6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94</v>
      </c>
      <c r="B493" s="14" t="s">
        <v>12</v>
      </c>
      <c r="C493" s="14">
        <v>34</v>
      </c>
      <c r="D493" s="14">
        <v>31</v>
      </c>
      <c r="E493" s="14">
        <v>2</v>
      </c>
      <c r="F493" s="15">
        <v>3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94</v>
      </c>
      <c r="B495" s="16" t="s">
        <v>13</v>
      </c>
      <c r="C495" s="16">
        <v>17</v>
      </c>
      <c r="D495" s="16">
        <v>16</v>
      </c>
      <c r="E495" s="16">
        <v>1</v>
      </c>
      <c r="F495" s="17">
        <v>1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95</v>
      </c>
      <c r="B497" s="10" t="s">
        <v>11</v>
      </c>
      <c r="C497" s="10">
        <v>451</v>
      </c>
      <c r="D497" s="10">
        <v>441</v>
      </c>
      <c r="E497" s="10">
        <v>54</v>
      </c>
      <c r="F497" s="11">
        <v>10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95</v>
      </c>
      <c r="B499" s="14" t="s">
        <v>12</v>
      </c>
      <c r="C499" s="14">
        <v>5025</v>
      </c>
      <c r="D499" s="14">
        <v>4536</v>
      </c>
      <c r="E499" s="14">
        <v>798</v>
      </c>
      <c r="F499" s="15">
        <v>489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95</v>
      </c>
      <c r="B501" s="16" t="s">
        <v>13</v>
      </c>
      <c r="C501" s="16">
        <v>687</v>
      </c>
      <c r="D501" s="16">
        <v>676</v>
      </c>
      <c r="E501" s="16">
        <v>74</v>
      </c>
      <c r="F501" s="17">
        <v>11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96</v>
      </c>
      <c r="B503" s="10" t="s">
        <v>12</v>
      </c>
      <c r="C503" s="10">
        <v>13</v>
      </c>
      <c r="D503" s="10">
        <v>13</v>
      </c>
      <c r="E503" s="10">
        <v>1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96</v>
      </c>
      <c r="B505" s="14" t="s">
        <v>13</v>
      </c>
      <c r="C505" s="14">
        <v>3</v>
      </c>
      <c r="D505" s="14">
        <v>3</v>
      </c>
      <c r="E505" s="14">
        <v>0</v>
      </c>
      <c r="F505" s="15">
        <v>0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/>
      <c r="B507" s="16"/>
      <c r="C507" s="16"/>
      <c r="D507" s="16"/>
      <c r="E507" s="16"/>
      <c r="F507" s="17"/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97</v>
      </c>
      <c r="B509" s="10" t="s">
        <v>12</v>
      </c>
      <c r="C509" s="10">
        <v>73</v>
      </c>
      <c r="D509" s="10">
        <v>73</v>
      </c>
      <c r="E509" s="10">
        <v>1</v>
      </c>
      <c r="F509" s="11">
        <v>0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97</v>
      </c>
      <c r="B511" s="14" t="s">
        <v>13</v>
      </c>
      <c r="C511" s="14">
        <v>14</v>
      </c>
      <c r="D511" s="14">
        <v>14</v>
      </c>
      <c r="E511" s="14">
        <v>0</v>
      </c>
      <c r="F511" s="15">
        <v>0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/>
      <c r="B513" s="16"/>
      <c r="C513" s="16"/>
      <c r="D513" s="16"/>
      <c r="E513" s="16"/>
      <c r="F513" s="17"/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98</v>
      </c>
      <c r="B515" s="10" t="s">
        <v>11</v>
      </c>
      <c r="C515" s="10">
        <v>6</v>
      </c>
      <c r="D515" s="10">
        <v>6</v>
      </c>
      <c r="E515" s="10">
        <v>2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98</v>
      </c>
      <c r="B517" s="14" t="s">
        <v>12</v>
      </c>
      <c r="C517" s="14">
        <v>80</v>
      </c>
      <c r="D517" s="14">
        <v>70</v>
      </c>
      <c r="E517" s="14">
        <v>7</v>
      </c>
      <c r="F517" s="15">
        <v>10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 t="s">
        <v>98</v>
      </c>
      <c r="B519" s="16" t="s">
        <v>13</v>
      </c>
      <c r="C519" s="16">
        <v>11</v>
      </c>
      <c r="D519" s="16">
        <v>11</v>
      </c>
      <c r="E519" s="16">
        <v>0</v>
      </c>
      <c r="F519" s="17">
        <v>0</v>
      </c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99</v>
      </c>
      <c r="B521" s="10" t="s">
        <v>11</v>
      </c>
      <c r="C521" s="10">
        <v>10</v>
      </c>
      <c r="D521" s="10">
        <v>10</v>
      </c>
      <c r="E521" s="10">
        <v>0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99</v>
      </c>
      <c r="B523" s="14" t="s">
        <v>12</v>
      </c>
      <c r="C523" s="14">
        <v>62</v>
      </c>
      <c r="D523" s="14">
        <v>53</v>
      </c>
      <c r="E523" s="14">
        <v>12</v>
      </c>
      <c r="F523" s="15">
        <v>9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 t="s">
        <v>99</v>
      </c>
      <c r="B525" s="16" t="s">
        <v>13</v>
      </c>
      <c r="C525" s="16">
        <v>12</v>
      </c>
      <c r="D525" s="16">
        <v>12</v>
      </c>
      <c r="E525" s="16">
        <v>0</v>
      </c>
      <c r="F525" s="17">
        <v>0</v>
      </c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100</v>
      </c>
      <c r="B527" s="10" t="s">
        <v>11</v>
      </c>
      <c r="C527" s="10">
        <v>8</v>
      </c>
      <c r="D527" s="10">
        <v>0</v>
      </c>
      <c r="E527" s="10">
        <v>0</v>
      </c>
      <c r="F527" s="11">
        <v>8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100</v>
      </c>
      <c r="B529" s="14" t="s">
        <v>12</v>
      </c>
      <c r="C529" s="14">
        <v>34</v>
      </c>
      <c r="D529" s="14">
        <v>0</v>
      </c>
      <c r="E529" s="14">
        <v>0</v>
      </c>
      <c r="F529" s="15">
        <v>34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100</v>
      </c>
      <c r="B531" s="16" t="s">
        <v>13</v>
      </c>
      <c r="C531" s="16">
        <v>19</v>
      </c>
      <c r="D531" s="16">
        <v>0</v>
      </c>
      <c r="E531" s="16">
        <v>0</v>
      </c>
      <c r="F531" s="17">
        <v>19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101</v>
      </c>
      <c r="B533" s="10" t="s">
        <v>12</v>
      </c>
      <c r="C533" s="10">
        <v>42</v>
      </c>
      <c r="D533" s="10">
        <v>40</v>
      </c>
      <c r="E533" s="10">
        <v>20</v>
      </c>
      <c r="F533" s="11">
        <v>2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101</v>
      </c>
      <c r="B535" s="14" t="s">
        <v>13</v>
      </c>
      <c r="C535" s="14">
        <v>5</v>
      </c>
      <c r="D535" s="14">
        <v>5</v>
      </c>
      <c r="E535" s="14">
        <v>0</v>
      </c>
      <c r="F535" s="15">
        <v>0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/>
      <c r="B537" s="16"/>
      <c r="C537" s="16"/>
      <c r="D537" s="16"/>
      <c r="E537" s="16"/>
      <c r="F537" s="17"/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102</v>
      </c>
      <c r="B539" s="10" t="s">
        <v>11</v>
      </c>
      <c r="C539" s="10">
        <v>2</v>
      </c>
      <c r="D539" s="10">
        <v>2</v>
      </c>
      <c r="E539" s="10">
        <v>0</v>
      </c>
      <c r="F539" s="11">
        <v>0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102</v>
      </c>
      <c r="B541" s="14" t="s">
        <v>12</v>
      </c>
      <c r="C541" s="14">
        <v>37</v>
      </c>
      <c r="D541" s="14">
        <v>37</v>
      </c>
      <c r="E541" s="14">
        <v>0</v>
      </c>
      <c r="F541" s="15">
        <v>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102</v>
      </c>
      <c r="B543" s="16" t="s">
        <v>13</v>
      </c>
      <c r="C543" s="16">
        <v>18</v>
      </c>
      <c r="D543" s="16">
        <v>18</v>
      </c>
      <c r="E543" s="16">
        <v>0</v>
      </c>
      <c r="F543" s="17">
        <v>0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103</v>
      </c>
      <c r="B545" s="10" t="s">
        <v>11</v>
      </c>
      <c r="C545" s="10">
        <v>29</v>
      </c>
      <c r="D545" s="10">
        <v>28</v>
      </c>
      <c r="E545" s="10">
        <v>9</v>
      </c>
      <c r="F545" s="11">
        <v>1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103</v>
      </c>
      <c r="B547" s="14" t="s">
        <v>12</v>
      </c>
      <c r="C547" s="14">
        <v>732</v>
      </c>
      <c r="D547" s="14">
        <v>683</v>
      </c>
      <c r="E547" s="14">
        <v>155</v>
      </c>
      <c r="F547" s="15">
        <v>49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103</v>
      </c>
      <c r="B549" s="16" t="s">
        <v>13</v>
      </c>
      <c r="C549" s="16">
        <v>85</v>
      </c>
      <c r="D549" s="16">
        <v>83</v>
      </c>
      <c r="E549" s="16">
        <v>14</v>
      </c>
      <c r="F549" s="17">
        <v>2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104</v>
      </c>
      <c r="B551" s="10" t="s">
        <v>11</v>
      </c>
      <c r="C551" s="10">
        <v>5</v>
      </c>
      <c r="D551" s="10">
        <v>5</v>
      </c>
      <c r="E551" s="10">
        <v>2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104</v>
      </c>
      <c r="B553" s="14" t="s">
        <v>12</v>
      </c>
      <c r="C553" s="14">
        <v>407</v>
      </c>
      <c r="D553" s="14">
        <v>368</v>
      </c>
      <c r="E553" s="14">
        <v>123</v>
      </c>
      <c r="F553" s="15">
        <v>39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104</v>
      </c>
      <c r="B555" s="16" t="s">
        <v>13</v>
      </c>
      <c r="C555" s="16">
        <v>61</v>
      </c>
      <c r="D555" s="16">
        <v>60</v>
      </c>
      <c r="E555" s="16">
        <v>15</v>
      </c>
      <c r="F555" s="17">
        <v>1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105</v>
      </c>
      <c r="B557" s="10" t="s">
        <v>11</v>
      </c>
      <c r="C557" s="10">
        <v>3</v>
      </c>
      <c r="D557" s="10">
        <v>3</v>
      </c>
      <c r="E557" s="10">
        <v>0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105</v>
      </c>
      <c r="B559" s="14" t="s">
        <v>12</v>
      </c>
      <c r="C559" s="14">
        <v>51</v>
      </c>
      <c r="D559" s="14">
        <v>45</v>
      </c>
      <c r="E559" s="14">
        <v>14</v>
      </c>
      <c r="F559" s="15">
        <v>6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105</v>
      </c>
      <c r="B561" s="16" t="s">
        <v>13</v>
      </c>
      <c r="C561" s="16">
        <v>11</v>
      </c>
      <c r="D561" s="16">
        <v>11</v>
      </c>
      <c r="E561" s="16">
        <v>0</v>
      </c>
      <c r="F561" s="17">
        <v>0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106</v>
      </c>
      <c r="B563" s="10" t="s">
        <v>11</v>
      </c>
      <c r="C563" s="10">
        <v>87</v>
      </c>
      <c r="D563" s="10">
        <v>86</v>
      </c>
      <c r="E563" s="10">
        <v>3</v>
      </c>
      <c r="F563" s="11">
        <v>1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106</v>
      </c>
      <c r="B565" s="14" t="s">
        <v>12</v>
      </c>
      <c r="C565" s="14">
        <v>2291</v>
      </c>
      <c r="D565" s="14">
        <v>2255</v>
      </c>
      <c r="E565" s="14">
        <v>167</v>
      </c>
      <c r="F565" s="15">
        <v>36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106</v>
      </c>
      <c r="B567" s="16" t="s">
        <v>13</v>
      </c>
      <c r="C567" s="16">
        <v>519</v>
      </c>
      <c r="D567" s="16">
        <v>517</v>
      </c>
      <c r="E567" s="16">
        <v>9</v>
      </c>
      <c r="F567" s="17">
        <v>2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107</v>
      </c>
      <c r="B569" s="10" t="s">
        <v>12</v>
      </c>
      <c r="C569" s="10">
        <v>5</v>
      </c>
      <c r="D569" s="10">
        <v>5</v>
      </c>
      <c r="E569" s="10">
        <v>1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107</v>
      </c>
      <c r="B571" s="14" t="s">
        <v>13</v>
      </c>
      <c r="C571" s="14">
        <v>3</v>
      </c>
      <c r="D571" s="14">
        <v>3</v>
      </c>
      <c r="E571" s="14">
        <v>0</v>
      </c>
      <c r="F571" s="15">
        <v>0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/>
      <c r="B573" s="16"/>
      <c r="C573" s="16"/>
      <c r="D573" s="16"/>
      <c r="E573" s="16"/>
      <c r="F573" s="17"/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108</v>
      </c>
      <c r="B575" s="10" t="s">
        <v>11</v>
      </c>
      <c r="C575" s="10">
        <v>30</v>
      </c>
      <c r="D575" s="10">
        <v>30</v>
      </c>
      <c r="E575" s="10">
        <v>4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108</v>
      </c>
      <c r="B577" s="14" t="s">
        <v>12</v>
      </c>
      <c r="C577" s="14">
        <v>406</v>
      </c>
      <c r="D577" s="14">
        <v>367</v>
      </c>
      <c r="E577" s="14">
        <v>113</v>
      </c>
      <c r="F577" s="15">
        <v>39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108</v>
      </c>
      <c r="B579" s="16" t="s">
        <v>13</v>
      </c>
      <c r="C579" s="16">
        <v>93</v>
      </c>
      <c r="D579" s="16">
        <v>91</v>
      </c>
      <c r="E579" s="16">
        <v>13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109</v>
      </c>
      <c r="B581" s="10" t="s">
        <v>11</v>
      </c>
      <c r="C581" s="10">
        <v>18</v>
      </c>
      <c r="D581" s="10">
        <v>18</v>
      </c>
      <c r="E581" s="10">
        <v>1</v>
      </c>
      <c r="F581" s="11">
        <v>0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109</v>
      </c>
      <c r="B583" s="14" t="s">
        <v>12</v>
      </c>
      <c r="C583" s="14">
        <v>1080</v>
      </c>
      <c r="D583" s="14">
        <v>1024</v>
      </c>
      <c r="E583" s="14">
        <v>185</v>
      </c>
      <c r="F583" s="15">
        <v>56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109</v>
      </c>
      <c r="B585" s="16" t="s">
        <v>13</v>
      </c>
      <c r="C585" s="16">
        <v>159</v>
      </c>
      <c r="D585" s="16">
        <v>158</v>
      </c>
      <c r="E585" s="16">
        <v>2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110</v>
      </c>
      <c r="B587" s="10" t="s">
        <v>11</v>
      </c>
      <c r="C587" s="10">
        <v>6</v>
      </c>
      <c r="D587" s="10">
        <v>6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110</v>
      </c>
      <c r="B589" s="14" t="s">
        <v>12</v>
      </c>
      <c r="C589" s="14">
        <v>32</v>
      </c>
      <c r="D589" s="14">
        <v>30</v>
      </c>
      <c r="E589" s="14">
        <v>4</v>
      </c>
      <c r="F589" s="15">
        <v>2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110</v>
      </c>
      <c r="B591" s="16" t="s">
        <v>13</v>
      </c>
      <c r="C591" s="16">
        <v>14</v>
      </c>
      <c r="D591" s="16">
        <v>11</v>
      </c>
      <c r="E591" s="16">
        <v>0</v>
      </c>
      <c r="F591" s="17">
        <v>3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111</v>
      </c>
      <c r="B593" s="10" t="s">
        <v>11</v>
      </c>
      <c r="C593" s="10">
        <v>3</v>
      </c>
      <c r="D593" s="10">
        <v>3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111</v>
      </c>
      <c r="B595" s="14" t="s">
        <v>12</v>
      </c>
      <c r="C595" s="14">
        <v>27</v>
      </c>
      <c r="D595" s="14">
        <v>24</v>
      </c>
      <c r="E595" s="14">
        <v>4</v>
      </c>
      <c r="F595" s="15">
        <v>3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111</v>
      </c>
      <c r="B597" s="16" t="s">
        <v>13</v>
      </c>
      <c r="C597" s="16">
        <v>8</v>
      </c>
      <c r="D597" s="16">
        <v>8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112</v>
      </c>
      <c r="B599" s="10" t="s">
        <v>11</v>
      </c>
      <c r="C599" s="10">
        <v>1</v>
      </c>
      <c r="D599" s="10">
        <v>0</v>
      </c>
      <c r="E599" s="10">
        <v>0</v>
      </c>
      <c r="F599" s="11">
        <v>1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112</v>
      </c>
      <c r="B601" s="14" t="s">
        <v>12</v>
      </c>
      <c r="C601" s="14">
        <v>89</v>
      </c>
      <c r="D601" s="14">
        <v>80</v>
      </c>
      <c r="E601" s="14">
        <v>20</v>
      </c>
      <c r="F601" s="15">
        <v>9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112</v>
      </c>
      <c r="B603" s="16" t="s">
        <v>13</v>
      </c>
      <c r="C603" s="16">
        <v>12</v>
      </c>
      <c r="D603" s="16">
        <v>9</v>
      </c>
      <c r="E603" s="16">
        <v>0</v>
      </c>
      <c r="F603" s="17">
        <v>3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113</v>
      </c>
      <c r="B605" s="10" t="s">
        <v>12</v>
      </c>
      <c r="C605" s="10">
        <v>8</v>
      </c>
      <c r="D605" s="10">
        <v>8</v>
      </c>
      <c r="E605" s="10">
        <v>0</v>
      </c>
      <c r="F605" s="11">
        <v>0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113</v>
      </c>
      <c r="B607" s="14" t="s">
        <v>13</v>
      </c>
      <c r="C607" s="14">
        <v>7</v>
      </c>
      <c r="D607" s="14">
        <v>7</v>
      </c>
      <c r="E607" s="14">
        <v>0</v>
      </c>
      <c r="F607" s="15">
        <v>0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/>
      <c r="B609" s="16"/>
      <c r="C609" s="16"/>
      <c r="D609" s="16"/>
      <c r="E609" s="16"/>
      <c r="F609" s="17"/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114</v>
      </c>
      <c r="B613" s="14" t="s">
        <v>12</v>
      </c>
      <c r="C613" s="14">
        <v>164</v>
      </c>
      <c r="D613" s="14">
        <v>158</v>
      </c>
      <c r="E613" s="14">
        <v>78</v>
      </c>
      <c r="F613" s="15">
        <v>6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 t="s">
        <v>114</v>
      </c>
      <c r="B615" s="16" t="s">
        <v>13</v>
      </c>
      <c r="C615" s="16">
        <v>59</v>
      </c>
      <c r="D615" s="16">
        <v>58</v>
      </c>
      <c r="E615" s="16">
        <v>12</v>
      </c>
      <c r="F615" s="17">
        <v>1</v>
      </c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115</v>
      </c>
      <c r="B617" s="10" t="s">
        <v>11</v>
      </c>
      <c r="C617" s="10">
        <v>4</v>
      </c>
      <c r="D617" s="10">
        <v>2</v>
      </c>
      <c r="E617" s="10">
        <v>2</v>
      </c>
      <c r="F617" s="11">
        <v>2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115</v>
      </c>
      <c r="B619" s="14" t="s">
        <v>12</v>
      </c>
      <c r="C619" s="14">
        <v>75</v>
      </c>
      <c r="D619" s="14">
        <v>72</v>
      </c>
      <c r="E619" s="14">
        <v>4</v>
      </c>
      <c r="F619" s="15">
        <v>3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 t="s">
        <v>115</v>
      </c>
      <c r="B621" s="16" t="s">
        <v>13</v>
      </c>
      <c r="C621" s="16">
        <v>31</v>
      </c>
      <c r="D621" s="16">
        <v>30</v>
      </c>
      <c r="E621" s="16">
        <v>3</v>
      </c>
      <c r="F621" s="17">
        <v>1</v>
      </c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116</v>
      </c>
      <c r="B623" s="10" t="s">
        <v>11</v>
      </c>
      <c r="C623" s="10">
        <v>2</v>
      </c>
      <c r="D623" s="10">
        <v>2</v>
      </c>
      <c r="E623" s="10">
        <v>1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116</v>
      </c>
      <c r="B625" s="14" t="s">
        <v>12</v>
      </c>
      <c r="C625" s="14">
        <v>62</v>
      </c>
      <c r="D625" s="14">
        <v>59</v>
      </c>
      <c r="E625" s="14">
        <v>8</v>
      </c>
      <c r="F625" s="15">
        <v>3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116</v>
      </c>
      <c r="B627" s="16" t="s">
        <v>13</v>
      </c>
      <c r="C627" s="16">
        <v>41</v>
      </c>
      <c r="D627" s="16">
        <v>41</v>
      </c>
      <c r="E627" s="16">
        <v>3</v>
      </c>
      <c r="F627" s="17">
        <v>0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117</v>
      </c>
      <c r="B629" s="10" t="s">
        <v>11</v>
      </c>
      <c r="C629" s="10">
        <v>1</v>
      </c>
      <c r="D629" s="10">
        <v>1</v>
      </c>
      <c r="E629" s="10">
        <v>0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117</v>
      </c>
      <c r="B631" s="14" t="s">
        <v>12</v>
      </c>
      <c r="C631" s="14">
        <v>96</v>
      </c>
      <c r="D631" s="14">
        <v>92</v>
      </c>
      <c r="E631" s="14">
        <v>21</v>
      </c>
      <c r="F631" s="15">
        <v>4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117</v>
      </c>
      <c r="B633" s="16" t="s">
        <v>13</v>
      </c>
      <c r="C633" s="16">
        <v>17</v>
      </c>
      <c r="D633" s="16">
        <v>17</v>
      </c>
      <c r="E633" s="16">
        <v>6</v>
      </c>
      <c r="F633" s="17">
        <v>0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118</v>
      </c>
      <c r="B635" s="10" t="s">
        <v>11</v>
      </c>
      <c r="C635" s="10">
        <v>102</v>
      </c>
      <c r="D635" s="10">
        <v>101</v>
      </c>
      <c r="E635" s="10">
        <v>5</v>
      </c>
      <c r="F635" s="11">
        <v>1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118</v>
      </c>
      <c r="B637" s="14" t="s">
        <v>12</v>
      </c>
      <c r="C637" s="14">
        <v>1065</v>
      </c>
      <c r="D637" s="14">
        <v>923</v>
      </c>
      <c r="E637" s="14">
        <v>197</v>
      </c>
      <c r="F637" s="15">
        <v>142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 t="s">
        <v>118</v>
      </c>
      <c r="B639" s="16" t="s">
        <v>13</v>
      </c>
      <c r="C639" s="16">
        <v>173</v>
      </c>
      <c r="D639" s="16">
        <v>168</v>
      </c>
      <c r="E639" s="16">
        <v>2</v>
      </c>
      <c r="F639" s="17">
        <v>5</v>
      </c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119</v>
      </c>
      <c r="B641" s="10" t="s">
        <v>12</v>
      </c>
      <c r="C641" s="10">
        <v>43</v>
      </c>
      <c r="D641" s="10">
        <v>42</v>
      </c>
      <c r="E641" s="10">
        <v>6</v>
      </c>
      <c r="F641" s="11">
        <v>1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119</v>
      </c>
      <c r="B643" s="14" t="s">
        <v>13</v>
      </c>
      <c r="C643" s="14">
        <v>9</v>
      </c>
      <c r="D643" s="14">
        <v>8</v>
      </c>
      <c r="E643" s="14">
        <v>1</v>
      </c>
      <c r="F643" s="15">
        <v>1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/>
      <c r="B645" s="16"/>
      <c r="C645" s="16"/>
      <c r="D645" s="16"/>
      <c r="E645" s="16"/>
      <c r="F645" s="17"/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120</v>
      </c>
      <c r="B647" s="10" t="s">
        <v>12</v>
      </c>
      <c r="C647" s="10">
        <v>21</v>
      </c>
      <c r="D647" s="10">
        <v>13</v>
      </c>
      <c r="E647" s="10">
        <v>5</v>
      </c>
      <c r="F647" s="11">
        <v>8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120</v>
      </c>
      <c r="B649" s="14" t="s">
        <v>13</v>
      </c>
      <c r="C649" s="14">
        <v>2</v>
      </c>
      <c r="D649" s="14">
        <v>2</v>
      </c>
      <c r="E649" s="14">
        <v>0</v>
      </c>
      <c r="F649" s="15">
        <v>0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/>
      <c r="B651" s="16"/>
      <c r="C651" s="16"/>
      <c r="D651" s="16"/>
      <c r="E651" s="16"/>
      <c r="F651" s="17"/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121</v>
      </c>
      <c r="B653" s="10" t="s">
        <v>11</v>
      </c>
      <c r="C653" s="10">
        <v>5</v>
      </c>
      <c r="D653" s="10">
        <v>5</v>
      </c>
      <c r="E653" s="10">
        <v>0</v>
      </c>
      <c r="F653" s="11">
        <v>0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121</v>
      </c>
      <c r="B655" s="14" t="s">
        <v>12</v>
      </c>
      <c r="C655" s="14">
        <v>159</v>
      </c>
      <c r="D655" s="14">
        <v>146</v>
      </c>
      <c r="E655" s="14">
        <v>31</v>
      </c>
      <c r="F655" s="15">
        <v>13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 t="s">
        <v>121</v>
      </c>
      <c r="B657" s="16" t="s">
        <v>13</v>
      </c>
      <c r="C657" s="16">
        <v>39</v>
      </c>
      <c r="D657" s="16">
        <v>39</v>
      </c>
      <c r="E657" s="16">
        <v>11</v>
      </c>
      <c r="F657" s="17">
        <v>0</v>
      </c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122</v>
      </c>
      <c r="B659" s="10" t="s">
        <v>11</v>
      </c>
      <c r="C659" s="10">
        <v>12</v>
      </c>
      <c r="D659" s="10">
        <v>11</v>
      </c>
      <c r="E659" s="10">
        <v>1</v>
      </c>
      <c r="F659" s="11">
        <v>1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122</v>
      </c>
      <c r="B661" s="14" t="s">
        <v>12</v>
      </c>
      <c r="C661" s="14">
        <v>560</v>
      </c>
      <c r="D661" s="14">
        <v>518</v>
      </c>
      <c r="E661" s="14">
        <v>190</v>
      </c>
      <c r="F661" s="15">
        <v>42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122</v>
      </c>
      <c r="B663" s="16" t="s">
        <v>13</v>
      </c>
      <c r="C663" s="16">
        <v>95</v>
      </c>
      <c r="D663" s="16">
        <v>93</v>
      </c>
      <c r="E663" s="16">
        <v>29</v>
      </c>
      <c r="F663" s="17">
        <v>2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123</v>
      </c>
      <c r="B665" s="10" t="s">
        <v>11</v>
      </c>
      <c r="C665" s="10">
        <v>6</v>
      </c>
      <c r="D665" s="10">
        <v>5</v>
      </c>
      <c r="E665" s="10">
        <v>0</v>
      </c>
      <c r="F665" s="11">
        <v>1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123</v>
      </c>
      <c r="B667" s="14" t="s">
        <v>12</v>
      </c>
      <c r="C667" s="14">
        <v>33</v>
      </c>
      <c r="D667" s="14">
        <v>30</v>
      </c>
      <c r="E667" s="14">
        <v>8</v>
      </c>
      <c r="F667" s="15">
        <v>3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123</v>
      </c>
      <c r="B669" s="16" t="s">
        <v>13</v>
      </c>
      <c r="C669" s="16">
        <v>10</v>
      </c>
      <c r="D669" s="16">
        <v>10</v>
      </c>
      <c r="E669" s="16">
        <v>0</v>
      </c>
      <c r="F669" s="17">
        <v>0</v>
      </c>
    </row>
    <row r="670" spans="1:6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28" t="s">
        <v>124</v>
      </c>
      <c r="B671" s="27"/>
      <c r="C671" s="26">
        <v>55828</v>
      </c>
      <c r="D671" s="26">
        <v>47442</v>
      </c>
      <c r="E671" s="26">
        <v>9248</v>
      </c>
      <c r="F671" s="26">
        <v>8386</v>
      </c>
    </row>
    <row r="672" spans="1:6" x14ac:dyDescent="0.3">
      <c r="A672" s="179"/>
      <c r="B672" s="179"/>
      <c r="C672" s="179"/>
      <c r="D672" s="179"/>
      <c r="E672" s="179"/>
      <c r="F672" s="179"/>
    </row>
  </sheetData>
  <mergeCells count="118">
    <mergeCell ref="A659:A663"/>
    <mergeCell ref="A665:A669"/>
    <mergeCell ref="A623:A627"/>
    <mergeCell ref="A629:A633"/>
    <mergeCell ref="A635:A639"/>
    <mergeCell ref="A641:A645"/>
    <mergeCell ref="A647:A651"/>
    <mergeCell ref="A653:A657"/>
    <mergeCell ref="A587:A591"/>
    <mergeCell ref="A593:A597"/>
    <mergeCell ref="A599:A603"/>
    <mergeCell ref="A605:A609"/>
    <mergeCell ref="A611:A615"/>
    <mergeCell ref="A617:A621"/>
    <mergeCell ref="A551:A555"/>
    <mergeCell ref="A557:A561"/>
    <mergeCell ref="A563:A567"/>
    <mergeCell ref="A569:A573"/>
    <mergeCell ref="A575:A579"/>
    <mergeCell ref="A581:A585"/>
    <mergeCell ref="A515:A519"/>
    <mergeCell ref="A521:A525"/>
    <mergeCell ref="A527:A531"/>
    <mergeCell ref="A533:A537"/>
    <mergeCell ref="A539:A543"/>
    <mergeCell ref="A545:A549"/>
    <mergeCell ref="A479:A483"/>
    <mergeCell ref="A485:A489"/>
    <mergeCell ref="A491:A495"/>
    <mergeCell ref="A497:A501"/>
    <mergeCell ref="A503:A507"/>
    <mergeCell ref="A509:A513"/>
    <mergeCell ref="A443:A447"/>
    <mergeCell ref="A449:A453"/>
    <mergeCell ref="A455:A459"/>
    <mergeCell ref="A461:A465"/>
    <mergeCell ref="A467:A471"/>
    <mergeCell ref="A473:A477"/>
    <mergeCell ref="A407:A411"/>
    <mergeCell ref="A413:A417"/>
    <mergeCell ref="A419:A423"/>
    <mergeCell ref="A425:A429"/>
    <mergeCell ref="A431:A435"/>
    <mergeCell ref="A437:A441"/>
    <mergeCell ref="A371:A375"/>
    <mergeCell ref="A377:A381"/>
    <mergeCell ref="A383:A387"/>
    <mergeCell ref="A389:A393"/>
    <mergeCell ref="A395:A399"/>
    <mergeCell ref="A401:A405"/>
    <mergeCell ref="A335:A339"/>
    <mergeCell ref="A341:A345"/>
    <mergeCell ref="A347:A351"/>
    <mergeCell ref="A353:A357"/>
    <mergeCell ref="A359:A363"/>
    <mergeCell ref="A365:A369"/>
    <mergeCell ref="A299:A303"/>
    <mergeCell ref="A305:A309"/>
    <mergeCell ref="A311:A315"/>
    <mergeCell ref="A317:A321"/>
    <mergeCell ref="A323:A327"/>
    <mergeCell ref="A329:A333"/>
    <mergeCell ref="A263:A267"/>
    <mergeCell ref="A269:A273"/>
    <mergeCell ref="A275:A279"/>
    <mergeCell ref="A281:A285"/>
    <mergeCell ref="A287:A291"/>
    <mergeCell ref="A293:A297"/>
    <mergeCell ref="A227:A231"/>
    <mergeCell ref="A233:A237"/>
    <mergeCell ref="A239:A243"/>
    <mergeCell ref="A245:A249"/>
    <mergeCell ref="A251:A255"/>
    <mergeCell ref="A257:A261"/>
    <mergeCell ref="A197:A201"/>
    <mergeCell ref="A203:A207"/>
    <mergeCell ref="A209:A213"/>
    <mergeCell ref="A215:A219"/>
    <mergeCell ref="A221:A225"/>
    <mergeCell ref="A155:A159"/>
    <mergeCell ref="A161:A165"/>
    <mergeCell ref="A167:A171"/>
    <mergeCell ref="A173:A177"/>
    <mergeCell ref="A179:A183"/>
    <mergeCell ref="A185:A189"/>
    <mergeCell ref="A143:A147"/>
    <mergeCell ref="A149:A153"/>
    <mergeCell ref="A83:A87"/>
    <mergeCell ref="A89:A93"/>
    <mergeCell ref="A95:A99"/>
    <mergeCell ref="A101:A105"/>
    <mergeCell ref="A107:A111"/>
    <mergeCell ref="A113:A117"/>
    <mergeCell ref="A191:A195"/>
    <mergeCell ref="A3:A4"/>
    <mergeCell ref="B3:B4"/>
    <mergeCell ref="A672:F672"/>
    <mergeCell ref="C3:C4"/>
    <mergeCell ref="D3:D4"/>
    <mergeCell ref="E3:E4"/>
    <mergeCell ref="F3:F4"/>
    <mergeCell ref="A5:A9"/>
    <mergeCell ref="A11:A15"/>
    <mergeCell ref="A47:A51"/>
    <mergeCell ref="A53:A57"/>
    <mergeCell ref="A59:A63"/>
    <mergeCell ref="A65:A69"/>
    <mergeCell ref="A71:A75"/>
    <mergeCell ref="A77:A81"/>
    <mergeCell ref="A17:A21"/>
    <mergeCell ref="A23:A27"/>
    <mergeCell ref="A29:A33"/>
    <mergeCell ref="A35:A39"/>
    <mergeCell ref="A41:A45"/>
    <mergeCell ref="A119:A123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6397" r:id="rId3" name="Control 13">
          <controlPr defaultSize="0" r:id="rId4">
            <anchor moveWithCells="1">
              <from>
                <xdr:col>0</xdr:col>
                <xdr:colOff>0</xdr:colOff>
                <xdr:row>573</xdr:row>
                <xdr:rowOff>7620</xdr:rowOff>
              </from>
              <to>
                <xdr:col>0</xdr:col>
                <xdr:colOff>1188720</xdr:colOff>
                <xdr:row>576</xdr:row>
                <xdr:rowOff>15240</xdr:rowOff>
              </to>
            </anchor>
          </controlPr>
        </control>
      </mc:Choice>
      <mc:Fallback>
        <control shapeId="16397" r:id="rId3" name="Control 13"/>
      </mc:Fallback>
    </mc:AlternateContent>
    <mc:AlternateContent xmlns:mc="http://schemas.openxmlformats.org/markup-compatibility/2006">
      <mc:Choice Requires="x14">
        <control shapeId="16396" r:id="rId5" name="Control 12">
          <controlPr defaultSize="0" r:id="rId6">
            <anchor moveWithCells="1">
              <from>
                <xdr:col>4</xdr:col>
                <xdr:colOff>982980</xdr:colOff>
                <xdr:row>1</xdr:row>
                <xdr:rowOff>0</xdr:rowOff>
              </from>
              <to>
                <xdr:col>19</xdr:col>
                <xdr:colOff>548640</xdr:colOff>
                <xdr:row>2</xdr:row>
                <xdr:rowOff>114300</xdr:rowOff>
              </to>
            </anchor>
          </controlPr>
        </control>
      </mc:Choice>
      <mc:Fallback>
        <control shapeId="16396" r:id="rId5" name="Control 12"/>
      </mc:Fallback>
    </mc:AlternateContent>
    <mc:AlternateContent xmlns:mc="http://schemas.openxmlformats.org/markup-compatibility/2006">
      <mc:Choice Requires="x14">
        <control shapeId="16395" r:id="rId7" name="Control 11">
          <controlPr defaultSize="0" r:id="rId8">
            <anchor moveWithCells="1">
              <from>
                <xdr:col>4</xdr:col>
                <xdr:colOff>982980</xdr:colOff>
                <xdr:row>1</xdr:row>
                <xdr:rowOff>0</xdr:rowOff>
              </from>
              <to>
                <xdr:col>19</xdr:col>
                <xdr:colOff>548640</xdr:colOff>
                <xdr:row>2</xdr:row>
                <xdr:rowOff>114300</xdr:rowOff>
              </to>
            </anchor>
          </controlPr>
        </control>
      </mc:Choice>
      <mc:Fallback>
        <control shapeId="16395" r:id="rId7" name="Control 11"/>
      </mc:Fallback>
    </mc:AlternateContent>
    <mc:AlternateContent xmlns:mc="http://schemas.openxmlformats.org/markup-compatibility/2006">
      <mc:Choice Requires="x14">
        <control shapeId="16394" r:id="rId9" name="Control 10">
          <controlPr defaultSize="0" r:id="rId10">
            <anchor moveWithCells="1">
              <from>
                <xdr:col>4</xdr:col>
                <xdr:colOff>899160</xdr:colOff>
                <xdr:row>1</xdr:row>
                <xdr:rowOff>0</xdr:rowOff>
              </from>
              <to>
                <xdr:col>19</xdr:col>
                <xdr:colOff>198120</xdr:colOff>
                <xdr:row>2</xdr:row>
                <xdr:rowOff>114300</xdr:rowOff>
              </to>
            </anchor>
          </controlPr>
        </control>
      </mc:Choice>
      <mc:Fallback>
        <control shapeId="16394" r:id="rId9" name="Control 10"/>
      </mc:Fallback>
    </mc:AlternateContent>
    <mc:AlternateContent xmlns:mc="http://schemas.openxmlformats.org/markup-compatibility/2006">
      <mc:Choice Requires="x14">
        <control shapeId="16393" r:id="rId11" name="Control 9">
          <controlPr defaultSize="0" r:id="rId12">
            <anchor moveWithCells="1">
              <from>
                <xdr:col>4</xdr:col>
                <xdr:colOff>281940</xdr:colOff>
                <xdr:row>1</xdr:row>
                <xdr:rowOff>0</xdr:rowOff>
              </from>
              <to>
                <xdr:col>18</xdr:col>
                <xdr:colOff>190500</xdr:colOff>
                <xdr:row>2</xdr:row>
                <xdr:rowOff>114300</xdr:rowOff>
              </to>
            </anchor>
          </controlPr>
        </control>
      </mc:Choice>
      <mc:Fallback>
        <control shapeId="16393" r:id="rId11" name="Control 9"/>
      </mc:Fallback>
    </mc:AlternateContent>
    <mc:AlternateContent xmlns:mc="http://schemas.openxmlformats.org/markup-compatibility/2006">
      <mc:Choice Requires="x14">
        <control shapeId="16392" r:id="rId13" name="Control 8">
          <controlPr defaultSize="0" r:id="rId14">
            <anchor moveWithCells="1">
              <from>
                <xdr:col>3</xdr:col>
                <xdr:colOff>373380</xdr:colOff>
                <xdr:row>1</xdr:row>
                <xdr:rowOff>0</xdr:rowOff>
              </from>
              <to>
                <xdr:col>17</xdr:col>
                <xdr:colOff>160020</xdr:colOff>
                <xdr:row>2</xdr:row>
                <xdr:rowOff>114300</xdr:rowOff>
              </to>
            </anchor>
          </controlPr>
        </control>
      </mc:Choice>
      <mc:Fallback>
        <control shapeId="16392" r:id="rId13" name="Control 8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C000"/>
  </sheetPr>
  <dimension ref="A1:G678"/>
  <sheetViews>
    <sheetView showGridLines="0" zoomScale="130" zoomScaleNormal="130" workbookViewId="0">
      <pane ySplit="10" topLeftCell="A11" activePane="bottomLeft" state="frozen"/>
      <selection pane="bottomLeft" activeCell="G3" sqref="A3:XFD4"/>
    </sheetView>
  </sheetViews>
  <sheetFormatPr defaultRowHeight="14.4" x14ac:dyDescent="0.3"/>
  <cols>
    <col min="1" max="1" width="36.5546875" bestFit="1" customWidth="1"/>
    <col min="2" max="2" width="30.6640625" bestFit="1" customWidth="1"/>
    <col min="3" max="3" width="18.44140625" bestFit="1" customWidth="1"/>
    <col min="4" max="4" width="10.6640625" bestFit="1" customWidth="1"/>
    <col min="5" max="5" width="19.88671875" bestFit="1" customWidth="1"/>
    <col min="6" max="6" width="18.33203125" bestFit="1" customWidth="1"/>
  </cols>
  <sheetData>
    <row r="1" spans="1:7" x14ac:dyDescent="0.3">
      <c r="A1" s="4" t="s">
        <v>152</v>
      </c>
      <c r="B1" s="2"/>
      <c r="C1" s="2"/>
      <c r="D1" s="2"/>
      <c r="E1" s="2"/>
      <c r="F1" s="2"/>
    </row>
    <row r="2" spans="1:7" x14ac:dyDescent="0.3">
      <c r="A2" s="4" t="s">
        <v>151</v>
      </c>
      <c r="B2" s="36" t="s">
        <v>160</v>
      </c>
      <c r="C2" s="36" t="s">
        <v>1</v>
      </c>
      <c r="D2" s="36" t="s">
        <v>2</v>
      </c>
      <c r="E2" s="36" t="s">
        <v>3</v>
      </c>
      <c r="F2" s="2"/>
    </row>
    <row r="3" spans="1:7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7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7" x14ac:dyDescent="0.3">
      <c r="A5" s="173" t="s">
        <v>10</v>
      </c>
      <c r="B5" s="10" t="s">
        <v>11</v>
      </c>
      <c r="C5" s="10">
        <v>1</v>
      </c>
      <c r="D5" s="10">
        <v>1</v>
      </c>
      <c r="E5" s="10">
        <v>0</v>
      </c>
      <c r="F5" s="11">
        <v>0</v>
      </c>
    </row>
    <row r="6" spans="1:7" ht="4.5" customHeight="1" x14ac:dyDescent="0.3">
      <c r="A6" s="174"/>
      <c r="B6" s="12"/>
      <c r="C6" s="12"/>
      <c r="D6" s="12"/>
      <c r="E6" s="12"/>
      <c r="F6" s="13"/>
    </row>
    <row r="7" spans="1:7" x14ac:dyDescent="0.3">
      <c r="A7" s="174" t="s">
        <v>10</v>
      </c>
      <c r="B7" s="14" t="s">
        <v>12</v>
      </c>
      <c r="C7" s="14">
        <v>66</v>
      </c>
      <c r="D7" s="14">
        <v>64</v>
      </c>
      <c r="E7" s="14">
        <v>9</v>
      </c>
      <c r="F7" s="15">
        <v>2</v>
      </c>
    </row>
    <row r="8" spans="1:7" ht="4.5" customHeight="1" x14ac:dyDescent="0.3">
      <c r="A8" s="174"/>
      <c r="B8" s="12"/>
      <c r="C8" s="12"/>
      <c r="D8" s="12"/>
      <c r="E8" s="12"/>
      <c r="F8" s="13"/>
    </row>
    <row r="9" spans="1:7" ht="15" thickBot="1" x14ac:dyDescent="0.35">
      <c r="A9" s="175" t="s">
        <v>10</v>
      </c>
      <c r="B9" s="16" t="s">
        <v>13</v>
      </c>
      <c r="C9" s="16">
        <v>20</v>
      </c>
      <c r="D9" s="16">
        <v>20</v>
      </c>
      <c r="E9" s="16">
        <v>0</v>
      </c>
      <c r="F9" s="17">
        <v>0</v>
      </c>
    </row>
    <row r="10" spans="1:7" ht="4.5" customHeight="1" thickBot="1" x14ac:dyDescent="0.35">
      <c r="A10" s="8"/>
      <c r="B10" s="9"/>
      <c r="C10" s="9"/>
      <c r="D10" s="9"/>
      <c r="E10" s="9"/>
      <c r="F10" s="9"/>
    </row>
    <row r="11" spans="1:7" x14ac:dyDescent="0.3">
      <c r="A11" s="173" t="s">
        <v>14</v>
      </c>
      <c r="B11" s="10" t="s">
        <v>11</v>
      </c>
      <c r="C11" s="10">
        <v>61</v>
      </c>
      <c r="D11" s="10">
        <v>0</v>
      </c>
      <c r="E11" s="10">
        <v>2</v>
      </c>
      <c r="F11" s="11">
        <v>61</v>
      </c>
    </row>
    <row r="12" spans="1:7" ht="4.5" customHeight="1" x14ac:dyDescent="0.3">
      <c r="A12" s="174"/>
      <c r="B12" s="12"/>
      <c r="C12" s="12"/>
      <c r="D12" s="12"/>
      <c r="E12" s="12"/>
      <c r="F12" s="13"/>
    </row>
    <row r="13" spans="1:7" x14ac:dyDescent="0.3">
      <c r="A13" s="174" t="s">
        <v>14</v>
      </c>
      <c r="B13" s="14" t="s">
        <v>12</v>
      </c>
      <c r="C13" s="14">
        <v>427</v>
      </c>
      <c r="D13" s="14">
        <v>0</v>
      </c>
      <c r="E13" s="14">
        <v>2</v>
      </c>
      <c r="F13" s="15">
        <v>427</v>
      </c>
    </row>
    <row r="14" spans="1:7" ht="4.5" customHeight="1" x14ac:dyDescent="0.3">
      <c r="A14" s="174"/>
      <c r="B14" s="12"/>
      <c r="C14" s="12"/>
      <c r="D14" s="12"/>
      <c r="E14" s="12"/>
      <c r="F14" s="13"/>
    </row>
    <row r="15" spans="1:7" ht="15" thickBot="1" x14ac:dyDescent="0.35">
      <c r="A15" s="175" t="s">
        <v>14</v>
      </c>
      <c r="B15" s="16" t="s">
        <v>13</v>
      </c>
      <c r="C15" s="16">
        <v>162</v>
      </c>
      <c r="D15" s="16">
        <v>47</v>
      </c>
      <c r="E15" s="16">
        <v>0</v>
      </c>
      <c r="F15" s="17">
        <v>115</v>
      </c>
      <c r="G15">
        <f>SUM(C11:C15)</f>
        <v>650</v>
      </c>
    </row>
    <row r="16" spans="1:7" ht="4.5" customHeight="1" thickBot="1" x14ac:dyDescent="0.35">
      <c r="A16" s="8"/>
      <c r="B16" s="9"/>
      <c r="C16" s="9"/>
      <c r="D16" s="9"/>
      <c r="E16" s="9"/>
      <c r="F16" s="9"/>
    </row>
    <row r="17" spans="1:6" x14ac:dyDescent="0.3">
      <c r="A17" s="173" t="s">
        <v>15</v>
      </c>
      <c r="B17" s="10" t="s">
        <v>11</v>
      </c>
      <c r="C17" s="10">
        <v>169</v>
      </c>
      <c r="D17" s="10">
        <v>169</v>
      </c>
      <c r="E17" s="10">
        <v>42</v>
      </c>
      <c r="F17" s="11">
        <v>0</v>
      </c>
    </row>
    <row r="18" spans="1:6" ht="4.5" customHeight="1" x14ac:dyDescent="0.3">
      <c r="A18" s="174"/>
      <c r="B18" s="12"/>
      <c r="C18" s="12"/>
      <c r="D18" s="12"/>
      <c r="E18" s="12"/>
      <c r="F18" s="13"/>
    </row>
    <row r="19" spans="1:6" x14ac:dyDescent="0.3">
      <c r="A19" s="174" t="s">
        <v>15</v>
      </c>
      <c r="B19" s="14" t="s">
        <v>12</v>
      </c>
      <c r="C19" s="14">
        <v>2288</v>
      </c>
      <c r="D19" s="14">
        <v>2066</v>
      </c>
      <c r="E19" s="14">
        <v>372</v>
      </c>
      <c r="F19" s="15">
        <v>222</v>
      </c>
    </row>
    <row r="20" spans="1:6" ht="4.5" customHeight="1" x14ac:dyDescent="0.3">
      <c r="A20" s="174"/>
      <c r="B20" s="12"/>
      <c r="C20" s="12"/>
      <c r="D20" s="12"/>
      <c r="E20" s="12"/>
      <c r="F20" s="13"/>
    </row>
    <row r="21" spans="1:6" ht="15" thickBot="1" x14ac:dyDescent="0.35">
      <c r="A21" s="175" t="s">
        <v>15</v>
      </c>
      <c r="B21" s="16" t="s">
        <v>13</v>
      </c>
      <c r="C21" s="16">
        <v>231</v>
      </c>
      <c r="D21" s="16">
        <v>220</v>
      </c>
      <c r="E21" s="16">
        <v>53</v>
      </c>
      <c r="F21" s="17">
        <v>11</v>
      </c>
    </row>
    <row r="22" spans="1:6" ht="4.5" customHeight="1" thickBot="1" x14ac:dyDescent="0.35">
      <c r="A22" s="8"/>
      <c r="B22" s="9"/>
      <c r="C22" s="9"/>
      <c r="D22" s="9"/>
      <c r="E22" s="9"/>
      <c r="F22" s="9"/>
    </row>
    <row r="23" spans="1:6" x14ac:dyDescent="0.3">
      <c r="A23" s="173" t="s">
        <v>16</v>
      </c>
      <c r="B23" s="10" t="s">
        <v>11</v>
      </c>
      <c r="C23" s="10">
        <v>1</v>
      </c>
      <c r="D23" s="10">
        <v>1</v>
      </c>
      <c r="E23" s="10">
        <v>0</v>
      </c>
      <c r="F23" s="11">
        <v>0</v>
      </c>
    </row>
    <row r="24" spans="1:6" ht="4.5" customHeight="1" x14ac:dyDescent="0.3">
      <c r="A24" s="174"/>
      <c r="B24" s="12"/>
      <c r="C24" s="12"/>
      <c r="D24" s="12"/>
      <c r="E24" s="12"/>
      <c r="F24" s="13"/>
    </row>
    <row r="25" spans="1:6" x14ac:dyDescent="0.3">
      <c r="A25" s="174" t="s">
        <v>16</v>
      </c>
      <c r="B25" s="14" t="s">
        <v>12</v>
      </c>
      <c r="C25" s="14">
        <v>158</v>
      </c>
      <c r="D25" s="14">
        <v>150</v>
      </c>
      <c r="E25" s="14">
        <v>7</v>
      </c>
      <c r="F25" s="15">
        <v>8</v>
      </c>
    </row>
    <row r="26" spans="1:6" ht="4.5" customHeight="1" x14ac:dyDescent="0.3">
      <c r="A26" s="174"/>
      <c r="B26" s="12"/>
      <c r="C26" s="12"/>
      <c r="D26" s="12"/>
      <c r="E26" s="12"/>
      <c r="F26" s="13"/>
    </row>
    <row r="27" spans="1:6" ht="15" thickBot="1" x14ac:dyDescent="0.35">
      <c r="A27" s="175" t="s">
        <v>16</v>
      </c>
      <c r="B27" s="16" t="s">
        <v>13</v>
      </c>
      <c r="C27" s="16">
        <v>26</v>
      </c>
      <c r="D27" s="16">
        <v>26</v>
      </c>
      <c r="E27" s="16">
        <v>0</v>
      </c>
      <c r="F27" s="17">
        <v>0</v>
      </c>
    </row>
    <row r="28" spans="1:6" ht="4.5" customHeight="1" thickBot="1" x14ac:dyDescent="0.35">
      <c r="A28" s="8"/>
      <c r="B28" s="9"/>
      <c r="C28" s="9"/>
      <c r="D28" s="9"/>
      <c r="E28" s="9"/>
      <c r="F28" s="9"/>
    </row>
    <row r="29" spans="1:6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ht="4.5" customHeight="1" x14ac:dyDescent="0.3">
      <c r="A30" s="174"/>
      <c r="B30" s="12"/>
      <c r="C30" s="12"/>
      <c r="D30" s="12"/>
      <c r="E30" s="12"/>
      <c r="F30" s="13"/>
    </row>
    <row r="31" spans="1:6" x14ac:dyDescent="0.3">
      <c r="A31" s="174" t="s">
        <v>17</v>
      </c>
      <c r="B31" s="14" t="s">
        <v>12</v>
      </c>
      <c r="C31" s="14">
        <v>215</v>
      </c>
      <c r="D31" s="14">
        <v>206</v>
      </c>
      <c r="E31" s="14">
        <v>4</v>
      </c>
      <c r="F31" s="15">
        <v>9</v>
      </c>
    </row>
    <row r="32" spans="1:6" ht="4.5" customHeight="1" x14ac:dyDescent="0.3">
      <c r="A32" s="174"/>
      <c r="B32" s="12"/>
      <c r="C32" s="12"/>
      <c r="D32" s="12"/>
      <c r="E32" s="12"/>
      <c r="F32" s="13"/>
    </row>
    <row r="33" spans="1:6" ht="15" thickBot="1" x14ac:dyDescent="0.35">
      <c r="A33" s="175" t="s">
        <v>17</v>
      </c>
      <c r="B33" s="16" t="s">
        <v>13</v>
      </c>
      <c r="C33" s="16">
        <v>36</v>
      </c>
      <c r="D33" s="16">
        <v>35</v>
      </c>
      <c r="E33" s="16">
        <v>0</v>
      </c>
      <c r="F33" s="17">
        <v>1</v>
      </c>
    </row>
    <row r="34" spans="1:6" ht="4.5" customHeight="1" thickBot="1" x14ac:dyDescent="0.35">
      <c r="A34" s="8"/>
      <c r="B34" s="9"/>
      <c r="C34" s="9"/>
      <c r="D34" s="9"/>
      <c r="E34" s="9"/>
      <c r="F34" s="9"/>
    </row>
    <row r="35" spans="1:6" x14ac:dyDescent="0.3">
      <c r="A35" s="173" t="s">
        <v>18</v>
      </c>
      <c r="B35" s="10" t="s">
        <v>12</v>
      </c>
      <c r="C35" s="10">
        <v>150</v>
      </c>
      <c r="D35" s="10">
        <v>123</v>
      </c>
      <c r="E35" s="10">
        <v>52</v>
      </c>
      <c r="F35" s="11">
        <v>27</v>
      </c>
    </row>
    <row r="36" spans="1:6" ht="4.5" customHeight="1" x14ac:dyDescent="0.3">
      <c r="A36" s="174"/>
      <c r="B36" s="12"/>
      <c r="C36" s="12"/>
      <c r="D36" s="12"/>
      <c r="E36" s="12"/>
      <c r="F36" s="13"/>
    </row>
    <row r="37" spans="1:6" x14ac:dyDescent="0.3">
      <c r="A37" s="174" t="s">
        <v>18</v>
      </c>
      <c r="B37" s="14" t="s">
        <v>13</v>
      </c>
      <c r="C37" s="14">
        <v>18</v>
      </c>
      <c r="D37" s="14">
        <v>18</v>
      </c>
      <c r="E37" s="14">
        <v>4</v>
      </c>
      <c r="F37" s="15">
        <v>0</v>
      </c>
    </row>
    <row r="38" spans="1:6" ht="4.5" customHeight="1" x14ac:dyDescent="0.3">
      <c r="A38" s="174"/>
      <c r="B38" s="12"/>
      <c r="C38" s="12"/>
      <c r="D38" s="12"/>
      <c r="E38" s="12"/>
      <c r="F38" s="13"/>
    </row>
    <row r="39" spans="1:6" ht="15" thickBot="1" x14ac:dyDescent="0.35">
      <c r="A39" s="175"/>
      <c r="B39" s="16"/>
      <c r="C39" s="16"/>
      <c r="D39" s="16"/>
      <c r="E39" s="16"/>
      <c r="F39" s="17"/>
    </row>
    <row r="40" spans="1:6" ht="4.5" customHeight="1" thickBot="1" x14ac:dyDescent="0.35">
      <c r="A40" s="8"/>
      <c r="B40" s="9"/>
      <c r="C40" s="9"/>
      <c r="D40" s="9"/>
      <c r="E40" s="9"/>
      <c r="F40" s="9"/>
    </row>
    <row r="41" spans="1:6" x14ac:dyDescent="0.3">
      <c r="A41" s="173" t="s">
        <v>19</v>
      </c>
      <c r="B41" s="10" t="s">
        <v>12</v>
      </c>
      <c r="C41" s="10">
        <v>4</v>
      </c>
      <c r="D41" s="10">
        <v>1</v>
      </c>
      <c r="E41" s="10">
        <v>0</v>
      </c>
      <c r="F41" s="11">
        <v>3</v>
      </c>
    </row>
    <row r="42" spans="1:6" ht="4.5" customHeight="1" x14ac:dyDescent="0.3">
      <c r="A42" s="174"/>
      <c r="B42" s="12"/>
      <c r="C42" s="12"/>
      <c r="D42" s="12"/>
      <c r="E42" s="12"/>
      <c r="F42" s="13"/>
    </row>
    <row r="43" spans="1:6" x14ac:dyDescent="0.3">
      <c r="A43" s="174" t="s">
        <v>19</v>
      </c>
      <c r="B43" s="14" t="s">
        <v>13</v>
      </c>
      <c r="C43" s="14">
        <v>2</v>
      </c>
      <c r="D43" s="14">
        <v>2</v>
      </c>
      <c r="E43" s="14">
        <v>0</v>
      </c>
      <c r="F43" s="15">
        <v>0</v>
      </c>
    </row>
    <row r="44" spans="1:6" ht="4.5" customHeight="1" x14ac:dyDescent="0.3">
      <c r="A44" s="174"/>
      <c r="B44" s="12"/>
      <c r="C44" s="12"/>
      <c r="D44" s="12"/>
      <c r="E44" s="12"/>
      <c r="F44" s="13"/>
    </row>
    <row r="45" spans="1:6" ht="15" thickBot="1" x14ac:dyDescent="0.35">
      <c r="A45" s="175"/>
      <c r="B45" s="16"/>
      <c r="C45" s="16"/>
      <c r="D45" s="16"/>
      <c r="E45" s="16"/>
      <c r="F45" s="17"/>
    </row>
    <row r="46" spans="1:6" ht="4.5" customHeight="1" thickBot="1" x14ac:dyDescent="0.35">
      <c r="A46" s="8"/>
      <c r="B46" s="9"/>
      <c r="C46" s="9"/>
      <c r="D46" s="9"/>
      <c r="E46" s="9"/>
      <c r="F46" s="9"/>
    </row>
    <row r="47" spans="1:6" x14ac:dyDescent="0.3">
      <c r="A47" s="173" t="s">
        <v>20</v>
      </c>
      <c r="B47" s="10" t="s">
        <v>11</v>
      </c>
      <c r="C47" s="10">
        <v>57</v>
      </c>
      <c r="D47" s="10">
        <v>54</v>
      </c>
      <c r="E47" s="10">
        <v>11</v>
      </c>
      <c r="F47" s="11">
        <v>3</v>
      </c>
    </row>
    <row r="48" spans="1:6" ht="4.5" customHeight="1" x14ac:dyDescent="0.3">
      <c r="A48" s="174"/>
      <c r="B48" s="12"/>
      <c r="C48" s="12"/>
      <c r="D48" s="12"/>
      <c r="E48" s="12"/>
      <c r="F48" s="13"/>
    </row>
    <row r="49" spans="1:6" x14ac:dyDescent="0.3">
      <c r="A49" s="174" t="s">
        <v>20</v>
      </c>
      <c r="B49" s="14" t="s">
        <v>12</v>
      </c>
      <c r="C49" s="14">
        <v>579</v>
      </c>
      <c r="D49" s="14">
        <v>482</v>
      </c>
      <c r="E49" s="14">
        <v>121</v>
      </c>
      <c r="F49" s="15">
        <v>97</v>
      </c>
    </row>
    <row r="50" spans="1:6" ht="4.5" customHeight="1" x14ac:dyDescent="0.3">
      <c r="A50" s="174"/>
      <c r="B50" s="12"/>
      <c r="C50" s="12"/>
      <c r="D50" s="12"/>
      <c r="E50" s="12"/>
      <c r="F50" s="13"/>
    </row>
    <row r="51" spans="1:6" ht="15" thickBot="1" x14ac:dyDescent="0.35">
      <c r="A51" s="175" t="s">
        <v>20</v>
      </c>
      <c r="B51" s="16" t="s">
        <v>13</v>
      </c>
      <c r="C51" s="16">
        <v>111</v>
      </c>
      <c r="D51" s="16">
        <v>110</v>
      </c>
      <c r="E51" s="16">
        <v>16</v>
      </c>
      <c r="F51" s="17">
        <v>1</v>
      </c>
    </row>
    <row r="52" spans="1:6" ht="4.5" customHeight="1" thickBot="1" x14ac:dyDescent="0.35">
      <c r="A52" s="8"/>
      <c r="B52" s="9"/>
      <c r="C52" s="9"/>
      <c r="D52" s="9"/>
      <c r="E52" s="9"/>
      <c r="F52" s="9"/>
    </row>
    <row r="53" spans="1:6" x14ac:dyDescent="0.3">
      <c r="A53" s="173" t="s">
        <v>21</v>
      </c>
      <c r="B53" s="10" t="s">
        <v>11</v>
      </c>
      <c r="C53" s="10">
        <v>3</v>
      </c>
      <c r="D53" s="10">
        <v>2</v>
      </c>
      <c r="E53" s="10">
        <v>0</v>
      </c>
      <c r="F53" s="11">
        <v>1</v>
      </c>
    </row>
    <row r="54" spans="1:6" ht="4.5" customHeight="1" x14ac:dyDescent="0.3">
      <c r="A54" s="174"/>
      <c r="B54" s="12"/>
      <c r="C54" s="12"/>
      <c r="D54" s="12"/>
      <c r="E54" s="12"/>
      <c r="F54" s="13"/>
    </row>
    <row r="55" spans="1:6" x14ac:dyDescent="0.3">
      <c r="A55" s="174" t="s">
        <v>21</v>
      </c>
      <c r="B55" s="14" t="s">
        <v>12</v>
      </c>
      <c r="C55" s="14">
        <v>523</v>
      </c>
      <c r="D55" s="14">
        <v>486</v>
      </c>
      <c r="E55" s="14">
        <v>87</v>
      </c>
      <c r="F55" s="15">
        <v>37</v>
      </c>
    </row>
    <row r="56" spans="1:6" ht="4.5" customHeight="1" x14ac:dyDescent="0.3">
      <c r="A56" s="174"/>
      <c r="B56" s="12"/>
      <c r="C56" s="12"/>
      <c r="D56" s="12"/>
      <c r="E56" s="12"/>
      <c r="F56" s="13"/>
    </row>
    <row r="57" spans="1:6" ht="15" thickBot="1" x14ac:dyDescent="0.35">
      <c r="A57" s="175" t="s">
        <v>21</v>
      </c>
      <c r="B57" s="16" t="s">
        <v>13</v>
      </c>
      <c r="C57" s="16">
        <v>77</v>
      </c>
      <c r="D57" s="16">
        <v>76</v>
      </c>
      <c r="E57" s="16">
        <v>21</v>
      </c>
      <c r="F57" s="17">
        <v>1</v>
      </c>
    </row>
    <row r="58" spans="1:6" ht="4.5" customHeight="1" thickBot="1" x14ac:dyDescent="0.35">
      <c r="A58" s="8"/>
      <c r="B58" s="9"/>
      <c r="C58" s="9"/>
      <c r="D58" s="9"/>
      <c r="E58" s="9"/>
      <c r="F58" s="9"/>
    </row>
    <row r="59" spans="1:6" x14ac:dyDescent="0.3">
      <c r="A59" s="173" t="s">
        <v>22</v>
      </c>
      <c r="B59" s="10" t="s">
        <v>11</v>
      </c>
      <c r="C59" s="10">
        <v>1</v>
      </c>
      <c r="D59" s="10">
        <v>1</v>
      </c>
      <c r="E59" s="10">
        <v>0</v>
      </c>
      <c r="F59" s="11">
        <v>0</v>
      </c>
    </row>
    <row r="60" spans="1:6" ht="4.5" customHeight="1" x14ac:dyDescent="0.3">
      <c r="A60" s="174"/>
      <c r="B60" s="12"/>
      <c r="C60" s="12"/>
      <c r="D60" s="12"/>
      <c r="E60" s="12"/>
      <c r="F60" s="13"/>
    </row>
    <row r="61" spans="1:6" x14ac:dyDescent="0.3">
      <c r="A61" s="174" t="s">
        <v>22</v>
      </c>
      <c r="B61" s="14" t="s">
        <v>12</v>
      </c>
      <c r="C61" s="14">
        <v>80</v>
      </c>
      <c r="D61" s="14">
        <v>75</v>
      </c>
      <c r="E61" s="14">
        <v>14</v>
      </c>
      <c r="F61" s="15">
        <v>5</v>
      </c>
    </row>
    <row r="62" spans="1:6" ht="4.5" customHeight="1" x14ac:dyDescent="0.3">
      <c r="A62" s="174"/>
      <c r="B62" s="12"/>
      <c r="C62" s="12"/>
      <c r="D62" s="12"/>
      <c r="E62" s="12"/>
      <c r="F62" s="13"/>
    </row>
    <row r="63" spans="1:6" ht="15" thickBot="1" x14ac:dyDescent="0.35">
      <c r="A63" s="175" t="s">
        <v>22</v>
      </c>
      <c r="B63" s="16" t="s">
        <v>13</v>
      </c>
      <c r="C63" s="16">
        <v>22</v>
      </c>
      <c r="D63" s="16">
        <v>21</v>
      </c>
      <c r="E63" s="16">
        <v>7</v>
      </c>
      <c r="F63" s="17">
        <v>1</v>
      </c>
    </row>
    <row r="64" spans="1:6" ht="4.5" customHeight="1" thickBot="1" x14ac:dyDescent="0.35">
      <c r="A64" s="8"/>
      <c r="B64" s="9"/>
      <c r="C64" s="9"/>
      <c r="D64" s="9"/>
      <c r="E64" s="9"/>
      <c r="F64" s="9"/>
    </row>
    <row r="65" spans="1:6" x14ac:dyDescent="0.3">
      <c r="A65" s="173" t="s">
        <v>23</v>
      </c>
      <c r="B65" s="10" t="s">
        <v>11</v>
      </c>
      <c r="C65" s="10">
        <v>21</v>
      </c>
      <c r="D65" s="10">
        <v>21</v>
      </c>
      <c r="E65" s="10">
        <v>0</v>
      </c>
      <c r="F65" s="11">
        <v>0</v>
      </c>
    </row>
    <row r="66" spans="1:6" ht="4.5" customHeight="1" x14ac:dyDescent="0.3">
      <c r="A66" s="174"/>
      <c r="B66" s="12"/>
      <c r="C66" s="12"/>
      <c r="D66" s="12"/>
      <c r="E66" s="12"/>
      <c r="F66" s="13"/>
    </row>
    <row r="67" spans="1:6" x14ac:dyDescent="0.3">
      <c r="A67" s="174" t="s">
        <v>23</v>
      </c>
      <c r="B67" s="14" t="s">
        <v>12</v>
      </c>
      <c r="C67" s="14">
        <v>267</v>
      </c>
      <c r="D67" s="14">
        <v>255</v>
      </c>
      <c r="E67" s="14">
        <v>36</v>
      </c>
      <c r="F67" s="15">
        <v>12</v>
      </c>
    </row>
    <row r="68" spans="1:6" ht="4.5" customHeight="1" x14ac:dyDescent="0.3">
      <c r="A68" s="174"/>
      <c r="B68" s="12"/>
      <c r="C68" s="12"/>
      <c r="D68" s="12"/>
      <c r="E68" s="12"/>
      <c r="F68" s="13"/>
    </row>
    <row r="69" spans="1:6" ht="15" thickBot="1" x14ac:dyDescent="0.35">
      <c r="A69" s="175" t="s">
        <v>23</v>
      </c>
      <c r="B69" s="16" t="s">
        <v>13</v>
      </c>
      <c r="C69" s="16">
        <v>42</v>
      </c>
      <c r="D69" s="16">
        <v>42</v>
      </c>
      <c r="E69" s="16">
        <v>2</v>
      </c>
      <c r="F69" s="17">
        <v>0</v>
      </c>
    </row>
    <row r="70" spans="1:6" ht="4.5" customHeight="1" thickBot="1" x14ac:dyDescent="0.35">
      <c r="A70" s="8"/>
      <c r="B70" s="9"/>
      <c r="C70" s="9"/>
      <c r="D70" s="9"/>
      <c r="E70" s="9"/>
      <c r="F70" s="9"/>
    </row>
    <row r="71" spans="1:6" x14ac:dyDescent="0.3">
      <c r="A71" s="173" t="s">
        <v>24</v>
      </c>
      <c r="B71" s="10" t="s">
        <v>11</v>
      </c>
      <c r="C71" s="10">
        <v>22</v>
      </c>
      <c r="D71" s="10">
        <v>22</v>
      </c>
      <c r="E71" s="10">
        <v>3</v>
      </c>
      <c r="F71" s="11">
        <v>0</v>
      </c>
    </row>
    <row r="72" spans="1:6" ht="4.5" customHeight="1" x14ac:dyDescent="0.3">
      <c r="A72" s="174"/>
      <c r="B72" s="12"/>
      <c r="C72" s="12"/>
      <c r="D72" s="12"/>
      <c r="E72" s="12"/>
      <c r="F72" s="13"/>
    </row>
    <row r="73" spans="1:6" x14ac:dyDescent="0.3">
      <c r="A73" s="174" t="s">
        <v>24</v>
      </c>
      <c r="B73" s="14" t="s">
        <v>12</v>
      </c>
      <c r="C73" s="14">
        <v>430</v>
      </c>
      <c r="D73" s="14">
        <v>389</v>
      </c>
      <c r="E73" s="14">
        <v>70</v>
      </c>
      <c r="F73" s="15">
        <v>41</v>
      </c>
    </row>
    <row r="74" spans="1:6" ht="4.5" customHeight="1" x14ac:dyDescent="0.3">
      <c r="A74" s="174"/>
      <c r="B74" s="12"/>
      <c r="C74" s="12"/>
      <c r="D74" s="12"/>
      <c r="E74" s="12"/>
      <c r="F74" s="13"/>
    </row>
    <row r="75" spans="1:6" ht="15" thickBot="1" x14ac:dyDescent="0.35">
      <c r="A75" s="175" t="s">
        <v>24</v>
      </c>
      <c r="B75" s="16" t="s">
        <v>13</v>
      </c>
      <c r="C75" s="16">
        <v>41</v>
      </c>
      <c r="D75" s="16">
        <v>41</v>
      </c>
      <c r="E75" s="16">
        <v>8</v>
      </c>
      <c r="F75" s="17">
        <v>0</v>
      </c>
    </row>
    <row r="76" spans="1:6" ht="4.5" customHeight="1" thickBot="1" x14ac:dyDescent="0.35">
      <c r="A76" s="8"/>
      <c r="B76" s="9"/>
      <c r="C76" s="9"/>
      <c r="D76" s="9"/>
      <c r="E76" s="9"/>
      <c r="F76" s="9"/>
    </row>
    <row r="77" spans="1:6" x14ac:dyDescent="0.3">
      <c r="A77" s="173" t="s">
        <v>25</v>
      </c>
      <c r="B77" s="10" t="s">
        <v>11</v>
      </c>
      <c r="C77" s="10">
        <v>3</v>
      </c>
      <c r="D77" s="10">
        <v>3</v>
      </c>
      <c r="E77" s="10">
        <v>0</v>
      </c>
      <c r="F77" s="11">
        <v>0</v>
      </c>
    </row>
    <row r="78" spans="1:6" ht="4.5" customHeight="1" x14ac:dyDescent="0.3">
      <c r="A78" s="174"/>
      <c r="B78" s="12"/>
      <c r="C78" s="12"/>
      <c r="D78" s="12"/>
      <c r="E78" s="12"/>
      <c r="F78" s="13"/>
    </row>
    <row r="79" spans="1:6" x14ac:dyDescent="0.3">
      <c r="A79" s="174" t="s">
        <v>25</v>
      </c>
      <c r="B79" s="14" t="s">
        <v>12</v>
      </c>
      <c r="C79" s="14">
        <v>191</v>
      </c>
      <c r="D79" s="14">
        <v>178</v>
      </c>
      <c r="E79" s="14">
        <v>32</v>
      </c>
      <c r="F79" s="15">
        <v>13</v>
      </c>
    </row>
    <row r="80" spans="1:6" ht="4.5" customHeight="1" x14ac:dyDescent="0.3">
      <c r="A80" s="174"/>
      <c r="B80" s="12"/>
      <c r="C80" s="12"/>
      <c r="D80" s="12"/>
      <c r="E80" s="12"/>
      <c r="F80" s="13"/>
    </row>
    <row r="81" spans="1:6" ht="15" thickBot="1" x14ac:dyDescent="0.35">
      <c r="A81" s="175" t="s">
        <v>25</v>
      </c>
      <c r="B81" s="16" t="s">
        <v>13</v>
      </c>
      <c r="C81" s="16">
        <v>39</v>
      </c>
      <c r="D81" s="16">
        <v>37</v>
      </c>
      <c r="E81" s="16">
        <v>13</v>
      </c>
      <c r="F81" s="17">
        <v>2</v>
      </c>
    </row>
    <row r="82" spans="1:6" ht="4.5" customHeight="1" thickBot="1" x14ac:dyDescent="0.35">
      <c r="A82" s="8"/>
      <c r="B82" s="9"/>
      <c r="C82" s="9"/>
      <c r="D82" s="9"/>
      <c r="E82" s="9"/>
      <c r="F82" s="9"/>
    </row>
    <row r="83" spans="1:6" x14ac:dyDescent="0.3">
      <c r="A83" s="173" t="s">
        <v>26</v>
      </c>
      <c r="B83" s="10" t="s">
        <v>11</v>
      </c>
      <c r="C83" s="10">
        <v>2</v>
      </c>
      <c r="D83" s="10">
        <v>2</v>
      </c>
      <c r="E83" s="10">
        <v>0</v>
      </c>
      <c r="F83" s="11">
        <v>0</v>
      </c>
    </row>
    <row r="84" spans="1:6" ht="4.5" customHeight="1" x14ac:dyDescent="0.3">
      <c r="A84" s="174"/>
      <c r="B84" s="12"/>
      <c r="C84" s="12"/>
      <c r="D84" s="12"/>
      <c r="E84" s="12"/>
      <c r="F84" s="13"/>
    </row>
    <row r="85" spans="1:6" x14ac:dyDescent="0.3">
      <c r="A85" s="174" t="s">
        <v>26</v>
      </c>
      <c r="B85" s="14" t="s">
        <v>12</v>
      </c>
      <c r="C85" s="14">
        <v>42</v>
      </c>
      <c r="D85" s="14">
        <v>41</v>
      </c>
      <c r="E85" s="14">
        <v>6</v>
      </c>
      <c r="F85" s="15">
        <v>1</v>
      </c>
    </row>
    <row r="86" spans="1:6" ht="4.5" customHeight="1" x14ac:dyDescent="0.3">
      <c r="A86" s="174"/>
      <c r="B86" s="12"/>
      <c r="C86" s="12"/>
      <c r="D86" s="12"/>
      <c r="E86" s="12"/>
      <c r="F86" s="13"/>
    </row>
    <row r="87" spans="1:6" ht="15" thickBot="1" x14ac:dyDescent="0.35">
      <c r="A87" s="175"/>
      <c r="B87" s="16"/>
      <c r="C87" s="16"/>
      <c r="D87" s="16"/>
      <c r="E87" s="16"/>
      <c r="F87" s="17"/>
    </row>
    <row r="88" spans="1:6" ht="4.5" customHeight="1" thickBot="1" x14ac:dyDescent="0.35">
      <c r="A88" s="8"/>
      <c r="B88" s="9"/>
      <c r="C88" s="9"/>
      <c r="D88" s="9"/>
      <c r="E88" s="9"/>
      <c r="F88" s="9"/>
    </row>
    <row r="89" spans="1:6" x14ac:dyDescent="0.3">
      <c r="A89" s="173" t="s">
        <v>27</v>
      </c>
      <c r="B89" s="10" t="s">
        <v>11</v>
      </c>
      <c r="C89" s="10">
        <v>5</v>
      </c>
      <c r="D89" s="10">
        <v>4</v>
      </c>
      <c r="E89" s="10">
        <v>1</v>
      </c>
      <c r="F89" s="11">
        <v>1</v>
      </c>
    </row>
    <row r="90" spans="1:6" ht="4.5" customHeight="1" x14ac:dyDescent="0.3">
      <c r="A90" s="174"/>
      <c r="B90" s="12"/>
      <c r="C90" s="12"/>
      <c r="D90" s="12"/>
      <c r="E90" s="12"/>
      <c r="F90" s="13"/>
    </row>
    <row r="91" spans="1:6" x14ac:dyDescent="0.3">
      <c r="A91" s="174" t="s">
        <v>27</v>
      </c>
      <c r="B91" s="14" t="s">
        <v>12</v>
      </c>
      <c r="C91" s="14">
        <v>264</v>
      </c>
      <c r="D91" s="14">
        <v>250</v>
      </c>
      <c r="E91" s="14">
        <v>66</v>
      </c>
      <c r="F91" s="15">
        <v>14</v>
      </c>
    </row>
    <row r="92" spans="1:6" ht="4.5" customHeight="1" x14ac:dyDescent="0.3">
      <c r="A92" s="174"/>
      <c r="B92" s="12"/>
      <c r="C92" s="12"/>
      <c r="D92" s="12"/>
      <c r="E92" s="12"/>
      <c r="F92" s="13"/>
    </row>
    <row r="93" spans="1:6" ht="15" thickBot="1" x14ac:dyDescent="0.35">
      <c r="A93" s="175" t="s">
        <v>27</v>
      </c>
      <c r="B93" s="16" t="s">
        <v>13</v>
      </c>
      <c r="C93" s="16">
        <v>87</v>
      </c>
      <c r="D93" s="16">
        <v>85</v>
      </c>
      <c r="E93" s="16">
        <v>10</v>
      </c>
      <c r="F93" s="17">
        <v>2</v>
      </c>
    </row>
    <row r="94" spans="1:6" ht="4.5" customHeight="1" thickBot="1" x14ac:dyDescent="0.35">
      <c r="A94" s="8"/>
      <c r="B94" s="9"/>
      <c r="C94" s="9"/>
      <c r="D94" s="9"/>
      <c r="E94" s="9"/>
      <c r="F94" s="9"/>
    </row>
    <row r="95" spans="1:6" x14ac:dyDescent="0.3">
      <c r="A95" s="173" t="s">
        <v>28</v>
      </c>
      <c r="B95" s="10" t="s">
        <v>11</v>
      </c>
      <c r="C95" s="10">
        <v>1</v>
      </c>
      <c r="D95" s="10">
        <v>1</v>
      </c>
      <c r="E95" s="10">
        <v>0</v>
      </c>
      <c r="F95" s="11">
        <v>0</v>
      </c>
    </row>
    <row r="96" spans="1:6" ht="4.5" customHeight="1" x14ac:dyDescent="0.3">
      <c r="A96" s="174"/>
      <c r="B96" s="12"/>
      <c r="C96" s="12"/>
      <c r="D96" s="12"/>
      <c r="E96" s="12"/>
      <c r="F96" s="13"/>
    </row>
    <row r="97" spans="1:6" x14ac:dyDescent="0.3">
      <c r="A97" s="174" t="s">
        <v>28</v>
      </c>
      <c r="B97" s="14" t="s">
        <v>12</v>
      </c>
      <c r="C97" s="14">
        <v>29</v>
      </c>
      <c r="D97" s="14">
        <v>28</v>
      </c>
      <c r="E97" s="14">
        <v>0</v>
      </c>
      <c r="F97" s="15">
        <v>1</v>
      </c>
    </row>
    <row r="98" spans="1:6" ht="4.5" customHeight="1" x14ac:dyDescent="0.3">
      <c r="A98" s="174"/>
      <c r="B98" s="12"/>
      <c r="C98" s="12"/>
      <c r="D98" s="12"/>
      <c r="E98" s="12"/>
      <c r="F98" s="13"/>
    </row>
    <row r="99" spans="1:6" ht="15" thickBot="1" x14ac:dyDescent="0.35">
      <c r="A99" s="175" t="s">
        <v>28</v>
      </c>
      <c r="B99" s="16" t="s">
        <v>13</v>
      </c>
      <c r="C99" s="16">
        <v>5</v>
      </c>
      <c r="D99" s="16">
        <v>5</v>
      </c>
      <c r="E99" s="16">
        <v>0</v>
      </c>
      <c r="F99" s="17">
        <v>0</v>
      </c>
    </row>
    <row r="100" spans="1:6" ht="4.5" customHeight="1" thickBot="1" x14ac:dyDescent="0.35">
      <c r="A100" s="8"/>
      <c r="B100" s="9"/>
      <c r="C100" s="9"/>
      <c r="D100" s="9"/>
      <c r="E100" s="9"/>
      <c r="F100" s="9"/>
    </row>
    <row r="101" spans="1:6" x14ac:dyDescent="0.3">
      <c r="A101" s="173" t="s">
        <v>29</v>
      </c>
      <c r="B101" s="10" t="s">
        <v>11</v>
      </c>
      <c r="C101" s="10">
        <v>1</v>
      </c>
      <c r="D101" s="10">
        <v>1</v>
      </c>
      <c r="E101" s="10">
        <v>0</v>
      </c>
      <c r="F101" s="11">
        <v>0</v>
      </c>
    </row>
    <row r="102" spans="1:6" ht="4.5" customHeight="1" x14ac:dyDescent="0.3">
      <c r="A102" s="174"/>
      <c r="B102" s="12"/>
      <c r="C102" s="12"/>
      <c r="D102" s="12"/>
      <c r="E102" s="12"/>
      <c r="F102" s="13"/>
    </row>
    <row r="103" spans="1:6" x14ac:dyDescent="0.3">
      <c r="A103" s="174" t="s">
        <v>29</v>
      </c>
      <c r="B103" s="14" t="s">
        <v>12</v>
      </c>
      <c r="C103" s="14">
        <v>10</v>
      </c>
      <c r="D103" s="14">
        <v>9</v>
      </c>
      <c r="E103" s="14">
        <v>1</v>
      </c>
      <c r="F103" s="15">
        <v>1</v>
      </c>
    </row>
    <row r="104" spans="1:6" ht="4.5" customHeight="1" x14ac:dyDescent="0.3">
      <c r="A104" s="174"/>
      <c r="B104" s="12"/>
      <c r="C104" s="12"/>
      <c r="D104" s="12"/>
      <c r="E104" s="12"/>
      <c r="F104" s="13"/>
    </row>
    <row r="105" spans="1:6" ht="15" thickBot="1" x14ac:dyDescent="0.35">
      <c r="A105" s="175" t="s">
        <v>29</v>
      </c>
      <c r="B105" s="16" t="s">
        <v>13</v>
      </c>
      <c r="C105" s="16">
        <v>2</v>
      </c>
      <c r="D105" s="16">
        <v>2</v>
      </c>
      <c r="E105" s="16">
        <v>0</v>
      </c>
      <c r="F105" s="17">
        <v>0</v>
      </c>
    </row>
    <row r="106" spans="1:6" ht="4.5" customHeight="1" thickBot="1" x14ac:dyDescent="0.35">
      <c r="A106" s="8"/>
      <c r="B106" s="9"/>
      <c r="C106" s="9"/>
      <c r="D106" s="9"/>
      <c r="E106" s="9"/>
      <c r="F106" s="9"/>
    </row>
    <row r="107" spans="1:6" x14ac:dyDescent="0.3">
      <c r="A107" s="173" t="s">
        <v>30</v>
      </c>
      <c r="B107" s="10" t="s">
        <v>11</v>
      </c>
      <c r="C107" s="10">
        <v>1</v>
      </c>
      <c r="D107" s="10">
        <v>1</v>
      </c>
      <c r="E107" s="10">
        <v>0</v>
      </c>
      <c r="F107" s="11">
        <v>0</v>
      </c>
    </row>
    <row r="108" spans="1:6" ht="4.5" customHeight="1" x14ac:dyDescent="0.3">
      <c r="A108" s="174"/>
      <c r="B108" s="12"/>
      <c r="C108" s="12"/>
      <c r="D108" s="12"/>
      <c r="E108" s="12"/>
      <c r="F108" s="13"/>
    </row>
    <row r="109" spans="1:6" x14ac:dyDescent="0.3">
      <c r="A109" s="174" t="s">
        <v>30</v>
      </c>
      <c r="B109" s="14" t="s">
        <v>12</v>
      </c>
      <c r="C109" s="14">
        <v>57</v>
      </c>
      <c r="D109" s="14">
        <v>54</v>
      </c>
      <c r="E109" s="14">
        <v>6</v>
      </c>
      <c r="F109" s="15">
        <v>3</v>
      </c>
    </row>
    <row r="110" spans="1:6" ht="4.5" customHeight="1" x14ac:dyDescent="0.3">
      <c r="A110" s="174"/>
      <c r="B110" s="12"/>
      <c r="C110" s="12"/>
      <c r="D110" s="12"/>
      <c r="E110" s="12"/>
      <c r="F110" s="13"/>
    </row>
    <row r="111" spans="1:6" ht="15" thickBot="1" x14ac:dyDescent="0.35">
      <c r="A111" s="175" t="s">
        <v>30</v>
      </c>
      <c r="B111" s="16" t="s">
        <v>13</v>
      </c>
      <c r="C111" s="16">
        <v>7</v>
      </c>
      <c r="D111" s="16">
        <v>7</v>
      </c>
      <c r="E111" s="16">
        <v>0</v>
      </c>
      <c r="F111" s="17">
        <v>0</v>
      </c>
    </row>
    <row r="112" spans="1:6" ht="4.5" customHeight="1" thickBot="1" x14ac:dyDescent="0.35">
      <c r="A112" s="8"/>
      <c r="B112" s="9"/>
      <c r="C112" s="9"/>
      <c r="D112" s="9"/>
      <c r="E112" s="9"/>
      <c r="F112" s="9"/>
    </row>
    <row r="113" spans="1:6" x14ac:dyDescent="0.3">
      <c r="A113" s="173" t="s">
        <v>31</v>
      </c>
      <c r="B113" s="10" t="s">
        <v>11</v>
      </c>
      <c r="C113" s="10">
        <v>5</v>
      </c>
      <c r="D113" s="10">
        <v>5</v>
      </c>
      <c r="E113" s="10">
        <v>1</v>
      </c>
      <c r="F113" s="11">
        <v>0</v>
      </c>
    </row>
    <row r="114" spans="1:6" ht="4.5" customHeight="1" x14ac:dyDescent="0.3">
      <c r="A114" s="174"/>
      <c r="B114" s="12"/>
      <c r="C114" s="12"/>
      <c r="D114" s="12"/>
      <c r="E114" s="12"/>
      <c r="F114" s="13"/>
    </row>
    <row r="115" spans="1:6" x14ac:dyDescent="0.3">
      <c r="A115" s="174" t="s">
        <v>31</v>
      </c>
      <c r="B115" s="14" t="s">
        <v>12</v>
      </c>
      <c r="C115" s="14">
        <v>284</v>
      </c>
      <c r="D115" s="14">
        <v>278</v>
      </c>
      <c r="E115" s="14">
        <v>52</v>
      </c>
      <c r="F115" s="15">
        <v>6</v>
      </c>
    </row>
    <row r="116" spans="1:6" ht="4.5" customHeight="1" x14ac:dyDescent="0.3">
      <c r="A116" s="174"/>
      <c r="B116" s="12"/>
      <c r="C116" s="12"/>
      <c r="D116" s="12"/>
      <c r="E116" s="12"/>
      <c r="F116" s="13"/>
    </row>
    <row r="117" spans="1:6" ht="15" thickBot="1" x14ac:dyDescent="0.35">
      <c r="A117" s="175" t="s">
        <v>31</v>
      </c>
      <c r="B117" s="16" t="s">
        <v>13</v>
      </c>
      <c r="C117" s="16">
        <v>72</v>
      </c>
      <c r="D117" s="16">
        <v>72</v>
      </c>
      <c r="E117" s="16">
        <v>24</v>
      </c>
      <c r="F117" s="17">
        <v>0</v>
      </c>
    </row>
    <row r="118" spans="1:6" ht="4.5" customHeight="1" thickBot="1" x14ac:dyDescent="0.35">
      <c r="A118" s="8"/>
      <c r="B118" s="9"/>
      <c r="C118" s="9"/>
      <c r="D118" s="9"/>
      <c r="E118" s="9"/>
      <c r="F118" s="9"/>
    </row>
    <row r="119" spans="1:6" x14ac:dyDescent="0.3">
      <c r="A119" s="173" t="s">
        <v>32</v>
      </c>
      <c r="B119" s="10" t="s">
        <v>11</v>
      </c>
      <c r="C119" s="10">
        <v>42</v>
      </c>
      <c r="D119" s="10">
        <v>36</v>
      </c>
      <c r="E119" s="10">
        <v>0</v>
      </c>
      <c r="F119" s="11">
        <v>6</v>
      </c>
    </row>
    <row r="120" spans="1:6" ht="4.5" customHeight="1" x14ac:dyDescent="0.3">
      <c r="A120" s="174"/>
      <c r="B120" s="12"/>
      <c r="C120" s="12"/>
      <c r="D120" s="12"/>
      <c r="E120" s="12"/>
      <c r="F120" s="13"/>
    </row>
    <row r="121" spans="1:6" x14ac:dyDescent="0.3">
      <c r="A121" s="174" t="s">
        <v>32</v>
      </c>
      <c r="B121" s="14" t="s">
        <v>12</v>
      </c>
      <c r="C121" s="14">
        <v>878</v>
      </c>
      <c r="D121" s="14">
        <v>648</v>
      </c>
      <c r="E121" s="14">
        <v>40</v>
      </c>
      <c r="F121" s="15">
        <v>230</v>
      </c>
    </row>
    <row r="122" spans="1:6" ht="4.5" customHeight="1" x14ac:dyDescent="0.3">
      <c r="A122" s="174"/>
      <c r="B122" s="12"/>
      <c r="C122" s="12"/>
      <c r="D122" s="12"/>
      <c r="E122" s="12"/>
      <c r="F122" s="13"/>
    </row>
    <row r="123" spans="1:6" ht="15" thickBot="1" x14ac:dyDescent="0.35">
      <c r="A123" s="175" t="s">
        <v>32</v>
      </c>
      <c r="B123" s="16" t="s">
        <v>13</v>
      </c>
      <c r="C123" s="16">
        <v>101</v>
      </c>
      <c r="D123" s="16">
        <v>97</v>
      </c>
      <c r="E123" s="16">
        <v>0</v>
      </c>
      <c r="F123" s="17">
        <v>4</v>
      </c>
    </row>
    <row r="124" spans="1:6" ht="4.5" customHeight="1" thickBot="1" x14ac:dyDescent="0.35">
      <c r="A124" s="8"/>
      <c r="B124" s="9"/>
      <c r="C124" s="9"/>
      <c r="D124" s="9"/>
      <c r="E124" s="9"/>
      <c r="F124" s="9"/>
    </row>
    <row r="125" spans="1:6" x14ac:dyDescent="0.3">
      <c r="A125" s="173" t="s">
        <v>33</v>
      </c>
      <c r="B125" s="10" t="s">
        <v>11</v>
      </c>
      <c r="C125" s="10">
        <v>48</v>
      </c>
      <c r="D125" s="10">
        <v>48</v>
      </c>
      <c r="E125" s="10">
        <v>1</v>
      </c>
      <c r="F125" s="11">
        <v>0</v>
      </c>
    </row>
    <row r="126" spans="1:6" ht="4.5" customHeight="1" x14ac:dyDescent="0.3">
      <c r="A126" s="174"/>
      <c r="B126" s="12"/>
      <c r="C126" s="12"/>
      <c r="D126" s="12"/>
      <c r="E126" s="12"/>
      <c r="F126" s="13"/>
    </row>
    <row r="127" spans="1:6" x14ac:dyDescent="0.3">
      <c r="A127" s="174" t="s">
        <v>33</v>
      </c>
      <c r="B127" s="14" t="s">
        <v>12</v>
      </c>
      <c r="C127" s="14">
        <v>749</v>
      </c>
      <c r="D127" s="14">
        <v>749</v>
      </c>
      <c r="E127" s="14">
        <v>54</v>
      </c>
      <c r="F127" s="15">
        <v>0</v>
      </c>
    </row>
    <row r="128" spans="1:6" ht="4.5" customHeight="1" x14ac:dyDescent="0.3">
      <c r="A128" s="174"/>
      <c r="B128" s="12"/>
      <c r="C128" s="12"/>
      <c r="D128" s="12"/>
      <c r="E128" s="12"/>
      <c r="F128" s="13"/>
    </row>
    <row r="129" spans="1:6" ht="15" thickBot="1" x14ac:dyDescent="0.35">
      <c r="A129" s="175" t="s">
        <v>33</v>
      </c>
      <c r="B129" s="16" t="s">
        <v>13</v>
      </c>
      <c r="C129" s="16">
        <v>110</v>
      </c>
      <c r="D129" s="16">
        <v>110</v>
      </c>
      <c r="E129" s="16">
        <v>2</v>
      </c>
      <c r="F129" s="17">
        <v>0</v>
      </c>
    </row>
    <row r="130" spans="1:6" ht="4.5" customHeight="1" thickBot="1" x14ac:dyDescent="0.35">
      <c r="A130" s="8"/>
      <c r="B130" s="9"/>
      <c r="C130" s="9"/>
      <c r="D130" s="9"/>
      <c r="E130" s="9"/>
      <c r="F130" s="9"/>
    </row>
    <row r="131" spans="1:6" x14ac:dyDescent="0.3">
      <c r="A131" s="173" t="s">
        <v>34</v>
      </c>
      <c r="B131" s="10" t="s">
        <v>11</v>
      </c>
      <c r="C131" s="10">
        <v>86</v>
      </c>
      <c r="D131" s="10">
        <v>86</v>
      </c>
      <c r="E131" s="10">
        <v>0</v>
      </c>
      <c r="F131" s="11">
        <v>0</v>
      </c>
    </row>
    <row r="132" spans="1:6" ht="4.5" customHeight="1" x14ac:dyDescent="0.3">
      <c r="A132" s="174"/>
      <c r="B132" s="12"/>
      <c r="C132" s="12"/>
      <c r="D132" s="12"/>
      <c r="E132" s="12"/>
      <c r="F132" s="13"/>
    </row>
    <row r="133" spans="1:6" x14ac:dyDescent="0.3">
      <c r="A133" s="174" t="s">
        <v>34</v>
      </c>
      <c r="B133" s="14" t="s">
        <v>12</v>
      </c>
      <c r="C133" s="14">
        <v>744</v>
      </c>
      <c r="D133" s="14">
        <v>744</v>
      </c>
      <c r="E133" s="14">
        <v>93</v>
      </c>
      <c r="F133" s="15">
        <v>0</v>
      </c>
    </row>
    <row r="134" spans="1:6" ht="4.5" customHeight="1" x14ac:dyDescent="0.3">
      <c r="A134" s="174"/>
      <c r="B134" s="12"/>
      <c r="C134" s="12"/>
      <c r="D134" s="12"/>
      <c r="E134" s="12"/>
      <c r="F134" s="13"/>
    </row>
    <row r="135" spans="1:6" ht="15" thickBot="1" x14ac:dyDescent="0.35">
      <c r="A135" s="175" t="s">
        <v>34</v>
      </c>
      <c r="B135" s="16" t="s">
        <v>13</v>
      </c>
      <c r="C135" s="16">
        <v>107</v>
      </c>
      <c r="D135" s="16">
        <v>107</v>
      </c>
      <c r="E135" s="16">
        <v>17</v>
      </c>
      <c r="F135" s="17">
        <v>0</v>
      </c>
    </row>
    <row r="136" spans="1:6" ht="4.5" customHeight="1" thickBot="1" x14ac:dyDescent="0.35">
      <c r="A136" s="8"/>
      <c r="B136" s="9"/>
      <c r="C136" s="9"/>
      <c r="D136" s="9"/>
      <c r="E136" s="9"/>
      <c r="F136" s="9"/>
    </row>
    <row r="137" spans="1:6" x14ac:dyDescent="0.3">
      <c r="A137" s="173" t="s">
        <v>35</v>
      </c>
      <c r="B137" s="10" t="s">
        <v>11</v>
      </c>
      <c r="C137" s="10">
        <v>1</v>
      </c>
      <c r="D137" s="10">
        <v>1</v>
      </c>
      <c r="E137" s="10">
        <v>0</v>
      </c>
      <c r="F137" s="11">
        <v>0</v>
      </c>
    </row>
    <row r="138" spans="1:6" ht="4.5" customHeight="1" x14ac:dyDescent="0.3">
      <c r="A138" s="174"/>
      <c r="B138" s="12"/>
      <c r="C138" s="12"/>
      <c r="D138" s="12"/>
      <c r="E138" s="12"/>
      <c r="F138" s="13"/>
    </row>
    <row r="139" spans="1:6" x14ac:dyDescent="0.3">
      <c r="A139" s="174" t="s">
        <v>35</v>
      </c>
      <c r="B139" s="14" t="s">
        <v>12</v>
      </c>
      <c r="C139" s="14">
        <v>55</v>
      </c>
      <c r="D139" s="14">
        <v>54</v>
      </c>
      <c r="E139" s="14">
        <v>6</v>
      </c>
      <c r="F139" s="15">
        <v>1</v>
      </c>
    </row>
    <row r="140" spans="1:6" ht="4.5" customHeight="1" x14ac:dyDescent="0.3">
      <c r="A140" s="174"/>
      <c r="B140" s="12"/>
      <c r="C140" s="12"/>
      <c r="D140" s="12"/>
      <c r="E140" s="12"/>
      <c r="F140" s="13"/>
    </row>
    <row r="141" spans="1:6" ht="15" thickBot="1" x14ac:dyDescent="0.35">
      <c r="A141" s="175" t="s">
        <v>35</v>
      </c>
      <c r="B141" s="16" t="s">
        <v>13</v>
      </c>
      <c r="C141" s="16">
        <v>5</v>
      </c>
      <c r="D141" s="16">
        <v>5</v>
      </c>
      <c r="E141" s="16">
        <v>1</v>
      </c>
      <c r="F141" s="17">
        <v>0</v>
      </c>
    </row>
    <row r="142" spans="1:6" ht="4.5" customHeight="1" thickBot="1" x14ac:dyDescent="0.35">
      <c r="A142" s="8"/>
      <c r="B142" s="9"/>
      <c r="C142" s="9"/>
      <c r="D142" s="9"/>
      <c r="E142" s="9"/>
      <c r="F142" s="9"/>
    </row>
    <row r="143" spans="1:6" x14ac:dyDescent="0.3">
      <c r="A143" s="173" t="s">
        <v>36</v>
      </c>
      <c r="B143" s="10" t="s">
        <v>11</v>
      </c>
      <c r="C143" s="10">
        <v>7</v>
      </c>
      <c r="D143" s="10">
        <v>7</v>
      </c>
      <c r="E143" s="10">
        <v>0</v>
      </c>
      <c r="F143" s="11">
        <v>0</v>
      </c>
    </row>
    <row r="144" spans="1:6" ht="4.5" customHeight="1" x14ac:dyDescent="0.3">
      <c r="A144" s="174"/>
      <c r="B144" s="12"/>
      <c r="C144" s="12"/>
      <c r="D144" s="12"/>
      <c r="E144" s="12"/>
      <c r="F144" s="13"/>
    </row>
    <row r="145" spans="1:6" x14ac:dyDescent="0.3">
      <c r="A145" s="174" t="s">
        <v>36</v>
      </c>
      <c r="B145" s="14" t="s">
        <v>12</v>
      </c>
      <c r="C145" s="14">
        <v>152</v>
      </c>
      <c r="D145" s="14">
        <v>146</v>
      </c>
      <c r="E145" s="14">
        <v>15</v>
      </c>
      <c r="F145" s="15">
        <v>6</v>
      </c>
    </row>
    <row r="146" spans="1:6" ht="4.5" customHeight="1" x14ac:dyDescent="0.3">
      <c r="A146" s="174"/>
      <c r="B146" s="12"/>
      <c r="C146" s="12"/>
      <c r="D146" s="12"/>
      <c r="E146" s="12"/>
      <c r="F146" s="13"/>
    </row>
    <row r="147" spans="1:6" ht="15" thickBot="1" x14ac:dyDescent="0.35">
      <c r="A147" s="175" t="s">
        <v>36</v>
      </c>
      <c r="B147" s="16" t="s">
        <v>13</v>
      </c>
      <c r="C147" s="16">
        <v>25</v>
      </c>
      <c r="D147" s="16">
        <v>25</v>
      </c>
      <c r="E147" s="16">
        <v>0</v>
      </c>
      <c r="F147" s="17">
        <v>0</v>
      </c>
    </row>
    <row r="148" spans="1:6" ht="4.5" customHeight="1" thickBot="1" x14ac:dyDescent="0.35">
      <c r="A148" s="8"/>
      <c r="B148" s="9"/>
      <c r="C148" s="9"/>
      <c r="D148" s="9"/>
      <c r="E148" s="9"/>
      <c r="F148" s="9"/>
    </row>
    <row r="149" spans="1:6" x14ac:dyDescent="0.3">
      <c r="A149" s="173" t="s">
        <v>37</v>
      </c>
      <c r="B149" s="10" t="s">
        <v>11</v>
      </c>
      <c r="C149" s="10">
        <v>24</v>
      </c>
      <c r="D149" s="10">
        <v>24</v>
      </c>
      <c r="E149" s="10">
        <v>2</v>
      </c>
      <c r="F149" s="11">
        <v>0</v>
      </c>
    </row>
    <row r="150" spans="1:6" ht="4.5" customHeight="1" x14ac:dyDescent="0.3">
      <c r="A150" s="174"/>
      <c r="B150" s="12"/>
      <c r="C150" s="12"/>
      <c r="D150" s="12"/>
      <c r="E150" s="12"/>
      <c r="F150" s="13"/>
    </row>
    <row r="151" spans="1:6" x14ac:dyDescent="0.3">
      <c r="A151" s="174" t="s">
        <v>37</v>
      </c>
      <c r="B151" s="14" t="s">
        <v>12</v>
      </c>
      <c r="C151" s="14">
        <v>247</v>
      </c>
      <c r="D151" s="14">
        <v>226</v>
      </c>
      <c r="E151" s="14">
        <v>44</v>
      </c>
      <c r="F151" s="15">
        <v>21</v>
      </c>
    </row>
    <row r="152" spans="1:6" ht="4.5" customHeight="1" x14ac:dyDescent="0.3">
      <c r="A152" s="174"/>
      <c r="B152" s="12"/>
      <c r="C152" s="12"/>
      <c r="D152" s="12"/>
      <c r="E152" s="12"/>
      <c r="F152" s="13"/>
    </row>
    <row r="153" spans="1:6" ht="15" thickBot="1" x14ac:dyDescent="0.35">
      <c r="A153" s="175" t="s">
        <v>37</v>
      </c>
      <c r="B153" s="16" t="s">
        <v>13</v>
      </c>
      <c r="C153" s="16">
        <v>28</v>
      </c>
      <c r="D153" s="16">
        <v>26</v>
      </c>
      <c r="E153" s="16">
        <v>3</v>
      </c>
      <c r="F153" s="17">
        <v>2</v>
      </c>
    </row>
    <row r="154" spans="1:6" ht="4.5" customHeight="1" thickBot="1" x14ac:dyDescent="0.35">
      <c r="A154" s="8"/>
      <c r="B154" s="9"/>
      <c r="C154" s="9"/>
      <c r="D154" s="9"/>
      <c r="E154" s="9"/>
      <c r="F154" s="9"/>
    </row>
    <row r="155" spans="1:6" x14ac:dyDescent="0.3">
      <c r="A155" s="173" t="s">
        <v>38</v>
      </c>
      <c r="B155" s="10" t="s">
        <v>11</v>
      </c>
      <c r="C155" s="10">
        <v>58</v>
      </c>
      <c r="D155" s="10">
        <v>58</v>
      </c>
      <c r="E155" s="10">
        <v>3</v>
      </c>
      <c r="F155" s="11">
        <v>0</v>
      </c>
    </row>
    <row r="156" spans="1:6" ht="4.5" customHeight="1" x14ac:dyDescent="0.3">
      <c r="A156" s="174"/>
      <c r="B156" s="12"/>
      <c r="C156" s="12"/>
      <c r="D156" s="12"/>
      <c r="E156" s="12"/>
      <c r="F156" s="13"/>
    </row>
    <row r="157" spans="1:6" x14ac:dyDescent="0.3">
      <c r="A157" s="174" t="s">
        <v>38</v>
      </c>
      <c r="B157" s="14" t="s">
        <v>12</v>
      </c>
      <c r="C157" s="14">
        <v>457</v>
      </c>
      <c r="D157" s="14">
        <v>391</v>
      </c>
      <c r="E157" s="14">
        <v>90</v>
      </c>
      <c r="F157" s="15">
        <v>66</v>
      </c>
    </row>
    <row r="158" spans="1:6" ht="4.5" customHeight="1" x14ac:dyDescent="0.3">
      <c r="A158" s="174"/>
      <c r="B158" s="12"/>
      <c r="C158" s="12"/>
      <c r="D158" s="12"/>
      <c r="E158" s="12"/>
      <c r="F158" s="13"/>
    </row>
    <row r="159" spans="1:6" ht="15" thickBot="1" x14ac:dyDescent="0.35">
      <c r="A159" s="175" t="s">
        <v>38</v>
      </c>
      <c r="B159" s="16" t="s">
        <v>13</v>
      </c>
      <c r="C159" s="16">
        <v>92</v>
      </c>
      <c r="D159" s="16">
        <v>89</v>
      </c>
      <c r="E159" s="16">
        <v>3</v>
      </c>
      <c r="F159" s="17">
        <v>3</v>
      </c>
    </row>
    <row r="160" spans="1:6" ht="4.5" customHeight="1" thickBot="1" x14ac:dyDescent="0.35">
      <c r="A160" s="8"/>
      <c r="B160" s="9"/>
      <c r="C160" s="9"/>
      <c r="D160" s="9"/>
      <c r="E160" s="9"/>
      <c r="F160" s="9"/>
    </row>
    <row r="161" spans="1:6" x14ac:dyDescent="0.3">
      <c r="A161" s="173" t="s">
        <v>39</v>
      </c>
      <c r="B161" s="10" t="s">
        <v>11</v>
      </c>
      <c r="C161" s="10">
        <v>1</v>
      </c>
      <c r="D161" s="10">
        <v>1</v>
      </c>
      <c r="E161" s="10">
        <v>0</v>
      </c>
      <c r="F161" s="11">
        <v>0</v>
      </c>
    </row>
    <row r="162" spans="1:6" ht="4.5" customHeight="1" x14ac:dyDescent="0.3">
      <c r="A162" s="174"/>
      <c r="B162" s="12"/>
      <c r="C162" s="12"/>
      <c r="D162" s="12"/>
      <c r="E162" s="12"/>
      <c r="F162" s="13"/>
    </row>
    <row r="163" spans="1:6" x14ac:dyDescent="0.3">
      <c r="A163" s="174" t="s">
        <v>39</v>
      </c>
      <c r="B163" s="14" t="s">
        <v>12</v>
      </c>
      <c r="C163" s="14">
        <v>53</v>
      </c>
      <c r="D163" s="14">
        <v>50</v>
      </c>
      <c r="E163" s="14">
        <v>6</v>
      </c>
      <c r="F163" s="15">
        <v>3</v>
      </c>
    </row>
    <row r="164" spans="1:6" ht="4.5" customHeight="1" x14ac:dyDescent="0.3">
      <c r="A164" s="174"/>
      <c r="B164" s="12"/>
      <c r="C164" s="12"/>
      <c r="D164" s="12"/>
      <c r="E164" s="12"/>
      <c r="F164" s="13"/>
    </row>
    <row r="165" spans="1:6" ht="15" thickBot="1" x14ac:dyDescent="0.35">
      <c r="A165" s="175" t="s">
        <v>39</v>
      </c>
      <c r="B165" s="16" t="s">
        <v>13</v>
      </c>
      <c r="C165" s="16">
        <v>7</v>
      </c>
      <c r="D165" s="16">
        <v>7</v>
      </c>
      <c r="E165" s="16">
        <v>0</v>
      </c>
      <c r="F165" s="17">
        <v>0</v>
      </c>
    </row>
    <row r="166" spans="1:6" ht="4.5" customHeight="1" thickBot="1" x14ac:dyDescent="0.35">
      <c r="A166" s="8"/>
      <c r="B166" s="9"/>
      <c r="C166" s="9"/>
      <c r="D166" s="9"/>
      <c r="E166" s="9"/>
      <c r="F166" s="9"/>
    </row>
    <row r="167" spans="1:6" x14ac:dyDescent="0.3">
      <c r="A167" s="173" t="s">
        <v>40</v>
      </c>
      <c r="B167" s="10" t="s">
        <v>11</v>
      </c>
      <c r="C167" s="10">
        <v>4</v>
      </c>
      <c r="D167" s="10">
        <v>4</v>
      </c>
      <c r="E167" s="10">
        <v>0</v>
      </c>
      <c r="F167" s="11">
        <v>0</v>
      </c>
    </row>
    <row r="168" spans="1:6" ht="4.5" customHeight="1" x14ac:dyDescent="0.3">
      <c r="A168" s="174"/>
      <c r="B168" s="12"/>
      <c r="C168" s="12"/>
      <c r="D168" s="12"/>
      <c r="E168" s="12"/>
      <c r="F168" s="13"/>
    </row>
    <row r="169" spans="1:6" x14ac:dyDescent="0.3">
      <c r="A169" s="174" t="s">
        <v>40</v>
      </c>
      <c r="B169" s="14" t="s">
        <v>12</v>
      </c>
      <c r="C169" s="14">
        <v>68</v>
      </c>
      <c r="D169" s="14">
        <v>61</v>
      </c>
      <c r="E169" s="14">
        <v>8</v>
      </c>
      <c r="F169" s="15">
        <v>7</v>
      </c>
    </row>
    <row r="170" spans="1:6" ht="4.5" customHeight="1" x14ac:dyDescent="0.3">
      <c r="A170" s="174"/>
      <c r="B170" s="12"/>
      <c r="C170" s="12"/>
      <c r="D170" s="12"/>
      <c r="E170" s="12"/>
      <c r="F170" s="13"/>
    </row>
    <row r="171" spans="1:6" ht="15" thickBot="1" x14ac:dyDescent="0.35">
      <c r="A171" s="175" t="s">
        <v>40</v>
      </c>
      <c r="B171" s="16" t="s">
        <v>13</v>
      </c>
      <c r="C171" s="16">
        <v>31</v>
      </c>
      <c r="D171" s="16">
        <v>31</v>
      </c>
      <c r="E171" s="16">
        <v>0</v>
      </c>
      <c r="F171" s="17">
        <v>0</v>
      </c>
    </row>
    <row r="172" spans="1:6" ht="4.5" customHeight="1" thickBot="1" x14ac:dyDescent="0.35">
      <c r="A172" s="8"/>
      <c r="B172" s="9"/>
      <c r="C172" s="9"/>
      <c r="D172" s="9"/>
      <c r="E172" s="9"/>
      <c r="F172" s="9"/>
    </row>
    <row r="173" spans="1:6" x14ac:dyDescent="0.3">
      <c r="A173" s="173" t="s">
        <v>41</v>
      </c>
      <c r="B173" s="10" t="s">
        <v>11</v>
      </c>
      <c r="C173" s="10">
        <v>4</v>
      </c>
      <c r="D173" s="10">
        <v>4</v>
      </c>
      <c r="E173" s="10">
        <v>2</v>
      </c>
      <c r="F173" s="11">
        <v>0</v>
      </c>
    </row>
    <row r="174" spans="1:6" ht="4.5" customHeight="1" x14ac:dyDescent="0.3">
      <c r="A174" s="174"/>
      <c r="B174" s="12"/>
      <c r="C174" s="12"/>
      <c r="D174" s="12"/>
      <c r="E174" s="12"/>
      <c r="F174" s="13"/>
    </row>
    <row r="175" spans="1:6" x14ac:dyDescent="0.3">
      <c r="A175" s="174" t="s">
        <v>41</v>
      </c>
      <c r="B175" s="14" t="s">
        <v>12</v>
      </c>
      <c r="C175" s="14">
        <v>149</v>
      </c>
      <c r="D175" s="14">
        <v>143</v>
      </c>
      <c r="E175" s="14">
        <v>32</v>
      </c>
      <c r="F175" s="15">
        <v>6</v>
      </c>
    </row>
    <row r="176" spans="1:6" ht="4.5" customHeight="1" x14ac:dyDescent="0.3">
      <c r="A176" s="174"/>
      <c r="B176" s="12"/>
      <c r="C176" s="12"/>
      <c r="D176" s="12"/>
      <c r="E176" s="12"/>
      <c r="F176" s="13"/>
    </row>
    <row r="177" spans="1:6" ht="15" thickBot="1" x14ac:dyDescent="0.35">
      <c r="A177" s="175" t="s">
        <v>41</v>
      </c>
      <c r="B177" s="16" t="s">
        <v>13</v>
      </c>
      <c r="C177" s="16">
        <v>28</v>
      </c>
      <c r="D177" s="16">
        <v>28</v>
      </c>
      <c r="E177" s="16">
        <v>19</v>
      </c>
      <c r="F177" s="17">
        <v>0</v>
      </c>
    </row>
    <row r="178" spans="1:6" ht="4.5" customHeight="1" thickBot="1" x14ac:dyDescent="0.35">
      <c r="A178" s="8"/>
      <c r="B178" s="9"/>
      <c r="C178" s="9"/>
      <c r="D178" s="9"/>
      <c r="E178" s="9"/>
      <c r="F178" s="9"/>
    </row>
    <row r="179" spans="1:6" x14ac:dyDescent="0.3">
      <c r="A179" s="173" t="s">
        <v>42</v>
      </c>
      <c r="B179" s="10" t="s">
        <v>11</v>
      </c>
      <c r="C179" s="10">
        <v>9</v>
      </c>
      <c r="D179" s="10">
        <v>9</v>
      </c>
      <c r="E179" s="10">
        <v>0</v>
      </c>
      <c r="F179" s="11">
        <v>0</v>
      </c>
    </row>
    <row r="180" spans="1:6" ht="4.5" customHeight="1" x14ac:dyDescent="0.3">
      <c r="A180" s="174"/>
      <c r="B180" s="12"/>
      <c r="C180" s="12"/>
      <c r="D180" s="12"/>
      <c r="E180" s="12"/>
      <c r="F180" s="13"/>
    </row>
    <row r="181" spans="1:6" x14ac:dyDescent="0.3">
      <c r="A181" s="174" t="s">
        <v>42</v>
      </c>
      <c r="B181" s="14" t="s">
        <v>12</v>
      </c>
      <c r="C181" s="14">
        <v>201</v>
      </c>
      <c r="D181" s="14">
        <v>198</v>
      </c>
      <c r="E181" s="14">
        <v>29</v>
      </c>
      <c r="F181" s="15">
        <v>3</v>
      </c>
    </row>
    <row r="182" spans="1:6" ht="4.5" customHeight="1" x14ac:dyDescent="0.3">
      <c r="A182" s="174"/>
      <c r="B182" s="12"/>
      <c r="C182" s="12"/>
      <c r="D182" s="12"/>
      <c r="E182" s="12"/>
      <c r="F182" s="13"/>
    </row>
    <row r="183" spans="1:6" ht="15" thickBot="1" x14ac:dyDescent="0.35">
      <c r="A183" s="175" t="s">
        <v>42</v>
      </c>
      <c r="B183" s="16" t="s">
        <v>13</v>
      </c>
      <c r="C183" s="16">
        <v>34</v>
      </c>
      <c r="D183" s="16">
        <v>34</v>
      </c>
      <c r="E183" s="16">
        <v>2</v>
      </c>
      <c r="F183" s="17">
        <v>0</v>
      </c>
    </row>
    <row r="184" spans="1:6" ht="4.5" customHeight="1" thickBot="1" x14ac:dyDescent="0.35">
      <c r="A184" s="8"/>
      <c r="B184" s="9"/>
      <c r="C184" s="9"/>
      <c r="D184" s="9"/>
      <c r="E184" s="9"/>
      <c r="F184" s="9"/>
    </row>
    <row r="185" spans="1:6" x14ac:dyDescent="0.3">
      <c r="A185" s="173" t="s">
        <v>43</v>
      </c>
      <c r="B185" s="10" t="s">
        <v>12</v>
      </c>
      <c r="C185" s="10">
        <v>13</v>
      </c>
      <c r="D185" s="10">
        <v>12</v>
      </c>
      <c r="E185" s="10">
        <v>2</v>
      </c>
      <c r="F185" s="11">
        <v>1</v>
      </c>
    </row>
    <row r="186" spans="1:6" ht="4.5" customHeight="1" x14ac:dyDescent="0.3">
      <c r="A186" s="174"/>
      <c r="B186" s="12"/>
      <c r="C186" s="12"/>
      <c r="D186" s="12"/>
      <c r="E186" s="12"/>
      <c r="F186" s="13"/>
    </row>
    <row r="187" spans="1:6" x14ac:dyDescent="0.3">
      <c r="A187" s="174"/>
      <c r="B187" s="14"/>
      <c r="C187" s="14"/>
      <c r="D187" s="14"/>
      <c r="E187" s="14"/>
      <c r="F187" s="15"/>
    </row>
    <row r="188" spans="1:6" ht="4.5" customHeight="1" x14ac:dyDescent="0.3">
      <c r="A188" s="174"/>
      <c r="B188" s="12"/>
      <c r="C188" s="12"/>
      <c r="D188" s="12"/>
      <c r="E188" s="12"/>
      <c r="F188" s="13"/>
    </row>
    <row r="189" spans="1:6" ht="15" thickBot="1" x14ac:dyDescent="0.35">
      <c r="A189" s="175"/>
      <c r="B189" s="16"/>
      <c r="C189" s="16"/>
      <c r="D189" s="16"/>
      <c r="E189" s="16"/>
      <c r="F189" s="17"/>
    </row>
    <row r="190" spans="1:6" ht="4.5" customHeight="1" thickBot="1" x14ac:dyDescent="0.35">
      <c r="A190" s="8"/>
      <c r="B190" s="9"/>
      <c r="C190" s="9"/>
      <c r="D190" s="9"/>
      <c r="E190" s="9"/>
      <c r="F190" s="9"/>
    </row>
    <row r="191" spans="1:6" x14ac:dyDescent="0.3">
      <c r="A191" s="173" t="s">
        <v>44</v>
      </c>
      <c r="B191" s="10" t="s">
        <v>11</v>
      </c>
      <c r="C191" s="10">
        <v>199</v>
      </c>
      <c r="D191" s="10">
        <v>196</v>
      </c>
      <c r="E191" s="10">
        <v>23</v>
      </c>
      <c r="F191" s="11">
        <v>3</v>
      </c>
    </row>
    <row r="192" spans="1:6" ht="4.5" customHeight="1" x14ac:dyDescent="0.3">
      <c r="A192" s="174"/>
      <c r="B192" s="12"/>
      <c r="C192" s="12"/>
      <c r="D192" s="12"/>
      <c r="E192" s="12"/>
      <c r="F192" s="13"/>
    </row>
    <row r="193" spans="1:7" x14ac:dyDescent="0.3">
      <c r="A193" s="174" t="s">
        <v>44</v>
      </c>
      <c r="B193" s="14" t="s">
        <v>12</v>
      </c>
      <c r="C193" s="14">
        <v>1851</v>
      </c>
      <c r="D193" s="14">
        <v>1658</v>
      </c>
      <c r="E193" s="14">
        <v>251</v>
      </c>
      <c r="F193" s="15">
        <v>193</v>
      </c>
    </row>
    <row r="194" spans="1:7" ht="4.5" customHeight="1" x14ac:dyDescent="0.3">
      <c r="A194" s="174"/>
      <c r="B194" s="12"/>
      <c r="C194" s="12"/>
      <c r="D194" s="12"/>
      <c r="E194" s="12"/>
      <c r="F194" s="13"/>
    </row>
    <row r="195" spans="1:7" ht="15" thickBot="1" x14ac:dyDescent="0.35">
      <c r="A195" s="175" t="s">
        <v>44</v>
      </c>
      <c r="B195" s="16" t="s">
        <v>13</v>
      </c>
      <c r="C195" s="16">
        <v>185</v>
      </c>
      <c r="D195" s="16">
        <v>179</v>
      </c>
      <c r="E195" s="16">
        <v>21</v>
      </c>
      <c r="F195" s="17">
        <v>6</v>
      </c>
    </row>
    <row r="196" spans="1:7" ht="4.5" customHeight="1" thickBot="1" x14ac:dyDescent="0.35">
      <c r="A196" s="8"/>
      <c r="B196" s="9"/>
      <c r="C196" s="9"/>
      <c r="D196" s="9"/>
      <c r="E196" s="9"/>
      <c r="F196" s="9"/>
    </row>
    <row r="197" spans="1:7" x14ac:dyDescent="0.3">
      <c r="A197" s="173" t="s">
        <v>45</v>
      </c>
      <c r="B197" s="10" t="s">
        <v>11</v>
      </c>
      <c r="C197" s="10">
        <v>35</v>
      </c>
      <c r="D197" s="10">
        <v>0</v>
      </c>
      <c r="E197" s="10">
        <v>0</v>
      </c>
      <c r="F197" s="11">
        <v>35</v>
      </c>
    </row>
    <row r="198" spans="1:7" ht="4.5" customHeight="1" x14ac:dyDescent="0.3">
      <c r="A198" s="174"/>
      <c r="B198" s="12"/>
      <c r="C198" s="12"/>
      <c r="D198" s="12"/>
      <c r="E198" s="12"/>
      <c r="F198" s="13"/>
    </row>
    <row r="199" spans="1:7" x14ac:dyDescent="0.3">
      <c r="A199" s="174" t="s">
        <v>45</v>
      </c>
      <c r="B199" s="14" t="s">
        <v>12</v>
      </c>
      <c r="C199" s="14">
        <v>327</v>
      </c>
      <c r="D199" s="14">
        <v>0</v>
      </c>
      <c r="E199" s="14">
        <v>5</v>
      </c>
      <c r="F199" s="15">
        <v>327</v>
      </c>
    </row>
    <row r="200" spans="1:7" ht="4.5" customHeight="1" x14ac:dyDescent="0.3">
      <c r="A200" s="174"/>
      <c r="B200" s="12"/>
      <c r="C200" s="12"/>
      <c r="D200" s="12"/>
      <c r="E200" s="12"/>
      <c r="F200" s="13"/>
    </row>
    <row r="201" spans="1:7" ht="15" thickBot="1" x14ac:dyDescent="0.35">
      <c r="A201" s="175" t="s">
        <v>45</v>
      </c>
      <c r="B201" s="16" t="s">
        <v>13</v>
      </c>
      <c r="C201" s="16">
        <v>92</v>
      </c>
      <c r="D201" s="16">
        <v>15</v>
      </c>
      <c r="E201" s="16">
        <v>0</v>
      </c>
      <c r="F201" s="17">
        <v>77</v>
      </c>
      <c r="G201">
        <f>SUM(C197:C201)</f>
        <v>454</v>
      </c>
    </row>
    <row r="202" spans="1:7" ht="4.5" customHeight="1" thickBot="1" x14ac:dyDescent="0.35">
      <c r="A202" s="8"/>
      <c r="B202" s="9"/>
      <c r="C202" s="9"/>
      <c r="D202" s="9"/>
      <c r="E202" s="9"/>
      <c r="F202" s="9"/>
    </row>
    <row r="203" spans="1:7" x14ac:dyDescent="0.3">
      <c r="A203" s="173" t="s">
        <v>46</v>
      </c>
      <c r="B203" s="10" t="s">
        <v>11</v>
      </c>
      <c r="C203" s="10">
        <v>36</v>
      </c>
      <c r="D203" s="10">
        <v>36</v>
      </c>
      <c r="E203" s="10">
        <v>4</v>
      </c>
      <c r="F203" s="11">
        <v>0</v>
      </c>
    </row>
    <row r="204" spans="1:7" ht="4.5" customHeight="1" x14ac:dyDescent="0.3">
      <c r="A204" s="174"/>
      <c r="B204" s="12"/>
      <c r="C204" s="12"/>
      <c r="D204" s="12"/>
      <c r="E204" s="12"/>
      <c r="F204" s="13"/>
    </row>
    <row r="205" spans="1:7" x14ac:dyDescent="0.3">
      <c r="A205" s="174" t="s">
        <v>46</v>
      </c>
      <c r="B205" s="14" t="s">
        <v>12</v>
      </c>
      <c r="C205" s="14">
        <v>744</v>
      </c>
      <c r="D205" s="14">
        <v>622</v>
      </c>
      <c r="E205" s="14">
        <v>103</v>
      </c>
      <c r="F205" s="15">
        <v>122</v>
      </c>
    </row>
    <row r="206" spans="1:7" ht="4.5" customHeight="1" x14ac:dyDescent="0.3">
      <c r="A206" s="174"/>
      <c r="B206" s="12"/>
      <c r="C206" s="12"/>
      <c r="D206" s="12"/>
      <c r="E206" s="12"/>
      <c r="F206" s="13"/>
    </row>
    <row r="207" spans="1:7" ht="15" thickBot="1" x14ac:dyDescent="0.35">
      <c r="A207" s="175" t="s">
        <v>46</v>
      </c>
      <c r="B207" s="16" t="s">
        <v>13</v>
      </c>
      <c r="C207" s="16">
        <v>54</v>
      </c>
      <c r="D207" s="16">
        <v>54</v>
      </c>
      <c r="E207" s="16">
        <v>9</v>
      </c>
      <c r="F207" s="17">
        <v>0</v>
      </c>
    </row>
    <row r="208" spans="1:7" ht="4.5" customHeight="1" thickBot="1" x14ac:dyDescent="0.35">
      <c r="A208" s="8"/>
      <c r="B208" s="9"/>
      <c r="C208" s="9"/>
      <c r="D208" s="9"/>
      <c r="E208" s="9"/>
      <c r="F208" s="9"/>
    </row>
    <row r="209" spans="1:6" x14ac:dyDescent="0.3">
      <c r="A209" s="173" t="s">
        <v>47</v>
      </c>
      <c r="B209" s="10" t="s">
        <v>11</v>
      </c>
      <c r="C209" s="10">
        <v>87</v>
      </c>
      <c r="D209" s="10">
        <v>87</v>
      </c>
      <c r="E209" s="10">
        <v>14</v>
      </c>
      <c r="F209" s="11">
        <v>0</v>
      </c>
    </row>
    <row r="210" spans="1:6" ht="4.5" customHeight="1" x14ac:dyDescent="0.3">
      <c r="A210" s="174"/>
      <c r="B210" s="12"/>
      <c r="C210" s="12"/>
      <c r="D210" s="12"/>
      <c r="E210" s="12"/>
      <c r="F210" s="13"/>
    </row>
    <row r="211" spans="1:6" x14ac:dyDescent="0.3">
      <c r="A211" s="174" t="s">
        <v>47</v>
      </c>
      <c r="B211" s="14" t="s">
        <v>12</v>
      </c>
      <c r="C211" s="14">
        <v>1062</v>
      </c>
      <c r="D211" s="14">
        <v>1034</v>
      </c>
      <c r="E211" s="14">
        <v>183</v>
      </c>
      <c r="F211" s="15">
        <v>28</v>
      </c>
    </row>
    <row r="212" spans="1:6" ht="4.5" customHeight="1" x14ac:dyDescent="0.3">
      <c r="A212" s="174"/>
      <c r="B212" s="12"/>
      <c r="C212" s="12"/>
      <c r="D212" s="12"/>
      <c r="E212" s="12"/>
      <c r="F212" s="13"/>
    </row>
    <row r="213" spans="1:6" ht="15" thickBot="1" x14ac:dyDescent="0.35">
      <c r="A213" s="175" t="s">
        <v>47</v>
      </c>
      <c r="B213" s="16" t="s">
        <v>13</v>
      </c>
      <c r="C213" s="16">
        <v>153</v>
      </c>
      <c r="D213" s="16">
        <v>153</v>
      </c>
      <c r="E213" s="16">
        <v>22</v>
      </c>
      <c r="F213" s="17">
        <v>0</v>
      </c>
    </row>
    <row r="214" spans="1:6" ht="4.5" customHeight="1" thickBot="1" x14ac:dyDescent="0.35">
      <c r="A214" s="8"/>
      <c r="B214" s="9"/>
      <c r="C214" s="9"/>
      <c r="D214" s="9"/>
      <c r="E214" s="9"/>
      <c r="F214" s="9"/>
    </row>
    <row r="215" spans="1:6" x14ac:dyDescent="0.3">
      <c r="A215" s="173" t="s">
        <v>48</v>
      </c>
      <c r="B215" s="10" t="s">
        <v>11</v>
      </c>
      <c r="C215" s="10">
        <v>5</v>
      </c>
      <c r="D215" s="10">
        <v>5</v>
      </c>
      <c r="E215" s="10">
        <v>0</v>
      </c>
      <c r="F215" s="11">
        <v>0</v>
      </c>
    </row>
    <row r="216" spans="1:6" ht="4.5" customHeight="1" x14ac:dyDescent="0.3">
      <c r="A216" s="174"/>
      <c r="B216" s="12"/>
      <c r="C216" s="12"/>
      <c r="D216" s="12"/>
      <c r="E216" s="12"/>
      <c r="F216" s="13"/>
    </row>
    <row r="217" spans="1:6" x14ac:dyDescent="0.3">
      <c r="A217" s="174" t="s">
        <v>48</v>
      </c>
      <c r="B217" s="14" t="s">
        <v>12</v>
      </c>
      <c r="C217" s="14">
        <v>54</v>
      </c>
      <c r="D217" s="14">
        <v>53</v>
      </c>
      <c r="E217" s="14">
        <v>12</v>
      </c>
      <c r="F217" s="15">
        <v>1</v>
      </c>
    </row>
    <row r="218" spans="1:6" ht="4.5" customHeight="1" x14ac:dyDescent="0.3">
      <c r="A218" s="174"/>
      <c r="B218" s="12"/>
      <c r="C218" s="12"/>
      <c r="D218" s="12"/>
      <c r="E218" s="12"/>
      <c r="F218" s="13"/>
    </row>
    <row r="219" spans="1:6" ht="15" thickBot="1" x14ac:dyDescent="0.35">
      <c r="A219" s="175" t="s">
        <v>48</v>
      </c>
      <c r="B219" s="16" t="s">
        <v>13</v>
      </c>
      <c r="C219" s="16">
        <v>40</v>
      </c>
      <c r="D219" s="16">
        <v>39</v>
      </c>
      <c r="E219" s="16">
        <v>11</v>
      </c>
      <c r="F219" s="17">
        <v>1</v>
      </c>
    </row>
    <row r="220" spans="1:6" ht="4.5" customHeight="1" thickBot="1" x14ac:dyDescent="0.35">
      <c r="A220" s="8"/>
      <c r="B220" s="9"/>
      <c r="C220" s="9"/>
      <c r="D220" s="9"/>
      <c r="E220" s="9"/>
      <c r="F220" s="9"/>
    </row>
    <row r="221" spans="1:6" x14ac:dyDescent="0.3">
      <c r="A221" s="173" t="s">
        <v>49</v>
      </c>
      <c r="B221" s="10" t="s">
        <v>11</v>
      </c>
      <c r="C221" s="10">
        <v>1</v>
      </c>
      <c r="D221" s="10">
        <v>1</v>
      </c>
      <c r="E221" s="10">
        <v>0</v>
      </c>
      <c r="F221" s="11">
        <v>0</v>
      </c>
    </row>
    <row r="222" spans="1:6" ht="4.5" customHeight="1" x14ac:dyDescent="0.3">
      <c r="A222" s="174"/>
      <c r="B222" s="12"/>
      <c r="C222" s="12"/>
      <c r="D222" s="12"/>
      <c r="E222" s="12"/>
      <c r="F222" s="13"/>
    </row>
    <row r="223" spans="1:6" x14ac:dyDescent="0.3">
      <c r="A223" s="174" t="s">
        <v>49</v>
      </c>
      <c r="B223" s="14" t="s">
        <v>12</v>
      </c>
      <c r="C223" s="14">
        <v>81</v>
      </c>
      <c r="D223" s="14">
        <v>77</v>
      </c>
      <c r="E223" s="14">
        <v>15</v>
      </c>
      <c r="F223" s="15">
        <v>4</v>
      </c>
    </row>
    <row r="224" spans="1:6" ht="4.5" customHeight="1" x14ac:dyDescent="0.3">
      <c r="A224" s="174"/>
      <c r="B224" s="12"/>
      <c r="C224" s="12"/>
      <c r="D224" s="12"/>
      <c r="E224" s="12"/>
      <c r="F224" s="13"/>
    </row>
    <row r="225" spans="1:6" ht="15" thickBot="1" x14ac:dyDescent="0.35">
      <c r="A225" s="175" t="s">
        <v>49</v>
      </c>
      <c r="B225" s="16" t="s">
        <v>13</v>
      </c>
      <c r="C225" s="16">
        <v>22</v>
      </c>
      <c r="D225" s="16">
        <v>22</v>
      </c>
      <c r="E225" s="16">
        <v>5</v>
      </c>
      <c r="F225" s="17">
        <v>0</v>
      </c>
    </row>
    <row r="226" spans="1:6" ht="4.5" customHeight="1" thickBot="1" x14ac:dyDescent="0.35">
      <c r="A226" s="8"/>
      <c r="B226" s="9"/>
      <c r="C226" s="9"/>
      <c r="D226" s="9"/>
      <c r="E226" s="9"/>
      <c r="F226" s="9"/>
    </row>
    <row r="227" spans="1:6" x14ac:dyDescent="0.3">
      <c r="A227" s="173" t="s">
        <v>50</v>
      </c>
      <c r="B227" s="10" t="s">
        <v>11</v>
      </c>
      <c r="C227" s="10">
        <v>1</v>
      </c>
      <c r="D227" s="10">
        <v>1</v>
      </c>
      <c r="E227" s="10">
        <v>0</v>
      </c>
      <c r="F227" s="11">
        <v>0</v>
      </c>
    </row>
    <row r="228" spans="1:6" ht="4.5" customHeight="1" x14ac:dyDescent="0.3">
      <c r="A228" s="174"/>
      <c r="B228" s="12"/>
      <c r="C228" s="12"/>
      <c r="D228" s="12"/>
      <c r="E228" s="12"/>
      <c r="F228" s="13"/>
    </row>
    <row r="229" spans="1:6" x14ac:dyDescent="0.3">
      <c r="A229" s="174" t="s">
        <v>50</v>
      </c>
      <c r="B229" s="14" t="s">
        <v>12</v>
      </c>
      <c r="C229" s="14">
        <v>40</v>
      </c>
      <c r="D229" s="14">
        <v>36</v>
      </c>
      <c r="E229" s="14">
        <v>11</v>
      </c>
      <c r="F229" s="15">
        <v>4</v>
      </c>
    </row>
    <row r="230" spans="1:6" ht="4.5" customHeight="1" x14ac:dyDescent="0.3">
      <c r="A230" s="174"/>
      <c r="B230" s="12"/>
      <c r="C230" s="12"/>
      <c r="D230" s="12"/>
      <c r="E230" s="12"/>
      <c r="F230" s="13"/>
    </row>
    <row r="231" spans="1:6" ht="15" thickBot="1" x14ac:dyDescent="0.35">
      <c r="A231" s="175" t="s">
        <v>50</v>
      </c>
      <c r="B231" s="16" t="s">
        <v>13</v>
      </c>
      <c r="C231" s="16">
        <v>4</v>
      </c>
      <c r="D231" s="16">
        <v>4</v>
      </c>
      <c r="E231" s="16">
        <v>3</v>
      </c>
      <c r="F231" s="17">
        <v>0</v>
      </c>
    </row>
    <row r="232" spans="1:6" ht="4.5" customHeight="1" thickBot="1" x14ac:dyDescent="0.35">
      <c r="A232" s="8"/>
      <c r="B232" s="9"/>
      <c r="C232" s="9"/>
      <c r="D232" s="9"/>
      <c r="E232" s="9"/>
      <c r="F232" s="9"/>
    </row>
    <row r="233" spans="1:6" x14ac:dyDescent="0.3">
      <c r="A233" s="173" t="s">
        <v>51</v>
      </c>
      <c r="B233" s="10" t="s">
        <v>11</v>
      </c>
      <c r="C233" s="10">
        <v>2</v>
      </c>
      <c r="D233" s="10">
        <v>2</v>
      </c>
      <c r="E233" s="10">
        <v>1</v>
      </c>
      <c r="F233" s="11">
        <v>0</v>
      </c>
    </row>
    <row r="234" spans="1:6" ht="4.5" customHeight="1" x14ac:dyDescent="0.3">
      <c r="A234" s="174"/>
      <c r="B234" s="12"/>
      <c r="C234" s="12"/>
      <c r="D234" s="12"/>
      <c r="E234" s="12"/>
      <c r="F234" s="13"/>
    </row>
    <row r="235" spans="1:6" x14ac:dyDescent="0.3">
      <c r="A235" s="174" t="s">
        <v>51</v>
      </c>
      <c r="B235" s="14" t="s">
        <v>12</v>
      </c>
      <c r="C235" s="14">
        <v>268</v>
      </c>
      <c r="D235" s="14">
        <v>249</v>
      </c>
      <c r="E235" s="14">
        <v>64</v>
      </c>
      <c r="F235" s="15">
        <v>19</v>
      </c>
    </row>
    <row r="236" spans="1:6" ht="4.5" customHeight="1" x14ac:dyDescent="0.3">
      <c r="A236" s="174"/>
      <c r="B236" s="12"/>
      <c r="C236" s="12"/>
      <c r="D236" s="12"/>
      <c r="E236" s="12"/>
      <c r="F236" s="13"/>
    </row>
    <row r="237" spans="1:6" ht="15" thickBot="1" x14ac:dyDescent="0.35">
      <c r="A237" s="175" t="s">
        <v>51</v>
      </c>
      <c r="B237" s="16" t="s">
        <v>13</v>
      </c>
      <c r="C237" s="16">
        <v>47</v>
      </c>
      <c r="D237" s="16">
        <v>47</v>
      </c>
      <c r="E237" s="16">
        <v>8</v>
      </c>
      <c r="F237" s="17">
        <v>0</v>
      </c>
    </row>
    <row r="238" spans="1:6" ht="4.5" customHeight="1" thickBot="1" x14ac:dyDescent="0.35">
      <c r="A238" s="8"/>
      <c r="B238" s="9"/>
      <c r="C238" s="9"/>
      <c r="D238" s="9"/>
      <c r="E238" s="9"/>
      <c r="F238" s="9"/>
    </row>
    <row r="239" spans="1:6" x14ac:dyDescent="0.3">
      <c r="A239" s="173" t="s">
        <v>52</v>
      </c>
      <c r="B239" s="10" t="s">
        <v>11</v>
      </c>
      <c r="C239" s="10">
        <v>7</v>
      </c>
      <c r="D239" s="10">
        <v>7</v>
      </c>
      <c r="E239" s="10">
        <v>0</v>
      </c>
      <c r="F239" s="11">
        <v>0</v>
      </c>
    </row>
    <row r="240" spans="1:6" ht="4.5" customHeight="1" x14ac:dyDescent="0.3">
      <c r="A240" s="174"/>
      <c r="B240" s="12"/>
      <c r="C240" s="12"/>
      <c r="D240" s="12"/>
      <c r="E240" s="12"/>
      <c r="F240" s="13"/>
    </row>
    <row r="241" spans="1:6" x14ac:dyDescent="0.3">
      <c r="A241" s="174" t="s">
        <v>52</v>
      </c>
      <c r="B241" s="14" t="s">
        <v>12</v>
      </c>
      <c r="C241" s="14">
        <v>175</v>
      </c>
      <c r="D241" s="14">
        <v>170</v>
      </c>
      <c r="E241" s="14">
        <v>11</v>
      </c>
      <c r="F241" s="15">
        <v>5</v>
      </c>
    </row>
    <row r="242" spans="1:6" ht="4.5" customHeight="1" x14ac:dyDescent="0.3">
      <c r="A242" s="174"/>
      <c r="B242" s="12"/>
      <c r="C242" s="12"/>
      <c r="D242" s="12"/>
      <c r="E242" s="12"/>
      <c r="F242" s="13"/>
    </row>
    <row r="243" spans="1:6" ht="15" thickBot="1" x14ac:dyDescent="0.35">
      <c r="A243" s="175" t="s">
        <v>52</v>
      </c>
      <c r="B243" s="16" t="s">
        <v>13</v>
      </c>
      <c r="C243" s="16">
        <v>42</v>
      </c>
      <c r="D243" s="16">
        <v>40</v>
      </c>
      <c r="E243" s="16">
        <v>2</v>
      </c>
      <c r="F243" s="17">
        <v>2</v>
      </c>
    </row>
    <row r="244" spans="1:6" ht="4.5" customHeight="1" thickBot="1" x14ac:dyDescent="0.35">
      <c r="A244" s="8"/>
      <c r="B244" s="9"/>
      <c r="C244" s="9"/>
      <c r="D244" s="9"/>
      <c r="E244" s="9"/>
      <c r="F244" s="9"/>
    </row>
    <row r="245" spans="1:6" x14ac:dyDescent="0.3">
      <c r="A245" s="173" t="s">
        <v>53</v>
      </c>
      <c r="B245" s="10" t="s">
        <v>12</v>
      </c>
      <c r="C245" s="10">
        <v>26</v>
      </c>
      <c r="D245" s="10">
        <v>25</v>
      </c>
      <c r="E245" s="10">
        <v>3</v>
      </c>
      <c r="F245" s="11">
        <v>1</v>
      </c>
    </row>
    <row r="246" spans="1:6" ht="4.5" customHeight="1" x14ac:dyDescent="0.3">
      <c r="A246" s="174"/>
      <c r="B246" s="12"/>
      <c r="C246" s="12"/>
      <c r="D246" s="12"/>
      <c r="E246" s="12"/>
      <c r="F246" s="13"/>
    </row>
    <row r="247" spans="1:6" x14ac:dyDescent="0.3">
      <c r="A247" s="174" t="s">
        <v>53</v>
      </c>
      <c r="B247" s="14" t="s">
        <v>13</v>
      </c>
      <c r="C247" s="14">
        <v>3</v>
      </c>
      <c r="D247" s="14">
        <v>3</v>
      </c>
      <c r="E247" s="14">
        <v>0</v>
      </c>
      <c r="F247" s="15">
        <v>0</v>
      </c>
    </row>
    <row r="248" spans="1:6" ht="4.5" customHeight="1" x14ac:dyDescent="0.3">
      <c r="A248" s="174"/>
      <c r="B248" s="12"/>
      <c r="C248" s="12"/>
      <c r="D248" s="12"/>
      <c r="E248" s="12"/>
      <c r="F248" s="13"/>
    </row>
    <row r="249" spans="1:6" ht="15" thickBot="1" x14ac:dyDescent="0.35">
      <c r="A249" s="175"/>
      <c r="B249" s="16"/>
      <c r="C249" s="16"/>
      <c r="D249" s="16"/>
      <c r="E249" s="16"/>
      <c r="F249" s="17"/>
    </row>
    <row r="250" spans="1:6" ht="4.5" customHeight="1" thickBot="1" x14ac:dyDescent="0.35">
      <c r="A250" s="8"/>
      <c r="B250" s="9"/>
      <c r="C250" s="9"/>
      <c r="D250" s="9"/>
      <c r="E250" s="9"/>
      <c r="F250" s="9"/>
    </row>
    <row r="251" spans="1:6" x14ac:dyDescent="0.3">
      <c r="A251" s="173" t="s">
        <v>54</v>
      </c>
      <c r="B251" s="10" t="s">
        <v>11</v>
      </c>
      <c r="C251" s="10">
        <v>3</v>
      </c>
      <c r="D251" s="10">
        <v>3</v>
      </c>
      <c r="E251" s="10">
        <v>0</v>
      </c>
      <c r="F251" s="11">
        <v>0</v>
      </c>
    </row>
    <row r="252" spans="1:6" ht="4.5" customHeight="1" x14ac:dyDescent="0.3">
      <c r="A252" s="174"/>
      <c r="B252" s="12"/>
      <c r="C252" s="12"/>
      <c r="D252" s="12"/>
      <c r="E252" s="12"/>
      <c r="F252" s="13"/>
    </row>
    <row r="253" spans="1:6" x14ac:dyDescent="0.3">
      <c r="A253" s="174" t="s">
        <v>54</v>
      </c>
      <c r="B253" s="14" t="s">
        <v>12</v>
      </c>
      <c r="C253" s="14">
        <v>56</v>
      </c>
      <c r="D253" s="14">
        <v>50</v>
      </c>
      <c r="E253" s="14">
        <v>14</v>
      </c>
      <c r="F253" s="15">
        <v>6</v>
      </c>
    </row>
    <row r="254" spans="1:6" ht="4.5" customHeight="1" x14ac:dyDescent="0.3">
      <c r="A254" s="174"/>
      <c r="B254" s="12"/>
      <c r="C254" s="12"/>
      <c r="D254" s="12"/>
      <c r="E254" s="12"/>
      <c r="F254" s="13"/>
    </row>
    <row r="255" spans="1:6" ht="15" thickBot="1" x14ac:dyDescent="0.35">
      <c r="A255" s="175" t="s">
        <v>54</v>
      </c>
      <c r="B255" s="16" t="s">
        <v>13</v>
      </c>
      <c r="C255" s="16">
        <v>2</v>
      </c>
      <c r="D255" s="16">
        <v>2</v>
      </c>
      <c r="E255" s="16">
        <v>0</v>
      </c>
      <c r="F255" s="17">
        <v>0</v>
      </c>
    </row>
    <row r="256" spans="1:6" ht="4.5" customHeight="1" thickBot="1" x14ac:dyDescent="0.35">
      <c r="A256" s="8"/>
      <c r="B256" s="9"/>
      <c r="C256" s="9"/>
      <c r="D256" s="9"/>
      <c r="E256" s="9"/>
      <c r="F256" s="9"/>
    </row>
    <row r="257" spans="1:6" x14ac:dyDescent="0.3">
      <c r="A257" s="173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ht="4.5" customHeight="1" x14ac:dyDescent="0.3">
      <c r="A258" s="174"/>
      <c r="B258" s="12"/>
      <c r="C258" s="12"/>
      <c r="D258" s="12"/>
      <c r="E258" s="12"/>
      <c r="F258" s="13"/>
    </row>
    <row r="259" spans="1:6" x14ac:dyDescent="0.3">
      <c r="A259" s="174" t="s">
        <v>55</v>
      </c>
      <c r="B259" s="14" t="s">
        <v>12</v>
      </c>
      <c r="C259" s="14">
        <v>225</v>
      </c>
      <c r="D259" s="14">
        <v>217</v>
      </c>
      <c r="E259" s="14">
        <v>11</v>
      </c>
      <c r="F259" s="15">
        <v>8</v>
      </c>
    </row>
    <row r="260" spans="1:6" ht="4.5" customHeight="1" x14ac:dyDescent="0.3">
      <c r="A260" s="174"/>
      <c r="B260" s="12"/>
      <c r="C260" s="12"/>
      <c r="D260" s="12"/>
      <c r="E260" s="12"/>
      <c r="F260" s="13"/>
    </row>
    <row r="261" spans="1:6" ht="15" thickBot="1" x14ac:dyDescent="0.35">
      <c r="A261" s="175" t="s">
        <v>55</v>
      </c>
      <c r="B261" s="16" t="s">
        <v>13</v>
      </c>
      <c r="C261" s="16">
        <v>50</v>
      </c>
      <c r="D261" s="16">
        <v>50</v>
      </c>
      <c r="E261" s="16">
        <v>4</v>
      </c>
      <c r="F261" s="17">
        <v>0</v>
      </c>
    </row>
    <row r="262" spans="1:6" ht="4.5" customHeight="1" thickBot="1" x14ac:dyDescent="0.35">
      <c r="A262" s="8"/>
      <c r="B262" s="9"/>
      <c r="C262" s="9"/>
      <c r="D262" s="9"/>
      <c r="E262" s="9"/>
      <c r="F262" s="9"/>
    </row>
    <row r="263" spans="1:6" x14ac:dyDescent="0.3">
      <c r="A263" s="173" t="s">
        <v>56</v>
      </c>
      <c r="B263" s="10" t="s">
        <v>12</v>
      </c>
      <c r="C263" s="10">
        <v>5</v>
      </c>
      <c r="D263" s="10">
        <v>4</v>
      </c>
      <c r="E263" s="10">
        <v>0</v>
      </c>
      <c r="F263" s="11">
        <v>1</v>
      </c>
    </row>
    <row r="264" spans="1:6" ht="4.5" customHeight="1" x14ac:dyDescent="0.3">
      <c r="A264" s="174"/>
      <c r="B264" s="12"/>
      <c r="C264" s="12"/>
      <c r="D264" s="12"/>
      <c r="E264" s="12"/>
      <c r="F264" s="13"/>
    </row>
    <row r="265" spans="1:6" x14ac:dyDescent="0.3">
      <c r="A265" s="174" t="s">
        <v>56</v>
      </c>
      <c r="B265" s="14" t="s">
        <v>13</v>
      </c>
      <c r="C265" s="14">
        <v>14</v>
      </c>
      <c r="D265" s="14">
        <v>12</v>
      </c>
      <c r="E265" s="14">
        <v>3</v>
      </c>
      <c r="F265" s="15">
        <v>2</v>
      </c>
    </row>
    <row r="266" spans="1:6" ht="4.5" customHeight="1" x14ac:dyDescent="0.3">
      <c r="A266" s="174"/>
      <c r="B266" s="12"/>
      <c r="C266" s="12"/>
      <c r="D266" s="12"/>
      <c r="E266" s="12"/>
      <c r="F266" s="13"/>
    </row>
    <row r="267" spans="1:6" ht="15" thickBot="1" x14ac:dyDescent="0.35">
      <c r="A267" s="175"/>
      <c r="B267" s="16"/>
      <c r="C267" s="16"/>
      <c r="D267" s="16"/>
      <c r="E267" s="16"/>
      <c r="F267" s="17"/>
    </row>
    <row r="268" spans="1:6" ht="4.5" customHeight="1" thickBot="1" x14ac:dyDescent="0.35">
      <c r="A268" s="8"/>
      <c r="B268" s="9"/>
      <c r="C268" s="9"/>
      <c r="D268" s="9"/>
      <c r="E268" s="9"/>
      <c r="F268" s="9"/>
    </row>
    <row r="269" spans="1:6" x14ac:dyDescent="0.3">
      <c r="A269" s="173" t="s">
        <v>57</v>
      </c>
      <c r="B269" s="10" t="s">
        <v>11</v>
      </c>
      <c r="C269" s="10">
        <v>1</v>
      </c>
      <c r="D269" s="10">
        <v>1</v>
      </c>
      <c r="E269" s="10">
        <v>0</v>
      </c>
      <c r="F269" s="11">
        <v>0</v>
      </c>
    </row>
    <row r="270" spans="1:6" ht="4.5" customHeight="1" x14ac:dyDescent="0.3">
      <c r="A270" s="174"/>
      <c r="B270" s="12"/>
      <c r="C270" s="12"/>
      <c r="D270" s="12"/>
      <c r="E270" s="12"/>
      <c r="F270" s="13"/>
    </row>
    <row r="271" spans="1:6" x14ac:dyDescent="0.3">
      <c r="A271" s="174" t="s">
        <v>57</v>
      </c>
      <c r="B271" s="14" t="s">
        <v>12</v>
      </c>
      <c r="C271" s="14">
        <v>36</v>
      </c>
      <c r="D271" s="14">
        <v>36</v>
      </c>
      <c r="E271" s="14">
        <v>4</v>
      </c>
      <c r="F271" s="15">
        <v>0</v>
      </c>
    </row>
    <row r="272" spans="1:6" ht="4.5" customHeight="1" x14ac:dyDescent="0.3">
      <c r="A272" s="174"/>
      <c r="B272" s="12"/>
      <c r="C272" s="12"/>
      <c r="D272" s="12"/>
      <c r="E272" s="12"/>
      <c r="F272" s="13"/>
    </row>
    <row r="273" spans="1:6" ht="15" thickBot="1" x14ac:dyDescent="0.35">
      <c r="A273" s="175" t="s">
        <v>57</v>
      </c>
      <c r="B273" s="16" t="s">
        <v>13</v>
      </c>
      <c r="C273" s="16">
        <v>9</v>
      </c>
      <c r="D273" s="16">
        <v>8</v>
      </c>
      <c r="E273" s="16">
        <v>1</v>
      </c>
      <c r="F273" s="17">
        <v>1</v>
      </c>
    </row>
    <row r="274" spans="1:6" ht="4.5" customHeight="1" thickBot="1" x14ac:dyDescent="0.35">
      <c r="A274" s="8"/>
      <c r="B274" s="9"/>
      <c r="C274" s="9"/>
      <c r="D274" s="9"/>
      <c r="E274" s="9"/>
      <c r="F274" s="9"/>
    </row>
    <row r="275" spans="1:6" x14ac:dyDescent="0.3">
      <c r="A275" s="173" t="s">
        <v>58</v>
      </c>
      <c r="B275" s="10" t="s">
        <v>12</v>
      </c>
      <c r="C275" s="10">
        <v>19</v>
      </c>
      <c r="D275" s="10">
        <v>19</v>
      </c>
      <c r="E275" s="10">
        <v>2</v>
      </c>
      <c r="F275" s="11">
        <v>0</v>
      </c>
    </row>
    <row r="276" spans="1:6" ht="4.5" customHeight="1" x14ac:dyDescent="0.3">
      <c r="A276" s="174"/>
      <c r="B276" s="12"/>
      <c r="C276" s="12"/>
      <c r="D276" s="12"/>
      <c r="E276" s="12"/>
      <c r="F276" s="13"/>
    </row>
    <row r="277" spans="1:6" x14ac:dyDescent="0.3">
      <c r="A277" s="174" t="s">
        <v>58</v>
      </c>
      <c r="B277" s="14" t="s">
        <v>13</v>
      </c>
      <c r="C277" s="14">
        <v>9</v>
      </c>
      <c r="D277" s="14">
        <v>9</v>
      </c>
      <c r="E277" s="14">
        <v>0</v>
      </c>
      <c r="F277" s="15">
        <v>0</v>
      </c>
    </row>
    <row r="278" spans="1:6" ht="4.5" customHeight="1" x14ac:dyDescent="0.3">
      <c r="A278" s="174"/>
      <c r="B278" s="12"/>
      <c r="C278" s="12"/>
      <c r="D278" s="12"/>
      <c r="E278" s="12"/>
      <c r="F278" s="13"/>
    </row>
    <row r="279" spans="1:6" ht="15" thickBot="1" x14ac:dyDescent="0.35">
      <c r="A279" s="175"/>
      <c r="B279" s="16"/>
      <c r="C279" s="16"/>
      <c r="D279" s="16"/>
      <c r="E279" s="16"/>
      <c r="F279" s="17"/>
    </row>
    <row r="280" spans="1:6" ht="4.5" customHeight="1" thickBot="1" x14ac:dyDescent="0.35">
      <c r="A280" s="8"/>
      <c r="B280" s="9"/>
      <c r="C280" s="9"/>
      <c r="D280" s="9"/>
      <c r="E280" s="9"/>
      <c r="F280" s="9"/>
    </row>
    <row r="281" spans="1:6" x14ac:dyDescent="0.3">
      <c r="A281" s="173" t="s">
        <v>59</v>
      </c>
      <c r="B281" s="10" t="s">
        <v>11</v>
      </c>
      <c r="C281" s="10">
        <v>8</v>
      </c>
      <c r="D281" s="10">
        <v>8</v>
      </c>
      <c r="E281" s="10">
        <v>0</v>
      </c>
      <c r="F281" s="11">
        <v>0</v>
      </c>
    </row>
    <row r="282" spans="1:6" ht="4.5" customHeight="1" x14ac:dyDescent="0.3">
      <c r="A282" s="174"/>
      <c r="B282" s="12"/>
      <c r="C282" s="12"/>
      <c r="D282" s="12"/>
      <c r="E282" s="12"/>
      <c r="F282" s="13"/>
    </row>
    <row r="283" spans="1:6" x14ac:dyDescent="0.3">
      <c r="A283" s="174" t="s">
        <v>59</v>
      </c>
      <c r="B283" s="14" t="s">
        <v>12</v>
      </c>
      <c r="C283" s="14">
        <v>52</v>
      </c>
      <c r="D283" s="14">
        <v>49</v>
      </c>
      <c r="E283" s="14">
        <v>7</v>
      </c>
      <c r="F283" s="15">
        <v>3</v>
      </c>
    </row>
    <row r="284" spans="1:6" ht="4.5" customHeight="1" x14ac:dyDescent="0.3">
      <c r="A284" s="174"/>
      <c r="B284" s="12"/>
      <c r="C284" s="12"/>
      <c r="D284" s="12"/>
      <c r="E284" s="12"/>
      <c r="F284" s="13"/>
    </row>
    <row r="285" spans="1:6" ht="15" thickBot="1" x14ac:dyDescent="0.35">
      <c r="A285" s="175" t="s">
        <v>59</v>
      </c>
      <c r="B285" s="16" t="s">
        <v>13</v>
      </c>
      <c r="C285" s="16">
        <v>5</v>
      </c>
      <c r="D285" s="16">
        <v>5</v>
      </c>
      <c r="E285" s="16">
        <v>0</v>
      </c>
      <c r="F285" s="17">
        <v>0</v>
      </c>
    </row>
    <row r="286" spans="1:6" ht="4.5" customHeight="1" thickBot="1" x14ac:dyDescent="0.35">
      <c r="A286" s="8"/>
      <c r="B286" s="9"/>
      <c r="C286" s="9"/>
      <c r="D286" s="9"/>
      <c r="E286" s="9"/>
      <c r="F286" s="9"/>
    </row>
    <row r="287" spans="1:6" x14ac:dyDescent="0.3">
      <c r="A287" s="173" t="s">
        <v>60</v>
      </c>
      <c r="B287" s="10" t="s">
        <v>12</v>
      </c>
      <c r="C287" s="10">
        <v>15</v>
      </c>
      <c r="D287" s="10">
        <v>15</v>
      </c>
      <c r="E287" s="10">
        <v>0</v>
      </c>
      <c r="F287" s="11">
        <v>0</v>
      </c>
    </row>
    <row r="288" spans="1:6" ht="4.5" customHeight="1" x14ac:dyDescent="0.3">
      <c r="A288" s="174"/>
      <c r="B288" s="12"/>
      <c r="C288" s="12"/>
      <c r="D288" s="12"/>
      <c r="E288" s="12"/>
      <c r="F288" s="13"/>
    </row>
    <row r="289" spans="1:6" x14ac:dyDescent="0.3">
      <c r="A289" s="174" t="s">
        <v>60</v>
      </c>
      <c r="B289" s="14" t="s">
        <v>13</v>
      </c>
      <c r="C289" s="14">
        <v>19</v>
      </c>
      <c r="D289" s="14">
        <v>7</v>
      </c>
      <c r="E289" s="14">
        <v>10</v>
      </c>
      <c r="F289" s="15">
        <v>12</v>
      </c>
    </row>
    <row r="290" spans="1:6" ht="4.5" customHeight="1" x14ac:dyDescent="0.3">
      <c r="A290" s="174"/>
      <c r="B290" s="12"/>
      <c r="C290" s="12"/>
      <c r="D290" s="12"/>
      <c r="E290" s="12"/>
      <c r="F290" s="13"/>
    </row>
    <row r="291" spans="1:6" ht="15" thickBot="1" x14ac:dyDescent="0.35">
      <c r="A291" s="175"/>
      <c r="B291" s="16"/>
      <c r="C291" s="16"/>
      <c r="D291" s="16"/>
      <c r="E291" s="16"/>
      <c r="F291" s="17"/>
    </row>
    <row r="292" spans="1:6" ht="4.5" customHeight="1" thickBot="1" x14ac:dyDescent="0.35">
      <c r="A292" s="8"/>
      <c r="B292" s="9"/>
      <c r="C292" s="9"/>
      <c r="D292" s="9"/>
      <c r="E292" s="9"/>
      <c r="F292" s="9"/>
    </row>
    <row r="293" spans="1:6" x14ac:dyDescent="0.3">
      <c r="A293" s="173" t="s">
        <v>61</v>
      </c>
      <c r="B293" s="10" t="s">
        <v>11</v>
      </c>
      <c r="C293" s="10">
        <v>1</v>
      </c>
      <c r="D293" s="10">
        <v>1</v>
      </c>
      <c r="E293" s="10">
        <v>0</v>
      </c>
      <c r="F293" s="11">
        <v>0</v>
      </c>
    </row>
    <row r="294" spans="1:6" ht="4.5" customHeight="1" x14ac:dyDescent="0.3">
      <c r="A294" s="174"/>
      <c r="B294" s="12"/>
      <c r="C294" s="12"/>
      <c r="D294" s="12"/>
      <c r="E294" s="12"/>
      <c r="F294" s="13"/>
    </row>
    <row r="295" spans="1:6" x14ac:dyDescent="0.3">
      <c r="A295" s="174" t="s">
        <v>61</v>
      </c>
      <c r="B295" s="14" t="s">
        <v>12</v>
      </c>
      <c r="C295" s="14">
        <v>100</v>
      </c>
      <c r="D295" s="14">
        <v>89</v>
      </c>
      <c r="E295" s="14">
        <v>23</v>
      </c>
      <c r="F295" s="15">
        <v>11</v>
      </c>
    </row>
    <row r="296" spans="1:6" ht="4.5" customHeight="1" x14ac:dyDescent="0.3">
      <c r="A296" s="174"/>
      <c r="B296" s="12"/>
      <c r="C296" s="12"/>
      <c r="D296" s="12"/>
      <c r="E296" s="12"/>
      <c r="F296" s="13"/>
    </row>
    <row r="297" spans="1:6" ht="15" thickBot="1" x14ac:dyDescent="0.35">
      <c r="A297" s="175" t="s">
        <v>61</v>
      </c>
      <c r="B297" s="16" t="s">
        <v>13</v>
      </c>
      <c r="C297" s="16">
        <v>8</v>
      </c>
      <c r="D297" s="16">
        <v>7</v>
      </c>
      <c r="E297" s="16">
        <v>1</v>
      </c>
      <c r="F297" s="17">
        <v>1</v>
      </c>
    </row>
    <row r="298" spans="1:6" ht="4.5" customHeight="1" thickBot="1" x14ac:dyDescent="0.35">
      <c r="A298" s="8"/>
      <c r="B298" s="9"/>
      <c r="C298" s="9"/>
      <c r="D298" s="9"/>
      <c r="E298" s="9"/>
      <c r="F298" s="9"/>
    </row>
    <row r="299" spans="1:6" x14ac:dyDescent="0.3">
      <c r="A299" s="173" t="s">
        <v>62</v>
      </c>
      <c r="B299" s="10" t="s">
        <v>12</v>
      </c>
      <c r="C299" s="10">
        <v>23</v>
      </c>
      <c r="D299" s="10">
        <v>15</v>
      </c>
      <c r="E299" s="10">
        <v>6</v>
      </c>
      <c r="F299" s="11">
        <v>8</v>
      </c>
    </row>
    <row r="300" spans="1:6" ht="4.5" customHeight="1" x14ac:dyDescent="0.3">
      <c r="A300" s="174"/>
      <c r="B300" s="12"/>
      <c r="C300" s="12"/>
      <c r="D300" s="12"/>
      <c r="E300" s="12"/>
      <c r="F300" s="13"/>
    </row>
    <row r="301" spans="1:6" x14ac:dyDescent="0.3">
      <c r="A301" s="174" t="s">
        <v>62</v>
      </c>
      <c r="B301" s="14" t="s">
        <v>13</v>
      </c>
      <c r="C301" s="14">
        <v>4</v>
      </c>
      <c r="D301" s="14">
        <v>4</v>
      </c>
      <c r="E301" s="14">
        <v>0</v>
      </c>
      <c r="F301" s="15">
        <v>0</v>
      </c>
    </row>
    <row r="302" spans="1:6" ht="4.5" customHeight="1" x14ac:dyDescent="0.3">
      <c r="A302" s="174"/>
      <c r="B302" s="12"/>
      <c r="C302" s="12"/>
      <c r="D302" s="12"/>
      <c r="E302" s="12"/>
      <c r="F302" s="13"/>
    </row>
    <row r="303" spans="1:6" ht="15" thickBot="1" x14ac:dyDescent="0.35">
      <c r="A303" s="175"/>
      <c r="B303" s="16"/>
      <c r="C303" s="16"/>
      <c r="D303" s="16"/>
      <c r="E303" s="16"/>
      <c r="F303" s="17"/>
    </row>
    <row r="304" spans="1:6" ht="4.5" customHeight="1" thickBot="1" x14ac:dyDescent="0.35">
      <c r="A304" s="8"/>
      <c r="B304" s="9"/>
      <c r="C304" s="9"/>
      <c r="D304" s="9"/>
      <c r="E304" s="9"/>
      <c r="F304" s="9"/>
    </row>
    <row r="305" spans="1:6" x14ac:dyDescent="0.3">
      <c r="A305" s="173" t="s">
        <v>63</v>
      </c>
      <c r="B305" s="10" t="s">
        <v>11</v>
      </c>
      <c r="C305" s="10">
        <v>3</v>
      </c>
      <c r="D305" s="10">
        <v>3</v>
      </c>
      <c r="E305" s="10">
        <v>0</v>
      </c>
      <c r="F305" s="11">
        <v>0</v>
      </c>
    </row>
    <row r="306" spans="1:6" ht="4.5" customHeight="1" x14ac:dyDescent="0.3">
      <c r="A306" s="174"/>
      <c r="B306" s="12"/>
      <c r="C306" s="12"/>
      <c r="D306" s="12"/>
      <c r="E306" s="12"/>
      <c r="F306" s="13"/>
    </row>
    <row r="307" spans="1:6" x14ac:dyDescent="0.3">
      <c r="A307" s="174" t="s">
        <v>63</v>
      </c>
      <c r="B307" s="14" t="s">
        <v>12</v>
      </c>
      <c r="C307" s="14">
        <v>82</v>
      </c>
      <c r="D307" s="14">
        <v>82</v>
      </c>
      <c r="E307" s="14">
        <v>9</v>
      </c>
      <c r="F307" s="15">
        <v>0</v>
      </c>
    </row>
    <row r="308" spans="1:6" ht="4.5" customHeight="1" x14ac:dyDescent="0.3">
      <c r="A308" s="174"/>
      <c r="B308" s="12"/>
      <c r="C308" s="12"/>
      <c r="D308" s="12"/>
      <c r="E308" s="12"/>
      <c r="F308" s="13"/>
    </row>
    <row r="309" spans="1:6" ht="15" thickBot="1" x14ac:dyDescent="0.35">
      <c r="A309" s="175" t="s">
        <v>63</v>
      </c>
      <c r="B309" s="16" t="s">
        <v>13</v>
      </c>
      <c r="C309" s="16">
        <v>17</v>
      </c>
      <c r="D309" s="16">
        <v>17</v>
      </c>
      <c r="E309" s="16">
        <v>0</v>
      </c>
      <c r="F309" s="17">
        <v>0</v>
      </c>
    </row>
    <row r="310" spans="1:6" ht="4.5" customHeight="1" thickBot="1" x14ac:dyDescent="0.35">
      <c r="A310" s="8"/>
      <c r="B310" s="9"/>
      <c r="C310" s="9"/>
      <c r="D310" s="9"/>
      <c r="E310" s="9"/>
      <c r="F310" s="9"/>
    </row>
    <row r="311" spans="1:6" x14ac:dyDescent="0.3">
      <c r="A311" s="173" t="s">
        <v>64</v>
      </c>
      <c r="B311" s="10" t="s">
        <v>12</v>
      </c>
      <c r="C311" s="10">
        <v>34</v>
      </c>
      <c r="D311" s="10">
        <v>33</v>
      </c>
      <c r="E311" s="10">
        <v>1</v>
      </c>
      <c r="F311" s="11">
        <v>1</v>
      </c>
    </row>
    <row r="312" spans="1:6" ht="4.5" customHeight="1" x14ac:dyDescent="0.3">
      <c r="A312" s="174"/>
      <c r="B312" s="12"/>
      <c r="C312" s="12"/>
      <c r="D312" s="12"/>
      <c r="E312" s="12"/>
      <c r="F312" s="13"/>
    </row>
    <row r="313" spans="1:6" x14ac:dyDescent="0.3">
      <c r="A313" s="174" t="s">
        <v>64</v>
      </c>
      <c r="B313" s="14" t="s">
        <v>13</v>
      </c>
      <c r="C313" s="14">
        <v>3</v>
      </c>
      <c r="D313" s="14">
        <v>3</v>
      </c>
      <c r="E313" s="14">
        <v>0</v>
      </c>
      <c r="F313" s="15">
        <v>0</v>
      </c>
    </row>
    <row r="314" spans="1:6" ht="4.5" customHeight="1" x14ac:dyDescent="0.3">
      <c r="A314" s="174"/>
      <c r="B314" s="12"/>
      <c r="C314" s="12"/>
      <c r="D314" s="12"/>
      <c r="E314" s="12"/>
      <c r="F314" s="13"/>
    </row>
    <row r="315" spans="1:6" ht="15" thickBot="1" x14ac:dyDescent="0.35">
      <c r="A315" s="175"/>
      <c r="B315" s="16"/>
      <c r="C315" s="16"/>
      <c r="D315" s="16"/>
      <c r="E315" s="16"/>
      <c r="F315" s="17"/>
    </row>
    <row r="316" spans="1:6" ht="4.5" customHeight="1" thickBot="1" x14ac:dyDescent="0.35">
      <c r="A316" s="8"/>
      <c r="B316" s="9"/>
      <c r="C316" s="9"/>
      <c r="D316" s="9"/>
      <c r="E316" s="9"/>
      <c r="F316" s="9"/>
    </row>
    <row r="317" spans="1:6" x14ac:dyDescent="0.3">
      <c r="A317" s="173" t="s">
        <v>65</v>
      </c>
      <c r="B317" s="10" t="s">
        <v>12</v>
      </c>
      <c r="C317" s="10">
        <v>24</v>
      </c>
      <c r="D317" s="10">
        <v>21</v>
      </c>
      <c r="E317" s="10">
        <v>2</v>
      </c>
      <c r="F317" s="11">
        <v>3</v>
      </c>
    </row>
    <row r="318" spans="1:6" ht="4.5" customHeight="1" x14ac:dyDescent="0.3">
      <c r="A318" s="174"/>
      <c r="B318" s="12"/>
      <c r="C318" s="12"/>
      <c r="D318" s="12"/>
      <c r="E318" s="12"/>
      <c r="F318" s="13"/>
    </row>
    <row r="319" spans="1:6" x14ac:dyDescent="0.3">
      <c r="A319" s="174" t="s">
        <v>65</v>
      </c>
      <c r="B319" s="14" t="s">
        <v>13</v>
      </c>
      <c r="C319" s="14">
        <v>12</v>
      </c>
      <c r="D319" s="14">
        <v>10</v>
      </c>
      <c r="E319" s="14">
        <v>2</v>
      </c>
      <c r="F319" s="15">
        <v>2</v>
      </c>
    </row>
    <row r="320" spans="1:6" ht="4.5" customHeight="1" x14ac:dyDescent="0.3">
      <c r="A320" s="174"/>
      <c r="B320" s="12"/>
      <c r="C320" s="12"/>
      <c r="D320" s="12"/>
      <c r="E320" s="12"/>
      <c r="F320" s="13"/>
    </row>
    <row r="321" spans="1:7" ht="15" thickBot="1" x14ac:dyDescent="0.35">
      <c r="A321" s="175"/>
      <c r="B321" s="16"/>
      <c r="C321" s="16"/>
      <c r="D321" s="16"/>
      <c r="E321" s="16"/>
      <c r="F321" s="17"/>
    </row>
    <row r="322" spans="1:7" ht="4.5" customHeight="1" thickBot="1" x14ac:dyDescent="0.35">
      <c r="A322" s="8"/>
      <c r="B322" s="9"/>
      <c r="C322" s="9"/>
      <c r="D322" s="9"/>
      <c r="E322" s="9"/>
      <c r="F322" s="9"/>
    </row>
    <row r="323" spans="1:7" x14ac:dyDescent="0.3">
      <c r="A323" s="173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7" ht="4.5" customHeight="1" x14ac:dyDescent="0.3">
      <c r="A324" s="174"/>
      <c r="B324" s="12"/>
      <c r="C324" s="12"/>
      <c r="D324" s="12"/>
      <c r="E324" s="12"/>
      <c r="F324" s="13"/>
    </row>
    <row r="325" spans="1:7" x14ac:dyDescent="0.3">
      <c r="A325" s="174" t="s">
        <v>66</v>
      </c>
      <c r="B325" s="14" t="s">
        <v>12</v>
      </c>
      <c r="C325" s="14">
        <v>70</v>
      </c>
      <c r="D325" s="14">
        <v>68</v>
      </c>
      <c r="E325" s="14">
        <v>4</v>
      </c>
      <c r="F325" s="15">
        <v>2</v>
      </c>
    </row>
    <row r="326" spans="1:7" ht="4.5" customHeight="1" x14ac:dyDescent="0.3">
      <c r="A326" s="174"/>
      <c r="B326" s="12"/>
      <c r="C326" s="12"/>
      <c r="D326" s="12"/>
      <c r="E326" s="12"/>
      <c r="F326" s="13"/>
    </row>
    <row r="327" spans="1:7" ht="15" thickBot="1" x14ac:dyDescent="0.35">
      <c r="A327" s="175" t="s">
        <v>66</v>
      </c>
      <c r="B327" s="16" t="s">
        <v>13</v>
      </c>
      <c r="C327" s="16">
        <v>15</v>
      </c>
      <c r="D327" s="16">
        <v>15</v>
      </c>
      <c r="E327" s="16">
        <v>0</v>
      </c>
      <c r="F327" s="17">
        <v>0</v>
      </c>
    </row>
    <row r="328" spans="1:7" ht="4.5" customHeight="1" thickBot="1" x14ac:dyDescent="0.35">
      <c r="A328" s="8"/>
      <c r="B328" s="9"/>
      <c r="C328" s="9"/>
      <c r="D328" s="9"/>
      <c r="E328" s="9"/>
      <c r="F328" s="9"/>
    </row>
    <row r="329" spans="1:7" x14ac:dyDescent="0.3">
      <c r="A329" s="173" t="s">
        <v>67</v>
      </c>
      <c r="B329" s="10" t="s">
        <v>11</v>
      </c>
      <c r="C329" s="10">
        <v>5</v>
      </c>
      <c r="D329" s="10">
        <v>0</v>
      </c>
      <c r="E329" s="10">
        <v>0</v>
      </c>
      <c r="F329" s="11">
        <v>5</v>
      </c>
    </row>
    <row r="330" spans="1:7" ht="4.5" customHeight="1" x14ac:dyDescent="0.3">
      <c r="A330" s="174"/>
      <c r="B330" s="12"/>
      <c r="C330" s="12"/>
      <c r="D330" s="12"/>
      <c r="E330" s="12"/>
      <c r="F330" s="13"/>
    </row>
    <row r="331" spans="1:7" x14ac:dyDescent="0.3">
      <c r="A331" s="174" t="s">
        <v>67</v>
      </c>
      <c r="B331" s="14" t="s">
        <v>12</v>
      </c>
      <c r="C331" s="14">
        <v>227</v>
      </c>
      <c r="D331" s="14">
        <v>0</v>
      </c>
      <c r="E331" s="14">
        <v>2</v>
      </c>
      <c r="F331" s="15">
        <v>227</v>
      </c>
    </row>
    <row r="332" spans="1:7" ht="4.5" customHeight="1" x14ac:dyDescent="0.3">
      <c r="A332" s="174"/>
      <c r="B332" s="12"/>
      <c r="C332" s="12"/>
      <c r="D332" s="12"/>
      <c r="E332" s="12"/>
      <c r="F332" s="13"/>
    </row>
    <row r="333" spans="1:7" ht="15" thickBot="1" x14ac:dyDescent="0.35">
      <c r="A333" s="175" t="s">
        <v>67</v>
      </c>
      <c r="B333" s="16" t="s">
        <v>13</v>
      </c>
      <c r="C333" s="16">
        <v>98</v>
      </c>
      <c r="D333" s="16">
        <v>0</v>
      </c>
      <c r="E333" s="16">
        <v>0</v>
      </c>
      <c r="F333" s="17">
        <v>98</v>
      </c>
      <c r="G333">
        <f>SUM(C329:C333)</f>
        <v>330</v>
      </c>
    </row>
    <row r="334" spans="1:7" ht="4.5" customHeight="1" thickBot="1" x14ac:dyDescent="0.35">
      <c r="A334" s="8"/>
      <c r="B334" s="9"/>
      <c r="C334" s="9"/>
      <c r="D334" s="9"/>
      <c r="E334" s="9"/>
      <c r="F334" s="9"/>
    </row>
    <row r="335" spans="1:7" x14ac:dyDescent="0.3">
      <c r="A335" s="173" t="s">
        <v>68</v>
      </c>
      <c r="B335" s="10" t="s">
        <v>11</v>
      </c>
      <c r="C335" s="10">
        <v>4</v>
      </c>
      <c r="D335" s="10">
        <v>4</v>
      </c>
      <c r="E335" s="10">
        <v>1</v>
      </c>
      <c r="F335" s="11">
        <v>0</v>
      </c>
    </row>
    <row r="336" spans="1:7" ht="4.5" customHeight="1" x14ac:dyDescent="0.3">
      <c r="A336" s="174"/>
      <c r="B336" s="12"/>
      <c r="C336" s="12"/>
      <c r="D336" s="12"/>
      <c r="E336" s="12"/>
      <c r="F336" s="13"/>
    </row>
    <row r="337" spans="1:6" x14ac:dyDescent="0.3">
      <c r="A337" s="174" t="s">
        <v>68</v>
      </c>
      <c r="B337" s="14" t="s">
        <v>12</v>
      </c>
      <c r="C337" s="14">
        <v>69</v>
      </c>
      <c r="D337" s="14">
        <v>62</v>
      </c>
      <c r="E337" s="14">
        <v>18</v>
      </c>
      <c r="F337" s="15">
        <v>7</v>
      </c>
    </row>
    <row r="338" spans="1:6" ht="4.5" customHeight="1" x14ac:dyDescent="0.3">
      <c r="A338" s="174"/>
      <c r="B338" s="12"/>
      <c r="C338" s="12"/>
      <c r="D338" s="12"/>
      <c r="E338" s="12"/>
      <c r="F338" s="13"/>
    </row>
    <row r="339" spans="1:6" ht="15" thickBot="1" x14ac:dyDescent="0.35">
      <c r="A339" s="175" t="s">
        <v>68</v>
      </c>
      <c r="B339" s="16" t="s">
        <v>13</v>
      </c>
      <c r="C339" s="16">
        <v>13</v>
      </c>
      <c r="D339" s="16">
        <v>13</v>
      </c>
      <c r="E339" s="16">
        <v>5</v>
      </c>
      <c r="F339" s="17">
        <v>0</v>
      </c>
    </row>
    <row r="340" spans="1:6" ht="4.5" customHeight="1" thickBot="1" x14ac:dyDescent="0.35">
      <c r="A340" s="8"/>
      <c r="B340" s="9"/>
      <c r="C340" s="9"/>
      <c r="D340" s="9"/>
      <c r="E340" s="9"/>
      <c r="F340" s="9"/>
    </row>
    <row r="341" spans="1:6" x14ac:dyDescent="0.3">
      <c r="A341" s="173" t="s">
        <v>69</v>
      </c>
      <c r="B341" s="10" t="s">
        <v>11</v>
      </c>
      <c r="C341" s="10">
        <v>16</v>
      </c>
      <c r="D341" s="10">
        <v>16</v>
      </c>
      <c r="E341" s="10">
        <v>0</v>
      </c>
      <c r="F341" s="11">
        <v>0</v>
      </c>
    </row>
    <row r="342" spans="1:6" ht="4.5" customHeight="1" x14ac:dyDescent="0.3">
      <c r="A342" s="174"/>
      <c r="B342" s="12"/>
      <c r="C342" s="12"/>
      <c r="D342" s="12"/>
      <c r="E342" s="12"/>
      <c r="F342" s="13"/>
    </row>
    <row r="343" spans="1:6" x14ac:dyDescent="0.3">
      <c r="A343" s="174" t="s">
        <v>69</v>
      </c>
      <c r="B343" s="14" t="s">
        <v>12</v>
      </c>
      <c r="C343" s="14">
        <v>72</v>
      </c>
      <c r="D343" s="14">
        <v>66</v>
      </c>
      <c r="E343" s="14">
        <v>7</v>
      </c>
      <c r="F343" s="15">
        <v>6</v>
      </c>
    </row>
    <row r="344" spans="1:6" ht="4.5" customHeight="1" x14ac:dyDescent="0.3">
      <c r="A344" s="174"/>
      <c r="B344" s="12"/>
      <c r="C344" s="12"/>
      <c r="D344" s="12"/>
      <c r="E344" s="12"/>
      <c r="F344" s="13"/>
    </row>
    <row r="345" spans="1:6" ht="15" thickBot="1" x14ac:dyDescent="0.35">
      <c r="A345" s="175" t="s">
        <v>69</v>
      </c>
      <c r="B345" s="16" t="s">
        <v>13</v>
      </c>
      <c r="C345" s="16">
        <v>8</v>
      </c>
      <c r="D345" s="16">
        <v>8</v>
      </c>
      <c r="E345" s="16">
        <v>1</v>
      </c>
      <c r="F345" s="17">
        <v>0</v>
      </c>
    </row>
    <row r="346" spans="1:6" ht="4.5" customHeight="1" thickBot="1" x14ac:dyDescent="0.35">
      <c r="A346" s="8"/>
      <c r="B346" s="9"/>
      <c r="C346" s="9"/>
      <c r="D346" s="9"/>
      <c r="E346" s="9"/>
      <c r="F346" s="9"/>
    </row>
    <row r="347" spans="1:6" x14ac:dyDescent="0.3">
      <c r="A347" s="173" t="s">
        <v>126</v>
      </c>
      <c r="B347" s="10" t="s">
        <v>11</v>
      </c>
      <c r="C347" s="10">
        <v>5</v>
      </c>
      <c r="D347" s="10">
        <v>0</v>
      </c>
      <c r="E347" s="10">
        <v>0</v>
      </c>
      <c r="F347" s="11">
        <v>5</v>
      </c>
    </row>
    <row r="348" spans="1:6" ht="4.5" customHeight="1" x14ac:dyDescent="0.3">
      <c r="A348" s="174"/>
      <c r="B348" s="12"/>
      <c r="C348" s="12"/>
      <c r="D348" s="12"/>
      <c r="E348" s="12"/>
      <c r="F348" s="13"/>
    </row>
    <row r="349" spans="1:6" x14ac:dyDescent="0.3">
      <c r="A349" s="174" t="s">
        <v>126</v>
      </c>
      <c r="B349" s="14" t="s">
        <v>12</v>
      </c>
      <c r="C349" s="14">
        <v>86</v>
      </c>
      <c r="D349" s="14">
        <v>0</v>
      </c>
      <c r="E349" s="14">
        <v>1</v>
      </c>
      <c r="F349" s="15">
        <v>86</v>
      </c>
    </row>
    <row r="350" spans="1:6" ht="4.5" customHeight="1" x14ac:dyDescent="0.3">
      <c r="A350" s="174"/>
      <c r="B350" s="12"/>
      <c r="C350" s="12"/>
      <c r="D350" s="12"/>
      <c r="E350" s="12"/>
      <c r="F350" s="13"/>
    </row>
    <row r="351" spans="1:6" ht="15" thickBot="1" x14ac:dyDescent="0.35">
      <c r="A351" s="175" t="s">
        <v>126</v>
      </c>
      <c r="B351" s="16" t="s">
        <v>13</v>
      </c>
      <c r="C351" s="16">
        <v>3</v>
      </c>
      <c r="D351" s="16">
        <v>0</v>
      </c>
      <c r="E351" s="16">
        <v>0</v>
      </c>
      <c r="F351" s="17">
        <v>3</v>
      </c>
    </row>
    <row r="352" spans="1:6" ht="4.5" customHeight="1" thickBot="1" x14ac:dyDescent="0.35">
      <c r="A352" s="8"/>
      <c r="B352" s="9"/>
      <c r="C352" s="9"/>
      <c r="D352" s="9"/>
      <c r="E352" s="9"/>
      <c r="F352" s="9"/>
    </row>
    <row r="353" spans="1:6" x14ac:dyDescent="0.3">
      <c r="A353" s="173" t="s">
        <v>70</v>
      </c>
      <c r="B353" s="10" t="s">
        <v>11</v>
      </c>
      <c r="C353" s="10">
        <v>2</v>
      </c>
      <c r="D353" s="10">
        <v>2</v>
      </c>
      <c r="E353" s="10">
        <v>0</v>
      </c>
      <c r="F353" s="11">
        <v>0</v>
      </c>
    </row>
    <row r="354" spans="1:6" ht="4.5" customHeight="1" x14ac:dyDescent="0.3">
      <c r="A354" s="174"/>
      <c r="B354" s="12"/>
      <c r="C354" s="12"/>
      <c r="D354" s="12"/>
      <c r="E354" s="12"/>
      <c r="F354" s="13"/>
    </row>
    <row r="355" spans="1:6" x14ac:dyDescent="0.3">
      <c r="A355" s="174" t="s">
        <v>70</v>
      </c>
      <c r="B355" s="14" t="s">
        <v>12</v>
      </c>
      <c r="C355" s="14">
        <v>179</v>
      </c>
      <c r="D355" s="14">
        <v>162</v>
      </c>
      <c r="E355" s="14">
        <v>30</v>
      </c>
      <c r="F355" s="15">
        <v>17</v>
      </c>
    </row>
    <row r="356" spans="1:6" ht="4.5" customHeight="1" x14ac:dyDescent="0.3">
      <c r="A356" s="174"/>
      <c r="B356" s="12"/>
      <c r="C356" s="12"/>
      <c r="D356" s="12"/>
      <c r="E356" s="12"/>
      <c r="F356" s="13"/>
    </row>
    <row r="357" spans="1:6" ht="15" thickBot="1" x14ac:dyDescent="0.35">
      <c r="A357" s="175" t="s">
        <v>70</v>
      </c>
      <c r="B357" s="16" t="s">
        <v>13</v>
      </c>
      <c r="C357" s="16">
        <v>21</v>
      </c>
      <c r="D357" s="16">
        <v>21</v>
      </c>
      <c r="E357" s="16">
        <v>9</v>
      </c>
      <c r="F357" s="17">
        <v>0</v>
      </c>
    </row>
    <row r="358" spans="1:6" ht="4.5" customHeight="1" thickBot="1" x14ac:dyDescent="0.35">
      <c r="A358" s="8"/>
      <c r="B358" s="9"/>
      <c r="C358" s="9"/>
      <c r="D358" s="9"/>
      <c r="E358" s="9"/>
      <c r="F358" s="9"/>
    </row>
    <row r="359" spans="1:6" x14ac:dyDescent="0.3">
      <c r="A359" s="173" t="s">
        <v>71</v>
      </c>
      <c r="B359" s="10" t="s">
        <v>11</v>
      </c>
      <c r="C359" s="10">
        <v>308</v>
      </c>
      <c r="D359" s="10">
        <v>298</v>
      </c>
      <c r="E359" s="10">
        <v>44</v>
      </c>
      <c r="F359" s="11">
        <v>10</v>
      </c>
    </row>
    <row r="360" spans="1:6" ht="4.5" customHeight="1" x14ac:dyDescent="0.3">
      <c r="A360" s="174"/>
      <c r="B360" s="12"/>
      <c r="C360" s="12"/>
      <c r="D360" s="12"/>
      <c r="E360" s="12"/>
      <c r="F360" s="13"/>
    </row>
    <row r="361" spans="1:6" x14ac:dyDescent="0.3">
      <c r="A361" s="174" t="s">
        <v>71</v>
      </c>
      <c r="B361" s="14" t="s">
        <v>12</v>
      </c>
      <c r="C361" s="14">
        <v>6454</v>
      </c>
      <c r="D361" s="14">
        <v>5990</v>
      </c>
      <c r="E361" s="14">
        <v>875</v>
      </c>
      <c r="F361" s="15">
        <v>464</v>
      </c>
    </row>
    <row r="362" spans="1:6" ht="4.5" customHeight="1" x14ac:dyDescent="0.3">
      <c r="A362" s="174"/>
      <c r="B362" s="12"/>
      <c r="C362" s="12"/>
      <c r="D362" s="12"/>
      <c r="E362" s="12"/>
      <c r="F362" s="13"/>
    </row>
    <row r="363" spans="1:6" ht="15" thickBot="1" x14ac:dyDescent="0.35">
      <c r="A363" s="175" t="s">
        <v>71</v>
      </c>
      <c r="B363" s="16" t="s">
        <v>13</v>
      </c>
      <c r="C363" s="16">
        <v>627</v>
      </c>
      <c r="D363" s="16">
        <v>619</v>
      </c>
      <c r="E363" s="16">
        <v>78</v>
      </c>
      <c r="F363" s="17">
        <v>8</v>
      </c>
    </row>
    <row r="364" spans="1:6" ht="4.5" customHeight="1" thickBot="1" x14ac:dyDescent="0.35">
      <c r="A364" s="8"/>
      <c r="B364" s="9"/>
      <c r="C364" s="9"/>
      <c r="D364" s="9"/>
      <c r="E364" s="9"/>
      <c r="F364" s="9"/>
    </row>
    <row r="365" spans="1:6" x14ac:dyDescent="0.3">
      <c r="A365" s="173" t="s">
        <v>72</v>
      </c>
      <c r="B365" s="10" t="s">
        <v>11</v>
      </c>
      <c r="C365" s="10">
        <v>1</v>
      </c>
      <c r="D365" s="10">
        <v>1</v>
      </c>
      <c r="E365" s="10">
        <v>0</v>
      </c>
      <c r="F365" s="11">
        <v>0</v>
      </c>
    </row>
    <row r="366" spans="1:6" ht="4.5" customHeight="1" x14ac:dyDescent="0.3">
      <c r="A366" s="174"/>
      <c r="B366" s="12"/>
      <c r="C366" s="12"/>
      <c r="D366" s="12"/>
      <c r="E366" s="12"/>
      <c r="F366" s="13"/>
    </row>
    <row r="367" spans="1:6" x14ac:dyDescent="0.3">
      <c r="A367" s="174" t="s">
        <v>72</v>
      </c>
      <c r="B367" s="14" t="s">
        <v>12</v>
      </c>
      <c r="C367" s="14">
        <v>24</v>
      </c>
      <c r="D367" s="14">
        <v>21</v>
      </c>
      <c r="E367" s="14">
        <v>5</v>
      </c>
      <c r="F367" s="15">
        <v>3</v>
      </c>
    </row>
    <row r="368" spans="1:6" ht="4.5" customHeight="1" x14ac:dyDescent="0.3">
      <c r="A368" s="174"/>
      <c r="B368" s="12"/>
      <c r="C368" s="12"/>
      <c r="D368" s="12"/>
      <c r="E368" s="12"/>
      <c r="F368" s="13"/>
    </row>
    <row r="369" spans="1:6" ht="15" thickBot="1" x14ac:dyDescent="0.35">
      <c r="A369" s="175" t="s">
        <v>72</v>
      </c>
      <c r="B369" s="16" t="s">
        <v>13</v>
      </c>
      <c r="C369" s="16">
        <v>29</v>
      </c>
      <c r="D369" s="16">
        <v>29</v>
      </c>
      <c r="E369" s="16">
        <v>1</v>
      </c>
      <c r="F369" s="17">
        <v>0</v>
      </c>
    </row>
    <row r="370" spans="1:6" ht="4.5" customHeight="1" thickBot="1" x14ac:dyDescent="0.35">
      <c r="A370" s="8"/>
      <c r="B370" s="9"/>
      <c r="C370" s="9"/>
      <c r="D370" s="9"/>
      <c r="E370" s="9"/>
      <c r="F370" s="9"/>
    </row>
    <row r="371" spans="1:6" x14ac:dyDescent="0.3">
      <c r="A371" s="173" t="s">
        <v>73</v>
      </c>
      <c r="B371" s="10" t="s">
        <v>11</v>
      </c>
      <c r="C371" s="10">
        <v>1</v>
      </c>
      <c r="D371" s="10">
        <v>0</v>
      </c>
      <c r="E371" s="10">
        <v>0</v>
      </c>
      <c r="F371" s="11">
        <v>1</v>
      </c>
    </row>
    <row r="372" spans="1:6" ht="4.5" customHeight="1" x14ac:dyDescent="0.3">
      <c r="A372" s="174"/>
      <c r="B372" s="12"/>
      <c r="C372" s="12"/>
      <c r="D372" s="12"/>
      <c r="E372" s="12"/>
      <c r="F372" s="13"/>
    </row>
    <row r="373" spans="1:6" x14ac:dyDescent="0.3">
      <c r="A373" s="174" t="s">
        <v>73</v>
      </c>
      <c r="B373" s="14" t="s">
        <v>12</v>
      </c>
      <c r="C373" s="14">
        <v>119</v>
      </c>
      <c r="D373" s="14">
        <v>0</v>
      </c>
      <c r="E373" s="14">
        <v>3</v>
      </c>
      <c r="F373" s="15">
        <v>119</v>
      </c>
    </row>
    <row r="374" spans="1:6" ht="4.5" customHeight="1" x14ac:dyDescent="0.3">
      <c r="A374" s="174"/>
      <c r="B374" s="12"/>
      <c r="C374" s="12"/>
      <c r="D374" s="12"/>
      <c r="E374" s="12"/>
      <c r="F374" s="13"/>
    </row>
    <row r="375" spans="1:6" ht="15" thickBot="1" x14ac:dyDescent="0.35">
      <c r="A375" s="175" t="s">
        <v>73</v>
      </c>
      <c r="B375" s="16" t="s">
        <v>13</v>
      </c>
      <c r="C375" s="16">
        <v>4</v>
      </c>
      <c r="D375" s="16">
        <v>0</v>
      </c>
      <c r="E375" s="16">
        <v>0</v>
      </c>
      <c r="F375" s="17">
        <v>4</v>
      </c>
    </row>
    <row r="376" spans="1:6" ht="4.5" customHeight="1" thickBot="1" x14ac:dyDescent="0.35">
      <c r="A376" s="8"/>
      <c r="B376" s="9"/>
      <c r="C376" s="9"/>
      <c r="D376" s="9"/>
      <c r="E376" s="9"/>
      <c r="F376" s="9"/>
    </row>
    <row r="377" spans="1:6" x14ac:dyDescent="0.3">
      <c r="A377" s="173" t="s">
        <v>74</v>
      </c>
      <c r="B377" s="10" t="s">
        <v>12</v>
      </c>
      <c r="C377" s="10">
        <v>128</v>
      </c>
      <c r="D377" s="10">
        <v>0</v>
      </c>
      <c r="E377" s="10">
        <v>4</v>
      </c>
      <c r="F377" s="11">
        <v>128</v>
      </c>
    </row>
    <row r="378" spans="1:6" ht="4.5" customHeight="1" x14ac:dyDescent="0.3">
      <c r="A378" s="174"/>
      <c r="B378" s="12"/>
      <c r="C378" s="12"/>
      <c r="D378" s="12"/>
      <c r="E378" s="12"/>
      <c r="F378" s="13"/>
    </row>
    <row r="379" spans="1:6" x14ac:dyDescent="0.3">
      <c r="A379" s="174" t="s">
        <v>74</v>
      </c>
      <c r="B379" s="14" t="s">
        <v>13</v>
      </c>
      <c r="C379" s="14">
        <v>1</v>
      </c>
      <c r="D379" s="14">
        <v>0</v>
      </c>
      <c r="E379" s="14">
        <v>0</v>
      </c>
      <c r="F379" s="15">
        <v>1</v>
      </c>
    </row>
    <row r="380" spans="1:6" ht="4.5" customHeight="1" x14ac:dyDescent="0.3">
      <c r="A380" s="174"/>
      <c r="B380" s="12"/>
      <c r="C380" s="12"/>
      <c r="D380" s="12"/>
      <c r="E380" s="12"/>
      <c r="F380" s="13"/>
    </row>
    <row r="381" spans="1:6" ht="15" thickBot="1" x14ac:dyDescent="0.35">
      <c r="A381" s="175"/>
      <c r="B381" s="16"/>
      <c r="C381" s="16"/>
      <c r="D381" s="16"/>
      <c r="E381" s="16"/>
      <c r="F381" s="17"/>
    </row>
    <row r="382" spans="1:6" ht="4.5" customHeight="1" thickBot="1" x14ac:dyDescent="0.35">
      <c r="A382" s="8"/>
      <c r="B382" s="9"/>
      <c r="C382" s="9"/>
      <c r="D382" s="9"/>
      <c r="E382" s="9"/>
      <c r="F382" s="9"/>
    </row>
    <row r="383" spans="1:6" x14ac:dyDescent="0.3">
      <c r="A383" s="173" t="s">
        <v>75</v>
      </c>
      <c r="B383" s="10" t="s">
        <v>11</v>
      </c>
      <c r="C383" s="10">
        <v>1</v>
      </c>
      <c r="D383" s="10">
        <v>0</v>
      </c>
      <c r="E383" s="10">
        <v>0</v>
      </c>
      <c r="F383" s="11">
        <v>1</v>
      </c>
    </row>
    <row r="384" spans="1:6" ht="4.5" customHeight="1" x14ac:dyDescent="0.3">
      <c r="A384" s="174"/>
      <c r="B384" s="12"/>
      <c r="C384" s="12"/>
      <c r="D384" s="12"/>
      <c r="E384" s="12"/>
      <c r="F384" s="13"/>
    </row>
    <row r="385" spans="1:6" x14ac:dyDescent="0.3">
      <c r="A385" s="174" t="s">
        <v>75</v>
      </c>
      <c r="B385" s="14" t="s">
        <v>12</v>
      </c>
      <c r="C385" s="14">
        <v>941</v>
      </c>
      <c r="D385" s="14">
        <v>706</v>
      </c>
      <c r="E385" s="14">
        <v>460</v>
      </c>
      <c r="F385" s="15">
        <v>235</v>
      </c>
    </row>
    <row r="386" spans="1:6" ht="4.5" customHeight="1" x14ac:dyDescent="0.3">
      <c r="A386" s="174"/>
      <c r="B386" s="12"/>
      <c r="C386" s="12"/>
      <c r="D386" s="12"/>
      <c r="E386" s="12"/>
      <c r="F386" s="13"/>
    </row>
    <row r="387" spans="1:6" ht="15" thickBot="1" x14ac:dyDescent="0.35">
      <c r="A387" s="175"/>
      <c r="B387" s="16"/>
      <c r="C387" s="16"/>
      <c r="D387" s="16"/>
      <c r="E387" s="16"/>
      <c r="F387" s="17"/>
    </row>
    <row r="388" spans="1:6" ht="4.5" customHeight="1" thickBot="1" x14ac:dyDescent="0.35">
      <c r="A388" s="8"/>
      <c r="B388" s="9"/>
      <c r="C388" s="9"/>
      <c r="D388" s="9"/>
      <c r="E388" s="9"/>
      <c r="F388" s="9"/>
    </row>
    <row r="389" spans="1:6" x14ac:dyDescent="0.3">
      <c r="A389" s="173" t="s">
        <v>76</v>
      </c>
      <c r="B389" s="10" t="s">
        <v>12</v>
      </c>
      <c r="C389" s="10">
        <v>260</v>
      </c>
      <c r="D389" s="10">
        <v>143</v>
      </c>
      <c r="E389" s="10">
        <v>81</v>
      </c>
      <c r="F389" s="11">
        <v>117</v>
      </c>
    </row>
    <row r="390" spans="1:6" ht="4.5" customHeight="1" x14ac:dyDescent="0.3">
      <c r="A390" s="174"/>
      <c r="B390" s="12"/>
      <c r="C390" s="12"/>
      <c r="D390" s="12"/>
      <c r="E390" s="12"/>
      <c r="F390" s="13"/>
    </row>
    <row r="391" spans="1:6" x14ac:dyDescent="0.3">
      <c r="A391" s="174" t="s">
        <v>76</v>
      </c>
      <c r="B391" s="14" t="s">
        <v>13</v>
      </c>
      <c r="C391" s="14">
        <v>1</v>
      </c>
      <c r="D391" s="14">
        <v>0</v>
      </c>
      <c r="E391" s="14">
        <v>0</v>
      </c>
      <c r="F391" s="15">
        <v>1</v>
      </c>
    </row>
    <row r="392" spans="1:6" ht="4.5" customHeight="1" x14ac:dyDescent="0.3">
      <c r="A392" s="174"/>
      <c r="B392" s="12"/>
      <c r="C392" s="12"/>
      <c r="D392" s="12"/>
      <c r="E392" s="12"/>
      <c r="F392" s="13"/>
    </row>
    <row r="393" spans="1:6" ht="15" thickBot="1" x14ac:dyDescent="0.35">
      <c r="A393" s="175"/>
      <c r="B393" s="16"/>
      <c r="C393" s="16"/>
      <c r="D393" s="16"/>
      <c r="E393" s="16"/>
      <c r="F393" s="17"/>
    </row>
    <row r="394" spans="1:6" ht="4.5" customHeight="1" thickBot="1" x14ac:dyDescent="0.35">
      <c r="A394" s="8"/>
      <c r="B394" s="9"/>
      <c r="C394" s="9"/>
      <c r="D394" s="9"/>
      <c r="E394" s="9"/>
      <c r="F394" s="9"/>
    </row>
    <row r="395" spans="1:6" x14ac:dyDescent="0.3">
      <c r="A395" s="173" t="s">
        <v>77</v>
      </c>
      <c r="B395" s="10" t="s">
        <v>11</v>
      </c>
      <c r="C395" s="10">
        <v>6</v>
      </c>
      <c r="D395" s="10">
        <v>0</v>
      </c>
      <c r="E395" s="10">
        <v>1</v>
      </c>
      <c r="F395" s="11">
        <v>6</v>
      </c>
    </row>
    <row r="396" spans="1:6" ht="4.5" customHeight="1" x14ac:dyDescent="0.3">
      <c r="A396" s="174"/>
      <c r="B396" s="12"/>
      <c r="C396" s="12"/>
      <c r="D396" s="12"/>
      <c r="E396" s="12"/>
      <c r="F396" s="13"/>
    </row>
    <row r="397" spans="1:6" x14ac:dyDescent="0.3">
      <c r="A397" s="174" t="s">
        <v>77</v>
      </c>
      <c r="B397" s="14" t="s">
        <v>12</v>
      </c>
      <c r="C397" s="14">
        <v>1088</v>
      </c>
      <c r="D397" s="14">
        <v>767</v>
      </c>
      <c r="E397" s="14">
        <v>491</v>
      </c>
      <c r="F397" s="15">
        <v>321</v>
      </c>
    </row>
    <row r="398" spans="1:6" ht="4.5" customHeight="1" x14ac:dyDescent="0.3">
      <c r="A398" s="174"/>
      <c r="B398" s="12"/>
      <c r="C398" s="12"/>
      <c r="D398" s="12"/>
      <c r="E398" s="12"/>
      <c r="F398" s="13"/>
    </row>
    <row r="399" spans="1:6" ht="15" thickBot="1" x14ac:dyDescent="0.35">
      <c r="A399" s="175"/>
      <c r="B399" s="16"/>
      <c r="C399" s="16"/>
      <c r="D399" s="16"/>
      <c r="E399" s="16"/>
      <c r="F399" s="17"/>
    </row>
    <row r="400" spans="1:6" ht="4.5" customHeight="1" thickBot="1" x14ac:dyDescent="0.35">
      <c r="A400" s="8"/>
      <c r="B400" s="9"/>
      <c r="C400" s="9"/>
      <c r="D400" s="9"/>
      <c r="E400" s="9"/>
      <c r="F400" s="9"/>
    </row>
    <row r="401" spans="1:6" x14ac:dyDescent="0.3">
      <c r="A401" s="173" t="s">
        <v>78</v>
      </c>
      <c r="B401" s="10" t="s">
        <v>12</v>
      </c>
      <c r="C401" s="10">
        <v>2</v>
      </c>
      <c r="D401" s="10">
        <v>0</v>
      </c>
      <c r="E401" s="10">
        <v>2</v>
      </c>
      <c r="F401" s="11">
        <v>2</v>
      </c>
    </row>
    <row r="402" spans="1:6" ht="4.5" customHeight="1" x14ac:dyDescent="0.3">
      <c r="A402" s="174"/>
      <c r="B402" s="12"/>
      <c r="C402" s="12"/>
      <c r="D402" s="12"/>
      <c r="E402" s="12"/>
      <c r="F402" s="13"/>
    </row>
    <row r="403" spans="1:6" x14ac:dyDescent="0.3">
      <c r="A403" s="174"/>
      <c r="B403" s="14"/>
      <c r="C403" s="14"/>
      <c r="D403" s="14"/>
      <c r="E403" s="14"/>
      <c r="F403" s="15"/>
    </row>
    <row r="404" spans="1:6" ht="4.5" customHeight="1" x14ac:dyDescent="0.3">
      <c r="A404" s="174"/>
      <c r="B404" s="12"/>
      <c r="C404" s="12"/>
      <c r="D404" s="12"/>
      <c r="E404" s="12"/>
      <c r="F404" s="13"/>
    </row>
    <row r="405" spans="1:6" ht="15" thickBot="1" x14ac:dyDescent="0.35">
      <c r="A405" s="175"/>
      <c r="B405" s="16"/>
      <c r="C405" s="16"/>
      <c r="D405" s="16"/>
      <c r="E405" s="16"/>
      <c r="F405" s="17"/>
    </row>
    <row r="406" spans="1:6" ht="4.5" customHeight="1" thickBot="1" x14ac:dyDescent="0.35">
      <c r="A406" s="8"/>
      <c r="B406" s="9"/>
      <c r="C406" s="9"/>
      <c r="D406" s="9"/>
      <c r="E406" s="9"/>
      <c r="F406" s="9"/>
    </row>
    <row r="407" spans="1:6" x14ac:dyDescent="0.3">
      <c r="A407" s="173" t="s">
        <v>79</v>
      </c>
      <c r="B407" s="10" t="s">
        <v>12</v>
      </c>
      <c r="C407" s="10">
        <v>310</v>
      </c>
      <c r="D407" s="10">
        <v>304</v>
      </c>
      <c r="E407" s="10">
        <v>18</v>
      </c>
      <c r="F407" s="11">
        <v>6</v>
      </c>
    </row>
    <row r="408" spans="1:6" ht="4.5" customHeight="1" x14ac:dyDescent="0.3">
      <c r="A408" s="174"/>
      <c r="B408" s="12"/>
      <c r="C408" s="12"/>
      <c r="D408" s="12"/>
      <c r="E408" s="12"/>
      <c r="F408" s="13"/>
    </row>
    <row r="409" spans="1:6" x14ac:dyDescent="0.3">
      <c r="A409" s="174" t="s">
        <v>79</v>
      </c>
      <c r="B409" s="14" t="s">
        <v>13</v>
      </c>
      <c r="C409" s="14">
        <v>64</v>
      </c>
      <c r="D409" s="14">
        <v>63</v>
      </c>
      <c r="E409" s="14">
        <v>0</v>
      </c>
      <c r="F409" s="15">
        <v>1</v>
      </c>
    </row>
    <row r="410" spans="1:6" ht="4.5" customHeight="1" x14ac:dyDescent="0.3">
      <c r="A410" s="174"/>
      <c r="B410" s="12"/>
      <c r="C410" s="12"/>
      <c r="D410" s="12"/>
      <c r="E410" s="12"/>
      <c r="F410" s="13"/>
    </row>
    <row r="411" spans="1:6" ht="15" thickBot="1" x14ac:dyDescent="0.35">
      <c r="A411" s="175"/>
      <c r="B411" s="16"/>
      <c r="C411" s="16"/>
      <c r="D411" s="16"/>
      <c r="E411" s="16"/>
      <c r="F411" s="17"/>
    </row>
    <row r="412" spans="1:6" ht="4.5" customHeight="1" thickBot="1" x14ac:dyDescent="0.35">
      <c r="A412" s="8"/>
      <c r="B412" s="9"/>
      <c r="C412" s="9"/>
      <c r="D412" s="9"/>
      <c r="E412" s="9"/>
      <c r="F412" s="9"/>
    </row>
    <row r="413" spans="1:6" x14ac:dyDescent="0.3">
      <c r="A413" s="173" t="s">
        <v>80</v>
      </c>
      <c r="B413" s="10" t="s">
        <v>11</v>
      </c>
      <c r="C413" s="10">
        <v>1</v>
      </c>
      <c r="D413" s="10">
        <v>1</v>
      </c>
      <c r="E413" s="10">
        <v>0</v>
      </c>
      <c r="F413" s="11">
        <v>0</v>
      </c>
    </row>
    <row r="414" spans="1:6" ht="4.5" customHeight="1" x14ac:dyDescent="0.3">
      <c r="A414" s="174"/>
      <c r="B414" s="12"/>
      <c r="C414" s="12"/>
      <c r="D414" s="12"/>
      <c r="E414" s="12"/>
      <c r="F414" s="13"/>
    </row>
    <row r="415" spans="1:6" x14ac:dyDescent="0.3">
      <c r="A415" s="174" t="s">
        <v>80</v>
      </c>
      <c r="B415" s="14" t="s">
        <v>12</v>
      </c>
      <c r="C415" s="14">
        <v>96</v>
      </c>
      <c r="D415" s="14">
        <v>91</v>
      </c>
      <c r="E415" s="14">
        <v>20</v>
      </c>
      <c r="F415" s="15">
        <v>5</v>
      </c>
    </row>
    <row r="416" spans="1:6" ht="4.5" customHeight="1" x14ac:dyDescent="0.3">
      <c r="A416" s="174"/>
      <c r="B416" s="12"/>
      <c r="C416" s="12"/>
      <c r="D416" s="12"/>
      <c r="E416" s="12"/>
      <c r="F416" s="13"/>
    </row>
    <row r="417" spans="1:6" ht="15" thickBot="1" x14ac:dyDescent="0.35">
      <c r="A417" s="175" t="s">
        <v>80</v>
      </c>
      <c r="B417" s="16" t="s">
        <v>13</v>
      </c>
      <c r="C417" s="16">
        <v>26</v>
      </c>
      <c r="D417" s="16">
        <v>26</v>
      </c>
      <c r="E417" s="16">
        <v>0</v>
      </c>
      <c r="F417" s="17">
        <v>0</v>
      </c>
    </row>
    <row r="418" spans="1:6" ht="4.5" customHeight="1" thickBot="1" x14ac:dyDescent="0.35">
      <c r="A418" s="8"/>
      <c r="B418" s="9"/>
      <c r="C418" s="9"/>
      <c r="D418" s="9"/>
      <c r="E418" s="9"/>
      <c r="F418" s="9"/>
    </row>
    <row r="419" spans="1:6" x14ac:dyDescent="0.3">
      <c r="A419" s="173" t="s">
        <v>81</v>
      </c>
      <c r="B419" s="10" t="s">
        <v>12</v>
      </c>
      <c r="C419" s="10">
        <v>149</v>
      </c>
      <c r="D419" s="10">
        <v>145</v>
      </c>
      <c r="E419" s="10">
        <v>32</v>
      </c>
      <c r="F419" s="11">
        <v>4</v>
      </c>
    </row>
    <row r="420" spans="1:6" ht="4.5" customHeight="1" x14ac:dyDescent="0.3">
      <c r="A420" s="174"/>
      <c r="B420" s="12"/>
      <c r="C420" s="12"/>
      <c r="D420" s="12"/>
      <c r="E420" s="12"/>
      <c r="F420" s="13"/>
    </row>
    <row r="421" spans="1:6" x14ac:dyDescent="0.3">
      <c r="A421" s="174" t="s">
        <v>81</v>
      </c>
      <c r="B421" s="14" t="s">
        <v>13</v>
      </c>
      <c r="C421" s="14">
        <v>20</v>
      </c>
      <c r="D421" s="14">
        <v>20</v>
      </c>
      <c r="E421" s="14">
        <v>8</v>
      </c>
      <c r="F421" s="15">
        <v>0</v>
      </c>
    </row>
    <row r="422" spans="1:6" ht="4.5" customHeight="1" x14ac:dyDescent="0.3">
      <c r="A422" s="174"/>
      <c r="B422" s="12"/>
      <c r="C422" s="12"/>
      <c r="D422" s="12"/>
      <c r="E422" s="12"/>
      <c r="F422" s="13"/>
    </row>
    <row r="423" spans="1:6" ht="15" thickBot="1" x14ac:dyDescent="0.35">
      <c r="A423" s="175"/>
      <c r="B423" s="16"/>
      <c r="C423" s="16"/>
      <c r="D423" s="16"/>
      <c r="E423" s="16"/>
      <c r="F423" s="17"/>
    </row>
    <row r="424" spans="1:6" ht="4.5" customHeight="1" thickBot="1" x14ac:dyDescent="0.35">
      <c r="A424" s="8"/>
      <c r="B424" s="9"/>
      <c r="C424" s="9"/>
      <c r="D424" s="9"/>
      <c r="E424" s="9"/>
      <c r="F424" s="9"/>
    </row>
    <row r="425" spans="1:6" x14ac:dyDescent="0.3">
      <c r="A425" s="173" t="s">
        <v>82</v>
      </c>
      <c r="B425" s="10" t="s">
        <v>11</v>
      </c>
      <c r="C425" s="10">
        <v>1</v>
      </c>
      <c r="D425" s="10">
        <v>1</v>
      </c>
      <c r="E425" s="10">
        <v>0</v>
      </c>
      <c r="F425" s="11">
        <v>0</v>
      </c>
    </row>
    <row r="426" spans="1:6" ht="4.5" customHeight="1" x14ac:dyDescent="0.3">
      <c r="A426" s="174"/>
      <c r="B426" s="12"/>
      <c r="C426" s="12"/>
      <c r="D426" s="12"/>
      <c r="E426" s="12"/>
      <c r="F426" s="13"/>
    </row>
    <row r="427" spans="1:6" x14ac:dyDescent="0.3">
      <c r="A427" s="174" t="s">
        <v>82</v>
      </c>
      <c r="B427" s="14" t="s">
        <v>12</v>
      </c>
      <c r="C427" s="14">
        <v>19</v>
      </c>
      <c r="D427" s="14">
        <v>19</v>
      </c>
      <c r="E427" s="14">
        <v>3</v>
      </c>
      <c r="F427" s="15">
        <v>0</v>
      </c>
    </row>
    <row r="428" spans="1:6" ht="4.5" customHeight="1" x14ac:dyDescent="0.3">
      <c r="A428" s="174"/>
      <c r="B428" s="12"/>
      <c r="C428" s="12"/>
      <c r="D428" s="12"/>
      <c r="E428" s="12"/>
      <c r="F428" s="13"/>
    </row>
    <row r="429" spans="1:6" ht="15" thickBot="1" x14ac:dyDescent="0.35">
      <c r="A429" s="175" t="s">
        <v>82</v>
      </c>
      <c r="B429" s="16" t="s">
        <v>13</v>
      </c>
      <c r="C429" s="16">
        <v>3</v>
      </c>
      <c r="D429" s="16">
        <v>3</v>
      </c>
      <c r="E429" s="16">
        <v>0</v>
      </c>
      <c r="F429" s="17">
        <v>0</v>
      </c>
    </row>
    <row r="430" spans="1:6" ht="4.5" customHeight="1" thickBot="1" x14ac:dyDescent="0.35">
      <c r="A430" s="8"/>
      <c r="B430" s="9"/>
      <c r="C430" s="9"/>
      <c r="D430" s="9"/>
      <c r="E430" s="9"/>
      <c r="F430" s="9"/>
    </row>
    <row r="431" spans="1:6" x14ac:dyDescent="0.3">
      <c r="A431" s="173" t="s">
        <v>83</v>
      </c>
      <c r="B431" s="10" t="s">
        <v>11</v>
      </c>
      <c r="C431" s="10">
        <v>2</v>
      </c>
      <c r="D431" s="10">
        <v>2</v>
      </c>
      <c r="E431" s="10">
        <v>2</v>
      </c>
      <c r="F431" s="11">
        <v>0</v>
      </c>
    </row>
    <row r="432" spans="1:6" ht="4.5" customHeight="1" x14ac:dyDescent="0.3">
      <c r="A432" s="174"/>
      <c r="B432" s="12"/>
      <c r="C432" s="12"/>
      <c r="D432" s="12"/>
      <c r="E432" s="12"/>
      <c r="F432" s="13"/>
    </row>
    <row r="433" spans="1:6" x14ac:dyDescent="0.3">
      <c r="A433" s="174" t="s">
        <v>83</v>
      </c>
      <c r="B433" s="14" t="s">
        <v>12</v>
      </c>
      <c r="C433" s="14">
        <v>155</v>
      </c>
      <c r="D433" s="14">
        <v>110</v>
      </c>
      <c r="E433" s="14">
        <v>50</v>
      </c>
      <c r="F433" s="15">
        <v>45</v>
      </c>
    </row>
    <row r="434" spans="1:6" ht="4.5" customHeight="1" x14ac:dyDescent="0.3">
      <c r="A434" s="174"/>
      <c r="B434" s="12"/>
      <c r="C434" s="12"/>
      <c r="D434" s="12"/>
      <c r="E434" s="12"/>
      <c r="F434" s="13"/>
    </row>
    <row r="435" spans="1:6" ht="15" thickBot="1" x14ac:dyDescent="0.35">
      <c r="A435" s="175" t="s">
        <v>83</v>
      </c>
      <c r="B435" s="16" t="s">
        <v>13</v>
      </c>
      <c r="C435" s="16">
        <v>24</v>
      </c>
      <c r="D435" s="16">
        <v>24</v>
      </c>
      <c r="E435" s="16">
        <v>8</v>
      </c>
      <c r="F435" s="17">
        <v>0</v>
      </c>
    </row>
    <row r="436" spans="1:6" ht="4.5" customHeight="1" thickBot="1" x14ac:dyDescent="0.35">
      <c r="A436" s="8"/>
      <c r="B436" s="9"/>
      <c r="C436" s="9"/>
      <c r="D436" s="9"/>
      <c r="E436" s="9"/>
      <c r="F436" s="9"/>
    </row>
    <row r="437" spans="1:6" x14ac:dyDescent="0.3">
      <c r="A437" s="173" t="s">
        <v>84</v>
      </c>
      <c r="B437" s="10" t="s">
        <v>11</v>
      </c>
      <c r="C437" s="10">
        <v>5</v>
      </c>
      <c r="D437" s="10">
        <v>5</v>
      </c>
      <c r="E437" s="10">
        <v>0</v>
      </c>
      <c r="F437" s="11">
        <v>0</v>
      </c>
    </row>
    <row r="438" spans="1:6" ht="4.5" customHeight="1" x14ac:dyDescent="0.3">
      <c r="A438" s="174"/>
      <c r="B438" s="12"/>
      <c r="C438" s="12"/>
      <c r="D438" s="12"/>
      <c r="E438" s="12"/>
      <c r="F438" s="13"/>
    </row>
    <row r="439" spans="1:6" x14ac:dyDescent="0.3">
      <c r="A439" s="174" t="s">
        <v>84</v>
      </c>
      <c r="B439" s="14" t="s">
        <v>12</v>
      </c>
      <c r="C439" s="14">
        <v>114</v>
      </c>
      <c r="D439" s="14">
        <v>113</v>
      </c>
      <c r="E439" s="14">
        <v>2</v>
      </c>
      <c r="F439" s="15">
        <v>1</v>
      </c>
    </row>
    <row r="440" spans="1:6" ht="4.5" customHeight="1" x14ac:dyDescent="0.3">
      <c r="A440" s="174"/>
      <c r="B440" s="12"/>
      <c r="C440" s="12"/>
      <c r="D440" s="12"/>
      <c r="E440" s="12"/>
      <c r="F440" s="13"/>
    </row>
    <row r="441" spans="1:6" ht="15" thickBot="1" x14ac:dyDescent="0.35">
      <c r="A441" s="175" t="s">
        <v>84</v>
      </c>
      <c r="B441" s="16" t="s">
        <v>13</v>
      </c>
      <c r="C441" s="16">
        <v>6</v>
      </c>
      <c r="D441" s="16">
        <v>6</v>
      </c>
      <c r="E441" s="16">
        <v>0</v>
      </c>
      <c r="F441" s="17">
        <v>0</v>
      </c>
    </row>
    <row r="442" spans="1:6" ht="4.5" customHeight="1" thickBot="1" x14ac:dyDescent="0.35">
      <c r="A442" s="8"/>
      <c r="B442" s="9"/>
      <c r="C442" s="9"/>
      <c r="D442" s="9"/>
      <c r="E442" s="9"/>
      <c r="F442" s="9"/>
    </row>
    <row r="443" spans="1:6" x14ac:dyDescent="0.3">
      <c r="A443" s="173" t="s">
        <v>85</v>
      </c>
      <c r="B443" s="10" t="s">
        <v>12</v>
      </c>
      <c r="C443" s="10">
        <v>9</v>
      </c>
      <c r="D443" s="10">
        <v>9</v>
      </c>
      <c r="E443" s="10">
        <v>0</v>
      </c>
      <c r="F443" s="11">
        <v>0</v>
      </c>
    </row>
    <row r="444" spans="1:6" ht="4.5" customHeight="1" x14ac:dyDescent="0.3">
      <c r="A444" s="174"/>
      <c r="B444" s="12"/>
      <c r="C444" s="12"/>
      <c r="D444" s="12"/>
      <c r="E444" s="12"/>
      <c r="F444" s="13"/>
    </row>
    <row r="445" spans="1:6" x14ac:dyDescent="0.3">
      <c r="A445" s="174" t="s">
        <v>85</v>
      </c>
      <c r="B445" s="14" t="s">
        <v>13</v>
      </c>
      <c r="C445" s="14">
        <v>4</v>
      </c>
      <c r="D445" s="14">
        <v>4</v>
      </c>
      <c r="E445" s="14">
        <v>0</v>
      </c>
      <c r="F445" s="15">
        <v>0</v>
      </c>
    </row>
    <row r="446" spans="1:6" ht="4.5" customHeight="1" x14ac:dyDescent="0.3">
      <c r="A446" s="174"/>
      <c r="B446" s="12"/>
      <c r="C446" s="12"/>
      <c r="D446" s="12"/>
      <c r="E446" s="12"/>
      <c r="F446" s="13"/>
    </row>
    <row r="447" spans="1:6" ht="15" thickBot="1" x14ac:dyDescent="0.35">
      <c r="A447" s="175"/>
      <c r="B447" s="16"/>
      <c r="C447" s="16"/>
      <c r="D447" s="16"/>
      <c r="E447" s="16"/>
      <c r="F447" s="17"/>
    </row>
    <row r="448" spans="1:6" ht="4.5" customHeight="1" thickBot="1" x14ac:dyDescent="0.35">
      <c r="A448" s="8"/>
      <c r="B448" s="9"/>
      <c r="C448" s="9"/>
      <c r="D448" s="9"/>
      <c r="E448" s="9"/>
      <c r="F448" s="9"/>
    </row>
    <row r="449" spans="1:7" x14ac:dyDescent="0.3">
      <c r="A449" s="173" t="s">
        <v>86</v>
      </c>
      <c r="B449" s="10" t="s">
        <v>11</v>
      </c>
      <c r="C449" s="10">
        <v>36</v>
      </c>
      <c r="D449" s="10">
        <v>0</v>
      </c>
      <c r="E449" s="10">
        <v>0</v>
      </c>
      <c r="F449" s="11">
        <v>36</v>
      </c>
    </row>
    <row r="450" spans="1:7" ht="4.5" customHeight="1" x14ac:dyDescent="0.3">
      <c r="A450" s="174"/>
      <c r="B450" s="12"/>
      <c r="C450" s="12"/>
      <c r="D450" s="12"/>
      <c r="E450" s="12"/>
      <c r="F450" s="13"/>
    </row>
    <row r="451" spans="1:7" x14ac:dyDescent="0.3">
      <c r="A451" s="174" t="s">
        <v>86</v>
      </c>
      <c r="B451" s="14" t="s">
        <v>12</v>
      </c>
      <c r="C451" s="14">
        <v>316</v>
      </c>
      <c r="D451" s="14">
        <v>0</v>
      </c>
      <c r="E451" s="14">
        <v>7</v>
      </c>
      <c r="F451" s="15">
        <v>316</v>
      </c>
    </row>
    <row r="452" spans="1:7" ht="4.5" customHeight="1" x14ac:dyDescent="0.3">
      <c r="A452" s="174"/>
      <c r="B452" s="12"/>
      <c r="C452" s="12"/>
      <c r="D452" s="12"/>
      <c r="E452" s="12"/>
      <c r="F452" s="13"/>
    </row>
    <row r="453" spans="1:7" ht="15" thickBot="1" x14ac:dyDescent="0.35">
      <c r="A453" s="175" t="s">
        <v>86</v>
      </c>
      <c r="B453" s="16" t="s">
        <v>13</v>
      </c>
      <c r="C453" s="16">
        <v>107</v>
      </c>
      <c r="D453" s="16">
        <v>3</v>
      </c>
      <c r="E453" s="16">
        <v>0</v>
      </c>
      <c r="F453" s="17">
        <v>104</v>
      </c>
      <c r="G453">
        <f>SUM(C449:C453)</f>
        <v>459</v>
      </c>
    </row>
    <row r="454" spans="1:7" ht="4.5" customHeight="1" thickBot="1" x14ac:dyDescent="0.35">
      <c r="A454" s="8"/>
      <c r="B454" s="9"/>
      <c r="C454" s="9"/>
      <c r="D454" s="9"/>
      <c r="E454" s="9"/>
      <c r="F454" s="9"/>
    </row>
    <row r="455" spans="1:7" x14ac:dyDescent="0.3">
      <c r="A455" s="173" t="s">
        <v>87</v>
      </c>
      <c r="B455" s="10" t="s">
        <v>11</v>
      </c>
      <c r="C455" s="10">
        <v>11</v>
      </c>
      <c r="D455" s="10">
        <v>11</v>
      </c>
      <c r="E455" s="10">
        <v>1</v>
      </c>
      <c r="F455" s="11">
        <v>0</v>
      </c>
    </row>
    <row r="456" spans="1:7" ht="4.5" customHeight="1" x14ac:dyDescent="0.3">
      <c r="A456" s="174"/>
      <c r="B456" s="12"/>
      <c r="C456" s="12"/>
      <c r="D456" s="12"/>
      <c r="E456" s="12"/>
      <c r="F456" s="13"/>
    </row>
    <row r="457" spans="1:7" x14ac:dyDescent="0.3">
      <c r="A457" s="174" t="s">
        <v>87</v>
      </c>
      <c r="B457" s="14" t="s">
        <v>12</v>
      </c>
      <c r="C457" s="14">
        <v>754</v>
      </c>
      <c r="D457" s="14">
        <v>748</v>
      </c>
      <c r="E457" s="14">
        <v>141</v>
      </c>
      <c r="F457" s="15">
        <v>6</v>
      </c>
    </row>
    <row r="458" spans="1:7" ht="4.5" customHeight="1" x14ac:dyDescent="0.3">
      <c r="A458" s="174"/>
      <c r="B458" s="12"/>
      <c r="C458" s="12"/>
      <c r="D458" s="12"/>
      <c r="E458" s="12"/>
      <c r="F458" s="13"/>
    </row>
    <row r="459" spans="1:7" ht="15" thickBot="1" x14ac:dyDescent="0.35">
      <c r="A459" s="175" t="s">
        <v>87</v>
      </c>
      <c r="B459" s="16" t="s">
        <v>13</v>
      </c>
      <c r="C459" s="16">
        <v>112</v>
      </c>
      <c r="D459" s="16">
        <v>112</v>
      </c>
      <c r="E459" s="16">
        <v>36</v>
      </c>
      <c r="F459" s="17">
        <v>0</v>
      </c>
    </row>
    <row r="460" spans="1:7" ht="4.5" customHeight="1" thickBot="1" x14ac:dyDescent="0.35">
      <c r="A460" s="8"/>
      <c r="B460" s="9"/>
      <c r="C460" s="9"/>
      <c r="D460" s="9"/>
      <c r="E460" s="9"/>
      <c r="F460" s="9"/>
    </row>
    <row r="461" spans="1:7" x14ac:dyDescent="0.3">
      <c r="A461" s="173" t="s">
        <v>125</v>
      </c>
      <c r="B461" s="10" t="s">
        <v>12</v>
      </c>
      <c r="C461" s="10">
        <v>8</v>
      </c>
      <c r="D461" s="10">
        <v>0</v>
      </c>
      <c r="E461" s="10">
        <v>0</v>
      </c>
      <c r="F461" s="11">
        <v>8</v>
      </c>
    </row>
    <row r="462" spans="1:7" ht="4.5" customHeight="1" x14ac:dyDescent="0.3">
      <c r="A462" s="174"/>
      <c r="B462" s="12"/>
      <c r="C462" s="12"/>
      <c r="D462" s="12"/>
      <c r="E462" s="12"/>
      <c r="F462" s="13"/>
    </row>
    <row r="463" spans="1:7" x14ac:dyDescent="0.3">
      <c r="A463" s="174" t="s">
        <v>125</v>
      </c>
      <c r="B463" s="14" t="s">
        <v>13</v>
      </c>
      <c r="C463" s="14">
        <v>2</v>
      </c>
      <c r="D463" s="14">
        <v>0</v>
      </c>
      <c r="E463" s="14">
        <v>0</v>
      </c>
      <c r="F463" s="15">
        <v>2</v>
      </c>
    </row>
    <row r="464" spans="1:7" ht="4.5" customHeight="1" x14ac:dyDescent="0.3">
      <c r="A464" s="174"/>
      <c r="B464" s="12"/>
      <c r="C464" s="12"/>
      <c r="D464" s="12"/>
      <c r="E464" s="12"/>
      <c r="F464" s="13"/>
    </row>
    <row r="465" spans="1:6" ht="15" thickBot="1" x14ac:dyDescent="0.35">
      <c r="A465" s="175"/>
      <c r="B465" s="16"/>
      <c r="C465" s="16"/>
      <c r="D465" s="16"/>
      <c r="E465" s="16"/>
      <c r="F465" s="17"/>
    </row>
    <row r="466" spans="1:6" ht="4.5" customHeight="1" thickBot="1" x14ac:dyDescent="0.35">
      <c r="A466" s="8"/>
      <c r="B466" s="9"/>
      <c r="C466" s="9"/>
      <c r="D466" s="9"/>
      <c r="E466" s="9"/>
      <c r="F466" s="9"/>
    </row>
    <row r="467" spans="1:6" x14ac:dyDescent="0.3">
      <c r="A467" s="173" t="s">
        <v>88</v>
      </c>
      <c r="B467" s="10" t="s">
        <v>11</v>
      </c>
      <c r="C467" s="10">
        <v>1</v>
      </c>
      <c r="D467" s="10">
        <v>1</v>
      </c>
      <c r="E467" s="10">
        <v>0</v>
      </c>
      <c r="F467" s="11">
        <v>0</v>
      </c>
    </row>
    <row r="468" spans="1:6" ht="4.5" customHeight="1" x14ac:dyDescent="0.3">
      <c r="A468" s="174"/>
      <c r="B468" s="12"/>
      <c r="C468" s="12"/>
      <c r="D468" s="12"/>
      <c r="E468" s="12"/>
      <c r="F468" s="13"/>
    </row>
    <row r="469" spans="1:6" x14ac:dyDescent="0.3">
      <c r="A469" s="174" t="s">
        <v>88</v>
      </c>
      <c r="B469" s="14" t="s">
        <v>12</v>
      </c>
      <c r="C469" s="14">
        <v>196</v>
      </c>
      <c r="D469" s="14">
        <v>187</v>
      </c>
      <c r="E469" s="14">
        <v>17</v>
      </c>
      <c r="F469" s="15">
        <v>9</v>
      </c>
    </row>
    <row r="470" spans="1:6" ht="4.5" customHeight="1" x14ac:dyDescent="0.3">
      <c r="A470" s="174"/>
      <c r="B470" s="12"/>
      <c r="C470" s="12"/>
      <c r="D470" s="12"/>
      <c r="E470" s="12"/>
      <c r="F470" s="13"/>
    </row>
    <row r="471" spans="1:6" ht="15" thickBot="1" x14ac:dyDescent="0.35">
      <c r="A471" s="175" t="s">
        <v>88</v>
      </c>
      <c r="B471" s="16" t="s">
        <v>13</v>
      </c>
      <c r="C471" s="16">
        <v>36</v>
      </c>
      <c r="D471" s="16">
        <v>36</v>
      </c>
      <c r="E471" s="16">
        <v>1</v>
      </c>
      <c r="F471" s="17">
        <v>0</v>
      </c>
    </row>
    <row r="472" spans="1:6" ht="4.5" customHeight="1" thickBot="1" x14ac:dyDescent="0.35">
      <c r="A472" s="8"/>
      <c r="B472" s="9"/>
      <c r="C472" s="9"/>
      <c r="D472" s="9"/>
      <c r="E472" s="9"/>
      <c r="F472" s="9"/>
    </row>
    <row r="473" spans="1:6" x14ac:dyDescent="0.3">
      <c r="A473" s="173" t="s">
        <v>89</v>
      </c>
      <c r="B473" s="10" t="s">
        <v>11</v>
      </c>
      <c r="C473" s="10">
        <v>9</v>
      </c>
      <c r="D473" s="10">
        <v>9</v>
      </c>
      <c r="E473" s="10">
        <v>3</v>
      </c>
      <c r="F473" s="11">
        <v>0</v>
      </c>
    </row>
    <row r="474" spans="1:6" ht="4.5" customHeight="1" x14ac:dyDescent="0.3">
      <c r="A474" s="174"/>
      <c r="B474" s="12"/>
      <c r="C474" s="12"/>
      <c r="D474" s="12"/>
      <c r="E474" s="12"/>
      <c r="F474" s="13"/>
    </row>
    <row r="475" spans="1:6" x14ac:dyDescent="0.3">
      <c r="A475" s="174" t="s">
        <v>89</v>
      </c>
      <c r="B475" s="14" t="s">
        <v>12</v>
      </c>
      <c r="C475" s="14">
        <v>335</v>
      </c>
      <c r="D475" s="14">
        <v>279</v>
      </c>
      <c r="E475" s="14">
        <v>95</v>
      </c>
      <c r="F475" s="15">
        <v>56</v>
      </c>
    </row>
    <row r="476" spans="1:6" ht="4.5" customHeight="1" x14ac:dyDescent="0.3">
      <c r="A476" s="174"/>
      <c r="B476" s="12"/>
      <c r="C476" s="12"/>
      <c r="D476" s="12"/>
      <c r="E476" s="12"/>
      <c r="F476" s="13"/>
    </row>
    <row r="477" spans="1:6" ht="15" thickBot="1" x14ac:dyDescent="0.35">
      <c r="A477" s="175" t="s">
        <v>89</v>
      </c>
      <c r="B477" s="16" t="s">
        <v>13</v>
      </c>
      <c r="C477" s="16">
        <v>57</v>
      </c>
      <c r="D477" s="16">
        <v>57</v>
      </c>
      <c r="E477" s="16">
        <v>29</v>
      </c>
      <c r="F477" s="17">
        <v>0</v>
      </c>
    </row>
    <row r="478" spans="1:6" ht="4.5" customHeight="1" thickBot="1" x14ac:dyDescent="0.35">
      <c r="A478" s="8"/>
      <c r="B478" s="9"/>
      <c r="C478" s="9"/>
      <c r="D478" s="9"/>
      <c r="E478" s="9"/>
      <c r="F478" s="9"/>
    </row>
    <row r="479" spans="1:6" x14ac:dyDescent="0.3">
      <c r="A479" s="173" t="s">
        <v>90</v>
      </c>
      <c r="B479" s="10" t="s">
        <v>11</v>
      </c>
      <c r="C479" s="10">
        <v>6</v>
      </c>
      <c r="D479" s="10">
        <v>6</v>
      </c>
      <c r="E479" s="10">
        <v>0</v>
      </c>
      <c r="F479" s="11">
        <v>0</v>
      </c>
    </row>
    <row r="480" spans="1:6" ht="4.5" customHeight="1" x14ac:dyDescent="0.3">
      <c r="A480" s="174"/>
      <c r="B480" s="12"/>
      <c r="C480" s="12"/>
      <c r="D480" s="12"/>
      <c r="E480" s="12"/>
      <c r="F480" s="13"/>
    </row>
    <row r="481" spans="1:6" x14ac:dyDescent="0.3">
      <c r="A481" s="174" t="s">
        <v>90</v>
      </c>
      <c r="B481" s="14" t="s">
        <v>12</v>
      </c>
      <c r="C481" s="14">
        <v>36</v>
      </c>
      <c r="D481" s="14">
        <v>35</v>
      </c>
      <c r="E481" s="14">
        <v>1</v>
      </c>
      <c r="F481" s="15">
        <v>1</v>
      </c>
    </row>
    <row r="482" spans="1:6" ht="4.5" customHeight="1" x14ac:dyDescent="0.3">
      <c r="A482" s="174"/>
      <c r="B482" s="12"/>
      <c r="C482" s="12"/>
      <c r="D482" s="12"/>
      <c r="E482" s="12"/>
      <c r="F482" s="13"/>
    </row>
    <row r="483" spans="1:6" ht="15" thickBot="1" x14ac:dyDescent="0.35">
      <c r="A483" s="175" t="s">
        <v>90</v>
      </c>
      <c r="B483" s="16" t="s">
        <v>13</v>
      </c>
      <c r="C483" s="16">
        <v>6</v>
      </c>
      <c r="D483" s="16">
        <v>6</v>
      </c>
      <c r="E483" s="16">
        <v>0</v>
      </c>
      <c r="F483" s="17">
        <v>0</v>
      </c>
    </row>
    <row r="484" spans="1:6" ht="4.5" customHeight="1" thickBot="1" x14ac:dyDescent="0.35">
      <c r="A484" s="8"/>
      <c r="B484" s="9"/>
      <c r="C484" s="9"/>
      <c r="D484" s="9"/>
      <c r="E484" s="9"/>
      <c r="F484" s="9"/>
    </row>
    <row r="485" spans="1:6" x14ac:dyDescent="0.3">
      <c r="A485" s="173" t="s">
        <v>91</v>
      </c>
      <c r="B485" s="10" t="s">
        <v>11</v>
      </c>
      <c r="C485" s="10">
        <v>8</v>
      </c>
      <c r="D485" s="10">
        <v>8</v>
      </c>
      <c r="E485" s="10">
        <v>0</v>
      </c>
      <c r="F485" s="11">
        <v>0</v>
      </c>
    </row>
    <row r="486" spans="1:6" ht="4.5" customHeight="1" x14ac:dyDescent="0.3">
      <c r="A486" s="174"/>
      <c r="B486" s="12"/>
      <c r="C486" s="12"/>
      <c r="D486" s="12"/>
      <c r="E486" s="12"/>
      <c r="F486" s="13"/>
    </row>
    <row r="487" spans="1:6" x14ac:dyDescent="0.3">
      <c r="A487" s="174" t="s">
        <v>91</v>
      </c>
      <c r="B487" s="14" t="s">
        <v>12</v>
      </c>
      <c r="C487" s="14">
        <v>194</v>
      </c>
      <c r="D487" s="14">
        <v>185</v>
      </c>
      <c r="E487" s="14">
        <v>13</v>
      </c>
      <c r="F487" s="15">
        <v>9</v>
      </c>
    </row>
    <row r="488" spans="1:6" ht="4.5" customHeight="1" x14ac:dyDescent="0.3">
      <c r="A488" s="174"/>
      <c r="B488" s="12"/>
      <c r="C488" s="12"/>
      <c r="D488" s="12"/>
      <c r="E488" s="12"/>
      <c r="F488" s="13"/>
    </row>
    <row r="489" spans="1:6" ht="15" thickBot="1" x14ac:dyDescent="0.35">
      <c r="A489" s="175" t="s">
        <v>91</v>
      </c>
      <c r="B489" s="16" t="s">
        <v>13</v>
      </c>
      <c r="C489" s="16">
        <v>16</v>
      </c>
      <c r="D489" s="16">
        <v>16</v>
      </c>
      <c r="E489" s="16">
        <v>1</v>
      </c>
      <c r="F489" s="17">
        <v>0</v>
      </c>
    </row>
    <row r="490" spans="1:6" ht="4.5" customHeight="1" thickBot="1" x14ac:dyDescent="0.35">
      <c r="A490" s="8"/>
      <c r="B490" s="9"/>
      <c r="C490" s="9"/>
      <c r="D490" s="9"/>
      <c r="E490" s="9"/>
      <c r="F490" s="9"/>
    </row>
    <row r="491" spans="1:6" x14ac:dyDescent="0.3">
      <c r="A491" s="173" t="s">
        <v>92</v>
      </c>
      <c r="B491" s="10" t="s">
        <v>11</v>
      </c>
      <c r="C491" s="10">
        <v>2</v>
      </c>
      <c r="D491" s="10">
        <v>2</v>
      </c>
      <c r="E491" s="10">
        <v>0</v>
      </c>
      <c r="F491" s="11">
        <v>0</v>
      </c>
    </row>
    <row r="492" spans="1:6" ht="4.5" customHeight="1" x14ac:dyDescent="0.3">
      <c r="A492" s="174"/>
      <c r="B492" s="12"/>
      <c r="C492" s="12"/>
      <c r="D492" s="12"/>
      <c r="E492" s="12"/>
      <c r="F492" s="13"/>
    </row>
    <row r="493" spans="1:6" x14ac:dyDescent="0.3">
      <c r="A493" s="174" t="s">
        <v>92</v>
      </c>
      <c r="B493" s="14" t="s">
        <v>12</v>
      </c>
      <c r="C493" s="14">
        <v>22</v>
      </c>
      <c r="D493" s="14">
        <v>21</v>
      </c>
      <c r="E493" s="14">
        <v>3</v>
      </c>
      <c r="F493" s="15">
        <v>1</v>
      </c>
    </row>
    <row r="494" spans="1:6" ht="4.5" customHeight="1" x14ac:dyDescent="0.3">
      <c r="A494" s="174"/>
      <c r="B494" s="12"/>
      <c r="C494" s="12"/>
      <c r="D494" s="12"/>
      <c r="E494" s="12"/>
      <c r="F494" s="13"/>
    </row>
    <row r="495" spans="1:6" ht="15" thickBot="1" x14ac:dyDescent="0.35">
      <c r="A495" s="175" t="s">
        <v>92</v>
      </c>
      <c r="B495" s="16" t="s">
        <v>13</v>
      </c>
      <c r="C495" s="16">
        <v>5</v>
      </c>
      <c r="D495" s="16">
        <v>5</v>
      </c>
      <c r="E495" s="16">
        <v>0</v>
      </c>
      <c r="F495" s="17">
        <v>0</v>
      </c>
    </row>
    <row r="496" spans="1:6" ht="4.5" customHeight="1" thickBot="1" x14ac:dyDescent="0.35">
      <c r="A496" s="8"/>
      <c r="B496" s="9"/>
      <c r="C496" s="9"/>
      <c r="D496" s="9"/>
      <c r="E496" s="9"/>
      <c r="F496" s="9"/>
    </row>
    <row r="497" spans="1:6" x14ac:dyDescent="0.3">
      <c r="A497" s="173" t="s">
        <v>93</v>
      </c>
      <c r="B497" s="10" t="s">
        <v>11</v>
      </c>
      <c r="C497" s="10">
        <v>2</v>
      </c>
      <c r="D497" s="10">
        <v>2</v>
      </c>
      <c r="E497" s="10">
        <v>0</v>
      </c>
      <c r="F497" s="11">
        <v>0</v>
      </c>
    </row>
    <row r="498" spans="1:6" ht="4.5" customHeight="1" x14ac:dyDescent="0.3">
      <c r="A498" s="174"/>
      <c r="B498" s="12"/>
      <c r="C498" s="12"/>
      <c r="D498" s="12"/>
      <c r="E498" s="12"/>
      <c r="F498" s="13"/>
    </row>
    <row r="499" spans="1:6" x14ac:dyDescent="0.3">
      <c r="A499" s="174" t="s">
        <v>93</v>
      </c>
      <c r="B499" s="14" t="s">
        <v>12</v>
      </c>
      <c r="C499" s="14">
        <v>113</v>
      </c>
      <c r="D499" s="14">
        <v>106</v>
      </c>
      <c r="E499" s="14">
        <v>10</v>
      </c>
      <c r="F499" s="15">
        <v>7</v>
      </c>
    </row>
    <row r="500" spans="1:6" ht="4.5" customHeight="1" x14ac:dyDescent="0.3">
      <c r="A500" s="174"/>
      <c r="B500" s="12"/>
      <c r="C500" s="12"/>
      <c r="D500" s="12"/>
      <c r="E500" s="12"/>
      <c r="F500" s="13"/>
    </row>
    <row r="501" spans="1:6" ht="15" thickBot="1" x14ac:dyDescent="0.35">
      <c r="A501" s="175" t="s">
        <v>93</v>
      </c>
      <c r="B501" s="16" t="s">
        <v>13</v>
      </c>
      <c r="C501" s="16">
        <v>20</v>
      </c>
      <c r="D501" s="16">
        <v>20</v>
      </c>
      <c r="E501" s="16">
        <v>0</v>
      </c>
      <c r="F501" s="17">
        <v>0</v>
      </c>
    </row>
    <row r="502" spans="1:6" ht="4.5" customHeight="1" thickBot="1" x14ac:dyDescent="0.35">
      <c r="A502" s="8"/>
      <c r="B502" s="9"/>
      <c r="C502" s="9"/>
      <c r="D502" s="9"/>
      <c r="E502" s="9"/>
      <c r="F502" s="9"/>
    </row>
    <row r="503" spans="1:6" x14ac:dyDescent="0.3">
      <c r="A503" s="173" t="s">
        <v>94</v>
      </c>
      <c r="B503" s="10" t="s">
        <v>11</v>
      </c>
      <c r="C503" s="10">
        <v>4</v>
      </c>
      <c r="D503" s="10">
        <v>4</v>
      </c>
      <c r="E503" s="10">
        <v>0</v>
      </c>
      <c r="F503" s="11">
        <v>0</v>
      </c>
    </row>
    <row r="504" spans="1:6" ht="4.5" customHeight="1" x14ac:dyDescent="0.3">
      <c r="A504" s="174"/>
      <c r="B504" s="12"/>
      <c r="C504" s="12"/>
      <c r="D504" s="12"/>
      <c r="E504" s="12"/>
      <c r="F504" s="13"/>
    </row>
    <row r="505" spans="1:6" x14ac:dyDescent="0.3">
      <c r="A505" s="174" t="s">
        <v>94</v>
      </c>
      <c r="B505" s="14" t="s">
        <v>12</v>
      </c>
      <c r="C505" s="14">
        <v>39</v>
      </c>
      <c r="D505" s="14">
        <v>35</v>
      </c>
      <c r="E505" s="14">
        <v>2</v>
      </c>
      <c r="F505" s="15">
        <v>4</v>
      </c>
    </row>
    <row r="506" spans="1:6" ht="4.5" customHeight="1" x14ac:dyDescent="0.3">
      <c r="A506" s="174"/>
      <c r="B506" s="12"/>
      <c r="C506" s="12"/>
      <c r="D506" s="12"/>
      <c r="E506" s="12"/>
      <c r="F506" s="13"/>
    </row>
    <row r="507" spans="1:6" ht="15" thickBot="1" x14ac:dyDescent="0.35">
      <c r="A507" s="175" t="s">
        <v>94</v>
      </c>
      <c r="B507" s="16" t="s">
        <v>13</v>
      </c>
      <c r="C507" s="16">
        <v>13</v>
      </c>
      <c r="D507" s="16">
        <v>13</v>
      </c>
      <c r="E507" s="16">
        <v>0</v>
      </c>
      <c r="F507" s="17">
        <v>0</v>
      </c>
    </row>
    <row r="508" spans="1:6" ht="4.5" customHeight="1" thickBot="1" x14ac:dyDescent="0.35">
      <c r="A508" s="8"/>
      <c r="B508" s="9"/>
      <c r="C508" s="9"/>
      <c r="D508" s="9"/>
      <c r="E508" s="9"/>
      <c r="F508" s="9"/>
    </row>
    <row r="509" spans="1:6" x14ac:dyDescent="0.3">
      <c r="A509" s="173" t="s">
        <v>95</v>
      </c>
      <c r="B509" s="10" t="s">
        <v>11</v>
      </c>
      <c r="C509" s="10">
        <v>279</v>
      </c>
      <c r="D509" s="10">
        <v>276</v>
      </c>
      <c r="E509" s="10">
        <v>23</v>
      </c>
      <c r="F509" s="11">
        <v>3</v>
      </c>
    </row>
    <row r="510" spans="1:6" ht="4.5" customHeight="1" x14ac:dyDescent="0.3">
      <c r="A510" s="174"/>
      <c r="B510" s="12"/>
      <c r="C510" s="12"/>
      <c r="D510" s="12"/>
      <c r="E510" s="12"/>
      <c r="F510" s="13"/>
    </row>
    <row r="511" spans="1:6" x14ac:dyDescent="0.3">
      <c r="A511" s="174" t="s">
        <v>95</v>
      </c>
      <c r="B511" s="14" t="s">
        <v>12</v>
      </c>
      <c r="C511" s="14">
        <v>4565</v>
      </c>
      <c r="D511" s="14">
        <v>4132</v>
      </c>
      <c r="E511" s="14">
        <v>437</v>
      </c>
      <c r="F511" s="15">
        <v>433</v>
      </c>
    </row>
    <row r="512" spans="1:6" ht="4.5" customHeight="1" x14ac:dyDescent="0.3">
      <c r="A512" s="174"/>
      <c r="B512" s="12"/>
      <c r="C512" s="12"/>
      <c r="D512" s="12"/>
      <c r="E512" s="12"/>
      <c r="F512" s="13"/>
    </row>
    <row r="513" spans="1:6" ht="15" thickBot="1" x14ac:dyDescent="0.35">
      <c r="A513" s="175" t="s">
        <v>95</v>
      </c>
      <c r="B513" s="16" t="s">
        <v>13</v>
      </c>
      <c r="C513" s="16">
        <v>412</v>
      </c>
      <c r="D513" s="16">
        <v>400</v>
      </c>
      <c r="E513" s="16">
        <v>21</v>
      </c>
      <c r="F513" s="17">
        <v>12</v>
      </c>
    </row>
    <row r="514" spans="1:6" ht="4.5" customHeight="1" thickBot="1" x14ac:dyDescent="0.35">
      <c r="A514" s="8"/>
      <c r="B514" s="9"/>
      <c r="C514" s="9"/>
      <c r="D514" s="9"/>
      <c r="E514" s="9"/>
      <c r="F514" s="9"/>
    </row>
    <row r="515" spans="1:6" x14ac:dyDescent="0.3">
      <c r="A515" s="173" t="s">
        <v>96</v>
      </c>
      <c r="B515" s="10" t="s">
        <v>12</v>
      </c>
      <c r="C515" s="10">
        <v>12</v>
      </c>
      <c r="D515" s="10">
        <v>12</v>
      </c>
      <c r="E515" s="10">
        <v>1</v>
      </c>
      <c r="F515" s="11">
        <v>0</v>
      </c>
    </row>
    <row r="516" spans="1:6" ht="4.5" customHeight="1" x14ac:dyDescent="0.3">
      <c r="A516" s="174"/>
      <c r="B516" s="12"/>
      <c r="C516" s="12"/>
      <c r="D516" s="12"/>
      <c r="E516" s="12"/>
      <c r="F516" s="13"/>
    </row>
    <row r="517" spans="1:6" x14ac:dyDescent="0.3">
      <c r="A517" s="174" t="s">
        <v>96</v>
      </c>
      <c r="B517" s="14" t="s">
        <v>13</v>
      </c>
      <c r="C517" s="14">
        <v>5</v>
      </c>
      <c r="D517" s="14">
        <v>5</v>
      </c>
      <c r="E517" s="14">
        <v>0</v>
      </c>
      <c r="F517" s="15">
        <v>0</v>
      </c>
    </row>
    <row r="518" spans="1:6" ht="4.5" customHeight="1" x14ac:dyDescent="0.3">
      <c r="A518" s="174"/>
      <c r="B518" s="12"/>
      <c r="C518" s="12"/>
      <c r="D518" s="12"/>
      <c r="E518" s="12"/>
      <c r="F518" s="13"/>
    </row>
    <row r="519" spans="1:6" ht="15" thickBot="1" x14ac:dyDescent="0.35">
      <c r="A519" s="175"/>
      <c r="B519" s="16"/>
      <c r="C519" s="16"/>
      <c r="D519" s="16"/>
      <c r="E519" s="16"/>
      <c r="F519" s="17"/>
    </row>
    <row r="520" spans="1:6" ht="4.5" customHeight="1" thickBot="1" x14ac:dyDescent="0.35">
      <c r="A520" s="8"/>
      <c r="B520" s="9"/>
      <c r="C520" s="9"/>
      <c r="D520" s="9"/>
      <c r="E520" s="9"/>
      <c r="F520" s="9"/>
    </row>
    <row r="521" spans="1:6" x14ac:dyDescent="0.3">
      <c r="A521" s="173" t="s">
        <v>97</v>
      </c>
      <c r="B521" s="10" t="s">
        <v>12</v>
      </c>
      <c r="C521" s="10">
        <v>60</v>
      </c>
      <c r="D521" s="10">
        <v>60</v>
      </c>
      <c r="E521" s="10">
        <v>2</v>
      </c>
      <c r="F521" s="11">
        <v>0</v>
      </c>
    </row>
    <row r="522" spans="1:6" ht="4.5" customHeight="1" x14ac:dyDescent="0.3">
      <c r="A522" s="174"/>
      <c r="B522" s="12"/>
      <c r="C522" s="12"/>
      <c r="D522" s="12"/>
      <c r="E522" s="12"/>
      <c r="F522" s="13"/>
    </row>
    <row r="523" spans="1:6" x14ac:dyDescent="0.3">
      <c r="A523" s="174" t="s">
        <v>97</v>
      </c>
      <c r="B523" s="14" t="s">
        <v>13</v>
      </c>
      <c r="C523" s="14">
        <v>9</v>
      </c>
      <c r="D523" s="14">
        <v>9</v>
      </c>
      <c r="E523" s="14">
        <v>0</v>
      </c>
      <c r="F523" s="15">
        <v>0</v>
      </c>
    </row>
    <row r="524" spans="1:6" ht="4.5" customHeight="1" x14ac:dyDescent="0.3">
      <c r="A524" s="174"/>
      <c r="B524" s="12"/>
      <c r="C524" s="12"/>
      <c r="D524" s="12"/>
      <c r="E524" s="12"/>
      <c r="F524" s="13"/>
    </row>
    <row r="525" spans="1:6" ht="15" thickBot="1" x14ac:dyDescent="0.35">
      <c r="A525" s="175"/>
      <c r="B525" s="16"/>
      <c r="C525" s="16"/>
      <c r="D525" s="16"/>
      <c r="E525" s="16"/>
      <c r="F525" s="17"/>
    </row>
    <row r="526" spans="1:6" ht="4.5" customHeight="1" thickBot="1" x14ac:dyDescent="0.35">
      <c r="A526" s="8"/>
      <c r="B526" s="9"/>
      <c r="C526" s="9"/>
      <c r="D526" s="9"/>
      <c r="E526" s="9"/>
      <c r="F526" s="9"/>
    </row>
    <row r="527" spans="1:6" x14ac:dyDescent="0.3">
      <c r="A527" s="173" t="s">
        <v>98</v>
      </c>
      <c r="B527" s="10" t="s">
        <v>11</v>
      </c>
      <c r="C527" s="10">
        <v>2</v>
      </c>
      <c r="D527" s="10">
        <v>2</v>
      </c>
      <c r="E527" s="10">
        <v>0</v>
      </c>
      <c r="F527" s="11">
        <v>0</v>
      </c>
    </row>
    <row r="528" spans="1:6" ht="4.5" customHeight="1" x14ac:dyDescent="0.3">
      <c r="A528" s="174"/>
      <c r="B528" s="12"/>
      <c r="C528" s="12"/>
      <c r="D528" s="12"/>
      <c r="E528" s="12"/>
      <c r="F528" s="13"/>
    </row>
    <row r="529" spans="1:6" x14ac:dyDescent="0.3">
      <c r="A529" s="174" t="s">
        <v>98</v>
      </c>
      <c r="B529" s="14" t="s">
        <v>12</v>
      </c>
      <c r="C529" s="14">
        <v>60</v>
      </c>
      <c r="D529" s="14">
        <v>53</v>
      </c>
      <c r="E529" s="14">
        <v>6</v>
      </c>
      <c r="F529" s="15">
        <v>7</v>
      </c>
    </row>
    <row r="530" spans="1:6" ht="4.5" customHeight="1" x14ac:dyDescent="0.3">
      <c r="A530" s="174"/>
      <c r="B530" s="12"/>
      <c r="C530" s="12"/>
      <c r="D530" s="12"/>
      <c r="E530" s="12"/>
      <c r="F530" s="13"/>
    </row>
    <row r="531" spans="1:6" ht="15" thickBot="1" x14ac:dyDescent="0.35">
      <c r="A531" s="175" t="s">
        <v>98</v>
      </c>
      <c r="B531" s="16" t="s">
        <v>13</v>
      </c>
      <c r="C531" s="16">
        <v>29</v>
      </c>
      <c r="D531" s="16">
        <v>29</v>
      </c>
      <c r="E531" s="16">
        <v>0</v>
      </c>
      <c r="F531" s="17">
        <v>0</v>
      </c>
    </row>
    <row r="532" spans="1:6" ht="4.5" customHeight="1" thickBot="1" x14ac:dyDescent="0.35">
      <c r="A532" s="8"/>
      <c r="B532" s="9"/>
      <c r="C532" s="9"/>
      <c r="D532" s="9"/>
      <c r="E532" s="9"/>
      <c r="F532" s="9"/>
    </row>
    <row r="533" spans="1:6" x14ac:dyDescent="0.3">
      <c r="A533" s="173" t="s">
        <v>99</v>
      </c>
      <c r="B533" s="10" t="s">
        <v>11</v>
      </c>
      <c r="C533" s="10">
        <v>6</v>
      </c>
      <c r="D533" s="10">
        <v>6</v>
      </c>
      <c r="E533" s="10">
        <v>0</v>
      </c>
      <c r="F533" s="11">
        <v>0</v>
      </c>
    </row>
    <row r="534" spans="1:6" ht="4.5" customHeight="1" x14ac:dyDescent="0.3">
      <c r="A534" s="174"/>
      <c r="B534" s="12"/>
      <c r="C534" s="12"/>
      <c r="D534" s="12"/>
      <c r="E534" s="12"/>
      <c r="F534" s="13"/>
    </row>
    <row r="535" spans="1:6" x14ac:dyDescent="0.3">
      <c r="A535" s="174" t="s">
        <v>99</v>
      </c>
      <c r="B535" s="14" t="s">
        <v>12</v>
      </c>
      <c r="C535" s="14">
        <v>57</v>
      </c>
      <c r="D535" s="14">
        <v>54</v>
      </c>
      <c r="E535" s="14">
        <v>6</v>
      </c>
      <c r="F535" s="15">
        <v>3</v>
      </c>
    </row>
    <row r="536" spans="1:6" ht="4.5" customHeight="1" x14ac:dyDescent="0.3">
      <c r="A536" s="174"/>
      <c r="B536" s="12"/>
      <c r="C536" s="12"/>
      <c r="D536" s="12"/>
      <c r="E536" s="12"/>
      <c r="F536" s="13"/>
    </row>
    <row r="537" spans="1:6" ht="15" thickBot="1" x14ac:dyDescent="0.35">
      <c r="A537" s="175" t="s">
        <v>99</v>
      </c>
      <c r="B537" s="16" t="s">
        <v>13</v>
      </c>
      <c r="C537" s="16">
        <v>2</v>
      </c>
      <c r="D537" s="16">
        <v>2</v>
      </c>
      <c r="E537" s="16">
        <v>0</v>
      </c>
      <c r="F537" s="17">
        <v>0</v>
      </c>
    </row>
    <row r="538" spans="1:6" ht="4.5" customHeight="1" thickBot="1" x14ac:dyDescent="0.35">
      <c r="A538" s="8"/>
      <c r="B538" s="9"/>
      <c r="C538" s="9"/>
      <c r="D538" s="9"/>
      <c r="E538" s="9"/>
      <c r="F538" s="9"/>
    </row>
    <row r="539" spans="1:6" x14ac:dyDescent="0.3">
      <c r="A539" s="173" t="s">
        <v>100</v>
      </c>
      <c r="B539" s="10" t="s">
        <v>11</v>
      </c>
      <c r="C539" s="10">
        <v>6</v>
      </c>
      <c r="D539" s="10">
        <v>0</v>
      </c>
      <c r="E539" s="10">
        <v>0</v>
      </c>
      <c r="F539" s="11">
        <v>6</v>
      </c>
    </row>
    <row r="540" spans="1:6" ht="4.5" customHeight="1" x14ac:dyDescent="0.3">
      <c r="A540" s="174"/>
      <c r="B540" s="12"/>
      <c r="C540" s="12"/>
      <c r="D540" s="12"/>
      <c r="E540" s="12"/>
      <c r="F540" s="13"/>
    </row>
    <row r="541" spans="1:6" x14ac:dyDescent="0.3">
      <c r="A541" s="174" t="s">
        <v>100</v>
      </c>
      <c r="B541" s="14" t="s">
        <v>12</v>
      </c>
      <c r="C541" s="14">
        <v>60</v>
      </c>
      <c r="D541" s="14">
        <v>0</v>
      </c>
      <c r="E541" s="14">
        <v>4</v>
      </c>
      <c r="F541" s="15">
        <v>60</v>
      </c>
    </row>
    <row r="542" spans="1:6" ht="4.5" customHeight="1" x14ac:dyDescent="0.3">
      <c r="A542" s="174"/>
      <c r="B542" s="12"/>
      <c r="C542" s="12"/>
      <c r="D542" s="12"/>
      <c r="E542" s="12"/>
      <c r="F542" s="13"/>
    </row>
    <row r="543" spans="1:6" ht="15" thickBot="1" x14ac:dyDescent="0.35">
      <c r="A543" s="175" t="s">
        <v>100</v>
      </c>
      <c r="B543" s="16" t="s">
        <v>13</v>
      </c>
      <c r="C543" s="16">
        <v>15</v>
      </c>
      <c r="D543" s="16">
        <v>0</v>
      </c>
      <c r="E543" s="16">
        <v>2</v>
      </c>
      <c r="F543" s="17">
        <v>15</v>
      </c>
    </row>
    <row r="544" spans="1:6" ht="4.5" customHeight="1" thickBot="1" x14ac:dyDescent="0.35">
      <c r="A544" s="8"/>
      <c r="B544" s="9"/>
      <c r="C544" s="9"/>
      <c r="D544" s="9"/>
      <c r="E544" s="9"/>
      <c r="F544" s="9"/>
    </row>
    <row r="545" spans="1:6" x14ac:dyDescent="0.3">
      <c r="A545" s="173" t="s">
        <v>101</v>
      </c>
      <c r="B545" s="10" t="s">
        <v>11</v>
      </c>
      <c r="C545" s="10">
        <v>2</v>
      </c>
      <c r="D545" s="10">
        <v>2</v>
      </c>
      <c r="E545" s="10">
        <v>0</v>
      </c>
      <c r="F545" s="11">
        <v>0</v>
      </c>
    </row>
    <row r="546" spans="1:6" ht="4.5" customHeight="1" x14ac:dyDescent="0.3">
      <c r="A546" s="174"/>
      <c r="B546" s="12"/>
      <c r="C546" s="12"/>
      <c r="D546" s="12"/>
      <c r="E546" s="12"/>
      <c r="F546" s="13"/>
    </row>
    <row r="547" spans="1:6" x14ac:dyDescent="0.3">
      <c r="A547" s="174" t="s">
        <v>101</v>
      </c>
      <c r="B547" s="14" t="s">
        <v>12</v>
      </c>
      <c r="C547" s="14">
        <v>42</v>
      </c>
      <c r="D547" s="14">
        <v>39</v>
      </c>
      <c r="E547" s="14">
        <v>7</v>
      </c>
      <c r="F547" s="15">
        <v>3</v>
      </c>
    </row>
    <row r="548" spans="1:6" ht="4.5" customHeight="1" x14ac:dyDescent="0.3">
      <c r="A548" s="174"/>
      <c r="B548" s="12"/>
      <c r="C548" s="12"/>
      <c r="D548" s="12"/>
      <c r="E548" s="12"/>
      <c r="F548" s="13"/>
    </row>
    <row r="549" spans="1:6" ht="15" thickBot="1" x14ac:dyDescent="0.35">
      <c r="A549" s="175" t="s">
        <v>101</v>
      </c>
      <c r="B549" s="16" t="s">
        <v>13</v>
      </c>
      <c r="C549" s="16">
        <v>4</v>
      </c>
      <c r="D549" s="16">
        <v>4</v>
      </c>
      <c r="E549" s="16">
        <v>0</v>
      </c>
      <c r="F549" s="17">
        <v>0</v>
      </c>
    </row>
    <row r="550" spans="1:6" ht="4.5" customHeight="1" thickBot="1" x14ac:dyDescent="0.35">
      <c r="A550" s="8"/>
      <c r="B550" s="9"/>
      <c r="C550" s="9"/>
      <c r="D550" s="9"/>
      <c r="E550" s="9"/>
      <c r="F550" s="9"/>
    </row>
    <row r="551" spans="1:6" x14ac:dyDescent="0.3">
      <c r="A551" s="173" t="s">
        <v>102</v>
      </c>
      <c r="B551" s="10" t="s">
        <v>11</v>
      </c>
      <c r="C551" s="10">
        <v>4</v>
      </c>
      <c r="D551" s="10">
        <v>4</v>
      </c>
      <c r="E551" s="10">
        <v>0</v>
      </c>
      <c r="F551" s="11">
        <v>0</v>
      </c>
    </row>
    <row r="552" spans="1:6" ht="4.5" customHeight="1" x14ac:dyDescent="0.3">
      <c r="A552" s="174"/>
      <c r="B552" s="12"/>
      <c r="C552" s="12"/>
      <c r="D552" s="12"/>
      <c r="E552" s="12"/>
      <c r="F552" s="13"/>
    </row>
    <row r="553" spans="1:6" x14ac:dyDescent="0.3">
      <c r="A553" s="174" t="s">
        <v>102</v>
      </c>
      <c r="B553" s="14" t="s">
        <v>12</v>
      </c>
      <c r="C553" s="14">
        <v>82</v>
      </c>
      <c r="D553" s="14">
        <v>80</v>
      </c>
      <c r="E553" s="14">
        <v>3</v>
      </c>
      <c r="F553" s="15">
        <v>2</v>
      </c>
    </row>
    <row r="554" spans="1:6" ht="4.5" customHeight="1" x14ac:dyDescent="0.3">
      <c r="A554" s="174"/>
      <c r="B554" s="12"/>
      <c r="C554" s="12"/>
      <c r="D554" s="12"/>
      <c r="E554" s="12"/>
      <c r="F554" s="13"/>
    </row>
    <row r="555" spans="1:6" ht="15" thickBot="1" x14ac:dyDescent="0.35">
      <c r="A555" s="175" t="s">
        <v>102</v>
      </c>
      <c r="B555" s="16" t="s">
        <v>13</v>
      </c>
      <c r="C555" s="16">
        <v>31</v>
      </c>
      <c r="D555" s="16">
        <v>28</v>
      </c>
      <c r="E555" s="16">
        <v>10</v>
      </c>
      <c r="F555" s="17">
        <v>3</v>
      </c>
    </row>
    <row r="556" spans="1:6" ht="4.5" customHeight="1" thickBot="1" x14ac:dyDescent="0.35">
      <c r="A556" s="8"/>
      <c r="B556" s="9"/>
      <c r="C556" s="9"/>
      <c r="D556" s="9"/>
      <c r="E556" s="9"/>
      <c r="F556" s="9"/>
    </row>
    <row r="557" spans="1:6" x14ac:dyDescent="0.3">
      <c r="A557" s="173" t="s">
        <v>103</v>
      </c>
      <c r="B557" s="10" t="s">
        <v>11</v>
      </c>
      <c r="C557" s="10">
        <v>29</v>
      </c>
      <c r="D557" s="10">
        <v>29</v>
      </c>
      <c r="E557" s="10">
        <v>11</v>
      </c>
      <c r="F557" s="11">
        <v>0</v>
      </c>
    </row>
    <row r="558" spans="1:6" ht="4.5" customHeight="1" x14ac:dyDescent="0.3">
      <c r="A558" s="174"/>
      <c r="B558" s="12"/>
      <c r="C558" s="12"/>
      <c r="D558" s="12"/>
      <c r="E558" s="12"/>
      <c r="F558" s="13"/>
    </row>
    <row r="559" spans="1:6" x14ac:dyDescent="0.3">
      <c r="A559" s="174" t="s">
        <v>103</v>
      </c>
      <c r="B559" s="14" t="s">
        <v>12</v>
      </c>
      <c r="C559" s="14">
        <v>614</v>
      </c>
      <c r="D559" s="14">
        <v>566</v>
      </c>
      <c r="E559" s="14">
        <v>120</v>
      </c>
      <c r="F559" s="15">
        <v>48</v>
      </c>
    </row>
    <row r="560" spans="1:6" ht="4.5" customHeight="1" x14ac:dyDescent="0.3">
      <c r="A560" s="174"/>
      <c r="B560" s="12"/>
      <c r="C560" s="12"/>
      <c r="D560" s="12"/>
      <c r="E560" s="12"/>
      <c r="F560" s="13"/>
    </row>
    <row r="561" spans="1:6" ht="15" thickBot="1" x14ac:dyDescent="0.35">
      <c r="A561" s="175" t="s">
        <v>103</v>
      </c>
      <c r="B561" s="16" t="s">
        <v>13</v>
      </c>
      <c r="C561" s="16">
        <v>58</v>
      </c>
      <c r="D561" s="16">
        <v>57</v>
      </c>
      <c r="E561" s="16">
        <v>14</v>
      </c>
      <c r="F561" s="17">
        <v>1</v>
      </c>
    </row>
    <row r="562" spans="1:6" ht="4.5" customHeight="1" thickBot="1" x14ac:dyDescent="0.35">
      <c r="A562" s="8"/>
      <c r="B562" s="9"/>
      <c r="C562" s="9"/>
      <c r="D562" s="9"/>
      <c r="E562" s="9"/>
      <c r="F562" s="9"/>
    </row>
    <row r="563" spans="1:6" x14ac:dyDescent="0.3">
      <c r="A563" s="173" t="s">
        <v>104</v>
      </c>
      <c r="B563" s="10" t="s">
        <v>11</v>
      </c>
      <c r="C563" s="10">
        <v>5</v>
      </c>
      <c r="D563" s="10">
        <v>5</v>
      </c>
      <c r="E563" s="10">
        <v>1</v>
      </c>
      <c r="F563" s="11">
        <v>0</v>
      </c>
    </row>
    <row r="564" spans="1:6" ht="4.5" customHeight="1" x14ac:dyDescent="0.3">
      <c r="A564" s="174"/>
      <c r="B564" s="12"/>
      <c r="C564" s="12"/>
      <c r="D564" s="12"/>
      <c r="E564" s="12"/>
      <c r="F564" s="13"/>
    </row>
    <row r="565" spans="1:6" x14ac:dyDescent="0.3">
      <c r="A565" s="174" t="s">
        <v>104</v>
      </c>
      <c r="B565" s="14" t="s">
        <v>12</v>
      </c>
      <c r="C565" s="14">
        <v>401</v>
      </c>
      <c r="D565" s="14">
        <v>365</v>
      </c>
      <c r="E565" s="14">
        <v>116</v>
      </c>
      <c r="F565" s="15">
        <v>36</v>
      </c>
    </row>
    <row r="566" spans="1:6" ht="4.5" customHeight="1" x14ac:dyDescent="0.3">
      <c r="A566" s="174"/>
      <c r="B566" s="12"/>
      <c r="C566" s="12"/>
      <c r="D566" s="12"/>
      <c r="E566" s="12"/>
      <c r="F566" s="13"/>
    </row>
    <row r="567" spans="1:6" ht="15" thickBot="1" x14ac:dyDescent="0.35">
      <c r="A567" s="175" t="s">
        <v>104</v>
      </c>
      <c r="B567" s="16" t="s">
        <v>13</v>
      </c>
      <c r="C567" s="16">
        <v>41</v>
      </c>
      <c r="D567" s="16">
        <v>41</v>
      </c>
      <c r="E567" s="16">
        <v>9</v>
      </c>
      <c r="F567" s="17">
        <v>0</v>
      </c>
    </row>
    <row r="568" spans="1:6" ht="4.5" customHeight="1" thickBot="1" x14ac:dyDescent="0.35">
      <c r="A568" s="8"/>
      <c r="B568" s="9"/>
      <c r="C568" s="9"/>
      <c r="D568" s="9"/>
      <c r="E568" s="9"/>
      <c r="F568" s="9"/>
    </row>
    <row r="569" spans="1:6" x14ac:dyDescent="0.3">
      <c r="A569" s="173" t="s">
        <v>105</v>
      </c>
      <c r="B569" s="10" t="s">
        <v>11</v>
      </c>
      <c r="C569" s="10">
        <v>10</v>
      </c>
      <c r="D569" s="10">
        <v>10</v>
      </c>
      <c r="E569" s="10">
        <v>0</v>
      </c>
      <c r="F569" s="11">
        <v>0</v>
      </c>
    </row>
    <row r="570" spans="1:6" ht="4.5" customHeight="1" x14ac:dyDescent="0.3">
      <c r="A570" s="174"/>
      <c r="B570" s="12"/>
      <c r="C570" s="12"/>
      <c r="D570" s="12"/>
      <c r="E570" s="12"/>
      <c r="F570" s="13"/>
    </row>
    <row r="571" spans="1:6" x14ac:dyDescent="0.3">
      <c r="A571" s="174" t="s">
        <v>105</v>
      </c>
      <c r="B571" s="14" t="s">
        <v>12</v>
      </c>
      <c r="C571" s="14">
        <v>64</v>
      </c>
      <c r="D571" s="14">
        <v>55</v>
      </c>
      <c r="E571" s="14">
        <v>5</v>
      </c>
      <c r="F571" s="15">
        <v>9</v>
      </c>
    </row>
    <row r="572" spans="1:6" ht="4.5" customHeight="1" x14ac:dyDescent="0.3">
      <c r="A572" s="174"/>
      <c r="B572" s="12"/>
      <c r="C572" s="12"/>
      <c r="D572" s="12"/>
      <c r="E572" s="12"/>
      <c r="F572" s="13"/>
    </row>
    <row r="573" spans="1:6" ht="15" thickBot="1" x14ac:dyDescent="0.35">
      <c r="A573" s="175" t="s">
        <v>105</v>
      </c>
      <c r="B573" s="16" t="s">
        <v>13</v>
      </c>
      <c r="C573" s="16">
        <v>6</v>
      </c>
      <c r="D573" s="16">
        <v>6</v>
      </c>
      <c r="E573" s="16">
        <v>0</v>
      </c>
      <c r="F573" s="17">
        <v>0</v>
      </c>
    </row>
    <row r="574" spans="1:6" ht="4.5" customHeight="1" thickBot="1" x14ac:dyDescent="0.35">
      <c r="A574" s="8"/>
      <c r="B574" s="9"/>
      <c r="C574" s="9"/>
      <c r="D574" s="9"/>
      <c r="E574" s="9"/>
      <c r="F574" s="9"/>
    </row>
    <row r="575" spans="1:6" x14ac:dyDescent="0.3">
      <c r="A575" s="173" t="s">
        <v>107</v>
      </c>
      <c r="B575" s="10" t="s">
        <v>11</v>
      </c>
      <c r="C575" s="10">
        <v>78</v>
      </c>
      <c r="D575" s="10">
        <v>78</v>
      </c>
      <c r="E575" s="10">
        <v>3</v>
      </c>
      <c r="F575" s="11">
        <v>0</v>
      </c>
    </row>
    <row r="576" spans="1:6" ht="4.5" customHeight="1" x14ac:dyDescent="0.3">
      <c r="A576" s="174"/>
      <c r="B576" s="12"/>
      <c r="C576" s="12"/>
      <c r="D576" s="12"/>
      <c r="E576" s="12"/>
      <c r="F576" s="13"/>
    </row>
    <row r="577" spans="1:6" x14ac:dyDescent="0.3">
      <c r="A577" s="174" t="s">
        <v>107</v>
      </c>
      <c r="B577" s="14" t="s">
        <v>12</v>
      </c>
      <c r="C577" s="14">
        <v>2377</v>
      </c>
      <c r="D577" s="14">
        <v>2338</v>
      </c>
      <c r="E577" s="14">
        <v>104</v>
      </c>
      <c r="F577" s="15">
        <v>39</v>
      </c>
    </row>
    <row r="578" spans="1:6" ht="4.5" customHeight="1" x14ac:dyDescent="0.3">
      <c r="A578" s="174"/>
      <c r="B578" s="12"/>
      <c r="C578" s="12"/>
      <c r="D578" s="12"/>
      <c r="E578" s="12"/>
      <c r="F578" s="13"/>
    </row>
    <row r="579" spans="1:6" ht="15" thickBot="1" x14ac:dyDescent="0.35">
      <c r="A579" s="175" t="s">
        <v>107</v>
      </c>
      <c r="B579" s="16" t="s">
        <v>13</v>
      </c>
      <c r="C579" s="16">
        <v>477</v>
      </c>
      <c r="D579" s="16">
        <v>475</v>
      </c>
      <c r="E579" s="16">
        <v>14</v>
      </c>
      <c r="F579" s="17">
        <v>2</v>
      </c>
    </row>
    <row r="580" spans="1:6" ht="4.5" customHeight="1" thickBot="1" x14ac:dyDescent="0.35">
      <c r="A580" s="8"/>
      <c r="B580" s="9"/>
      <c r="C580" s="9"/>
      <c r="D580" s="9"/>
      <c r="E580" s="9"/>
      <c r="F580" s="9"/>
    </row>
    <row r="581" spans="1:6" x14ac:dyDescent="0.3">
      <c r="A581" s="173" t="s">
        <v>108</v>
      </c>
      <c r="B581" s="10" t="s">
        <v>11</v>
      </c>
      <c r="C581" s="10">
        <v>18</v>
      </c>
      <c r="D581" s="10">
        <v>17</v>
      </c>
      <c r="E581" s="10">
        <v>7</v>
      </c>
      <c r="F581" s="11">
        <v>1</v>
      </c>
    </row>
    <row r="582" spans="1:6" ht="4.5" customHeight="1" x14ac:dyDescent="0.3">
      <c r="A582" s="174"/>
      <c r="B582" s="12"/>
      <c r="C582" s="12"/>
      <c r="D582" s="12"/>
      <c r="E582" s="12"/>
      <c r="F582" s="13"/>
    </row>
    <row r="583" spans="1:6" x14ac:dyDescent="0.3">
      <c r="A583" s="174" t="s">
        <v>108</v>
      </c>
      <c r="B583" s="14" t="s">
        <v>12</v>
      </c>
      <c r="C583" s="14">
        <v>309</v>
      </c>
      <c r="D583" s="14">
        <v>285</v>
      </c>
      <c r="E583" s="14">
        <v>82</v>
      </c>
      <c r="F583" s="15">
        <v>24</v>
      </c>
    </row>
    <row r="584" spans="1:6" ht="4.5" customHeight="1" x14ac:dyDescent="0.3">
      <c r="A584" s="174"/>
      <c r="B584" s="12"/>
      <c r="C584" s="12"/>
      <c r="D584" s="12"/>
      <c r="E584" s="12"/>
      <c r="F584" s="13"/>
    </row>
    <row r="585" spans="1:6" ht="15" thickBot="1" x14ac:dyDescent="0.35">
      <c r="A585" s="175" t="s">
        <v>108</v>
      </c>
      <c r="B585" s="16" t="s">
        <v>13</v>
      </c>
      <c r="C585" s="16">
        <v>54</v>
      </c>
      <c r="D585" s="16">
        <v>53</v>
      </c>
      <c r="E585" s="16">
        <v>14</v>
      </c>
      <c r="F585" s="17">
        <v>1</v>
      </c>
    </row>
    <row r="586" spans="1:6" ht="4.5" customHeight="1" thickBot="1" x14ac:dyDescent="0.35">
      <c r="A586" s="8"/>
      <c r="B586" s="9"/>
      <c r="C586" s="9"/>
      <c r="D586" s="9"/>
      <c r="E586" s="9"/>
      <c r="F586" s="9"/>
    </row>
    <row r="587" spans="1:6" x14ac:dyDescent="0.3">
      <c r="A587" s="173" t="s">
        <v>109</v>
      </c>
      <c r="B587" s="10" t="s">
        <v>11</v>
      </c>
      <c r="C587" s="10">
        <v>5</v>
      </c>
      <c r="D587" s="10">
        <v>5</v>
      </c>
      <c r="E587" s="10">
        <v>0</v>
      </c>
      <c r="F587" s="11">
        <v>0</v>
      </c>
    </row>
    <row r="588" spans="1:6" ht="4.5" customHeight="1" x14ac:dyDescent="0.3">
      <c r="A588" s="174"/>
      <c r="B588" s="12"/>
      <c r="C588" s="12"/>
      <c r="D588" s="12"/>
      <c r="E588" s="12"/>
      <c r="F588" s="13"/>
    </row>
    <row r="589" spans="1:6" x14ac:dyDescent="0.3">
      <c r="A589" s="174" t="s">
        <v>109</v>
      </c>
      <c r="B589" s="14" t="s">
        <v>12</v>
      </c>
      <c r="C589" s="14">
        <v>915</v>
      </c>
      <c r="D589" s="14">
        <v>856</v>
      </c>
      <c r="E589" s="14">
        <v>106</v>
      </c>
      <c r="F589" s="15">
        <v>59</v>
      </c>
    </row>
    <row r="590" spans="1:6" ht="4.5" customHeight="1" x14ac:dyDescent="0.3">
      <c r="A590" s="174"/>
      <c r="B590" s="12"/>
      <c r="C590" s="12"/>
      <c r="D590" s="12"/>
      <c r="E590" s="12"/>
      <c r="F590" s="13"/>
    </row>
    <row r="591" spans="1:6" ht="15" thickBot="1" x14ac:dyDescent="0.35">
      <c r="A591" s="175" t="s">
        <v>109</v>
      </c>
      <c r="B591" s="16" t="s">
        <v>13</v>
      </c>
      <c r="C591" s="16">
        <v>161</v>
      </c>
      <c r="D591" s="16">
        <v>159</v>
      </c>
      <c r="E591" s="16">
        <v>0</v>
      </c>
      <c r="F591" s="17">
        <v>2</v>
      </c>
    </row>
    <row r="592" spans="1:6" ht="4.5" customHeight="1" thickBot="1" x14ac:dyDescent="0.35">
      <c r="A592" s="8"/>
      <c r="B592" s="9"/>
      <c r="C592" s="9"/>
      <c r="D592" s="9"/>
      <c r="E592" s="9"/>
      <c r="F592" s="9"/>
    </row>
    <row r="593" spans="1:6" x14ac:dyDescent="0.3">
      <c r="A593" s="173" t="s">
        <v>110</v>
      </c>
      <c r="B593" s="10" t="s">
        <v>11</v>
      </c>
      <c r="C593" s="10">
        <v>5</v>
      </c>
      <c r="D593" s="10">
        <v>5</v>
      </c>
      <c r="E593" s="10">
        <v>0</v>
      </c>
      <c r="F593" s="11">
        <v>0</v>
      </c>
    </row>
    <row r="594" spans="1:6" ht="4.5" customHeight="1" x14ac:dyDescent="0.3">
      <c r="A594" s="174"/>
      <c r="B594" s="12"/>
      <c r="C594" s="12"/>
      <c r="D594" s="12"/>
      <c r="E594" s="12"/>
      <c r="F594" s="13"/>
    </row>
    <row r="595" spans="1:6" x14ac:dyDescent="0.3">
      <c r="A595" s="174" t="s">
        <v>110</v>
      </c>
      <c r="B595" s="14" t="s">
        <v>12</v>
      </c>
      <c r="C595" s="14">
        <v>18</v>
      </c>
      <c r="D595" s="14">
        <v>18</v>
      </c>
      <c r="E595" s="14">
        <v>1</v>
      </c>
      <c r="F595" s="15">
        <v>0</v>
      </c>
    </row>
    <row r="596" spans="1:6" ht="4.5" customHeight="1" x14ac:dyDescent="0.3">
      <c r="A596" s="174"/>
      <c r="B596" s="12"/>
      <c r="C596" s="12"/>
      <c r="D596" s="12"/>
      <c r="E596" s="12"/>
      <c r="F596" s="13"/>
    </row>
    <row r="597" spans="1:6" ht="15" thickBot="1" x14ac:dyDescent="0.35">
      <c r="A597" s="175" t="s">
        <v>110</v>
      </c>
      <c r="B597" s="16" t="s">
        <v>13</v>
      </c>
      <c r="C597" s="16">
        <v>6</v>
      </c>
      <c r="D597" s="16">
        <v>6</v>
      </c>
      <c r="E597" s="16">
        <v>0</v>
      </c>
      <c r="F597" s="17">
        <v>0</v>
      </c>
    </row>
    <row r="598" spans="1:6" ht="4.5" customHeight="1" thickBot="1" x14ac:dyDescent="0.35">
      <c r="A598" s="8"/>
      <c r="B598" s="9"/>
      <c r="C598" s="9"/>
      <c r="D598" s="9"/>
      <c r="E598" s="9"/>
      <c r="F598" s="9"/>
    </row>
    <row r="599" spans="1:6" x14ac:dyDescent="0.3">
      <c r="A599" s="173" t="s">
        <v>111</v>
      </c>
      <c r="B599" s="10" t="s">
        <v>11</v>
      </c>
      <c r="C599" s="10">
        <v>3</v>
      </c>
      <c r="D599" s="10">
        <v>3</v>
      </c>
      <c r="E599" s="10">
        <v>0</v>
      </c>
      <c r="F599" s="11">
        <v>0</v>
      </c>
    </row>
    <row r="600" spans="1:6" ht="4.5" customHeight="1" x14ac:dyDescent="0.3">
      <c r="A600" s="174"/>
      <c r="B600" s="12"/>
      <c r="C600" s="12"/>
      <c r="D600" s="12"/>
      <c r="E600" s="12"/>
      <c r="F600" s="13"/>
    </row>
    <row r="601" spans="1:6" x14ac:dyDescent="0.3">
      <c r="A601" s="174" t="s">
        <v>111</v>
      </c>
      <c r="B601" s="14" t="s">
        <v>12</v>
      </c>
      <c r="C601" s="14">
        <v>48</v>
      </c>
      <c r="D601" s="14">
        <v>43</v>
      </c>
      <c r="E601" s="14">
        <v>3</v>
      </c>
      <c r="F601" s="15">
        <v>5</v>
      </c>
    </row>
    <row r="602" spans="1:6" ht="4.5" customHeight="1" x14ac:dyDescent="0.3">
      <c r="A602" s="174"/>
      <c r="B602" s="12"/>
      <c r="C602" s="12"/>
      <c r="D602" s="12"/>
      <c r="E602" s="12"/>
      <c r="F602" s="13"/>
    </row>
    <row r="603" spans="1:6" ht="15" thickBot="1" x14ac:dyDescent="0.35">
      <c r="A603" s="175" t="s">
        <v>111</v>
      </c>
      <c r="B603" s="16" t="s">
        <v>13</v>
      </c>
      <c r="C603" s="16">
        <v>14</v>
      </c>
      <c r="D603" s="16">
        <v>12</v>
      </c>
      <c r="E603" s="16">
        <v>0</v>
      </c>
      <c r="F603" s="17">
        <v>2</v>
      </c>
    </row>
    <row r="604" spans="1:6" ht="4.5" customHeight="1" thickBot="1" x14ac:dyDescent="0.35">
      <c r="A604" s="8"/>
      <c r="B604" s="9"/>
      <c r="C604" s="9"/>
      <c r="D604" s="9"/>
      <c r="E604" s="9"/>
      <c r="F604" s="9"/>
    </row>
    <row r="605" spans="1:6" x14ac:dyDescent="0.3">
      <c r="A605" s="173" t="s">
        <v>112</v>
      </c>
      <c r="B605" s="10" t="s">
        <v>11</v>
      </c>
      <c r="C605" s="10">
        <v>1</v>
      </c>
      <c r="D605" s="10">
        <v>0</v>
      </c>
      <c r="E605" s="10">
        <v>0</v>
      </c>
      <c r="F605" s="11">
        <v>1</v>
      </c>
    </row>
    <row r="606" spans="1:6" ht="4.5" customHeight="1" x14ac:dyDescent="0.3">
      <c r="A606" s="174"/>
      <c r="B606" s="12"/>
      <c r="C606" s="12"/>
      <c r="D606" s="12"/>
      <c r="E606" s="12"/>
      <c r="F606" s="13"/>
    </row>
    <row r="607" spans="1:6" x14ac:dyDescent="0.3">
      <c r="A607" s="174" t="s">
        <v>112</v>
      </c>
      <c r="B607" s="14" t="s">
        <v>12</v>
      </c>
      <c r="C607" s="14">
        <v>76</v>
      </c>
      <c r="D607" s="14">
        <v>64</v>
      </c>
      <c r="E607" s="14">
        <v>8</v>
      </c>
      <c r="F607" s="15">
        <v>12</v>
      </c>
    </row>
    <row r="608" spans="1:6" ht="4.5" customHeight="1" x14ac:dyDescent="0.3">
      <c r="A608" s="174"/>
      <c r="B608" s="12"/>
      <c r="C608" s="12"/>
      <c r="D608" s="12"/>
      <c r="E608" s="12"/>
      <c r="F608" s="13"/>
    </row>
    <row r="609" spans="1:6" ht="15" thickBot="1" x14ac:dyDescent="0.35">
      <c r="A609" s="175" t="s">
        <v>112</v>
      </c>
      <c r="B609" s="16" t="s">
        <v>13</v>
      </c>
      <c r="C609" s="16">
        <v>14</v>
      </c>
      <c r="D609" s="16">
        <v>10</v>
      </c>
      <c r="E609" s="16">
        <v>0</v>
      </c>
      <c r="F609" s="17">
        <v>4</v>
      </c>
    </row>
    <row r="610" spans="1:6" ht="4.5" customHeight="1" thickBot="1" x14ac:dyDescent="0.35">
      <c r="A610" s="8"/>
      <c r="B610" s="9"/>
      <c r="C610" s="9"/>
      <c r="D610" s="9"/>
      <c r="E610" s="9"/>
      <c r="F610" s="9"/>
    </row>
    <row r="611" spans="1:6" x14ac:dyDescent="0.3">
      <c r="A611" s="173" t="s">
        <v>113</v>
      </c>
      <c r="B611" s="10" t="s">
        <v>12</v>
      </c>
      <c r="C611" s="10">
        <v>14</v>
      </c>
      <c r="D611" s="10">
        <v>14</v>
      </c>
      <c r="E611" s="10">
        <v>1</v>
      </c>
      <c r="F611" s="11">
        <v>0</v>
      </c>
    </row>
    <row r="612" spans="1:6" ht="4.5" customHeight="1" x14ac:dyDescent="0.3">
      <c r="A612" s="174"/>
      <c r="B612" s="12"/>
      <c r="C612" s="12"/>
      <c r="D612" s="12"/>
      <c r="E612" s="12"/>
      <c r="F612" s="13"/>
    </row>
    <row r="613" spans="1:6" x14ac:dyDescent="0.3">
      <c r="A613" s="174" t="s">
        <v>113</v>
      </c>
      <c r="B613" s="14" t="s">
        <v>13</v>
      </c>
      <c r="C613" s="14">
        <v>3</v>
      </c>
      <c r="D613" s="14">
        <v>3</v>
      </c>
      <c r="E613" s="14">
        <v>0</v>
      </c>
      <c r="F613" s="15">
        <v>0</v>
      </c>
    </row>
    <row r="614" spans="1:6" ht="4.5" customHeight="1" x14ac:dyDescent="0.3">
      <c r="A614" s="174"/>
      <c r="B614" s="12"/>
      <c r="C614" s="12"/>
      <c r="D614" s="12"/>
      <c r="E614" s="12"/>
      <c r="F614" s="13"/>
    </row>
    <row r="615" spans="1:6" ht="15" thickBot="1" x14ac:dyDescent="0.35">
      <c r="A615" s="175"/>
      <c r="B615" s="16"/>
      <c r="C615" s="16"/>
      <c r="D615" s="16"/>
      <c r="E615" s="16"/>
      <c r="F615" s="17"/>
    </row>
    <row r="616" spans="1:6" ht="4.5" customHeight="1" thickBot="1" x14ac:dyDescent="0.35">
      <c r="A616" s="8"/>
      <c r="B616" s="9"/>
      <c r="C616" s="9"/>
      <c r="D616" s="9"/>
      <c r="E616" s="9"/>
      <c r="F616" s="9"/>
    </row>
    <row r="617" spans="1:6" x14ac:dyDescent="0.3">
      <c r="A617" s="173" t="s">
        <v>114</v>
      </c>
      <c r="B617" s="10" t="s">
        <v>12</v>
      </c>
      <c r="C617" s="10">
        <v>110</v>
      </c>
      <c r="D617" s="10">
        <v>109</v>
      </c>
      <c r="E617" s="10">
        <v>56</v>
      </c>
      <c r="F617" s="11">
        <v>1</v>
      </c>
    </row>
    <row r="618" spans="1:6" ht="4.5" customHeight="1" x14ac:dyDescent="0.3">
      <c r="A618" s="174"/>
      <c r="B618" s="12"/>
      <c r="C618" s="12"/>
      <c r="D618" s="12"/>
      <c r="E618" s="12"/>
      <c r="F618" s="13"/>
    </row>
    <row r="619" spans="1:6" x14ac:dyDescent="0.3">
      <c r="A619" s="174" t="s">
        <v>114</v>
      </c>
      <c r="B619" s="14" t="s">
        <v>13</v>
      </c>
      <c r="C619" s="14">
        <v>37</v>
      </c>
      <c r="D619" s="14">
        <v>37</v>
      </c>
      <c r="E619" s="14">
        <v>6</v>
      </c>
      <c r="F619" s="15">
        <v>0</v>
      </c>
    </row>
    <row r="620" spans="1:6" ht="4.5" customHeight="1" x14ac:dyDescent="0.3">
      <c r="A620" s="174"/>
      <c r="B620" s="12"/>
      <c r="C620" s="12"/>
      <c r="D620" s="12"/>
      <c r="E620" s="12"/>
      <c r="F620" s="13"/>
    </row>
    <row r="621" spans="1:6" ht="15" thickBot="1" x14ac:dyDescent="0.35">
      <c r="A621" s="175"/>
      <c r="B621" s="16"/>
      <c r="C621" s="16"/>
      <c r="D621" s="16"/>
      <c r="E621" s="16"/>
      <c r="F621" s="17"/>
    </row>
    <row r="622" spans="1:6" ht="4.5" customHeight="1" thickBot="1" x14ac:dyDescent="0.35">
      <c r="A622" s="8"/>
      <c r="B622" s="9"/>
      <c r="C622" s="9"/>
      <c r="D622" s="9"/>
      <c r="E622" s="9"/>
      <c r="F622" s="9"/>
    </row>
    <row r="623" spans="1:6" x14ac:dyDescent="0.3">
      <c r="A623" s="173" t="s">
        <v>115</v>
      </c>
      <c r="B623" s="10" t="s">
        <v>11</v>
      </c>
      <c r="C623" s="10">
        <v>4</v>
      </c>
      <c r="D623" s="10">
        <v>4</v>
      </c>
      <c r="E623" s="10">
        <v>0</v>
      </c>
      <c r="F623" s="11">
        <v>0</v>
      </c>
    </row>
    <row r="624" spans="1:6" ht="4.5" customHeight="1" x14ac:dyDescent="0.3">
      <c r="A624" s="174"/>
      <c r="B624" s="12"/>
      <c r="C624" s="12"/>
      <c r="D624" s="12"/>
      <c r="E624" s="12"/>
      <c r="F624" s="13"/>
    </row>
    <row r="625" spans="1:6" x14ac:dyDescent="0.3">
      <c r="A625" s="174" t="s">
        <v>115</v>
      </c>
      <c r="B625" s="14" t="s">
        <v>12</v>
      </c>
      <c r="C625" s="14">
        <v>57</v>
      </c>
      <c r="D625" s="14">
        <v>51</v>
      </c>
      <c r="E625" s="14">
        <v>3</v>
      </c>
      <c r="F625" s="15">
        <v>6</v>
      </c>
    </row>
    <row r="626" spans="1:6" ht="4.5" customHeight="1" x14ac:dyDescent="0.3">
      <c r="A626" s="174"/>
      <c r="B626" s="12"/>
      <c r="C626" s="12"/>
      <c r="D626" s="12"/>
      <c r="E626" s="12"/>
      <c r="F626" s="13"/>
    </row>
    <row r="627" spans="1:6" ht="15" thickBot="1" x14ac:dyDescent="0.35">
      <c r="A627" s="175" t="s">
        <v>115</v>
      </c>
      <c r="B627" s="16" t="s">
        <v>13</v>
      </c>
      <c r="C627" s="16">
        <v>17</v>
      </c>
      <c r="D627" s="16">
        <v>16</v>
      </c>
      <c r="E627" s="16">
        <v>1</v>
      </c>
      <c r="F627" s="17">
        <v>1</v>
      </c>
    </row>
    <row r="628" spans="1:6" ht="4.5" customHeight="1" thickBot="1" x14ac:dyDescent="0.35">
      <c r="A628" s="8"/>
      <c r="B628" s="9"/>
      <c r="C628" s="9"/>
      <c r="D628" s="9"/>
      <c r="E628" s="9"/>
      <c r="F628" s="9"/>
    </row>
    <row r="629" spans="1:6" x14ac:dyDescent="0.3">
      <c r="A629" s="173" t="s">
        <v>116</v>
      </c>
      <c r="B629" s="10" t="s">
        <v>11</v>
      </c>
      <c r="C629" s="10">
        <v>2</v>
      </c>
      <c r="D629" s="10">
        <v>2</v>
      </c>
      <c r="E629" s="10">
        <v>1</v>
      </c>
      <c r="F629" s="11">
        <v>0</v>
      </c>
    </row>
    <row r="630" spans="1:6" ht="4.5" customHeight="1" x14ac:dyDescent="0.3">
      <c r="A630" s="174"/>
      <c r="B630" s="12"/>
      <c r="C630" s="12"/>
      <c r="D630" s="12"/>
      <c r="E630" s="12"/>
      <c r="F630" s="13"/>
    </row>
    <row r="631" spans="1:6" x14ac:dyDescent="0.3">
      <c r="A631" s="174" t="s">
        <v>116</v>
      </c>
      <c r="B631" s="14" t="s">
        <v>12</v>
      </c>
      <c r="C631" s="14">
        <v>38</v>
      </c>
      <c r="D631" s="14">
        <v>35</v>
      </c>
      <c r="E631" s="14">
        <v>6</v>
      </c>
      <c r="F631" s="15">
        <v>3</v>
      </c>
    </row>
    <row r="632" spans="1:6" ht="4.5" customHeight="1" x14ac:dyDescent="0.3">
      <c r="A632" s="174"/>
      <c r="B632" s="12"/>
      <c r="C632" s="12"/>
      <c r="D632" s="12"/>
      <c r="E632" s="12"/>
      <c r="F632" s="13"/>
    </row>
    <row r="633" spans="1:6" ht="15" thickBot="1" x14ac:dyDescent="0.35">
      <c r="A633" s="175" t="s">
        <v>116</v>
      </c>
      <c r="B633" s="16" t="s">
        <v>13</v>
      </c>
      <c r="C633" s="16">
        <v>19</v>
      </c>
      <c r="D633" s="16">
        <v>18</v>
      </c>
      <c r="E633" s="16">
        <v>5</v>
      </c>
      <c r="F633" s="17">
        <v>1</v>
      </c>
    </row>
    <row r="634" spans="1:6" ht="4.5" customHeight="1" thickBot="1" x14ac:dyDescent="0.35">
      <c r="A634" s="8"/>
      <c r="B634" s="9"/>
      <c r="C634" s="9"/>
      <c r="D634" s="9"/>
      <c r="E634" s="9"/>
      <c r="F634" s="9"/>
    </row>
    <row r="635" spans="1:6" x14ac:dyDescent="0.3">
      <c r="A635" s="173" t="s">
        <v>117</v>
      </c>
      <c r="B635" s="10" t="s">
        <v>12</v>
      </c>
      <c r="C635" s="10">
        <v>63</v>
      </c>
      <c r="D635" s="10">
        <v>59</v>
      </c>
      <c r="E635" s="10">
        <v>12</v>
      </c>
      <c r="F635" s="11">
        <v>4</v>
      </c>
    </row>
    <row r="636" spans="1:6" ht="4.5" customHeight="1" x14ac:dyDescent="0.3">
      <c r="A636" s="174"/>
      <c r="B636" s="12"/>
      <c r="C636" s="12"/>
      <c r="D636" s="12"/>
      <c r="E636" s="12"/>
      <c r="F636" s="13"/>
    </row>
    <row r="637" spans="1:6" x14ac:dyDescent="0.3">
      <c r="A637" s="174" t="s">
        <v>117</v>
      </c>
      <c r="B637" s="14" t="s">
        <v>13</v>
      </c>
      <c r="C637" s="14">
        <v>22</v>
      </c>
      <c r="D637" s="14">
        <v>22</v>
      </c>
      <c r="E637" s="14">
        <v>1</v>
      </c>
      <c r="F637" s="15">
        <v>0</v>
      </c>
    </row>
    <row r="638" spans="1:6" ht="4.5" customHeight="1" x14ac:dyDescent="0.3">
      <c r="A638" s="174"/>
      <c r="B638" s="12"/>
      <c r="C638" s="12"/>
      <c r="D638" s="12"/>
      <c r="E638" s="12"/>
      <c r="F638" s="13"/>
    </row>
    <row r="639" spans="1:6" ht="15" thickBot="1" x14ac:dyDescent="0.35">
      <c r="A639" s="175"/>
      <c r="B639" s="16"/>
      <c r="C639" s="16"/>
      <c r="D639" s="16"/>
      <c r="E639" s="16"/>
      <c r="F639" s="17"/>
    </row>
    <row r="640" spans="1:6" ht="4.5" customHeight="1" thickBot="1" x14ac:dyDescent="0.35">
      <c r="A640" s="8"/>
      <c r="B640" s="9"/>
      <c r="C640" s="9"/>
      <c r="D640" s="9"/>
      <c r="E640" s="9"/>
      <c r="F640" s="9"/>
    </row>
    <row r="641" spans="1:6" x14ac:dyDescent="0.3">
      <c r="A641" s="173" t="s">
        <v>118</v>
      </c>
      <c r="B641" s="10" t="s">
        <v>11</v>
      </c>
      <c r="C641" s="10">
        <v>94</v>
      </c>
      <c r="D641" s="10">
        <v>91</v>
      </c>
      <c r="E641" s="10">
        <v>3</v>
      </c>
      <c r="F641" s="11">
        <v>3</v>
      </c>
    </row>
    <row r="642" spans="1:6" ht="4.5" customHeight="1" x14ac:dyDescent="0.3">
      <c r="A642" s="174"/>
      <c r="B642" s="12"/>
      <c r="C642" s="12"/>
      <c r="D642" s="12"/>
      <c r="E642" s="12"/>
      <c r="F642" s="13"/>
    </row>
    <row r="643" spans="1:6" x14ac:dyDescent="0.3">
      <c r="A643" s="174" t="s">
        <v>118</v>
      </c>
      <c r="B643" s="14" t="s">
        <v>12</v>
      </c>
      <c r="C643" s="14">
        <v>1068</v>
      </c>
      <c r="D643" s="14">
        <v>916</v>
      </c>
      <c r="E643" s="14">
        <v>141</v>
      </c>
      <c r="F643" s="15">
        <v>152</v>
      </c>
    </row>
    <row r="644" spans="1:6" ht="4.5" customHeight="1" x14ac:dyDescent="0.3">
      <c r="A644" s="174"/>
      <c r="B644" s="12"/>
      <c r="C644" s="12"/>
      <c r="D644" s="12"/>
      <c r="E644" s="12"/>
      <c r="F644" s="13"/>
    </row>
    <row r="645" spans="1:6" ht="15" thickBot="1" x14ac:dyDescent="0.35">
      <c r="A645" s="175" t="s">
        <v>118</v>
      </c>
      <c r="B645" s="16" t="s">
        <v>13</v>
      </c>
      <c r="C645" s="16">
        <v>127</v>
      </c>
      <c r="D645" s="16">
        <v>124</v>
      </c>
      <c r="E645" s="16">
        <v>1</v>
      </c>
      <c r="F645" s="17">
        <v>3</v>
      </c>
    </row>
    <row r="646" spans="1:6" ht="4.5" customHeight="1" thickBot="1" x14ac:dyDescent="0.35">
      <c r="A646" s="8"/>
      <c r="B646" s="9"/>
      <c r="C646" s="9"/>
      <c r="D646" s="9"/>
      <c r="E646" s="9"/>
      <c r="F646" s="9"/>
    </row>
    <row r="647" spans="1:6" x14ac:dyDescent="0.3">
      <c r="A647" s="173" t="s">
        <v>119</v>
      </c>
      <c r="B647" s="10" t="s">
        <v>11</v>
      </c>
      <c r="C647" s="10">
        <v>3</v>
      </c>
      <c r="D647" s="10">
        <v>3</v>
      </c>
      <c r="E647" s="10">
        <v>1</v>
      </c>
      <c r="F647" s="11">
        <v>0</v>
      </c>
    </row>
    <row r="648" spans="1:6" ht="4.5" customHeight="1" x14ac:dyDescent="0.3">
      <c r="A648" s="174"/>
      <c r="B648" s="12"/>
      <c r="C648" s="12"/>
      <c r="D648" s="12"/>
      <c r="E648" s="12"/>
      <c r="F648" s="13"/>
    </row>
    <row r="649" spans="1:6" x14ac:dyDescent="0.3">
      <c r="A649" s="174" t="s">
        <v>119</v>
      </c>
      <c r="B649" s="14" t="s">
        <v>12</v>
      </c>
      <c r="C649" s="14">
        <v>44</v>
      </c>
      <c r="D649" s="14">
        <v>43</v>
      </c>
      <c r="E649" s="14">
        <v>6</v>
      </c>
      <c r="F649" s="15">
        <v>1</v>
      </c>
    </row>
    <row r="650" spans="1:6" ht="4.5" customHeight="1" x14ac:dyDescent="0.3">
      <c r="A650" s="174"/>
      <c r="B650" s="12"/>
      <c r="C650" s="12"/>
      <c r="D650" s="12"/>
      <c r="E650" s="12"/>
      <c r="F650" s="13"/>
    </row>
    <row r="651" spans="1:6" ht="15" thickBot="1" x14ac:dyDescent="0.35">
      <c r="A651" s="175" t="s">
        <v>119</v>
      </c>
      <c r="B651" s="16" t="s">
        <v>13</v>
      </c>
      <c r="C651" s="16">
        <v>18</v>
      </c>
      <c r="D651" s="16">
        <v>18</v>
      </c>
      <c r="E651" s="16">
        <v>0</v>
      </c>
      <c r="F651" s="17">
        <v>0</v>
      </c>
    </row>
    <row r="652" spans="1:6" ht="4.5" customHeight="1" thickBot="1" x14ac:dyDescent="0.35">
      <c r="A652" s="8"/>
      <c r="B652" s="9"/>
      <c r="C652" s="9"/>
      <c r="D652" s="9"/>
      <c r="E652" s="9"/>
      <c r="F652" s="9"/>
    </row>
    <row r="653" spans="1:6" x14ac:dyDescent="0.3">
      <c r="A653" s="173" t="s">
        <v>120</v>
      </c>
      <c r="B653" s="10" t="s">
        <v>12</v>
      </c>
      <c r="C653" s="10">
        <v>23</v>
      </c>
      <c r="D653" s="10">
        <v>14</v>
      </c>
      <c r="E653" s="10">
        <v>5</v>
      </c>
      <c r="F653" s="11">
        <v>9</v>
      </c>
    </row>
    <row r="654" spans="1:6" ht="4.5" customHeight="1" x14ac:dyDescent="0.3">
      <c r="A654" s="174"/>
      <c r="B654" s="12"/>
      <c r="C654" s="12"/>
      <c r="D654" s="12"/>
      <c r="E654" s="12"/>
      <c r="F654" s="13"/>
    </row>
    <row r="655" spans="1:6" x14ac:dyDescent="0.3">
      <c r="A655" s="174" t="s">
        <v>120</v>
      </c>
      <c r="B655" s="14" t="s">
        <v>13</v>
      </c>
      <c r="C655" s="14">
        <v>2</v>
      </c>
      <c r="D655" s="14">
        <v>2</v>
      </c>
      <c r="E655" s="14">
        <v>0</v>
      </c>
      <c r="F655" s="15">
        <v>0</v>
      </c>
    </row>
    <row r="656" spans="1:6" ht="4.5" customHeight="1" x14ac:dyDescent="0.3">
      <c r="A656" s="174"/>
      <c r="B656" s="12"/>
      <c r="C656" s="12"/>
      <c r="D656" s="12"/>
      <c r="E656" s="12"/>
      <c r="F656" s="13"/>
    </row>
    <row r="657" spans="1:6" ht="15" thickBot="1" x14ac:dyDescent="0.35">
      <c r="A657" s="175"/>
      <c r="B657" s="16"/>
      <c r="C657" s="16"/>
      <c r="D657" s="16"/>
      <c r="E657" s="16"/>
      <c r="F657" s="17"/>
    </row>
    <row r="658" spans="1:6" ht="4.5" customHeight="1" thickBot="1" x14ac:dyDescent="0.35">
      <c r="A658" s="8"/>
      <c r="B658" s="9"/>
      <c r="C658" s="9"/>
      <c r="D658" s="9"/>
      <c r="E658" s="9"/>
      <c r="F658" s="9"/>
    </row>
    <row r="659" spans="1:6" x14ac:dyDescent="0.3">
      <c r="A659" s="173" t="s">
        <v>121</v>
      </c>
      <c r="B659" s="10" t="s">
        <v>11</v>
      </c>
      <c r="C659" s="10">
        <v>2</v>
      </c>
      <c r="D659" s="10">
        <v>2</v>
      </c>
      <c r="E659" s="10">
        <v>1</v>
      </c>
      <c r="F659" s="11">
        <v>0</v>
      </c>
    </row>
    <row r="660" spans="1:6" ht="4.5" customHeight="1" x14ac:dyDescent="0.3">
      <c r="A660" s="174"/>
      <c r="B660" s="12"/>
      <c r="C660" s="12"/>
      <c r="D660" s="12"/>
      <c r="E660" s="12"/>
      <c r="F660" s="13"/>
    </row>
    <row r="661" spans="1:6" x14ac:dyDescent="0.3">
      <c r="A661" s="174" t="s">
        <v>121</v>
      </c>
      <c r="B661" s="14" t="s">
        <v>12</v>
      </c>
      <c r="C661" s="14">
        <v>134</v>
      </c>
      <c r="D661" s="14">
        <v>124</v>
      </c>
      <c r="E661" s="14">
        <v>25</v>
      </c>
      <c r="F661" s="15">
        <v>10</v>
      </c>
    </row>
    <row r="662" spans="1:6" ht="4.5" customHeight="1" x14ac:dyDescent="0.3">
      <c r="A662" s="174"/>
      <c r="B662" s="12"/>
      <c r="C662" s="12"/>
      <c r="D662" s="12"/>
      <c r="E662" s="12"/>
      <c r="F662" s="13"/>
    </row>
    <row r="663" spans="1:6" ht="15" thickBot="1" x14ac:dyDescent="0.35">
      <c r="A663" s="175" t="s">
        <v>121</v>
      </c>
      <c r="B663" s="16" t="s">
        <v>13</v>
      </c>
      <c r="C663" s="16">
        <v>27</v>
      </c>
      <c r="D663" s="16">
        <v>27</v>
      </c>
      <c r="E663" s="16">
        <v>9</v>
      </c>
      <c r="F663" s="17">
        <v>0</v>
      </c>
    </row>
    <row r="664" spans="1:6" ht="4.5" customHeight="1" thickBot="1" x14ac:dyDescent="0.35">
      <c r="A664" s="8"/>
      <c r="B664" s="9"/>
      <c r="C664" s="9"/>
      <c r="D664" s="9"/>
      <c r="E664" s="9"/>
      <c r="F664" s="9"/>
    </row>
    <row r="665" spans="1:6" x14ac:dyDescent="0.3">
      <c r="A665" s="173" t="s">
        <v>122</v>
      </c>
      <c r="B665" s="10" t="s">
        <v>11</v>
      </c>
      <c r="C665" s="10">
        <v>2</v>
      </c>
      <c r="D665" s="10">
        <v>2</v>
      </c>
      <c r="E665" s="10">
        <v>1</v>
      </c>
      <c r="F665" s="11">
        <v>0</v>
      </c>
    </row>
    <row r="666" spans="1:6" ht="4.5" customHeight="1" x14ac:dyDescent="0.3">
      <c r="A666" s="174"/>
      <c r="B666" s="12"/>
      <c r="C666" s="12"/>
      <c r="D666" s="12"/>
      <c r="E666" s="12"/>
      <c r="F666" s="13"/>
    </row>
    <row r="667" spans="1:6" x14ac:dyDescent="0.3">
      <c r="A667" s="174" t="s">
        <v>122</v>
      </c>
      <c r="B667" s="14" t="s">
        <v>12</v>
      </c>
      <c r="C667" s="14">
        <v>497</v>
      </c>
      <c r="D667" s="14">
        <v>442</v>
      </c>
      <c r="E667" s="14">
        <v>90</v>
      </c>
      <c r="F667" s="15">
        <v>55</v>
      </c>
    </row>
    <row r="668" spans="1:6" ht="4.5" customHeight="1" x14ac:dyDescent="0.3">
      <c r="A668" s="174"/>
      <c r="B668" s="12"/>
      <c r="C668" s="12"/>
      <c r="D668" s="12"/>
      <c r="E668" s="12"/>
      <c r="F668" s="13"/>
    </row>
    <row r="669" spans="1:6" ht="15" thickBot="1" x14ac:dyDescent="0.35">
      <c r="A669" s="175" t="s">
        <v>122</v>
      </c>
      <c r="B669" s="16" t="s">
        <v>13</v>
      </c>
      <c r="C669" s="16">
        <v>58</v>
      </c>
      <c r="D669" s="16">
        <v>58</v>
      </c>
      <c r="E669" s="16">
        <v>12</v>
      </c>
      <c r="F669" s="17">
        <v>0</v>
      </c>
    </row>
    <row r="670" spans="1:6" ht="4.5" customHeight="1" thickBot="1" x14ac:dyDescent="0.35">
      <c r="A670" s="8"/>
      <c r="B670" s="9"/>
      <c r="C670" s="9"/>
      <c r="D670" s="9"/>
      <c r="E670" s="9"/>
      <c r="F670" s="9"/>
    </row>
    <row r="671" spans="1:6" x14ac:dyDescent="0.3">
      <c r="A671" s="173" t="s">
        <v>123</v>
      </c>
      <c r="B671" s="10" t="s">
        <v>11</v>
      </c>
      <c r="C671" s="10">
        <v>3</v>
      </c>
      <c r="D671" s="10">
        <v>3</v>
      </c>
      <c r="E671" s="10">
        <v>0</v>
      </c>
      <c r="F671" s="11">
        <v>0</v>
      </c>
    </row>
    <row r="672" spans="1:6" ht="4.5" customHeight="1" x14ac:dyDescent="0.3">
      <c r="A672" s="174"/>
      <c r="B672" s="12"/>
      <c r="C672" s="12"/>
      <c r="D672" s="12"/>
      <c r="E672" s="12"/>
      <c r="F672" s="13"/>
    </row>
    <row r="673" spans="1:6" x14ac:dyDescent="0.3">
      <c r="A673" s="174" t="s">
        <v>123</v>
      </c>
      <c r="B673" s="14" t="s">
        <v>12</v>
      </c>
      <c r="C673" s="14">
        <v>45</v>
      </c>
      <c r="D673" s="14">
        <v>43</v>
      </c>
      <c r="E673" s="14">
        <v>3</v>
      </c>
      <c r="F673" s="15">
        <v>2</v>
      </c>
    </row>
    <row r="674" spans="1:6" ht="4.5" customHeight="1" x14ac:dyDescent="0.3">
      <c r="A674" s="174"/>
      <c r="B674" s="12"/>
      <c r="C674" s="12"/>
      <c r="D674" s="12"/>
      <c r="E674" s="12"/>
      <c r="F674" s="13"/>
    </row>
    <row r="675" spans="1:6" ht="15" thickBot="1" x14ac:dyDescent="0.35">
      <c r="A675" s="175" t="s">
        <v>123</v>
      </c>
      <c r="B675" s="16" t="s">
        <v>13</v>
      </c>
      <c r="C675" s="16">
        <v>10</v>
      </c>
      <c r="D675" s="16">
        <v>10</v>
      </c>
      <c r="E675" s="16">
        <v>0</v>
      </c>
      <c r="F675" s="17">
        <v>0</v>
      </c>
    </row>
    <row r="676" spans="1:6" ht="4.5" customHeight="1" x14ac:dyDescent="0.3">
      <c r="A676" s="8"/>
      <c r="B676" s="9"/>
      <c r="C676" s="9"/>
      <c r="D676" s="9"/>
      <c r="E676" s="9"/>
      <c r="F676" s="9"/>
    </row>
    <row r="677" spans="1:6" x14ac:dyDescent="0.3">
      <c r="A677" s="28" t="s">
        <v>124</v>
      </c>
      <c r="B677" s="27"/>
      <c r="C677" s="26">
        <v>46980</v>
      </c>
      <c r="D677" s="26">
        <v>41063</v>
      </c>
      <c r="E677" s="26">
        <v>6666</v>
      </c>
      <c r="F677" s="26">
        <v>5917</v>
      </c>
    </row>
    <row r="678" spans="1:6" x14ac:dyDescent="0.3">
      <c r="A678" s="179"/>
      <c r="B678" s="179"/>
      <c r="C678" s="179"/>
      <c r="D678" s="179"/>
      <c r="E678" s="179"/>
      <c r="F678" s="179"/>
    </row>
  </sheetData>
  <mergeCells count="119">
    <mergeCell ref="A665:A669"/>
    <mergeCell ref="A671:A675"/>
    <mergeCell ref="A629:A633"/>
    <mergeCell ref="A635:A639"/>
    <mergeCell ref="A641:A645"/>
    <mergeCell ref="A647:A651"/>
    <mergeCell ref="A653:A657"/>
    <mergeCell ref="A659:A663"/>
    <mergeCell ref="A593:A597"/>
    <mergeCell ref="A599:A603"/>
    <mergeCell ref="A605:A609"/>
    <mergeCell ref="A611:A615"/>
    <mergeCell ref="A617:A621"/>
    <mergeCell ref="A623:A627"/>
    <mergeCell ref="A557:A561"/>
    <mergeCell ref="A563:A567"/>
    <mergeCell ref="A569:A573"/>
    <mergeCell ref="A575:A579"/>
    <mergeCell ref="A581:A585"/>
    <mergeCell ref="A587:A591"/>
    <mergeCell ref="A521:A525"/>
    <mergeCell ref="A527:A531"/>
    <mergeCell ref="A533:A537"/>
    <mergeCell ref="A539:A543"/>
    <mergeCell ref="A545:A549"/>
    <mergeCell ref="A551:A555"/>
    <mergeCell ref="A485:A489"/>
    <mergeCell ref="A491:A495"/>
    <mergeCell ref="A497:A501"/>
    <mergeCell ref="A503:A507"/>
    <mergeCell ref="A509:A513"/>
    <mergeCell ref="A515:A519"/>
    <mergeCell ref="A449:A453"/>
    <mergeCell ref="A455:A459"/>
    <mergeCell ref="A461:A465"/>
    <mergeCell ref="A467:A471"/>
    <mergeCell ref="A473:A477"/>
    <mergeCell ref="A479:A483"/>
    <mergeCell ref="A413:A417"/>
    <mergeCell ref="A419:A423"/>
    <mergeCell ref="A425:A429"/>
    <mergeCell ref="A431:A435"/>
    <mergeCell ref="A437:A441"/>
    <mergeCell ref="A443:A447"/>
    <mergeCell ref="A377:A381"/>
    <mergeCell ref="A383:A387"/>
    <mergeCell ref="A389:A393"/>
    <mergeCell ref="A395:A399"/>
    <mergeCell ref="A401:A405"/>
    <mergeCell ref="A407:A411"/>
    <mergeCell ref="A341:A345"/>
    <mergeCell ref="A347:A351"/>
    <mergeCell ref="A353:A357"/>
    <mergeCell ref="A359:A363"/>
    <mergeCell ref="A365:A369"/>
    <mergeCell ref="A371:A375"/>
    <mergeCell ref="A305:A309"/>
    <mergeCell ref="A311:A315"/>
    <mergeCell ref="A317:A321"/>
    <mergeCell ref="A323:A327"/>
    <mergeCell ref="A329:A333"/>
    <mergeCell ref="A335:A339"/>
    <mergeCell ref="A269:A273"/>
    <mergeCell ref="A275:A279"/>
    <mergeCell ref="A281:A285"/>
    <mergeCell ref="A287:A291"/>
    <mergeCell ref="A293:A297"/>
    <mergeCell ref="A299:A303"/>
    <mergeCell ref="A233:A237"/>
    <mergeCell ref="A239:A243"/>
    <mergeCell ref="A245:A249"/>
    <mergeCell ref="A251:A255"/>
    <mergeCell ref="A257:A261"/>
    <mergeCell ref="A263:A267"/>
    <mergeCell ref="A197:A201"/>
    <mergeCell ref="A203:A207"/>
    <mergeCell ref="A209:A213"/>
    <mergeCell ref="A215:A219"/>
    <mergeCell ref="A221:A225"/>
    <mergeCell ref="A227:A231"/>
    <mergeCell ref="A161:A165"/>
    <mergeCell ref="A167:A171"/>
    <mergeCell ref="A173:A177"/>
    <mergeCell ref="A179:A183"/>
    <mergeCell ref="A185:A189"/>
    <mergeCell ref="A191:A195"/>
    <mergeCell ref="A143:A147"/>
    <mergeCell ref="A149:A153"/>
    <mergeCell ref="A155:A159"/>
    <mergeCell ref="A89:A93"/>
    <mergeCell ref="A95:A99"/>
    <mergeCell ref="A101:A105"/>
    <mergeCell ref="A107:A111"/>
    <mergeCell ref="A113:A117"/>
    <mergeCell ref="A119:A123"/>
    <mergeCell ref="A3:A4"/>
    <mergeCell ref="B3:B4"/>
    <mergeCell ref="A678:F678"/>
    <mergeCell ref="C3:C4"/>
    <mergeCell ref="D3:D4"/>
    <mergeCell ref="E3:E4"/>
    <mergeCell ref="F3:F4"/>
    <mergeCell ref="A5:A9"/>
    <mergeCell ref="A11:A15"/>
    <mergeCell ref="A53:A57"/>
    <mergeCell ref="A59:A63"/>
    <mergeCell ref="A65:A69"/>
    <mergeCell ref="A71:A75"/>
    <mergeCell ref="A77:A81"/>
    <mergeCell ref="A83:A87"/>
    <mergeCell ref="A17:A21"/>
    <mergeCell ref="A23:A27"/>
    <mergeCell ref="A29:A33"/>
    <mergeCell ref="A35:A39"/>
    <mergeCell ref="A41:A45"/>
    <mergeCell ref="A47:A51"/>
    <mergeCell ref="A125:A129"/>
    <mergeCell ref="A131:A135"/>
    <mergeCell ref="A137:A14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3325" r:id="rId3" name="Control 13">
          <controlPr defaultSize="0" r:id="rId4">
            <anchor moveWithCells="1">
              <from>
                <xdr:col>0</xdr:col>
                <xdr:colOff>0</xdr:colOff>
                <xdr:row>578</xdr:row>
                <xdr:rowOff>152400</xdr:rowOff>
              </from>
              <to>
                <xdr:col>0</xdr:col>
                <xdr:colOff>1188720</xdr:colOff>
                <xdr:row>581</xdr:row>
                <xdr:rowOff>15240</xdr:rowOff>
              </to>
            </anchor>
          </controlPr>
        </control>
      </mc:Choice>
      <mc:Fallback>
        <control shapeId="13325" r:id="rId3" name="Control 13"/>
      </mc:Fallback>
    </mc:AlternateContent>
    <mc:AlternateContent xmlns:mc="http://schemas.openxmlformats.org/markup-compatibility/2006">
      <mc:Choice Requires="x14">
        <control shapeId="13324" r:id="rId5" name="Control 12">
          <controlPr defaultSize="0" r:id="rId6">
            <anchor moveWithCells="1">
              <from>
                <xdr:col>4</xdr:col>
                <xdr:colOff>982980</xdr:colOff>
                <xdr:row>1</xdr:row>
                <xdr:rowOff>0</xdr:rowOff>
              </from>
              <to>
                <xdr:col>19</xdr:col>
                <xdr:colOff>548640</xdr:colOff>
                <xdr:row>2</xdr:row>
                <xdr:rowOff>114300</xdr:rowOff>
              </to>
            </anchor>
          </controlPr>
        </control>
      </mc:Choice>
      <mc:Fallback>
        <control shapeId="13324" r:id="rId5" name="Control 12"/>
      </mc:Fallback>
    </mc:AlternateContent>
    <mc:AlternateContent xmlns:mc="http://schemas.openxmlformats.org/markup-compatibility/2006">
      <mc:Choice Requires="x14">
        <control shapeId="13323" r:id="rId7" name="Control 11">
          <controlPr defaultSize="0" r:id="rId8">
            <anchor moveWithCells="1">
              <from>
                <xdr:col>4</xdr:col>
                <xdr:colOff>982980</xdr:colOff>
                <xdr:row>1</xdr:row>
                <xdr:rowOff>0</xdr:rowOff>
              </from>
              <to>
                <xdr:col>19</xdr:col>
                <xdr:colOff>548640</xdr:colOff>
                <xdr:row>2</xdr:row>
                <xdr:rowOff>114300</xdr:rowOff>
              </to>
            </anchor>
          </controlPr>
        </control>
      </mc:Choice>
      <mc:Fallback>
        <control shapeId="13323" r:id="rId7" name="Control 11"/>
      </mc:Fallback>
    </mc:AlternateContent>
    <mc:AlternateContent xmlns:mc="http://schemas.openxmlformats.org/markup-compatibility/2006">
      <mc:Choice Requires="x14">
        <control shapeId="13322" r:id="rId9" name="Control 10">
          <controlPr defaultSize="0" r:id="rId10">
            <anchor moveWithCells="1">
              <from>
                <xdr:col>4</xdr:col>
                <xdr:colOff>899160</xdr:colOff>
                <xdr:row>1</xdr:row>
                <xdr:rowOff>0</xdr:rowOff>
              </from>
              <to>
                <xdr:col>19</xdr:col>
                <xdr:colOff>198120</xdr:colOff>
                <xdr:row>2</xdr:row>
                <xdr:rowOff>114300</xdr:rowOff>
              </to>
            </anchor>
          </controlPr>
        </control>
      </mc:Choice>
      <mc:Fallback>
        <control shapeId="13322" r:id="rId9" name="Control 10"/>
      </mc:Fallback>
    </mc:AlternateContent>
    <mc:AlternateContent xmlns:mc="http://schemas.openxmlformats.org/markup-compatibility/2006">
      <mc:Choice Requires="x14">
        <control shapeId="13321" r:id="rId11" name="Control 9">
          <controlPr defaultSize="0" r:id="rId12">
            <anchor moveWithCells="1">
              <from>
                <xdr:col>4</xdr:col>
                <xdr:colOff>281940</xdr:colOff>
                <xdr:row>1</xdr:row>
                <xdr:rowOff>0</xdr:rowOff>
              </from>
              <to>
                <xdr:col>18</xdr:col>
                <xdr:colOff>190500</xdr:colOff>
                <xdr:row>2</xdr:row>
                <xdr:rowOff>114300</xdr:rowOff>
              </to>
            </anchor>
          </controlPr>
        </control>
      </mc:Choice>
      <mc:Fallback>
        <control shapeId="13321" r:id="rId11" name="Control 9"/>
      </mc:Fallback>
    </mc:AlternateContent>
    <mc:AlternateContent xmlns:mc="http://schemas.openxmlformats.org/markup-compatibility/2006">
      <mc:Choice Requires="x14">
        <control shapeId="13320" r:id="rId13" name="Control 8">
          <controlPr defaultSize="0" r:id="rId14">
            <anchor moveWithCells="1">
              <from>
                <xdr:col>3</xdr:col>
                <xdr:colOff>373380</xdr:colOff>
                <xdr:row>1</xdr:row>
                <xdr:rowOff>0</xdr:rowOff>
              </from>
              <to>
                <xdr:col>17</xdr:col>
                <xdr:colOff>160020</xdr:colOff>
                <xdr:row>2</xdr:row>
                <xdr:rowOff>114300</xdr:rowOff>
              </to>
            </anchor>
          </controlPr>
        </control>
      </mc:Choice>
      <mc:Fallback>
        <control shapeId="13320" r:id="rId13" name="Control 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7030A0"/>
  </sheetPr>
  <dimension ref="A1:H672"/>
  <sheetViews>
    <sheetView showGridLines="0" zoomScaleNormal="100" workbookViewId="0">
      <pane ySplit="4" topLeftCell="A5" activePane="bottomLeft" state="frozen"/>
      <selection pane="bottomLeft"/>
    </sheetView>
  </sheetViews>
  <sheetFormatPr defaultColWidth="9.109375" defaultRowHeight="14.4" x14ac:dyDescent="0.3"/>
  <cols>
    <col min="1" max="1" width="36.5546875" style="5" bestFit="1" customWidth="1"/>
    <col min="2" max="2" width="30.6640625" style="2" bestFit="1" customWidth="1"/>
    <col min="3" max="3" width="18.44140625" style="2" bestFit="1" customWidth="1"/>
    <col min="4" max="4" width="10.6640625" style="2" bestFit="1" customWidth="1"/>
    <col min="5" max="5" width="19.88671875" style="2" bestFit="1" customWidth="1"/>
    <col min="6" max="6" width="18.33203125" style="2" bestFit="1" customWidth="1"/>
    <col min="7" max="16384" width="9.109375" style="2"/>
  </cols>
  <sheetData>
    <row r="1" spans="1:8" x14ac:dyDescent="0.3">
      <c r="A1" s="4" t="s">
        <v>152</v>
      </c>
    </row>
    <row r="2" spans="1:8" x14ac:dyDescent="0.3">
      <c r="A2" s="4" t="s">
        <v>151</v>
      </c>
      <c r="B2" s="37" t="s">
        <v>168</v>
      </c>
      <c r="C2" s="37" t="s">
        <v>1</v>
      </c>
      <c r="D2" s="37" t="s">
        <v>2</v>
      </c>
      <c r="E2" s="37" t="s">
        <v>3</v>
      </c>
    </row>
    <row r="3" spans="1:8" s="6" customFormat="1" ht="15" customHeight="1" x14ac:dyDescent="0.3">
      <c r="A3" s="176" t="s">
        <v>4</v>
      </c>
      <c r="B3" s="176" t="s">
        <v>5</v>
      </c>
      <c r="C3" s="176" t="s">
        <v>6</v>
      </c>
      <c r="D3" s="176" t="s">
        <v>7</v>
      </c>
      <c r="E3" s="176" t="s">
        <v>8</v>
      </c>
      <c r="F3" s="176" t="s">
        <v>9</v>
      </c>
    </row>
    <row r="4" spans="1:8" s="6" customFormat="1" ht="15" thickBot="1" x14ac:dyDescent="0.35">
      <c r="A4" s="176"/>
      <c r="B4" s="176"/>
      <c r="C4" s="176" t="s">
        <v>6</v>
      </c>
      <c r="D4" s="176" t="s">
        <v>7</v>
      </c>
      <c r="E4" s="176" t="s">
        <v>8</v>
      </c>
      <c r="F4" s="176" t="s">
        <v>9</v>
      </c>
    </row>
    <row r="5" spans="1:8" customFormat="1" x14ac:dyDescent="0.3">
      <c r="A5" s="173" t="s">
        <v>10</v>
      </c>
      <c r="B5" s="10" t="s">
        <v>11</v>
      </c>
      <c r="C5" s="10">
        <v>5</v>
      </c>
      <c r="D5" s="10">
        <v>5</v>
      </c>
      <c r="E5" s="10">
        <v>0</v>
      </c>
      <c r="F5" s="11">
        <v>0</v>
      </c>
    </row>
    <row r="6" spans="1:8" customFormat="1" ht="4.5" customHeight="1" x14ac:dyDescent="0.3">
      <c r="A6" s="174"/>
      <c r="B6" s="12"/>
      <c r="C6" s="12"/>
      <c r="D6" s="12"/>
      <c r="E6" s="12"/>
      <c r="F6" s="13"/>
    </row>
    <row r="7" spans="1:8" customFormat="1" x14ac:dyDescent="0.3">
      <c r="A7" s="174" t="s">
        <v>10</v>
      </c>
      <c r="B7" s="14" t="s">
        <v>12</v>
      </c>
      <c r="C7" s="14">
        <v>65</v>
      </c>
      <c r="D7" s="14">
        <v>60</v>
      </c>
      <c r="E7" s="14">
        <v>10</v>
      </c>
      <c r="F7" s="15">
        <v>5</v>
      </c>
    </row>
    <row r="8" spans="1:8" customFormat="1" ht="4.5" customHeight="1" x14ac:dyDescent="0.3">
      <c r="A8" s="174"/>
      <c r="B8" s="12"/>
      <c r="C8" s="12"/>
      <c r="D8" s="12"/>
      <c r="E8" s="12"/>
      <c r="F8" s="13"/>
    </row>
    <row r="9" spans="1:8" customFormat="1" ht="15" thickBot="1" x14ac:dyDescent="0.35">
      <c r="A9" s="175" t="s">
        <v>10</v>
      </c>
      <c r="B9" s="16" t="s">
        <v>13</v>
      </c>
      <c r="C9" s="16">
        <v>23</v>
      </c>
      <c r="D9" s="16">
        <v>23</v>
      </c>
      <c r="E9" s="16">
        <v>2</v>
      </c>
      <c r="F9" s="17">
        <v>0</v>
      </c>
    </row>
    <row r="10" spans="1:8" customFormat="1" ht="4.5" customHeight="1" thickBot="1" x14ac:dyDescent="0.35">
      <c r="A10" s="8"/>
      <c r="B10" s="9"/>
      <c r="C10" s="9"/>
      <c r="D10" s="9"/>
      <c r="E10" s="9"/>
      <c r="F10" s="9"/>
    </row>
    <row r="11" spans="1:8" customFormat="1" x14ac:dyDescent="0.3">
      <c r="A11" s="173" t="s">
        <v>14</v>
      </c>
      <c r="B11" s="10" t="s">
        <v>11</v>
      </c>
      <c r="C11" s="10">
        <v>117</v>
      </c>
      <c r="D11" s="10">
        <v>0</v>
      </c>
      <c r="E11" s="10">
        <v>2</v>
      </c>
      <c r="F11" s="11">
        <v>117</v>
      </c>
    </row>
    <row r="12" spans="1:8" customFormat="1" ht="4.5" customHeight="1" x14ac:dyDescent="0.3">
      <c r="A12" s="174"/>
      <c r="B12" s="12"/>
      <c r="C12" s="12"/>
      <c r="D12" s="12"/>
      <c r="E12" s="12"/>
      <c r="F12" s="13"/>
    </row>
    <row r="13" spans="1:8" customFormat="1" x14ac:dyDescent="0.3">
      <c r="A13" s="174" t="s">
        <v>14</v>
      </c>
      <c r="B13" s="14" t="s">
        <v>12</v>
      </c>
      <c r="C13" s="14">
        <v>537</v>
      </c>
      <c r="D13" s="14">
        <v>0</v>
      </c>
      <c r="E13" s="14">
        <v>6</v>
      </c>
      <c r="F13" s="15">
        <v>537</v>
      </c>
      <c r="H13">
        <f>SUM(C11:C15)</f>
        <v>1068</v>
      </c>
    </row>
    <row r="14" spans="1:8" customFormat="1" ht="4.5" customHeight="1" x14ac:dyDescent="0.3">
      <c r="A14" s="174"/>
      <c r="B14" s="12"/>
      <c r="C14" s="12"/>
      <c r="D14" s="12"/>
      <c r="E14" s="12"/>
      <c r="F14" s="13"/>
    </row>
    <row r="15" spans="1:8" customFormat="1" ht="15" thickBot="1" x14ac:dyDescent="0.35">
      <c r="A15" s="175" t="s">
        <v>14</v>
      </c>
      <c r="B15" s="16" t="s">
        <v>13</v>
      </c>
      <c r="C15" s="16">
        <v>414</v>
      </c>
      <c r="D15" s="16">
        <v>103</v>
      </c>
      <c r="E15" s="16">
        <v>2</v>
      </c>
      <c r="F15" s="17">
        <v>311</v>
      </c>
    </row>
    <row r="16" spans="1:8" customFormat="1" ht="4.5" customHeight="1" thickBot="1" x14ac:dyDescent="0.35">
      <c r="A16" s="8"/>
      <c r="B16" s="9"/>
      <c r="C16" s="9"/>
      <c r="D16" s="9"/>
      <c r="E16" s="9"/>
      <c r="F16" s="9"/>
    </row>
    <row r="17" spans="1:6" customFormat="1" x14ac:dyDescent="0.3">
      <c r="A17" s="173" t="s">
        <v>15</v>
      </c>
      <c r="B17" s="10" t="s">
        <v>11</v>
      </c>
      <c r="C17" s="10">
        <v>208</v>
      </c>
      <c r="D17" s="10">
        <v>202</v>
      </c>
      <c r="E17" s="10">
        <v>58</v>
      </c>
      <c r="F17" s="11">
        <v>6</v>
      </c>
    </row>
    <row r="18" spans="1:6" customFormat="1" ht="4.5" customHeight="1" x14ac:dyDescent="0.3">
      <c r="A18" s="174"/>
      <c r="B18" s="12"/>
      <c r="C18" s="12"/>
      <c r="D18" s="12"/>
      <c r="E18" s="12"/>
      <c r="F18" s="13"/>
    </row>
    <row r="19" spans="1:6" customFormat="1" x14ac:dyDescent="0.3">
      <c r="A19" s="174" t="s">
        <v>15</v>
      </c>
      <c r="B19" s="14" t="s">
        <v>12</v>
      </c>
      <c r="C19" s="14">
        <v>2458</v>
      </c>
      <c r="D19" s="14">
        <v>2234</v>
      </c>
      <c r="E19" s="14">
        <v>346</v>
      </c>
      <c r="F19" s="15">
        <v>224</v>
      </c>
    </row>
    <row r="20" spans="1:6" customFormat="1" ht="4.5" customHeight="1" x14ac:dyDescent="0.3">
      <c r="A20" s="174"/>
      <c r="B20" s="12"/>
      <c r="C20" s="12"/>
      <c r="D20" s="12"/>
      <c r="E20" s="12"/>
      <c r="F20" s="13"/>
    </row>
    <row r="21" spans="1:6" customFormat="1" ht="15" thickBot="1" x14ac:dyDescent="0.35">
      <c r="A21" s="175" t="s">
        <v>15</v>
      </c>
      <c r="B21" s="16" t="s">
        <v>13</v>
      </c>
      <c r="C21" s="16">
        <v>396</v>
      </c>
      <c r="D21" s="16">
        <v>385</v>
      </c>
      <c r="E21" s="16">
        <v>106</v>
      </c>
      <c r="F21" s="17">
        <v>11</v>
      </c>
    </row>
    <row r="22" spans="1:6" customFormat="1" ht="4.5" customHeight="1" thickBot="1" x14ac:dyDescent="0.35">
      <c r="A22" s="8"/>
      <c r="B22" s="9"/>
      <c r="C22" s="9"/>
      <c r="D22" s="9"/>
      <c r="E22" s="9"/>
      <c r="F22" s="9"/>
    </row>
    <row r="23" spans="1:6" customFormat="1" x14ac:dyDescent="0.3">
      <c r="A23" s="173" t="s">
        <v>16</v>
      </c>
      <c r="B23" s="10" t="s">
        <v>11</v>
      </c>
      <c r="C23" s="10">
        <v>5</v>
      </c>
      <c r="D23" s="10">
        <v>5</v>
      </c>
      <c r="E23" s="10">
        <v>3</v>
      </c>
      <c r="F23" s="11">
        <v>0</v>
      </c>
    </row>
    <row r="24" spans="1:6" customFormat="1" ht="4.5" customHeight="1" x14ac:dyDescent="0.3">
      <c r="A24" s="174"/>
      <c r="B24" s="12"/>
      <c r="C24" s="12"/>
      <c r="D24" s="12"/>
      <c r="E24" s="12"/>
      <c r="F24" s="13"/>
    </row>
    <row r="25" spans="1:6" customFormat="1" x14ac:dyDescent="0.3">
      <c r="A25" s="174" t="s">
        <v>16</v>
      </c>
      <c r="B25" s="14" t="s">
        <v>12</v>
      </c>
      <c r="C25" s="14">
        <v>150</v>
      </c>
      <c r="D25" s="14">
        <v>145</v>
      </c>
      <c r="E25" s="14">
        <v>28</v>
      </c>
      <c r="F25" s="15">
        <v>5</v>
      </c>
    </row>
    <row r="26" spans="1:6" customFormat="1" ht="4.5" customHeight="1" x14ac:dyDescent="0.3">
      <c r="A26" s="174"/>
      <c r="B26" s="12"/>
      <c r="C26" s="12"/>
      <c r="D26" s="12"/>
      <c r="E26" s="12"/>
      <c r="F26" s="13"/>
    </row>
    <row r="27" spans="1:6" customFormat="1" ht="15" thickBot="1" x14ac:dyDescent="0.35">
      <c r="A27" s="175" t="s">
        <v>16</v>
      </c>
      <c r="B27" s="16" t="s">
        <v>13</v>
      </c>
      <c r="C27" s="16">
        <v>45</v>
      </c>
      <c r="D27" s="16">
        <v>45</v>
      </c>
      <c r="E27" s="16">
        <v>15</v>
      </c>
      <c r="F27" s="17">
        <v>0</v>
      </c>
    </row>
    <row r="28" spans="1:6" customFormat="1" ht="4.5" customHeight="1" thickBot="1" x14ac:dyDescent="0.35">
      <c r="A28" s="8"/>
      <c r="B28" s="9"/>
      <c r="C28" s="9"/>
      <c r="D28" s="9"/>
      <c r="E28" s="9"/>
      <c r="F28" s="9"/>
    </row>
    <row r="29" spans="1:6" customFormat="1" x14ac:dyDescent="0.3">
      <c r="A29" s="173" t="s">
        <v>17</v>
      </c>
      <c r="B29" s="10" t="s">
        <v>11</v>
      </c>
      <c r="C29" s="10">
        <v>1</v>
      </c>
      <c r="D29" s="10">
        <v>1</v>
      </c>
      <c r="E29" s="10">
        <v>0</v>
      </c>
      <c r="F29" s="11">
        <v>0</v>
      </c>
    </row>
    <row r="30" spans="1:6" customFormat="1" ht="4.5" customHeight="1" x14ac:dyDescent="0.3">
      <c r="A30" s="174"/>
      <c r="B30" s="12"/>
      <c r="C30" s="12"/>
      <c r="D30" s="12"/>
      <c r="E30" s="12"/>
      <c r="F30" s="13"/>
    </row>
    <row r="31" spans="1:6" customFormat="1" x14ac:dyDescent="0.3">
      <c r="A31" s="174" t="s">
        <v>17</v>
      </c>
      <c r="B31" s="14" t="s">
        <v>12</v>
      </c>
      <c r="C31" s="14">
        <v>214</v>
      </c>
      <c r="D31" s="14">
        <v>207</v>
      </c>
      <c r="E31" s="14">
        <v>16</v>
      </c>
      <c r="F31" s="15">
        <v>7</v>
      </c>
    </row>
    <row r="32" spans="1:6" customFormat="1" ht="4.5" customHeight="1" x14ac:dyDescent="0.3">
      <c r="A32" s="174"/>
      <c r="B32" s="12"/>
      <c r="C32" s="12"/>
      <c r="D32" s="12"/>
      <c r="E32" s="12"/>
      <c r="F32" s="13"/>
    </row>
    <row r="33" spans="1:6" customFormat="1" ht="15" thickBot="1" x14ac:dyDescent="0.35">
      <c r="A33" s="175" t="s">
        <v>17</v>
      </c>
      <c r="B33" s="16" t="s">
        <v>13</v>
      </c>
      <c r="C33" s="16">
        <v>40</v>
      </c>
      <c r="D33" s="16">
        <v>39</v>
      </c>
      <c r="E33" s="16">
        <v>0</v>
      </c>
      <c r="F33" s="17">
        <v>1</v>
      </c>
    </row>
    <row r="34" spans="1:6" customFormat="1" ht="4.5" customHeight="1" thickBot="1" x14ac:dyDescent="0.35">
      <c r="A34" s="8"/>
      <c r="B34" s="9"/>
      <c r="C34" s="9"/>
      <c r="D34" s="9"/>
      <c r="E34" s="9"/>
      <c r="F34" s="9"/>
    </row>
    <row r="35" spans="1:6" customFormat="1" x14ac:dyDescent="0.3">
      <c r="A35" s="173" t="s">
        <v>18</v>
      </c>
      <c r="B35" s="10" t="s">
        <v>11</v>
      </c>
      <c r="C35" s="10">
        <v>1</v>
      </c>
      <c r="D35" s="10">
        <v>1</v>
      </c>
      <c r="E35" s="10">
        <v>1</v>
      </c>
      <c r="F35" s="11">
        <v>0</v>
      </c>
    </row>
    <row r="36" spans="1:6" customFormat="1" ht="4.5" customHeight="1" x14ac:dyDescent="0.3">
      <c r="A36" s="174"/>
      <c r="B36" s="12"/>
      <c r="C36" s="12"/>
      <c r="D36" s="12"/>
      <c r="E36" s="12"/>
      <c r="F36" s="13"/>
    </row>
    <row r="37" spans="1:6" customFormat="1" x14ac:dyDescent="0.3">
      <c r="A37" s="174" t="s">
        <v>18</v>
      </c>
      <c r="B37" s="14" t="s">
        <v>12</v>
      </c>
      <c r="C37" s="14">
        <v>164</v>
      </c>
      <c r="D37" s="14">
        <v>142</v>
      </c>
      <c r="E37" s="14">
        <v>55</v>
      </c>
      <c r="F37" s="15">
        <v>22</v>
      </c>
    </row>
    <row r="38" spans="1:6" customFormat="1" ht="4.5" customHeight="1" x14ac:dyDescent="0.3">
      <c r="A38" s="174"/>
      <c r="B38" s="12"/>
      <c r="C38" s="12"/>
      <c r="D38" s="12"/>
      <c r="E38" s="12"/>
      <c r="F38" s="13"/>
    </row>
    <row r="39" spans="1:6" customFormat="1" ht="15" thickBot="1" x14ac:dyDescent="0.35">
      <c r="A39" s="175" t="s">
        <v>18</v>
      </c>
      <c r="B39" s="16" t="s">
        <v>13</v>
      </c>
      <c r="C39" s="16">
        <v>20</v>
      </c>
      <c r="D39" s="16">
        <v>19</v>
      </c>
      <c r="E39" s="16">
        <v>3</v>
      </c>
      <c r="F39" s="17">
        <v>1</v>
      </c>
    </row>
    <row r="40" spans="1:6" customFormat="1" ht="4.5" customHeight="1" thickBot="1" x14ac:dyDescent="0.35">
      <c r="A40" s="8"/>
      <c r="B40" s="9"/>
      <c r="C40" s="9"/>
      <c r="D40" s="9"/>
      <c r="E40" s="9"/>
      <c r="F40" s="9"/>
    </row>
    <row r="41" spans="1:6" customFormat="1" x14ac:dyDescent="0.3">
      <c r="A41" s="173" t="s">
        <v>19</v>
      </c>
      <c r="B41" s="10" t="s">
        <v>13</v>
      </c>
      <c r="C41" s="10">
        <v>11</v>
      </c>
      <c r="D41" s="10">
        <v>11</v>
      </c>
      <c r="E41" s="10">
        <v>1</v>
      </c>
      <c r="F41" s="11">
        <v>0</v>
      </c>
    </row>
    <row r="42" spans="1:6" customFormat="1" ht="4.5" customHeight="1" x14ac:dyDescent="0.3">
      <c r="A42" s="174"/>
      <c r="B42" s="12"/>
      <c r="C42" s="12"/>
      <c r="D42" s="12"/>
      <c r="E42" s="12"/>
      <c r="F42" s="13"/>
    </row>
    <row r="43" spans="1:6" customFormat="1" x14ac:dyDescent="0.3">
      <c r="A43" s="174"/>
      <c r="B43" s="14"/>
      <c r="C43" s="14"/>
      <c r="D43" s="14"/>
      <c r="E43" s="14"/>
      <c r="F43" s="15"/>
    </row>
    <row r="44" spans="1:6" customFormat="1" ht="4.5" customHeight="1" x14ac:dyDescent="0.3">
      <c r="A44" s="174"/>
      <c r="B44" s="12"/>
      <c r="C44" s="12"/>
      <c r="D44" s="12"/>
      <c r="E44" s="12"/>
      <c r="F44" s="13"/>
    </row>
    <row r="45" spans="1:6" customFormat="1" ht="15" thickBot="1" x14ac:dyDescent="0.35">
      <c r="A45" s="175"/>
      <c r="B45" s="16"/>
      <c r="C45" s="16"/>
      <c r="D45" s="16"/>
      <c r="E45" s="16"/>
      <c r="F45" s="17"/>
    </row>
    <row r="46" spans="1:6" customFormat="1" ht="4.5" customHeight="1" thickBot="1" x14ac:dyDescent="0.35">
      <c r="A46" s="8"/>
      <c r="B46" s="9"/>
      <c r="C46" s="9"/>
      <c r="D46" s="9"/>
      <c r="E46" s="9"/>
      <c r="F46" s="9"/>
    </row>
    <row r="47" spans="1:6" customFormat="1" x14ac:dyDescent="0.3">
      <c r="A47" s="173" t="s">
        <v>20</v>
      </c>
      <c r="B47" s="10" t="s">
        <v>11</v>
      </c>
      <c r="C47" s="10">
        <v>101</v>
      </c>
      <c r="D47" s="10">
        <v>100</v>
      </c>
      <c r="E47" s="10">
        <v>14</v>
      </c>
      <c r="F47" s="11">
        <v>1</v>
      </c>
    </row>
    <row r="48" spans="1:6" customFormat="1" ht="4.5" customHeight="1" x14ac:dyDescent="0.3">
      <c r="A48" s="174"/>
      <c r="B48" s="12"/>
      <c r="C48" s="12"/>
      <c r="D48" s="12"/>
      <c r="E48" s="12"/>
      <c r="F48" s="13"/>
    </row>
    <row r="49" spans="1:6" customFormat="1" x14ac:dyDescent="0.3">
      <c r="A49" s="174" t="s">
        <v>20</v>
      </c>
      <c r="B49" s="14" t="s">
        <v>12</v>
      </c>
      <c r="C49" s="14">
        <v>743</v>
      </c>
      <c r="D49" s="14">
        <v>661</v>
      </c>
      <c r="E49" s="14">
        <v>180</v>
      </c>
      <c r="F49" s="15">
        <v>82</v>
      </c>
    </row>
    <row r="50" spans="1:6" customFormat="1" ht="4.5" customHeight="1" x14ac:dyDescent="0.3">
      <c r="A50" s="174"/>
      <c r="B50" s="12"/>
      <c r="C50" s="12"/>
      <c r="D50" s="12"/>
      <c r="E50" s="12"/>
      <c r="F50" s="13"/>
    </row>
    <row r="51" spans="1:6" customFormat="1" ht="15" thickBot="1" x14ac:dyDescent="0.35">
      <c r="A51" s="175" t="s">
        <v>20</v>
      </c>
      <c r="B51" s="16" t="s">
        <v>13</v>
      </c>
      <c r="C51" s="16">
        <v>151</v>
      </c>
      <c r="D51" s="16">
        <v>149</v>
      </c>
      <c r="E51" s="16">
        <v>40</v>
      </c>
      <c r="F51" s="17">
        <v>2</v>
      </c>
    </row>
    <row r="52" spans="1:6" customFormat="1" ht="4.5" customHeight="1" thickBot="1" x14ac:dyDescent="0.35">
      <c r="A52" s="8"/>
      <c r="B52" s="9"/>
      <c r="C52" s="9"/>
      <c r="D52" s="9"/>
      <c r="E52" s="9"/>
      <c r="F52" s="9"/>
    </row>
    <row r="53" spans="1:6" customFormat="1" x14ac:dyDescent="0.3">
      <c r="A53" s="173" t="s">
        <v>21</v>
      </c>
      <c r="B53" s="10" t="s">
        <v>11</v>
      </c>
      <c r="C53" s="10">
        <v>6</v>
      </c>
      <c r="D53" s="10">
        <v>6</v>
      </c>
      <c r="E53" s="10">
        <v>0</v>
      </c>
      <c r="F53" s="11">
        <v>0</v>
      </c>
    </row>
    <row r="54" spans="1:6" customFormat="1" ht="4.5" customHeight="1" x14ac:dyDescent="0.3">
      <c r="A54" s="174"/>
      <c r="B54" s="12"/>
      <c r="C54" s="12"/>
      <c r="D54" s="12"/>
      <c r="E54" s="12"/>
      <c r="F54" s="13"/>
    </row>
    <row r="55" spans="1:6" customFormat="1" x14ac:dyDescent="0.3">
      <c r="A55" s="174" t="s">
        <v>21</v>
      </c>
      <c r="B55" s="14" t="s">
        <v>12</v>
      </c>
      <c r="C55" s="14">
        <v>612</v>
      </c>
      <c r="D55" s="14">
        <v>585</v>
      </c>
      <c r="E55" s="14">
        <v>79</v>
      </c>
      <c r="F55" s="15">
        <v>27</v>
      </c>
    </row>
    <row r="56" spans="1:6" customFormat="1" ht="4.5" customHeight="1" x14ac:dyDescent="0.3">
      <c r="A56" s="174"/>
      <c r="B56" s="12"/>
      <c r="C56" s="12"/>
      <c r="D56" s="12"/>
      <c r="E56" s="12"/>
      <c r="F56" s="13"/>
    </row>
    <row r="57" spans="1:6" customFormat="1" ht="15" thickBot="1" x14ac:dyDescent="0.35">
      <c r="A57" s="175" t="s">
        <v>21</v>
      </c>
      <c r="B57" s="16" t="s">
        <v>13</v>
      </c>
      <c r="C57" s="16">
        <v>95</v>
      </c>
      <c r="D57" s="16">
        <v>95</v>
      </c>
      <c r="E57" s="16">
        <v>13</v>
      </c>
      <c r="F57" s="17">
        <v>0</v>
      </c>
    </row>
    <row r="58" spans="1:6" customFormat="1" ht="4.5" customHeight="1" thickBot="1" x14ac:dyDescent="0.35">
      <c r="A58" s="8"/>
      <c r="B58" s="9"/>
      <c r="C58" s="9"/>
      <c r="D58" s="9"/>
      <c r="E58" s="9"/>
      <c r="F58" s="9"/>
    </row>
    <row r="59" spans="1:6" customFormat="1" x14ac:dyDescent="0.3">
      <c r="A59" s="173" t="s">
        <v>22</v>
      </c>
      <c r="B59" s="10" t="s">
        <v>11</v>
      </c>
      <c r="C59" s="10">
        <v>8</v>
      </c>
      <c r="D59" s="10">
        <v>8</v>
      </c>
      <c r="E59" s="10">
        <v>0</v>
      </c>
      <c r="F59" s="11">
        <v>0</v>
      </c>
    </row>
    <row r="60" spans="1:6" customFormat="1" ht="4.5" customHeight="1" x14ac:dyDescent="0.3">
      <c r="A60" s="174"/>
      <c r="B60" s="12"/>
      <c r="C60" s="12"/>
      <c r="D60" s="12"/>
      <c r="E60" s="12"/>
      <c r="F60" s="13"/>
    </row>
    <row r="61" spans="1:6" customFormat="1" x14ac:dyDescent="0.3">
      <c r="A61" s="174" t="s">
        <v>22</v>
      </c>
      <c r="B61" s="14" t="s">
        <v>12</v>
      </c>
      <c r="C61" s="14">
        <v>74</v>
      </c>
      <c r="D61" s="14">
        <v>71</v>
      </c>
      <c r="E61" s="14">
        <v>16</v>
      </c>
      <c r="F61" s="15">
        <v>3</v>
      </c>
    </row>
    <row r="62" spans="1:6" customFormat="1" ht="4.5" customHeight="1" x14ac:dyDescent="0.3">
      <c r="A62" s="174"/>
      <c r="B62" s="12"/>
      <c r="C62" s="12"/>
      <c r="D62" s="12"/>
      <c r="E62" s="12"/>
      <c r="F62" s="13"/>
    </row>
    <row r="63" spans="1:6" customFormat="1" ht="15" thickBot="1" x14ac:dyDescent="0.35">
      <c r="A63" s="175" t="s">
        <v>22</v>
      </c>
      <c r="B63" s="16" t="s">
        <v>13</v>
      </c>
      <c r="C63" s="16">
        <v>14</v>
      </c>
      <c r="D63" s="16">
        <v>14</v>
      </c>
      <c r="E63" s="16">
        <v>6</v>
      </c>
      <c r="F63" s="17">
        <v>0</v>
      </c>
    </row>
    <row r="64" spans="1:6" customFormat="1" ht="4.5" customHeight="1" thickBot="1" x14ac:dyDescent="0.35">
      <c r="A64" s="8"/>
      <c r="B64" s="9"/>
      <c r="C64" s="9"/>
      <c r="D64" s="9"/>
      <c r="E64" s="9"/>
      <c r="F64" s="9"/>
    </row>
    <row r="65" spans="1:6" customFormat="1" x14ac:dyDescent="0.3">
      <c r="A65" s="173" t="s">
        <v>23</v>
      </c>
      <c r="B65" s="10" t="s">
        <v>11</v>
      </c>
      <c r="C65" s="10">
        <v>19</v>
      </c>
      <c r="D65" s="10">
        <v>19</v>
      </c>
      <c r="E65" s="10">
        <v>0</v>
      </c>
      <c r="F65" s="11">
        <v>0</v>
      </c>
    </row>
    <row r="66" spans="1:6" customFormat="1" ht="4.5" customHeight="1" x14ac:dyDescent="0.3">
      <c r="A66" s="174"/>
      <c r="B66" s="12"/>
      <c r="C66" s="12"/>
      <c r="D66" s="12"/>
      <c r="E66" s="12"/>
      <c r="F66" s="13"/>
    </row>
    <row r="67" spans="1:6" customFormat="1" x14ac:dyDescent="0.3">
      <c r="A67" s="174" t="s">
        <v>23</v>
      </c>
      <c r="B67" s="14" t="s">
        <v>12</v>
      </c>
      <c r="C67" s="14">
        <v>291</v>
      </c>
      <c r="D67" s="14">
        <v>277</v>
      </c>
      <c r="E67" s="14">
        <v>50</v>
      </c>
      <c r="F67" s="15">
        <v>14</v>
      </c>
    </row>
    <row r="68" spans="1:6" customFormat="1" ht="4.5" customHeight="1" x14ac:dyDescent="0.3">
      <c r="A68" s="174"/>
      <c r="B68" s="12"/>
      <c r="C68" s="12"/>
      <c r="D68" s="12"/>
      <c r="E68" s="12"/>
      <c r="F68" s="13"/>
    </row>
    <row r="69" spans="1:6" customFormat="1" ht="15" thickBot="1" x14ac:dyDescent="0.35">
      <c r="A69" s="175" t="s">
        <v>23</v>
      </c>
      <c r="B69" s="16" t="s">
        <v>13</v>
      </c>
      <c r="C69" s="16">
        <v>76</v>
      </c>
      <c r="D69" s="16">
        <v>75</v>
      </c>
      <c r="E69" s="16">
        <v>1</v>
      </c>
      <c r="F69" s="17">
        <v>1</v>
      </c>
    </row>
    <row r="70" spans="1:6" customFormat="1" ht="4.5" customHeight="1" thickBot="1" x14ac:dyDescent="0.35">
      <c r="A70" s="8"/>
      <c r="B70" s="9"/>
      <c r="C70" s="9"/>
      <c r="D70" s="9"/>
      <c r="E70" s="9"/>
      <c r="F70" s="9"/>
    </row>
    <row r="71" spans="1:6" customFormat="1" x14ac:dyDescent="0.3">
      <c r="A71" s="173" t="s">
        <v>24</v>
      </c>
      <c r="B71" s="10" t="s">
        <v>11</v>
      </c>
      <c r="C71" s="10">
        <v>33</v>
      </c>
      <c r="D71" s="10">
        <v>33</v>
      </c>
      <c r="E71" s="10">
        <v>3</v>
      </c>
      <c r="F71" s="11">
        <v>0</v>
      </c>
    </row>
    <row r="72" spans="1:6" customFormat="1" ht="4.5" customHeight="1" x14ac:dyDescent="0.3">
      <c r="A72" s="174"/>
      <c r="B72" s="12"/>
      <c r="C72" s="12"/>
      <c r="D72" s="12"/>
      <c r="E72" s="12"/>
      <c r="F72" s="13"/>
    </row>
    <row r="73" spans="1:6" customFormat="1" x14ac:dyDescent="0.3">
      <c r="A73" s="174" t="s">
        <v>24</v>
      </c>
      <c r="B73" s="14" t="s">
        <v>12</v>
      </c>
      <c r="C73" s="14">
        <v>424</v>
      </c>
      <c r="D73" s="14">
        <v>402</v>
      </c>
      <c r="E73" s="14">
        <v>76</v>
      </c>
      <c r="F73" s="15">
        <v>22</v>
      </c>
    </row>
    <row r="74" spans="1:6" customFormat="1" ht="4.5" customHeight="1" x14ac:dyDescent="0.3">
      <c r="A74" s="174"/>
      <c r="B74" s="12"/>
      <c r="C74" s="12"/>
      <c r="D74" s="12"/>
      <c r="E74" s="12"/>
      <c r="F74" s="13"/>
    </row>
    <row r="75" spans="1:6" customFormat="1" ht="15" thickBot="1" x14ac:dyDescent="0.35">
      <c r="A75" s="175" t="s">
        <v>24</v>
      </c>
      <c r="B75" s="16" t="s">
        <v>13</v>
      </c>
      <c r="C75" s="16">
        <v>48</v>
      </c>
      <c r="D75" s="16">
        <v>48</v>
      </c>
      <c r="E75" s="16">
        <v>11</v>
      </c>
      <c r="F75" s="17">
        <v>0</v>
      </c>
    </row>
    <row r="76" spans="1:6" customFormat="1" ht="4.5" customHeight="1" thickBot="1" x14ac:dyDescent="0.35">
      <c r="A76" s="8"/>
      <c r="B76" s="9"/>
      <c r="C76" s="9"/>
      <c r="D76" s="9"/>
      <c r="E76" s="9"/>
      <c r="F76" s="9"/>
    </row>
    <row r="77" spans="1:6" customFormat="1" x14ac:dyDescent="0.3">
      <c r="A77" s="173" t="s">
        <v>25</v>
      </c>
      <c r="B77" s="10" t="s">
        <v>12</v>
      </c>
      <c r="C77" s="10">
        <v>208</v>
      </c>
      <c r="D77" s="10">
        <v>192</v>
      </c>
      <c r="E77" s="10">
        <v>53</v>
      </c>
      <c r="F77" s="11">
        <v>16</v>
      </c>
    </row>
    <row r="78" spans="1:6" customFormat="1" ht="4.5" customHeight="1" x14ac:dyDescent="0.3">
      <c r="A78" s="174"/>
      <c r="B78" s="12"/>
      <c r="C78" s="12"/>
      <c r="D78" s="12"/>
      <c r="E78" s="12"/>
      <c r="F78" s="13"/>
    </row>
    <row r="79" spans="1:6" customFormat="1" x14ac:dyDescent="0.3">
      <c r="A79" s="174" t="s">
        <v>25</v>
      </c>
      <c r="B79" s="14" t="s">
        <v>13</v>
      </c>
      <c r="C79" s="14">
        <v>50</v>
      </c>
      <c r="D79" s="14">
        <v>45</v>
      </c>
      <c r="E79" s="14">
        <v>14</v>
      </c>
      <c r="F79" s="15">
        <v>5</v>
      </c>
    </row>
    <row r="80" spans="1:6" customFormat="1" ht="4.5" customHeight="1" x14ac:dyDescent="0.3">
      <c r="A80" s="174"/>
      <c r="B80" s="12"/>
      <c r="C80" s="12"/>
      <c r="D80" s="12"/>
      <c r="E80" s="12"/>
      <c r="F80" s="13"/>
    </row>
    <row r="81" spans="1:6" customFormat="1" ht="15" thickBot="1" x14ac:dyDescent="0.35">
      <c r="A81" s="175"/>
      <c r="B81" s="16"/>
      <c r="C81" s="16"/>
      <c r="D81" s="16"/>
      <c r="E81" s="16"/>
      <c r="F81" s="17"/>
    </row>
    <row r="82" spans="1:6" customFormat="1" ht="4.5" customHeight="1" thickBot="1" x14ac:dyDescent="0.35">
      <c r="A82" s="8"/>
      <c r="B82" s="9"/>
      <c r="C82" s="9"/>
      <c r="D82" s="9"/>
      <c r="E82" s="9"/>
      <c r="F82" s="9"/>
    </row>
    <row r="83" spans="1:6" customFormat="1" x14ac:dyDescent="0.3">
      <c r="A83" s="173" t="s">
        <v>26</v>
      </c>
      <c r="B83" s="10" t="s">
        <v>11</v>
      </c>
      <c r="C83" s="10">
        <v>1</v>
      </c>
      <c r="D83" s="10">
        <v>1</v>
      </c>
      <c r="E83" s="10">
        <v>0</v>
      </c>
      <c r="F83" s="11">
        <v>0</v>
      </c>
    </row>
    <row r="84" spans="1:6" customFormat="1" ht="4.5" customHeight="1" x14ac:dyDescent="0.3">
      <c r="A84" s="174"/>
      <c r="B84" s="12"/>
      <c r="C84" s="12"/>
      <c r="D84" s="12"/>
      <c r="E84" s="12"/>
      <c r="F84" s="13"/>
    </row>
    <row r="85" spans="1:6" customFormat="1" x14ac:dyDescent="0.3">
      <c r="A85" s="174" t="s">
        <v>26</v>
      </c>
      <c r="B85" s="14" t="s">
        <v>12</v>
      </c>
      <c r="C85" s="14">
        <v>31</v>
      </c>
      <c r="D85" s="14">
        <v>30</v>
      </c>
      <c r="E85" s="14">
        <v>7</v>
      </c>
      <c r="F85" s="15">
        <v>1</v>
      </c>
    </row>
    <row r="86" spans="1:6" customFormat="1" ht="4.5" customHeight="1" x14ac:dyDescent="0.3">
      <c r="A86" s="174"/>
      <c r="B86" s="12"/>
      <c r="C86" s="12"/>
      <c r="D86" s="12"/>
      <c r="E86" s="12"/>
      <c r="F86" s="13"/>
    </row>
    <row r="87" spans="1:6" customFormat="1" ht="15" thickBot="1" x14ac:dyDescent="0.35">
      <c r="A87" s="175" t="s">
        <v>26</v>
      </c>
      <c r="B87" s="16" t="s">
        <v>13</v>
      </c>
      <c r="C87" s="16">
        <v>23</v>
      </c>
      <c r="D87" s="16">
        <v>17</v>
      </c>
      <c r="E87" s="16">
        <v>12</v>
      </c>
      <c r="F87" s="17">
        <v>6</v>
      </c>
    </row>
    <row r="88" spans="1:6" customFormat="1" ht="4.5" customHeight="1" thickBot="1" x14ac:dyDescent="0.35">
      <c r="A88" s="8"/>
      <c r="B88" s="9"/>
      <c r="C88" s="9"/>
      <c r="D88" s="9"/>
      <c r="E88" s="9"/>
      <c r="F88" s="9"/>
    </row>
    <row r="89" spans="1:6" customFormat="1" x14ac:dyDescent="0.3">
      <c r="A89" s="173" t="s">
        <v>27</v>
      </c>
      <c r="B89" s="10" t="s">
        <v>11</v>
      </c>
      <c r="C89" s="10">
        <v>4</v>
      </c>
      <c r="D89" s="10">
        <v>4</v>
      </c>
      <c r="E89" s="10">
        <v>2</v>
      </c>
      <c r="F89" s="11">
        <v>0</v>
      </c>
    </row>
    <row r="90" spans="1:6" customFormat="1" ht="4.5" customHeight="1" x14ac:dyDescent="0.3">
      <c r="A90" s="174"/>
      <c r="B90" s="12"/>
      <c r="C90" s="12"/>
      <c r="D90" s="12"/>
      <c r="E90" s="12"/>
      <c r="F90" s="13"/>
    </row>
    <row r="91" spans="1:6" customFormat="1" x14ac:dyDescent="0.3">
      <c r="A91" s="174" t="s">
        <v>27</v>
      </c>
      <c r="B91" s="14" t="s">
        <v>12</v>
      </c>
      <c r="C91" s="14">
        <v>244</v>
      </c>
      <c r="D91" s="14">
        <v>230</v>
      </c>
      <c r="E91" s="14">
        <v>79</v>
      </c>
      <c r="F91" s="15">
        <v>14</v>
      </c>
    </row>
    <row r="92" spans="1:6" customFormat="1" ht="4.5" customHeight="1" x14ac:dyDescent="0.3">
      <c r="A92" s="174"/>
      <c r="B92" s="12"/>
      <c r="C92" s="12"/>
      <c r="D92" s="12"/>
      <c r="E92" s="12"/>
      <c r="F92" s="13"/>
    </row>
    <row r="93" spans="1:6" customFormat="1" ht="15" thickBot="1" x14ac:dyDescent="0.35">
      <c r="A93" s="175" t="s">
        <v>27</v>
      </c>
      <c r="B93" s="16" t="s">
        <v>13</v>
      </c>
      <c r="C93" s="16">
        <v>104</v>
      </c>
      <c r="D93" s="16">
        <v>104</v>
      </c>
      <c r="E93" s="16">
        <v>17</v>
      </c>
      <c r="F93" s="17">
        <v>0</v>
      </c>
    </row>
    <row r="94" spans="1:6" customFormat="1" ht="4.5" customHeight="1" thickBot="1" x14ac:dyDescent="0.35">
      <c r="A94" s="8"/>
      <c r="B94" s="9"/>
      <c r="C94" s="9"/>
      <c r="D94" s="9"/>
      <c r="E94" s="9"/>
      <c r="F94" s="9"/>
    </row>
    <row r="95" spans="1:6" customFormat="1" x14ac:dyDescent="0.3">
      <c r="A95" s="173" t="s">
        <v>28</v>
      </c>
      <c r="B95" s="10" t="s">
        <v>11</v>
      </c>
      <c r="C95" s="10">
        <v>6</v>
      </c>
      <c r="D95" s="10">
        <v>6</v>
      </c>
      <c r="E95" s="10">
        <v>0</v>
      </c>
      <c r="F95" s="11">
        <v>0</v>
      </c>
    </row>
    <row r="96" spans="1:6" customFormat="1" ht="4.5" customHeight="1" x14ac:dyDescent="0.3">
      <c r="A96" s="174"/>
      <c r="B96" s="12"/>
      <c r="C96" s="12"/>
      <c r="D96" s="12"/>
      <c r="E96" s="12"/>
      <c r="F96" s="13"/>
    </row>
    <row r="97" spans="1:6" customFormat="1" x14ac:dyDescent="0.3">
      <c r="A97" s="174" t="s">
        <v>28</v>
      </c>
      <c r="B97" s="14" t="s">
        <v>12</v>
      </c>
      <c r="C97" s="14">
        <v>32</v>
      </c>
      <c r="D97" s="14">
        <v>30</v>
      </c>
      <c r="E97" s="14">
        <v>1</v>
      </c>
      <c r="F97" s="15">
        <v>2</v>
      </c>
    </row>
    <row r="98" spans="1:6" customFormat="1" ht="4.5" customHeight="1" x14ac:dyDescent="0.3">
      <c r="A98" s="174"/>
      <c r="B98" s="12"/>
      <c r="C98" s="12"/>
      <c r="D98" s="12"/>
      <c r="E98" s="12"/>
      <c r="F98" s="13"/>
    </row>
    <row r="99" spans="1:6" customFormat="1" ht="15" thickBot="1" x14ac:dyDescent="0.35">
      <c r="A99" s="175" t="s">
        <v>28</v>
      </c>
      <c r="B99" s="16" t="s">
        <v>13</v>
      </c>
      <c r="C99" s="16">
        <v>24</v>
      </c>
      <c r="D99" s="16">
        <v>24</v>
      </c>
      <c r="E99" s="16">
        <v>0</v>
      </c>
      <c r="F99" s="17">
        <v>0</v>
      </c>
    </row>
    <row r="100" spans="1:6" customFormat="1" ht="4.5" customHeight="1" thickBot="1" x14ac:dyDescent="0.35">
      <c r="A100" s="8"/>
      <c r="B100" s="9"/>
      <c r="C100" s="9"/>
      <c r="D100" s="9"/>
      <c r="E100" s="9"/>
      <c r="F100" s="9"/>
    </row>
    <row r="101" spans="1:6" customFormat="1" x14ac:dyDescent="0.3">
      <c r="A101" s="173" t="s">
        <v>29</v>
      </c>
      <c r="B101" s="10" t="s">
        <v>12</v>
      </c>
      <c r="C101" s="10">
        <v>15</v>
      </c>
      <c r="D101" s="10">
        <v>15</v>
      </c>
      <c r="E101" s="10">
        <v>2</v>
      </c>
      <c r="F101" s="11">
        <v>0</v>
      </c>
    </row>
    <row r="102" spans="1:6" customFormat="1" ht="4.5" customHeight="1" x14ac:dyDescent="0.3">
      <c r="A102" s="174"/>
      <c r="B102" s="12"/>
      <c r="C102" s="12"/>
      <c r="D102" s="12"/>
      <c r="E102" s="12"/>
      <c r="F102" s="13"/>
    </row>
    <row r="103" spans="1:6" customFormat="1" x14ac:dyDescent="0.3">
      <c r="A103" s="174" t="s">
        <v>29</v>
      </c>
      <c r="B103" s="14" t="s">
        <v>13</v>
      </c>
      <c r="C103" s="14">
        <v>6</v>
      </c>
      <c r="D103" s="14">
        <v>6</v>
      </c>
      <c r="E103" s="14">
        <v>0</v>
      </c>
      <c r="F103" s="15">
        <v>0</v>
      </c>
    </row>
    <row r="104" spans="1:6" customFormat="1" ht="4.5" customHeight="1" x14ac:dyDescent="0.3">
      <c r="A104" s="174"/>
      <c r="B104" s="12"/>
      <c r="C104" s="12"/>
      <c r="D104" s="12"/>
      <c r="E104" s="12"/>
      <c r="F104" s="13"/>
    </row>
    <row r="105" spans="1:6" customFormat="1" ht="15" thickBot="1" x14ac:dyDescent="0.35">
      <c r="A105" s="175"/>
      <c r="B105" s="16"/>
      <c r="C105" s="16"/>
      <c r="D105" s="16"/>
      <c r="E105" s="16"/>
      <c r="F105" s="17"/>
    </row>
    <row r="106" spans="1:6" customFormat="1" ht="4.5" customHeight="1" thickBot="1" x14ac:dyDescent="0.35">
      <c r="A106" s="8"/>
      <c r="B106" s="9"/>
      <c r="C106" s="9"/>
      <c r="D106" s="9"/>
      <c r="E106" s="9"/>
      <c r="F106" s="9"/>
    </row>
    <row r="107" spans="1:6" customFormat="1" x14ac:dyDescent="0.3">
      <c r="A107" s="173" t="s">
        <v>30</v>
      </c>
      <c r="B107" s="10" t="s">
        <v>11</v>
      </c>
      <c r="C107" s="10">
        <v>3</v>
      </c>
      <c r="D107" s="10">
        <v>3</v>
      </c>
      <c r="E107" s="10">
        <v>0</v>
      </c>
      <c r="F107" s="11">
        <v>0</v>
      </c>
    </row>
    <row r="108" spans="1:6" customFormat="1" ht="4.5" customHeight="1" x14ac:dyDescent="0.3">
      <c r="A108" s="174"/>
      <c r="B108" s="12"/>
      <c r="C108" s="12"/>
      <c r="D108" s="12"/>
      <c r="E108" s="12"/>
      <c r="F108" s="13"/>
    </row>
    <row r="109" spans="1:6" customFormat="1" x14ac:dyDescent="0.3">
      <c r="A109" s="174" t="s">
        <v>30</v>
      </c>
      <c r="B109" s="14" t="s">
        <v>12</v>
      </c>
      <c r="C109" s="14">
        <v>42</v>
      </c>
      <c r="D109" s="14">
        <v>40</v>
      </c>
      <c r="E109" s="14">
        <v>2</v>
      </c>
      <c r="F109" s="15">
        <v>2</v>
      </c>
    </row>
    <row r="110" spans="1:6" customFormat="1" ht="4.5" customHeight="1" x14ac:dyDescent="0.3">
      <c r="A110" s="174"/>
      <c r="B110" s="12"/>
      <c r="C110" s="12"/>
      <c r="D110" s="12"/>
      <c r="E110" s="12"/>
      <c r="F110" s="13"/>
    </row>
    <row r="111" spans="1:6" customFormat="1" ht="15" thickBot="1" x14ac:dyDescent="0.35">
      <c r="A111" s="175" t="s">
        <v>30</v>
      </c>
      <c r="B111" s="16" t="s">
        <v>13</v>
      </c>
      <c r="C111" s="16">
        <v>13</v>
      </c>
      <c r="D111" s="16">
        <v>13</v>
      </c>
      <c r="E111" s="16">
        <v>1</v>
      </c>
      <c r="F111" s="17">
        <v>0</v>
      </c>
    </row>
    <row r="112" spans="1:6" customFormat="1" ht="4.5" customHeight="1" thickBot="1" x14ac:dyDescent="0.35">
      <c r="A112" s="8"/>
      <c r="B112" s="9"/>
      <c r="C112" s="9"/>
      <c r="D112" s="9"/>
      <c r="E112" s="9"/>
      <c r="F112" s="9"/>
    </row>
    <row r="113" spans="1:6" customFormat="1" x14ac:dyDescent="0.3">
      <c r="A113" s="173" t="s">
        <v>31</v>
      </c>
      <c r="B113" s="10" t="s">
        <v>11</v>
      </c>
      <c r="C113" s="10">
        <v>11</v>
      </c>
      <c r="D113" s="10">
        <v>10</v>
      </c>
      <c r="E113" s="10">
        <v>4</v>
      </c>
      <c r="F113" s="11">
        <v>1</v>
      </c>
    </row>
    <row r="114" spans="1:6" customFormat="1" ht="4.5" customHeight="1" x14ac:dyDescent="0.3">
      <c r="A114" s="174"/>
      <c r="B114" s="12"/>
      <c r="C114" s="12"/>
      <c r="D114" s="12"/>
      <c r="E114" s="12"/>
      <c r="F114" s="13"/>
    </row>
    <row r="115" spans="1:6" customFormat="1" x14ac:dyDescent="0.3">
      <c r="A115" s="174" t="s">
        <v>31</v>
      </c>
      <c r="B115" s="14" t="s">
        <v>12</v>
      </c>
      <c r="C115" s="14">
        <v>318</v>
      </c>
      <c r="D115" s="14">
        <v>310</v>
      </c>
      <c r="E115" s="14">
        <v>80</v>
      </c>
      <c r="F115" s="15">
        <v>8</v>
      </c>
    </row>
    <row r="116" spans="1:6" customFormat="1" ht="4.5" customHeight="1" x14ac:dyDescent="0.3">
      <c r="A116" s="174"/>
      <c r="B116" s="12"/>
      <c r="C116" s="12"/>
      <c r="D116" s="12"/>
      <c r="E116" s="12"/>
      <c r="F116" s="13"/>
    </row>
    <row r="117" spans="1:6" customFormat="1" ht="15" thickBot="1" x14ac:dyDescent="0.35">
      <c r="A117" s="175" t="s">
        <v>31</v>
      </c>
      <c r="B117" s="16" t="s">
        <v>13</v>
      </c>
      <c r="C117" s="16">
        <v>63</v>
      </c>
      <c r="D117" s="16">
        <v>63</v>
      </c>
      <c r="E117" s="16">
        <v>24</v>
      </c>
      <c r="F117" s="17">
        <v>0</v>
      </c>
    </row>
    <row r="118" spans="1:6" customFormat="1" ht="4.5" customHeight="1" thickBot="1" x14ac:dyDescent="0.35">
      <c r="A118" s="8"/>
      <c r="B118" s="9"/>
      <c r="C118" s="9"/>
      <c r="D118" s="9"/>
      <c r="E118" s="9"/>
      <c r="F118" s="9"/>
    </row>
    <row r="119" spans="1:6" customFormat="1" x14ac:dyDescent="0.3">
      <c r="A119" s="173" t="s">
        <v>32</v>
      </c>
      <c r="B119" s="10" t="s">
        <v>11</v>
      </c>
      <c r="C119" s="10">
        <v>53</v>
      </c>
      <c r="D119" s="10">
        <v>49</v>
      </c>
      <c r="E119" s="10">
        <v>0</v>
      </c>
      <c r="F119" s="11">
        <v>4</v>
      </c>
    </row>
    <row r="120" spans="1:6" customFormat="1" ht="4.5" customHeight="1" x14ac:dyDescent="0.3">
      <c r="A120" s="174"/>
      <c r="B120" s="12"/>
      <c r="C120" s="12"/>
      <c r="D120" s="12"/>
      <c r="E120" s="12"/>
      <c r="F120" s="13"/>
    </row>
    <row r="121" spans="1:6" customFormat="1" x14ac:dyDescent="0.3">
      <c r="A121" s="174" t="s">
        <v>32</v>
      </c>
      <c r="B121" s="14" t="s">
        <v>12</v>
      </c>
      <c r="C121" s="14">
        <v>1048</v>
      </c>
      <c r="D121" s="14">
        <v>789</v>
      </c>
      <c r="E121" s="14">
        <v>85</v>
      </c>
      <c r="F121" s="15">
        <v>259</v>
      </c>
    </row>
    <row r="122" spans="1:6" customFormat="1" ht="4.5" customHeight="1" x14ac:dyDescent="0.3">
      <c r="A122" s="174"/>
      <c r="B122" s="12"/>
      <c r="C122" s="12"/>
      <c r="D122" s="12"/>
      <c r="E122" s="12"/>
      <c r="F122" s="13"/>
    </row>
    <row r="123" spans="1:6" customFormat="1" ht="15" thickBot="1" x14ac:dyDescent="0.35">
      <c r="A123" s="175" t="s">
        <v>32</v>
      </c>
      <c r="B123" s="16" t="s">
        <v>13</v>
      </c>
      <c r="C123" s="16">
        <v>133</v>
      </c>
      <c r="D123" s="16">
        <v>126</v>
      </c>
      <c r="E123" s="16">
        <v>3</v>
      </c>
      <c r="F123" s="17">
        <v>7</v>
      </c>
    </row>
    <row r="124" spans="1:6" customFormat="1" ht="4.5" customHeight="1" thickBot="1" x14ac:dyDescent="0.35">
      <c r="A124" s="8"/>
      <c r="B124" s="9"/>
      <c r="C124" s="9"/>
      <c r="D124" s="9"/>
      <c r="E124" s="9"/>
      <c r="F124" s="9"/>
    </row>
    <row r="125" spans="1:6" customFormat="1" x14ac:dyDescent="0.3">
      <c r="A125" s="173" t="s">
        <v>33</v>
      </c>
      <c r="B125" s="10" t="s">
        <v>11</v>
      </c>
      <c r="C125" s="10">
        <v>74</v>
      </c>
      <c r="D125" s="10">
        <v>74</v>
      </c>
      <c r="E125" s="10">
        <v>3</v>
      </c>
      <c r="F125" s="11">
        <v>0</v>
      </c>
    </row>
    <row r="126" spans="1:6" customFormat="1" ht="4.5" customHeight="1" x14ac:dyDescent="0.3">
      <c r="A126" s="174"/>
      <c r="B126" s="12"/>
      <c r="C126" s="12"/>
      <c r="D126" s="12"/>
      <c r="E126" s="12"/>
      <c r="F126" s="13"/>
    </row>
    <row r="127" spans="1:6" customFormat="1" x14ac:dyDescent="0.3">
      <c r="A127" s="174" t="s">
        <v>33</v>
      </c>
      <c r="B127" s="14" t="s">
        <v>12</v>
      </c>
      <c r="C127" s="14">
        <v>797</v>
      </c>
      <c r="D127" s="14">
        <v>797</v>
      </c>
      <c r="E127" s="14">
        <v>79</v>
      </c>
      <c r="F127" s="15">
        <v>0</v>
      </c>
    </row>
    <row r="128" spans="1:6" customFormat="1" ht="4.5" customHeight="1" x14ac:dyDescent="0.3">
      <c r="A128" s="174"/>
      <c r="B128" s="12"/>
      <c r="C128" s="12"/>
      <c r="D128" s="12"/>
      <c r="E128" s="12"/>
      <c r="F128" s="13"/>
    </row>
    <row r="129" spans="1:6" customFormat="1" ht="15" thickBot="1" x14ac:dyDescent="0.35">
      <c r="A129" s="175" t="s">
        <v>33</v>
      </c>
      <c r="B129" s="16" t="s">
        <v>13</v>
      </c>
      <c r="C129" s="16">
        <v>153</v>
      </c>
      <c r="D129" s="16">
        <v>153</v>
      </c>
      <c r="E129" s="16">
        <v>1</v>
      </c>
      <c r="F129" s="17">
        <v>0</v>
      </c>
    </row>
    <row r="130" spans="1:6" customFormat="1" ht="4.5" customHeight="1" thickBot="1" x14ac:dyDescent="0.35">
      <c r="A130" s="8"/>
      <c r="B130" s="9"/>
      <c r="C130" s="9"/>
      <c r="D130" s="9"/>
      <c r="E130" s="9"/>
      <c r="F130" s="9"/>
    </row>
    <row r="131" spans="1:6" customFormat="1" x14ac:dyDescent="0.3">
      <c r="A131" s="173" t="s">
        <v>34</v>
      </c>
      <c r="B131" s="10" t="s">
        <v>11</v>
      </c>
      <c r="C131" s="10">
        <v>100</v>
      </c>
      <c r="D131" s="10">
        <v>100</v>
      </c>
      <c r="E131" s="10">
        <v>0</v>
      </c>
      <c r="F131" s="11">
        <v>0</v>
      </c>
    </row>
    <row r="132" spans="1:6" customFormat="1" ht="4.5" customHeight="1" x14ac:dyDescent="0.3">
      <c r="A132" s="174"/>
      <c r="B132" s="12"/>
      <c r="C132" s="12"/>
      <c r="D132" s="12"/>
      <c r="E132" s="12"/>
      <c r="F132" s="13"/>
    </row>
    <row r="133" spans="1:6" customFormat="1" x14ac:dyDescent="0.3">
      <c r="A133" s="174" t="s">
        <v>34</v>
      </c>
      <c r="B133" s="14" t="s">
        <v>12</v>
      </c>
      <c r="C133" s="14">
        <v>826</v>
      </c>
      <c r="D133" s="14">
        <v>826</v>
      </c>
      <c r="E133" s="14">
        <v>148</v>
      </c>
      <c r="F133" s="15">
        <v>0</v>
      </c>
    </row>
    <row r="134" spans="1:6" customFormat="1" ht="4.5" customHeight="1" x14ac:dyDescent="0.3">
      <c r="A134" s="174"/>
      <c r="B134" s="12"/>
      <c r="C134" s="12"/>
      <c r="D134" s="12"/>
      <c r="E134" s="12"/>
      <c r="F134" s="13"/>
    </row>
    <row r="135" spans="1:6" customFormat="1" ht="15" thickBot="1" x14ac:dyDescent="0.35">
      <c r="A135" s="175" t="s">
        <v>34</v>
      </c>
      <c r="B135" s="16" t="s">
        <v>13</v>
      </c>
      <c r="C135" s="16">
        <v>141</v>
      </c>
      <c r="D135" s="16">
        <v>141</v>
      </c>
      <c r="E135" s="16">
        <v>5</v>
      </c>
      <c r="F135" s="17">
        <v>0</v>
      </c>
    </row>
    <row r="136" spans="1:6" customFormat="1" ht="4.5" customHeight="1" thickBot="1" x14ac:dyDescent="0.35">
      <c r="A136" s="8"/>
      <c r="B136" s="9"/>
      <c r="C136" s="9"/>
      <c r="D136" s="9"/>
      <c r="E136" s="9"/>
      <c r="F136" s="9"/>
    </row>
    <row r="137" spans="1:6" customFormat="1" x14ac:dyDescent="0.3">
      <c r="A137" s="173" t="s">
        <v>35</v>
      </c>
      <c r="B137" s="10" t="s">
        <v>11</v>
      </c>
      <c r="C137" s="10">
        <v>3</v>
      </c>
      <c r="D137" s="10">
        <v>3</v>
      </c>
      <c r="E137" s="10">
        <v>0</v>
      </c>
      <c r="F137" s="11">
        <v>0</v>
      </c>
    </row>
    <row r="138" spans="1:6" customFormat="1" ht="4.5" customHeight="1" x14ac:dyDescent="0.3">
      <c r="A138" s="174"/>
      <c r="B138" s="12"/>
      <c r="C138" s="12"/>
      <c r="D138" s="12"/>
      <c r="E138" s="12"/>
      <c r="F138" s="13"/>
    </row>
    <row r="139" spans="1:6" customFormat="1" x14ac:dyDescent="0.3">
      <c r="A139" s="174" t="s">
        <v>35</v>
      </c>
      <c r="B139" s="14" t="s">
        <v>12</v>
      </c>
      <c r="C139" s="14">
        <v>53</v>
      </c>
      <c r="D139" s="14">
        <v>49</v>
      </c>
      <c r="E139" s="14">
        <v>12</v>
      </c>
      <c r="F139" s="15">
        <v>4</v>
      </c>
    </row>
    <row r="140" spans="1:6" customFormat="1" ht="4.5" customHeight="1" x14ac:dyDescent="0.3">
      <c r="A140" s="174"/>
      <c r="B140" s="12"/>
      <c r="C140" s="12"/>
      <c r="D140" s="12"/>
      <c r="E140" s="12"/>
      <c r="F140" s="13"/>
    </row>
    <row r="141" spans="1:6" customFormat="1" ht="15" thickBot="1" x14ac:dyDescent="0.35">
      <c r="A141" s="175" t="s">
        <v>35</v>
      </c>
      <c r="B141" s="16" t="s">
        <v>13</v>
      </c>
      <c r="C141" s="16">
        <v>13</v>
      </c>
      <c r="D141" s="16">
        <v>12</v>
      </c>
      <c r="E141" s="16">
        <v>2</v>
      </c>
      <c r="F141" s="17">
        <v>1</v>
      </c>
    </row>
    <row r="142" spans="1:6" customFormat="1" ht="4.5" customHeight="1" thickBot="1" x14ac:dyDescent="0.35">
      <c r="A142" s="8"/>
      <c r="B142" s="9"/>
      <c r="C142" s="9"/>
      <c r="D142" s="9"/>
      <c r="E142" s="9"/>
      <c r="F142" s="9"/>
    </row>
    <row r="143" spans="1:6" customFormat="1" x14ac:dyDescent="0.3">
      <c r="A143" s="173" t="s">
        <v>36</v>
      </c>
      <c r="B143" s="10" t="s">
        <v>11</v>
      </c>
      <c r="C143" s="10">
        <v>11</v>
      </c>
      <c r="D143" s="10">
        <v>11</v>
      </c>
      <c r="E143" s="10">
        <v>0</v>
      </c>
      <c r="F143" s="11">
        <v>0</v>
      </c>
    </row>
    <row r="144" spans="1:6" customFormat="1" ht="4.5" customHeight="1" x14ac:dyDescent="0.3">
      <c r="A144" s="174"/>
      <c r="B144" s="12"/>
      <c r="C144" s="12"/>
      <c r="D144" s="12"/>
      <c r="E144" s="12"/>
      <c r="F144" s="13"/>
    </row>
    <row r="145" spans="1:6" customFormat="1" x14ac:dyDescent="0.3">
      <c r="A145" s="174" t="s">
        <v>36</v>
      </c>
      <c r="B145" s="14" t="s">
        <v>12</v>
      </c>
      <c r="C145" s="14">
        <v>181</v>
      </c>
      <c r="D145" s="14">
        <v>177</v>
      </c>
      <c r="E145" s="14">
        <v>26</v>
      </c>
      <c r="F145" s="15">
        <v>4</v>
      </c>
    </row>
    <row r="146" spans="1:6" customFormat="1" ht="4.5" customHeight="1" x14ac:dyDescent="0.3">
      <c r="A146" s="174"/>
      <c r="B146" s="12"/>
      <c r="C146" s="12"/>
      <c r="D146" s="12"/>
      <c r="E146" s="12"/>
      <c r="F146" s="13"/>
    </row>
    <row r="147" spans="1:6" customFormat="1" ht="15" thickBot="1" x14ac:dyDescent="0.35">
      <c r="A147" s="175" t="s">
        <v>36</v>
      </c>
      <c r="B147" s="16" t="s">
        <v>13</v>
      </c>
      <c r="C147" s="16">
        <v>30</v>
      </c>
      <c r="D147" s="16">
        <v>28</v>
      </c>
      <c r="E147" s="16">
        <v>0</v>
      </c>
      <c r="F147" s="17">
        <v>2</v>
      </c>
    </row>
    <row r="148" spans="1:6" customFormat="1" ht="4.5" customHeight="1" thickBot="1" x14ac:dyDescent="0.35">
      <c r="A148" s="8"/>
      <c r="B148" s="9"/>
      <c r="C148" s="9"/>
      <c r="D148" s="9"/>
      <c r="E148" s="9"/>
      <c r="F148" s="9"/>
    </row>
    <row r="149" spans="1:6" customFormat="1" x14ac:dyDescent="0.3">
      <c r="A149" s="173" t="s">
        <v>37</v>
      </c>
      <c r="B149" s="10" t="s">
        <v>11</v>
      </c>
      <c r="C149" s="10">
        <v>30</v>
      </c>
      <c r="D149" s="10">
        <v>30</v>
      </c>
      <c r="E149" s="10">
        <v>4</v>
      </c>
      <c r="F149" s="11">
        <v>0</v>
      </c>
    </row>
    <row r="150" spans="1:6" customFormat="1" ht="4.5" customHeight="1" x14ac:dyDescent="0.3">
      <c r="A150" s="174"/>
      <c r="B150" s="12"/>
      <c r="C150" s="12"/>
      <c r="D150" s="12"/>
      <c r="E150" s="12"/>
      <c r="F150" s="13"/>
    </row>
    <row r="151" spans="1:6" customFormat="1" x14ac:dyDescent="0.3">
      <c r="A151" s="174" t="s">
        <v>37</v>
      </c>
      <c r="B151" s="14" t="s">
        <v>12</v>
      </c>
      <c r="C151" s="14">
        <v>416</v>
      </c>
      <c r="D151" s="14">
        <v>390</v>
      </c>
      <c r="E151" s="14">
        <v>61</v>
      </c>
      <c r="F151" s="15">
        <v>26</v>
      </c>
    </row>
    <row r="152" spans="1:6" customFormat="1" ht="4.5" customHeight="1" x14ac:dyDescent="0.3">
      <c r="A152" s="174"/>
      <c r="B152" s="12"/>
      <c r="C152" s="12"/>
      <c r="D152" s="12"/>
      <c r="E152" s="12"/>
      <c r="F152" s="13"/>
    </row>
    <row r="153" spans="1:6" customFormat="1" ht="15" thickBot="1" x14ac:dyDescent="0.35">
      <c r="A153" s="175" t="s">
        <v>37</v>
      </c>
      <c r="B153" s="16" t="s">
        <v>13</v>
      </c>
      <c r="C153" s="16">
        <v>45</v>
      </c>
      <c r="D153" s="16">
        <v>44</v>
      </c>
      <c r="E153" s="16">
        <v>7</v>
      </c>
      <c r="F153" s="17">
        <v>1</v>
      </c>
    </row>
    <row r="154" spans="1:6" customFormat="1" ht="4.5" customHeight="1" thickBot="1" x14ac:dyDescent="0.35">
      <c r="A154" s="8"/>
      <c r="B154" s="9"/>
      <c r="C154" s="9"/>
      <c r="D154" s="9"/>
      <c r="E154" s="9"/>
      <c r="F154" s="9"/>
    </row>
    <row r="155" spans="1:6" customFormat="1" x14ac:dyDescent="0.3">
      <c r="A155" s="173" t="s">
        <v>38</v>
      </c>
      <c r="B155" s="10" t="s">
        <v>11</v>
      </c>
      <c r="C155" s="10">
        <v>59</v>
      </c>
      <c r="D155" s="10">
        <v>57</v>
      </c>
      <c r="E155" s="10">
        <v>3</v>
      </c>
      <c r="F155" s="11">
        <v>2</v>
      </c>
    </row>
    <row r="156" spans="1:6" customFormat="1" ht="4.5" customHeight="1" x14ac:dyDescent="0.3">
      <c r="A156" s="174"/>
      <c r="B156" s="12"/>
      <c r="C156" s="12"/>
      <c r="D156" s="12"/>
      <c r="E156" s="12"/>
      <c r="F156" s="13"/>
    </row>
    <row r="157" spans="1:6" customFormat="1" x14ac:dyDescent="0.3">
      <c r="A157" s="174" t="s">
        <v>38</v>
      </c>
      <c r="B157" s="14" t="s">
        <v>12</v>
      </c>
      <c r="C157" s="14">
        <v>593</v>
      </c>
      <c r="D157" s="14">
        <v>477</v>
      </c>
      <c r="E157" s="14">
        <v>131</v>
      </c>
      <c r="F157" s="15">
        <v>116</v>
      </c>
    </row>
    <row r="158" spans="1:6" customFormat="1" ht="4.5" customHeight="1" x14ac:dyDescent="0.3">
      <c r="A158" s="174"/>
      <c r="B158" s="12"/>
      <c r="C158" s="12"/>
      <c r="D158" s="12"/>
      <c r="E158" s="12"/>
      <c r="F158" s="13"/>
    </row>
    <row r="159" spans="1:6" customFormat="1" ht="15" thickBot="1" x14ac:dyDescent="0.35">
      <c r="A159" s="175" t="s">
        <v>38</v>
      </c>
      <c r="B159" s="16" t="s">
        <v>13</v>
      </c>
      <c r="C159" s="16">
        <v>106</v>
      </c>
      <c r="D159" s="16">
        <v>104</v>
      </c>
      <c r="E159" s="16">
        <v>3</v>
      </c>
      <c r="F159" s="17">
        <v>2</v>
      </c>
    </row>
    <row r="160" spans="1:6" customFormat="1" ht="4.5" customHeight="1" thickBot="1" x14ac:dyDescent="0.35">
      <c r="A160" s="8"/>
      <c r="B160" s="9"/>
      <c r="C160" s="9"/>
      <c r="D160" s="9"/>
      <c r="E160" s="9"/>
      <c r="F160" s="9"/>
    </row>
    <row r="161" spans="1:6" customFormat="1" x14ac:dyDescent="0.3">
      <c r="A161" s="173" t="s">
        <v>39</v>
      </c>
      <c r="B161" s="10" t="s">
        <v>11</v>
      </c>
      <c r="C161" s="10">
        <v>3</v>
      </c>
      <c r="D161" s="10">
        <v>3</v>
      </c>
      <c r="E161" s="10">
        <v>0</v>
      </c>
      <c r="F161" s="11">
        <v>0</v>
      </c>
    </row>
    <row r="162" spans="1:6" customFormat="1" ht="4.5" customHeight="1" x14ac:dyDescent="0.3">
      <c r="A162" s="174"/>
      <c r="B162" s="12"/>
      <c r="C162" s="12"/>
      <c r="D162" s="12"/>
      <c r="E162" s="12"/>
      <c r="F162" s="13"/>
    </row>
    <row r="163" spans="1:6" customFormat="1" x14ac:dyDescent="0.3">
      <c r="A163" s="174" t="s">
        <v>39</v>
      </c>
      <c r="B163" s="14" t="s">
        <v>12</v>
      </c>
      <c r="C163" s="14">
        <v>68</v>
      </c>
      <c r="D163" s="14">
        <v>60</v>
      </c>
      <c r="E163" s="14">
        <v>18</v>
      </c>
      <c r="F163" s="15">
        <v>8</v>
      </c>
    </row>
    <row r="164" spans="1:6" customFormat="1" ht="4.5" customHeight="1" x14ac:dyDescent="0.3">
      <c r="A164" s="174"/>
      <c r="B164" s="12"/>
      <c r="C164" s="12"/>
      <c r="D164" s="12"/>
      <c r="E164" s="12"/>
      <c r="F164" s="13"/>
    </row>
    <row r="165" spans="1:6" customFormat="1" ht="15" thickBot="1" x14ac:dyDescent="0.35">
      <c r="A165" s="175" t="s">
        <v>39</v>
      </c>
      <c r="B165" s="16" t="s">
        <v>13</v>
      </c>
      <c r="C165" s="16">
        <v>13</v>
      </c>
      <c r="D165" s="16">
        <v>13</v>
      </c>
      <c r="E165" s="16">
        <v>0</v>
      </c>
      <c r="F165" s="17">
        <v>0</v>
      </c>
    </row>
    <row r="166" spans="1:6" customFormat="1" ht="4.5" customHeight="1" thickBot="1" x14ac:dyDescent="0.35">
      <c r="A166" s="8"/>
      <c r="B166" s="9"/>
      <c r="C166" s="9"/>
      <c r="D166" s="9"/>
      <c r="E166" s="9"/>
      <c r="F166" s="9"/>
    </row>
    <row r="167" spans="1:6" customFormat="1" x14ac:dyDescent="0.3">
      <c r="A167" s="173" t="s">
        <v>40</v>
      </c>
      <c r="B167" s="10" t="s">
        <v>11</v>
      </c>
      <c r="C167" s="10">
        <v>3</v>
      </c>
      <c r="D167" s="10">
        <v>3</v>
      </c>
      <c r="E167" s="10">
        <v>0</v>
      </c>
      <c r="F167" s="11">
        <v>0</v>
      </c>
    </row>
    <row r="168" spans="1:6" customFormat="1" ht="4.5" customHeight="1" x14ac:dyDescent="0.3">
      <c r="A168" s="174"/>
      <c r="B168" s="12"/>
      <c r="C168" s="12"/>
      <c r="D168" s="12"/>
      <c r="E168" s="12"/>
      <c r="F168" s="13"/>
    </row>
    <row r="169" spans="1:6" customFormat="1" x14ac:dyDescent="0.3">
      <c r="A169" s="174" t="s">
        <v>40</v>
      </c>
      <c r="B169" s="14" t="s">
        <v>12</v>
      </c>
      <c r="C169" s="14">
        <v>52</v>
      </c>
      <c r="D169" s="14">
        <v>39</v>
      </c>
      <c r="E169" s="14">
        <v>1</v>
      </c>
      <c r="F169" s="15">
        <v>13</v>
      </c>
    </row>
    <row r="170" spans="1:6" customFormat="1" ht="4.5" customHeight="1" x14ac:dyDescent="0.3">
      <c r="A170" s="174"/>
      <c r="B170" s="12"/>
      <c r="C170" s="12"/>
      <c r="D170" s="12"/>
      <c r="E170" s="12"/>
      <c r="F170" s="13"/>
    </row>
    <row r="171" spans="1:6" customFormat="1" ht="15" thickBot="1" x14ac:dyDescent="0.35">
      <c r="A171" s="175" t="s">
        <v>40</v>
      </c>
      <c r="B171" s="16" t="s">
        <v>13</v>
      </c>
      <c r="C171" s="16">
        <v>25</v>
      </c>
      <c r="D171" s="16">
        <v>25</v>
      </c>
      <c r="E171" s="16">
        <v>0</v>
      </c>
      <c r="F171" s="17">
        <v>0</v>
      </c>
    </row>
    <row r="172" spans="1:6" customFormat="1" ht="4.5" customHeight="1" thickBot="1" x14ac:dyDescent="0.35">
      <c r="A172" s="8"/>
      <c r="B172" s="9"/>
      <c r="C172" s="9"/>
      <c r="D172" s="9"/>
      <c r="E172" s="9"/>
      <c r="F172" s="9"/>
    </row>
    <row r="173" spans="1:6" customFormat="1" x14ac:dyDescent="0.3">
      <c r="A173" s="173" t="s">
        <v>41</v>
      </c>
      <c r="B173" s="10" t="s">
        <v>11</v>
      </c>
      <c r="C173" s="10">
        <v>6</v>
      </c>
      <c r="D173" s="10">
        <v>6</v>
      </c>
      <c r="E173" s="10">
        <v>3</v>
      </c>
      <c r="F173" s="11">
        <v>0</v>
      </c>
    </row>
    <row r="174" spans="1:6" customFormat="1" ht="4.5" customHeight="1" x14ac:dyDescent="0.3">
      <c r="A174" s="174"/>
      <c r="B174" s="12"/>
      <c r="C174" s="12"/>
      <c r="D174" s="12"/>
      <c r="E174" s="12"/>
      <c r="F174" s="13"/>
    </row>
    <row r="175" spans="1:6" customFormat="1" x14ac:dyDescent="0.3">
      <c r="A175" s="174" t="s">
        <v>41</v>
      </c>
      <c r="B175" s="14" t="s">
        <v>12</v>
      </c>
      <c r="C175" s="14">
        <v>168</v>
      </c>
      <c r="D175" s="14">
        <v>162</v>
      </c>
      <c r="E175" s="14">
        <v>43</v>
      </c>
      <c r="F175" s="15">
        <v>6</v>
      </c>
    </row>
    <row r="176" spans="1:6" customFormat="1" ht="4.5" customHeight="1" x14ac:dyDescent="0.3">
      <c r="A176" s="174"/>
      <c r="B176" s="12"/>
      <c r="C176" s="12"/>
      <c r="D176" s="12"/>
      <c r="E176" s="12"/>
      <c r="F176" s="13"/>
    </row>
    <row r="177" spans="1:6" customFormat="1" ht="15" thickBot="1" x14ac:dyDescent="0.35">
      <c r="A177" s="175" t="s">
        <v>41</v>
      </c>
      <c r="B177" s="16" t="s">
        <v>13</v>
      </c>
      <c r="C177" s="16">
        <v>45</v>
      </c>
      <c r="D177" s="16">
        <v>44</v>
      </c>
      <c r="E177" s="16">
        <v>23</v>
      </c>
      <c r="F177" s="17">
        <v>1</v>
      </c>
    </row>
    <row r="178" spans="1:6" customFormat="1" ht="4.5" customHeight="1" thickBot="1" x14ac:dyDescent="0.35">
      <c r="A178" s="8"/>
      <c r="B178" s="9"/>
      <c r="C178" s="9"/>
      <c r="D178" s="9"/>
      <c r="E178" s="9"/>
      <c r="F178" s="9"/>
    </row>
    <row r="179" spans="1:6" customFormat="1" x14ac:dyDescent="0.3">
      <c r="A179" s="173" t="s">
        <v>42</v>
      </c>
      <c r="B179" s="10" t="s">
        <v>11</v>
      </c>
      <c r="C179" s="10">
        <v>10</v>
      </c>
      <c r="D179" s="10">
        <v>10</v>
      </c>
      <c r="E179" s="10">
        <v>3</v>
      </c>
      <c r="F179" s="11">
        <v>0</v>
      </c>
    </row>
    <row r="180" spans="1:6" customFormat="1" ht="4.5" customHeight="1" x14ac:dyDescent="0.3">
      <c r="A180" s="174"/>
      <c r="B180" s="12"/>
      <c r="C180" s="12"/>
      <c r="D180" s="12"/>
      <c r="E180" s="12"/>
      <c r="F180" s="13"/>
    </row>
    <row r="181" spans="1:6" customFormat="1" x14ac:dyDescent="0.3">
      <c r="A181" s="174" t="s">
        <v>42</v>
      </c>
      <c r="B181" s="14" t="s">
        <v>12</v>
      </c>
      <c r="C181" s="14">
        <v>195</v>
      </c>
      <c r="D181" s="14">
        <v>186</v>
      </c>
      <c r="E181" s="14">
        <v>35</v>
      </c>
      <c r="F181" s="15">
        <v>9</v>
      </c>
    </row>
    <row r="182" spans="1:6" customFormat="1" ht="4.5" customHeight="1" x14ac:dyDescent="0.3">
      <c r="A182" s="174"/>
      <c r="B182" s="12"/>
      <c r="C182" s="12"/>
      <c r="D182" s="12"/>
      <c r="E182" s="12"/>
      <c r="F182" s="13"/>
    </row>
    <row r="183" spans="1:6" customFormat="1" ht="15" thickBot="1" x14ac:dyDescent="0.35">
      <c r="A183" s="175" t="s">
        <v>42</v>
      </c>
      <c r="B183" s="16" t="s">
        <v>13</v>
      </c>
      <c r="C183" s="16">
        <v>31</v>
      </c>
      <c r="D183" s="16">
        <v>31</v>
      </c>
      <c r="E183" s="16">
        <v>0</v>
      </c>
      <c r="F183" s="17">
        <v>0</v>
      </c>
    </row>
    <row r="184" spans="1:6" customFormat="1" ht="4.5" customHeight="1" thickBot="1" x14ac:dyDescent="0.35">
      <c r="A184" s="8"/>
      <c r="B184" s="9"/>
      <c r="C184" s="9"/>
      <c r="D184" s="9"/>
      <c r="E184" s="9"/>
      <c r="F184" s="9"/>
    </row>
    <row r="185" spans="1:6" customFormat="1" x14ac:dyDescent="0.3">
      <c r="A185" s="173" t="s">
        <v>43</v>
      </c>
      <c r="B185" s="10" t="s">
        <v>12</v>
      </c>
      <c r="C185" s="10">
        <v>27</v>
      </c>
      <c r="D185" s="10">
        <v>24</v>
      </c>
      <c r="E185" s="10">
        <v>6</v>
      </c>
      <c r="F185" s="11">
        <v>3</v>
      </c>
    </row>
    <row r="186" spans="1:6" customFormat="1" ht="4.5" customHeight="1" x14ac:dyDescent="0.3">
      <c r="A186" s="174"/>
      <c r="B186" s="12"/>
      <c r="C186" s="12"/>
      <c r="D186" s="12"/>
      <c r="E186" s="12"/>
      <c r="F186" s="13"/>
    </row>
    <row r="187" spans="1:6" customFormat="1" x14ac:dyDescent="0.3">
      <c r="A187" s="174" t="s">
        <v>43</v>
      </c>
      <c r="B187" s="14" t="s">
        <v>13</v>
      </c>
      <c r="C187" s="14">
        <v>6</v>
      </c>
      <c r="D187" s="14">
        <v>6</v>
      </c>
      <c r="E187" s="14">
        <v>0</v>
      </c>
      <c r="F187" s="15">
        <v>0</v>
      </c>
    </row>
    <row r="188" spans="1:6" customFormat="1" ht="4.5" customHeight="1" x14ac:dyDescent="0.3">
      <c r="A188" s="174"/>
      <c r="B188" s="12"/>
      <c r="C188" s="12"/>
      <c r="D188" s="12"/>
      <c r="E188" s="12"/>
      <c r="F188" s="13"/>
    </row>
    <row r="189" spans="1:6" customFormat="1" ht="15" thickBot="1" x14ac:dyDescent="0.35">
      <c r="A189" s="175"/>
      <c r="B189" s="16"/>
      <c r="C189" s="16"/>
      <c r="D189" s="16"/>
      <c r="E189" s="16"/>
      <c r="F189" s="17"/>
    </row>
    <row r="190" spans="1:6" customFormat="1" ht="4.5" customHeight="1" thickBot="1" x14ac:dyDescent="0.35">
      <c r="A190" s="8"/>
      <c r="B190" s="9"/>
      <c r="C190" s="9"/>
      <c r="D190" s="9"/>
      <c r="E190" s="9"/>
      <c r="F190" s="9"/>
    </row>
    <row r="191" spans="1:6" customFormat="1" x14ac:dyDescent="0.3">
      <c r="A191" s="173" t="s">
        <v>44</v>
      </c>
      <c r="B191" s="10" t="s">
        <v>11</v>
      </c>
      <c r="C191" s="10">
        <v>264</v>
      </c>
      <c r="D191" s="10">
        <v>258</v>
      </c>
      <c r="E191" s="10">
        <v>17</v>
      </c>
      <c r="F191" s="11">
        <v>6</v>
      </c>
    </row>
    <row r="192" spans="1:6" customFormat="1" ht="4.5" customHeight="1" x14ac:dyDescent="0.3">
      <c r="A192" s="174"/>
      <c r="B192" s="12"/>
      <c r="C192" s="12"/>
      <c r="D192" s="12"/>
      <c r="E192" s="12"/>
      <c r="F192" s="13"/>
    </row>
    <row r="193" spans="1:8" customFormat="1" x14ac:dyDescent="0.3">
      <c r="A193" s="174" t="s">
        <v>44</v>
      </c>
      <c r="B193" s="14" t="s">
        <v>12</v>
      </c>
      <c r="C193" s="14">
        <v>2509</v>
      </c>
      <c r="D193" s="14">
        <v>2319</v>
      </c>
      <c r="E193" s="14">
        <v>259</v>
      </c>
      <c r="F193" s="15">
        <v>190</v>
      </c>
    </row>
    <row r="194" spans="1:8" customFormat="1" ht="4.5" customHeight="1" x14ac:dyDescent="0.3">
      <c r="A194" s="174"/>
      <c r="B194" s="12"/>
      <c r="C194" s="12"/>
      <c r="D194" s="12"/>
      <c r="E194" s="12"/>
      <c r="F194" s="13"/>
    </row>
    <row r="195" spans="1:8" customFormat="1" ht="15" thickBot="1" x14ac:dyDescent="0.35">
      <c r="A195" s="175" t="s">
        <v>44</v>
      </c>
      <c r="B195" s="16" t="s">
        <v>13</v>
      </c>
      <c r="C195" s="16">
        <v>251</v>
      </c>
      <c r="D195" s="16">
        <v>242</v>
      </c>
      <c r="E195" s="16">
        <v>19</v>
      </c>
      <c r="F195" s="17">
        <v>9</v>
      </c>
    </row>
    <row r="196" spans="1:8" customFormat="1" ht="4.5" customHeight="1" thickBot="1" x14ac:dyDescent="0.35">
      <c r="A196" s="8"/>
      <c r="B196" s="9"/>
      <c r="C196" s="9"/>
      <c r="D196" s="9"/>
      <c r="E196" s="9"/>
      <c r="F196" s="9"/>
    </row>
    <row r="197" spans="1:8" customFormat="1" x14ac:dyDescent="0.3">
      <c r="A197" s="173" t="s">
        <v>45</v>
      </c>
      <c r="B197" s="10" t="s">
        <v>11</v>
      </c>
      <c r="C197" s="10">
        <v>46</v>
      </c>
      <c r="D197" s="10">
        <v>0</v>
      </c>
      <c r="E197" s="10">
        <v>0</v>
      </c>
      <c r="F197" s="11">
        <v>46</v>
      </c>
    </row>
    <row r="198" spans="1:8" customFormat="1" ht="4.5" customHeight="1" x14ac:dyDescent="0.3">
      <c r="A198" s="174"/>
      <c r="B198" s="12"/>
      <c r="C198" s="12"/>
      <c r="D198" s="12"/>
      <c r="E198" s="12"/>
      <c r="F198" s="13"/>
    </row>
    <row r="199" spans="1:8" customFormat="1" x14ac:dyDescent="0.3">
      <c r="A199" s="174" t="s">
        <v>45</v>
      </c>
      <c r="B199" s="14" t="s">
        <v>12</v>
      </c>
      <c r="C199" s="14">
        <v>315</v>
      </c>
      <c r="D199" s="14">
        <v>0</v>
      </c>
      <c r="E199" s="14">
        <v>2</v>
      </c>
      <c r="F199" s="15">
        <v>315</v>
      </c>
    </row>
    <row r="200" spans="1:8" customFormat="1" ht="4.5" customHeight="1" x14ac:dyDescent="0.3">
      <c r="A200" s="174"/>
      <c r="B200" s="12"/>
      <c r="C200" s="12"/>
      <c r="D200" s="12"/>
      <c r="E200" s="12"/>
      <c r="F200" s="13"/>
    </row>
    <row r="201" spans="1:8" customFormat="1" ht="15" thickBot="1" x14ac:dyDescent="0.35">
      <c r="A201" s="175" t="s">
        <v>45</v>
      </c>
      <c r="B201" s="16" t="s">
        <v>13</v>
      </c>
      <c r="C201" s="16">
        <v>123</v>
      </c>
      <c r="D201" s="16">
        <v>23</v>
      </c>
      <c r="E201" s="16">
        <v>1</v>
      </c>
      <c r="F201" s="17">
        <v>100</v>
      </c>
      <c r="H201">
        <f>SUM(C197:C201)</f>
        <v>484</v>
      </c>
    </row>
    <row r="202" spans="1:8" customFormat="1" ht="4.5" customHeight="1" thickBot="1" x14ac:dyDescent="0.35">
      <c r="A202" s="8"/>
      <c r="B202" s="9"/>
      <c r="C202" s="9"/>
      <c r="D202" s="9"/>
      <c r="E202" s="9"/>
      <c r="F202" s="9"/>
    </row>
    <row r="203" spans="1:8" customFormat="1" x14ac:dyDescent="0.3">
      <c r="A203" s="173" t="s">
        <v>46</v>
      </c>
      <c r="B203" s="10" t="s">
        <v>11</v>
      </c>
      <c r="C203" s="10">
        <v>73</v>
      </c>
      <c r="D203" s="10">
        <v>71</v>
      </c>
      <c r="E203" s="10">
        <v>12</v>
      </c>
      <c r="F203" s="11">
        <v>2</v>
      </c>
    </row>
    <row r="204" spans="1:8" customFormat="1" ht="4.5" customHeight="1" x14ac:dyDescent="0.3">
      <c r="A204" s="174"/>
      <c r="B204" s="12"/>
      <c r="C204" s="12"/>
      <c r="D204" s="12"/>
      <c r="E204" s="12"/>
      <c r="F204" s="13"/>
    </row>
    <row r="205" spans="1:8" customFormat="1" x14ac:dyDescent="0.3">
      <c r="A205" s="174" t="s">
        <v>46</v>
      </c>
      <c r="B205" s="14" t="s">
        <v>12</v>
      </c>
      <c r="C205" s="14">
        <v>833</v>
      </c>
      <c r="D205" s="14">
        <v>667</v>
      </c>
      <c r="E205" s="14">
        <v>142</v>
      </c>
      <c r="F205" s="15">
        <v>166</v>
      </c>
    </row>
    <row r="206" spans="1:8" customFormat="1" ht="4.5" customHeight="1" x14ac:dyDescent="0.3">
      <c r="A206" s="174"/>
      <c r="B206" s="12"/>
      <c r="C206" s="12"/>
      <c r="D206" s="12"/>
      <c r="E206" s="12"/>
      <c r="F206" s="13"/>
    </row>
    <row r="207" spans="1:8" customFormat="1" ht="15" thickBot="1" x14ac:dyDescent="0.35">
      <c r="A207" s="175" t="s">
        <v>46</v>
      </c>
      <c r="B207" s="16" t="s">
        <v>13</v>
      </c>
      <c r="C207" s="16">
        <v>91</v>
      </c>
      <c r="D207" s="16">
        <v>90</v>
      </c>
      <c r="E207" s="16">
        <v>12</v>
      </c>
      <c r="F207" s="17">
        <v>1</v>
      </c>
    </row>
    <row r="208" spans="1:8" customFormat="1" ht="4.5" customHeight="1" thickBot="1" x14ac:dyDescent="0.35">
      <c r="A208" s="8"/>
      <c r="B208" s="9"/>
      <c r="C208" s="9"/>
      <c r="D208" s="9"/>
      <c r="E208" s="9"/>
      <c r="F208" s="9"/>
    </row>
    <row r="209" spans="1:6" customFormat="1" x14ac:dyDescent="0.3">
      <c r="A209" s="173" t="s">
        <v>47</v>
      </c>
      <c r="B209" s="10" t="s">
        <v>11</v>
      </c>
      <c r="C209" s="10">
        <v>129</v>
      </c>
      <c r="D209" s="10">
        <v>127</v>
      </c>
      <c r="E209" s="10">
        <v>19</v>
      </c>
      <c r="F209" s="11">
        <v>2</v>
      </c>
    </row>
    <row r="210" spans="1:6" customFormat="1" ht="4.5" customHeight="1" x14ac:dyDescent="0.3">
      <c r="A210" s="174"/>
      <c r="B210" s="12"/>
      <c r="C210" s="12"/>
      <c r="D210" s="12"/>
      <c r="E210" s="12"/>
      <c r="F210" s="13"/>
    </row>
    <row r="211" spans="1:6" customFormat="1" x14ac:dyDescent="0.3">
      <c r="A211" s="174" t="s">
        <v>47</v>
      </c>
      <c r="B211" s="14" t="s">
        <v>12</v>
      </c>
      <c r="C211" s="14">
        <v>1349</v>
      </c>
      <c r="D211" s="14">
        <v>1296</v>
      </c>
      <c r="E211" s="14">
        <v>235</v>
      </c>
      <c r="F211" s="15">
        <v>53</v>
      </c>
    </row>
    <row r="212" spans="1:6" customFormat="1" ht="4.5" customHeight="1" x14ac:dyDescent="0.3">
      <c r="A212" s="174"/>
      <c r="B212" s="12"/>
      <c r="C212" s="12"/>
      <c r="D212" s="12"/>
      <c r="E212" s="12"/>
      <c r="F212" s="13"/>
    </row>
    <row r="213" spans="1:6" customFormat="1" ht="15" thickBot="1" x14ac:dyDescent="0.35">
      <c r="A213" s="175" t="s">
        <v>47</v>
      </c>
      <c r="B213" s="16" t="s">
        <v>13</v>
      </c>
      <c r="C213" s="16">
        <v>182</v>
      </c>
      <c r="D213" s="16">
        <v>178</v>
      </c>
      <c r="E213" s="16">
        <v>26</v>
      </c>
      <c r="F213" s="17">
        <v>4</v>
      </c>
    </row>
    <row r="214" spans="1:6" customFormat="1" ht="4.5" customHeight="1" thickBot="1" x14ac:dyDescent="0.35">
      <c r="A214" s="8"/>
      <c r="B214" s="9"/>
      <c r="C214" s="9"/>
      <c r="D214" s="9"/>
      <c r="E214" s="9"/>
      <c r="F214" s="9"/>
    </row>
    <row r="215" spans="1:6" customFormat="1" x14ac:dyDescent="0.3">
      <c r="A215" s="173" t="s">
        <v>48</v>
      </c>
      <c r="B215" s="10" t="s">
        <v>11</v>
      </c>
      <c r="C215" s="10">
        <v>6</v>
      </c>
      <c r="D215" s="10">
        <v>6</v>
      </c>
      <c r="E215" s="10">
        <v>0</v>
      </c>
      <c r="F215" s="11">
        <v>0</v>
      </c>
    </row>
    <row r="216" spans="1:6" customFormat="1" ht="4.5" customHeight="1" x14ac:dyDescent="0.3">
      <c r="A216" s="174"/>
      <c r="B216" s="12"/>
      <c r="C216" s="12"/>
      <c r="D216" s="12"/>
      <c r="E216" s="12"/>
      <c r="F216" s="13"/>
    </row>
    <row r="217" spans="1:6" customFormat="1" x14ac:dyDescent="0.3">
      <c r="A217" s="174" t="s">
        <v>48</v>
      </c>
      <c r="B217" s="14" t="s">
        <v>12</v>
      </c>
      <c r="C217" s="14">
        <v>41</v>
      </c>
      <c r="D217" s="14">
        <v>41</v>
      </c>
      <c r="E217" s="14">
        <v>17</v>
      </c>
      <c r="F217" s="15">
        <v>0</v>
      </c>
    </row>
    <row r="218" spans="1:6" customFormat="1" ht="4.5" customHeight="1" x14ac:dyDescent="0.3">
      <c r="A218" s="174"/>
      <c r="B218" s="12"/>
      <c r="C218" s="12"/>
      <c r="D218" s="12"/>
      <c r="E218" s="12"/>
      <c r="F218" s="13"/>
    </row>
    <row r="219" spans="1:6" customFormat="1" ht="15" thickBot="1" x14ac:dyDescent="0.35">
      <c r="A219" s="175" t="s">
        <v>48</v>
      </c>
      <c r="B219" s="16" t="s">
        <v>13</v>
      </c>
      <c r="C219" s="16">
        <v>24</v>
      </c>
      <c r="D219" s="16">
        <v>23</v>
      </c>
      <c r="E219" s="16">
        <v>16</v>
      </c>
      <c r="F219" s="17">
        <v>1</v>
      </c>
    </row>
    <row r="220" spans="1:6" customFormat="1" ht="4.5" customHeight="1" thickBot="1" x14ac:dyDescent="0.35">
      <c r="A220" s="8"/>
      <c r="B220" s="9"/>
      <c r="C220" s="9"/>
      <c r="D220" s="9"/>
      <c r="E220" s="9"/>
      <c r="F220" s="9"/>
    </row>
    <row r="221" spans="1:6" customFormat="1" x14ac:dyDescent="0.3">
      <c r="A221" s="173" t="s">
        <v>49</v>
      </c>
      <c r="B221" s="10" t="s">
        <v>11</v>
      </c>
      <c r="C221" s="10">
        <v>2</v>
      </c>
      <c r="D221" s="10">
        <v>2</v>
      </c>
      <c r="E221" s="10">
        <v>1</v>
      </c>
      <c r="F221" s="11">
        <v>0</v>
      </c>
    </row>
    <row r="222" spans="1:6" customFormat="1" ht="4.5" customHeight="1" x14ac:dyDescent="0.3">
      <c r="A222" s="174"/>
      <c r="B222" s="12"/>
      <c r="C222" s="12"/>
      <c r="D222" s="12"/>
      <c r="E222" s="12"/>
      <c r="F222" s="13"/>
    </row>
    <row r="223" spans="1:6" customFormat="1" x14ac:dyDescent="0.3">
      <c r="A223" s="174" t="s">
        <v>49</v>
      </c>
      <c r="B223" s="14" t="s">
        <v>12</v>
      </c>
      <c r="C223" s="14">
        <v>89</v>
      </c>
      <c r="D223" s="14">
        <v>78</v>
      </c>
      <c r="E223" s="14">
        <v>22</v>
      </c>
      <c r="F223" s="15">
        <v>11</v>
      </c>
    </row>
    <row r="224" spans="1:6" customFormat="1" ht="4.5" customHeight="1" x14ac:dyDescent="0.3">
      <c r="A224" s="174"/>
      <c r="B224" s="12"/>
      <c r="C224" s="12"/>
      <c r="D224" s="12"/>
      <c r="E224" s="12"/>
      <c r="F224" s="13"/>
    </row>
    <row r="225" spans="1:6" customFormat="1" ht="15" thickBot="1" x14ac:dyDescent="0.35">
      <c r="A225" s="175" t="s">
        <v>49</v>
      </c>
      <c r="B225" s="16" t="s">
        <v>13</v>
      </c>
      <c r="C225" s="16">
        <v>21</v>
      </c>
      <c r="D225" s="16">
        <v>21</v>
      </c>
      <c r="E225" s="16">
        <v>6</v>
      </c>
      <c r="F225" s="17">
        <v>0</v>
      </c>
    </row>
    <row r="226" spans="1:6" customFormat="1" ht="4.5" customHeight="1" thickBot="1" x14ac:dyDescent="0.35">
      <c r="A226" s="8"/>
      <c r="B226" s="9"/>
      <c r="C226" s="9"/>
      <c r="D226" s="9"/>
      <c r="E226" s="9"/>
      <c r="F226" s="9"/>
    </row>
    <row r="227" spans="1:6" customFormat="1" x14ac:dyDescent="0.3">
      <c r="A227" s="173" t="s">
        <v>50</v>
      </c>
      <c r="B227" s="10" t="s">
        <v>11</v>
      </c>
      <c r="C227" s="10">
        <v>3</v>
      </c>
      <c r="D227" s="10">
        <v>3</v>
      </c>
      <c r="E227" s="10">
        <v>1</v>
      </c>
      <c r="F227" s="11">
        <v>0</v>
      </c>
    </row>
    <row r="228" spans="1:6" customFormat="1" ht="4.5" customHeight="1" x14ac:dyDescent="0.3">
      <c r="A228" s="174"/>
      <c r="B228" s="12"/>
      <c r="C228" s="12"/>
      <c r="D228" s="12"/>
      <c r="E228" s="12"/>
      <c r="F228" s="13"/>
    </row>
    <row r="229" spans="1:6" customFormat="1" x14ac:dyDescent="0.3">
      <c r="A229" s="174" t="s">
        <v>50</v>
      </c>
      <c r="B229" s="14" t="s">
        <v>12</v>
      </c>
      <c r="C229" s="14">
        <v>58</v>
      </c>
      <c r="D229" s="14">
        <v>50</v>
      </c>
      <c r="E229" s="14">
        <v>15</v>
      </c>
      <c r="F229" s="15">
        <v>8</v>
      </c>
    </row>
    <row r="230" spans="1:6" customFormat="1" ht="4.5" customHeight="1" x14ac:dyDescent="0.3">
      <c r="A230" s="174"/>
      <c r="B230" s="12"/>
      <c r="C230" s="12"/>
      <c r="D230" s="12"/>
      <c r="E230" s="12"/>
      <c r="F230" s="13"/>
    </row>
    <row r="231" spans="1:6" customFormat="1" ht="15" thickBot="1" x14ac:dyDescent="0.35">
      <c r="A231" s="175" t="s">
        <v>50</v>
      </c>
      <c r="B231" s="16" t="s">
        <v>13</v>
      </c>
      <c r="C231" s="16">
        <v>18</v>
      </c>
      <c r="D231" s="16">
        <v>17</v>
      </c>
      <c r="E231" s="16">
        <v>6</v>
      </c>
      <c r="F231" s="17">
        <v>1</v>
      </c>
    </row>
    <row r="232" spans="1:6" customFormat="1" ht="4.5" customHeight="1" thickBot="1" x14ac:dyDescent="0.35">
      <c r="A232" s="8"/>
      <c r="B232" s="9"/>
      <c r="C232" s="9"/>
      <c r="D232" s="9"/>
      <c r="E232" s="9"/>
      <c r="F232" s="9"/>
    </row>
    <row r="233" spans="1:6" customFormat="1" x14ac:dyDescent="0.3">
      <c r="A233" s="173" t="s">
        <v>51</v>
      </c>
      <c r="B233" s="10" t="s">
        <v>11</v>
      </c>
      <c r="C233" s="10">
        <v>6</v>
      </c>
      <c r="D233" s="10">
        <v>6</v>
      </c>
      <c r="E233" s="10">
        <v>1</v>
      </c>
      <c r="F233" s="11">
        <v>0</v>
      </c>
    </row>
    <row r="234" spans="1:6" customFormat="1" ht="4.5" customHeight="1" x14ac:dyDescent="0.3">
      <c r="A234" s="174"/>
      <c r="B234" s="12"/>
      <c r="C234" s="12"/>
      <c r="D234" s="12"/>
      <c r="E234" s="12"/>
      <c r="F234" s="13"/>
    </row>
    <row r="235" spans="1:6" customFormat="1" x14ac:dyDescent="0.3">
      <c r="A235" s="174" t="s">
        <v>51</v>
      </c>
      <c r="B235" s="14" t="s">
        <v>12</v>
      </c>
      <c r="C235" s="14">
        <v>198</v>
      </c>
      <c r="D235" s="14">
        <v>189</v>
      </c>
      <c r="E235" s="14">
        <v>65</v>
      </c>
      <c r="F235" s="15">
        <v>9</v>
      </c>
    </row>
    <row r="236" spans="1:6" customFormat="1" ht="4.5" customHeight="1" x14ac:dyDescent="0.3">
      <c r="A236" s="174"/>
      <c r="B236" s="12"/>
      <c r="C236" s="12"/>
      <c r="D236" s="12"/>
      <c r="E236" s="12"/>
      <c r="F236" s="13"/>
    </row>
    <row r="237" spans="1:6" customFormat="1" ht="15" thickBot="1" x14ac:dyDescent="0.35">
      <c r="A237" s="175" t="s">
        <v>51</v>
      </c>
      <c r="B237" s="16" t="s">
        <v>13</v>
      </c>
      <c r="C237" s="16">
        <v>48</v>
      </c>
      <c r="D237" s="16">
        <v>46</v>
      </c>
      <c r="E237" s="16">
        <v>9</v>
      </c>
      <c r="F237" s="17">
        <v>2</v>
      </c>
    </row>
    <row r="238" spans="1:6" customFormat="1" ht="4.5" customHeight="1" thickBot="1" x14ac:dyDescent="0.35">
      <c r="A238" s="8"/>
      <c r="B238" s="9"/>
      <c r="C238" s="9"/>
      <c r="D238" s="9"/>
      <c r="E238" s="9"/>
      <c r="F238" s="9"/>
    </row>
    <row r="239" spans="1:6" customFormat="1" x14ac:dyDescent="0.3">
      <c r="A239" s="173" t="s">
        <v>52</v>
      </c>
      <c r="B239" s="10" t="s">
        <v>11</v>
      </c>
      <c r="C239" s="10">
        <v>13</v>
      </c>
      <c r="D239" s="10">
        <v>13</v>
      </c>
      <c r="E239" s="10">
        <v>0</v>
      </c>
      <c r="F239" s="11">
        <v>0</v>
      </c>
    </row>
    <row r="240" spans="1:6" customFormat="1" ht="4.5" customHeight="1" x14ac:dyDescent="0.3">
      <c r="A240" s="174"/>
      <c r="B240" s="12"/>
      <c r="C240" s="12"/>
      <c r="D240" s="12"/>
      <c r="E240" s="12"/>
      <c r="F240" s="13"/>
    </row>
    <row r="241" spans="1:6" customFormat="1" x14ac:dyDescent="0.3">
      <c r="A241" s="174" t="s">
        <v>52</v>
      </c>
      <c r="B241" s="14" t="s">
        <v>12</v>
      </c>
      <c r="C241" s="14">
        <v>225</v>
      </c>
      <c r="D241" s="14">
        <v>223</v>
      </c>
      <c r="E241" s="14">
        <v>17</v>
      </c>
      <c r="F241" s="15">
        <v>2</v>
      </c>
    </row>
    <row r="242" spans="1:6" customFormat="1" ht="4.5" customHeight="1" x14ac:dyDescent="0.3">
      <c r="A242" s="174"/>
      <c r="B242" s="12"/>
      <c r="C242" s="12"/>
      <c r="D242" s="12"/>
      <c r="E242" s="12"/>
      <c r="F242" s="13"/>
    </row>
    <row r="243" spans="1:6" customFormat="1" ht="15" thickBot="1" x14ac:dyDescent="0.35">
      <c r="A243" s="175" t="s">
        <v>52</v>
      </c>
      <c r="B243" s="16" t="s">
        <v>13</v>
      </c>
      <c r="C243" s="16">
        <v>68</v>
      </c>
      <c r="D243" s="16">
        <v>68</v>
      </c>
      <c r="E243" s="16">
        <v>2</v>
      </c>
      <c r="F243" s="17">
        <v>0</v>
      </c>
    </row>
    <row r="244" spans="1:6" customFormat="1" ht="4.5" customHeight="1" thickBot="1" x14ac:dyDescent="0.35">
      <c r="A244" s="8"/>
      <c r="B244" s="9"/>
      <c r="C244" s="9"/>
      <c r="D244" s="9"/>
      <c r="E244" s="9"/>
      <c r="F244" s="9"/>
    </row>
    <row r="245" spans="1:6" customFormat="1" x14ac:dyDescent="0.3">
      <c r="A245" s="173" t="s">
        <v>53</v>
      </c>
      <c r="B245" s="10" t="s">
        <v>11</v>
      </c>
      <c r="C245" s="10">
        <v>2</v>
      </c>
      <c r="D245" s="10">
        <v>2</v>
      </c>
      <c r="E245" s="10">
        <v>0</v>
      </c>
      <c r="F245" s="11">
        <v>0</v>
      </c>
    </row>
    <row r="246" spans="1:6" customFormat="1" ht="4.5" customHeight="1" x14ac:dyDescent="0.3">
      <c r="A246" s="174"/>
      <c r="B246" s="12"/>
      <c r="C246" s="12"/>
      <c r="D246" s="12"/>
      <c r="E246" s="12"/>
      <c r="F246" s="13"/>
    </row>
    <row r="247" spans="1:6" customFormat="1" x14ac:dyDescent="0.3">
      <c r="A247" s="174" t="s">
        <v>53</v>
      </c>
      <c r="B247" s="14" t="s">
        <v>12</v>
      </c>
      <c r="C247" s="14">
        <v>49</v>
      </c>
      <c r="D247" s="14">
        <v>47</v>
      </c>
      <c r="E247" s="14">
        <v>12</v>
      </c>
      <c r="F247" s="15">
        <v>2</v>
      </c>
    </row>
    <row r="248" spans="1:6" customFormat="1" ht="4.5" customHeight="1" x14ac:dyDescent="0.3">
      <c r="A248" s="174"/>
      <c r="B248" s="12"/>
      <c r="C248" s="12"/>
      <c r="D248" s="12"/>
      <c r="E248" s="12"/>
      <c r="F248" s="13"/>
    </row>
    <row r="249" spans="1:6" customFormat="1" ht="15" thickBot="1" x14ac:dyDescent="0.35">
      <c r="A249" s="175" t="s">
        <v>53</v>
      </c>
      <c r="B249" s="16" t="s">
        <v>13</v>
      </c>
      <c r="C249" s="16">
        <v>9</v>
      </c>
      <c r="D249" s="16">
        <v>9</v>
      </c>
      <c r="E249" s="16">
        <v>0</v>
      </c>
      <c r="F249" s="17">
        <v>0</v>
      </c>
    </row>
    <row r="250" spans="1:6" customFormat="1" ht="4.5" customHeight="1" thickBot="1" x14ac:dyDescent="0.35">
      <c r="A250" s="8"/>
      <c r="B250" s="9"/>
      <c r="C250" s="9"/>
      <c r="D250" s="9"/>
      <c r="E250" s="9"/>
      <c r="F250" s="9"/>
    </row>
    <row r="251" spans="1:6" customFormat="1" x14ac:dyDescent="0.3">
      <c r="A251" s="173" t="s">
        <v>54</v>
      </c>
      <c r="B251" s="10" t="s">
        <v>11</v>
      </c>
      <c r="C251" s="10">
        <v>2</v>
      </c>
      <c r="D251" s="10">
        <v>2</v>
      </c>
      <c r="E251" s="10">
        <v>1</v>
      </c>
      <c r="F251" s="11">
        <v>0</v>
      </c>
    </row>
    <row r="252" spans="1:6" customFormat="1" ht="4.5" customHeight="1" x14ac:dyDescent="0.3">
      <c r="A252" s="174"/>
      <c r="B252" s="12"/>
      <c r="C252" s="12"/>
      <c r="D252" s="12"/>
      <c r="E252" s="12"/>
      <c r="F252" s="13"/>
    </row>
    <row r="253" spans="1:6" customFormat="1" x14ac:dyDescent="0.3">
      <c r="A253" s="174" t="s">
        <v>54</v>
      </c>
      <c r="B253" s="14" t="s">
        <v>12</v>
      </c>
      <c r="C253" s="14">
        <v>66</v>
      </c>
      <c r="D253" s="14">
        <v>58</v>
      </c>
      <c r="E253" s="14">
        <v>9</v>
      </c>
      <c r="F253" s="15">
        <v>8</v>
      </c>
    </row>
    <row r="254" spans="1:6" customFormat="1" ht="4.5" customHeight="1" x14ac:dyDescent="0.3">
      <c r="A254" s="174"/>
      <c r="B254" s="12"/>
      <c r="C254" s="12"/>
      <c r="D254" s="12"/>
      <c r="E254" s="12"/>
      <c r="F254" s="13"/>
    </row>
    <row r="255" spans="1:6" customFormat="1" ht="15" thickBot="1" x14ac:dyDescent="0.35">
      <c r="A255" s="175" t="s">
        <v>54</v>
      </c>
      <c r="B255" s="16" t="s">
        <v>13</v>
      </c>
      <c r="C255" s="16">
        <v>12</v>
      </c>
      <c r="D255" s="16">
        <v>12</v>
      </c>
      <c r="E255" s="16">
        <v>0</v>
      </c>
      <c r="F255" s="17">
        <v>0</v>
      </c>
    </row>
    <row r="256" spans="1:6" customFormat="1" ht="4.5" customHeight="1" thickBot="1" x14ac:dyDescent="0.35">
      <c r="A256" s="8"/>
      <c r="B256" s="9"/>
      <c r="C256" s="9"/>
      <c r="D256" s="9"/>
      <c r="E256" s="9"/>
      <c r="F256" s="9"/>
    </row>
    <row r="257" spans="1:6" customFormat="1" x14ac:dyDescent="0.3">
      <c r="A257" s="173" t="s">
        <v>55</v>
      </c>
      <c r="B257" s="10" t="s">
        <v>11</v>
      </c>
      <c r="C257" s="10">
        <v>3</v>
      </c>
      <c r="D257" s="10">
        <v>3</v>
      </c>
      <c r="E257" s="10">
        <v>0</v>
      </c>
      <c r="F257" s="11">
        <v>0</v>
      </c>
    </row>
    <row r="258" spans="1:6" customFormat="1" ht="4.5" customHeight="1" x14ac:dyDescent="0.3">
      <c r="A258" s="174"/>
      <c r="B258" s="12"/>
      <c r="C258" s="12"/>
      <c r="D258" s="12"/>
      <c r="E258" s="12"/>
      <c r="F258" s="13"/>
    </row>
    <row r="259" spans="1:6" customFormat="1" x14ac:dyDescent="0.3">
      <c r="A259" s="174" t="s">
        <v>55</v>
      </c>
      <c r="B259" s="14" t="s">
        <v>12</v>
      </c>
      <c r="C259" s="14">
        <v>213</v>
      </c>
      <c r="D259" s="14">
        <v>202</v>
      </c>
      <c r="E259" s="14">
        <v>19</v>
      </c>
      <c r="F259" s="15">
        <v>11</v>
      </c>
    </row>
    <row r="260" spans="1:6" customFormat="1" ht="4.5" customHeight="1" x14ac:dyDescent="0.3">
      <c r="A260" s="174"/>
      <c r="B260" s="12"/>
      <c r="C260" s="12"/>
      <c r="D260" s="12"/>
      <c r="E260" s="12"/>
      <c r="F260" s="13"/>
    </row>
    <row r="261" spans="1:6" customFormat="1" ht="15" thickBot="1" x14ac:dyDescent="0.35">
      <c r="A261" s="175" t="s">
        <v>55</v>
      </c>
      <c r="B261" s="16" t="s">
        <v>13</v>
      </c>
      <c r="C261" s="16">
        <v>54</v>
      </c>
      <c r="D261" s="16">
        <v>48</v>
      </c>
      <c r="E261" s="16">
        <v>3</v>
      </c>
      <c r="F261" s="17">
        <v>6</v>
      </c>
    </row>
    <row r="262" spans="1:6" customFormat="1" ht="4.5" customHeight="1" thickBot="1" x14ac:dyDescent="0.35">
      <c r="A262" s="8"/>
      <c r="B262" s="9"/>
      <c r="C262" s="9"/>
      <c r="D262" s="9"/>
      <c r="E262" s="9"/>
      <c r="F262" s="9"/>
    </row>
    <row r="263" spans="1:6" customFormat="1" x14ac:dyDescent="0.3">
      <c r="A263" s="173" t="s">
        <v>56</v>
      </c>
      <c r="B263" s="10" t="s">
        <v>12</v>
      </c>
      <c r="C263" s="10">
        <v>19</v>
      </c>
      <c r="D263" s="10">
        <v>15</v>
      </c>
      <c r="E263" s="10">
        <v>0</v>
      </c>
      <c r="F263" s="11">
        <v>4</v>
      </c>
    </row>
    <row r="264" spans="1:6" customFormat="1" ht="4.5" customHeight="1" x14ac:dyDescent="0.3">
      <c r="A264" s="174"/>
      <c r="B264" s="12"/>
      <c r="C264" s="12"/>
      <c r="D264" s="12"/>
      <c r="E264" s="12"/>
      <c r="F264" s="13"/>
    </row>
    <row r="265" spans="1:6" customFormat="1" x14ac:dyDescent="0.3">
      <c r="A265" s="174" t="s">
        <v>56</v>
      </c>
      <c r="B265" s="14" t="s">
        <v>13</v>
      </c>
      <c r="C265" s="14">
        <v>26</v>
      </c>
      <c r="D265" s="14">
        <v>18</v>
      </c>
      <c r="E265" s="14">
        <v>16</v>
      </c>
      <c r="F265" s="15">
        <v>8</v>
      </c>
    </row>
    <row r="266" spans="1:6" customFormat="1" ht="4.5" customHeight="1" x14ac:dyDescent="0.3">
      <c r="A266" s="174"/>
      <c r="B266" s="12"/>
      <c r="C266" s="12"/>
      <c r="D266" s="12"/>
      <c r="E266" s="12"/>
      <c r="F266" s="13"/>
    </row>
    <row r="267" spans="1:6" customFormat="1" ht="15" thickBot="1" x14ac:dyDescent="0.35">
      <c r="A267" s="175"/>
      <c r="B267" s="16"/>
      <c r="C267" s="16"/>
      <c r="D267" s="16"/>
      <c r="E267" s="16"/>
      <c r="F267" s="17"/>
    </row>
    <row r="268" spans="1:6" customFormat="1" ht="4.5" customHeight="1" thickBot="1" x14ac:dyDescent="0.35">
      <c r="A268" s="8"/>
      <c r="B268" s="9"/>
      <c r="C268" s="9"/>
      <c r="D268" s="9"/>
      <c r="E268" s="9"/>
      <c r="F268" s="9"/>
    </row>
    <row r="269" spans="1:6" customFormat="1" x14ac:dyDescent="0.3">
      <c r="A269" s="173" t="s">
        <v>57</v>
      </c>
      <c r="B269" s="10" t="s">
        <v>11</v>
      </c>
      <c r="C269" s="10">
        <v>7</v>
      </c>
      <c r="D269" s="10">
        <v>7</v>
      </c>
      <c r="E269" s="10">
        <v>0</v>
      </c>
      <c r="F269" s="11">
        <v>0</v>
      </c>
    </row>
    <row r="270" spans="1:6" customFormat="1" ht="4.5" customHeight="1" x14ac:dyDescent="0.3">
      <c r="A270" s="174"/>
      <c r="B270" s="12"/>
      <c r="C270" s="12"/>
      <c r="D270" s="12"/>
      <c r="E270" s="12"/>
      <c r="F270" s="13"/>
    </row>
    <row r="271" spans="1:6" customFormat="1" x14ac:dyDescent="0.3">
      <c r="A271" s="174" t="s">
        <v>57</v>
      </c>
      <c r="B271" s="14" t="s">
        <v>12</v>
      </c>
      <c r="C271" s="14">
        <v>30</v>
      </c>
      <c r="D271" s="14">
        <v>30</v>
      </c>
      <c r="E271" s="14">
        <v>7</v>
      </c>
      <c r="F271" s="15">
        <v>0</v>
      </c>
    </row>
    <row r="272" spans="1:6" customFormat="1" ht="4.5" customHeight="1" x14ac:dyDescent="0.3">
      <c r="A272" s="174"/>
      <c r="B272" s="12"/>
      <c r="C272" s="12"/>
      <c r="D272" s="12"/>
      <c r="E272" s="12"/>
      <c r="F272" s="13"/>
    </row>
    <row r="273" spans="1:6" customFormat="1" ht="15" thickBot="1" x14ac:dyDescent="0.35">
      <c r="A273" s="175" t="s">
        <v>57</v>
      </c>
      <c r="B273" s="16" t="s">
        <v>13</v>
      </c>
      <c r="C273" s="16">
        <v>6</v>
      </c>
      <c r="D273" s="16">
        <v>6</v>
      </c>
      <c r="E273" s="16">
        <v>0</v>
      </c>
      <c r="F273" s="17">
        <v>0</v>
      </c>
    </row>
    <row r="274" spans="1:6" customFormat="1" ht="4.5" customHeight="1" thickBot="1" x14ac:dyDescent="0.35">
      <c r="A274" s="8"/>
      <c r="B274" s="9"/>
      <c r="C274" s="9"/>
      <c r="D274" s="9"/>
      <c r="E274" s="9"/>
      <c r="F274" s="9"/>
    </row>
    <row r="275" spans="1:6" customFormat="1" x14ac:dyDescent="0.3">
      <c r="A275" s="173" t="s">
        <v>58</v>
      </c>
      <c r="B275" s="10" t="s">
        <v>11</v>
      </c>
      <c r="C275" s="10">
        <v>1</v>
      </c>
      <c r="D275" s="10">
        <v>1</v>
      </c>
      <c r="E275" s="10">
        <v>0</v>
      </c>
      <c r="F275" s="11">
        <v>0</v>
      </c>
    </row>
    <row r="276" spans="1:6" customFormat="1" ht="4.5" customHeight="1" x14ac:dyDescent="0.3">
      <c r="A276" s="174"/>
      <c r="B276" s="12"/>
      <c r="C276" s="12"/>
      <c r="D276" s="12"/>
      <c r="E276" s="12"/>
      <c r="F276" s="13"/>
    </row>
    <row r="277" spans="1:6" customFormat="1" x14ac:dyDescent="0.3">
      <c r="A277" s="174" t="s">
        <v>58</v>
      </c>
      <c r="B277" s="14" t="s">
        <v>12</v>
      </c>
      <c r="C277" s="14">
        <v>21</v>
      </c>
      <c r="D277" s="14">
        <v>20</v>
      </c>
      <c r="E277" s="14">
        <v>1</v>
      </c>
      <c r="F277" s="15">
        <v>1</v>
      </c>
    </row>
    <row r="278" spans="1:6" customFormat="1" ht="4.5" customHeight="1" x14ac:dyDescent="0.3">
      <c r="A278" s="174"/>
      <c r="B278" s="12"/>
      <c r="C278" s="12"/>
      <c r="D278" s="12"/>
      <c r="E278" s="12"/>
      <c r="F278" s="13"/>
    </row>
    <row r="279" spans="1:6" customFormat="1" ht="15" thickBot="1" x14ac:dyDescent="0.35">
      <c r="A279" s="175" t="s">
        <v>58</v>
      </c>
      <c r="B279" s="16" t="s">
        <v>13</v>
      </c>
      <c r="C279" s="16">
        <v>8</v>
      </c>
      <c r="D279" s="16">
        <v>8</v>
      </c>
      <c r="E279" s="16">
        <v>0</v>
      </c>
      <c r="F279" s="17">
        <v>0</v>
      </c>
    </row>
    <row r="280" spans="1:6" customFormat="1" ht="4.5" customHeight="1" thickBot="1" x14ac:dyDescent="0.35">
      <c r="A280" s="8"/>
      <c r="B280" s="9"/>
      <c r="C280" s="9"/>
      <c r="D280" s="9"/>
      <c r="E280" s="9"/>
      <c r="F280" s="9"/>
    </row>
    <row r="281" spans="1:6" customFormat="1" x14ac:dyDescent="0.3">
      <c r="A281" s="173" t="s">
        <v>59</v>
      </c>
      <c r="B281" s="10" t="s">
        <v>11</v>
      </c>
      <c r="C281" s="10">
        <v>6</v>
      </c>
      <c r="D281" s="10">
        <v>6</v>
      </c>
      <c r="E281" s="10">
        <v>0</v>
      </c>
      <c r="F281" s="11">
        <v>0</v>
      </c>
    </row>
    <row r="282" spans="1:6" customFormat="1" ht="4.5" customHeight="1" x14ac:dyDescent="0.3">
      <c r="A282" s="174"/>
      <c r="B282" s="12"/>
      <c r="C282" s="12"/>
      <c r="D282" s="12"/>
      <c r="E282" s="12"/>
      <c r="F282" s="13"/>
    </row>
    <row r="283" spans="1:6" customFormat="1" x14ac:dyDescent="0.3">
      <c r="A283" s="174" t="s">
        <v>59</v>
      </c>
      <c r="B283" s="14" t="s">
        <v>12</v>
      </c>
      <c r="C283" s="14">
        <v>35</v>
      </c>
      <c r="D283" s="14">
        <v>35</v>
      </c>
      <c r="E283" s="14">
        <v>5</v>
      </c>
      <c r="F283" s="15">
        <v>0</v>
      </c>
    </row>
    <row r="284" spans="1:6" customFormat="1" ht="4.5" customHeight="1" x14ac:dyDescent="0.3">
      <c r="A284" s="174"/>
      <c r="B284" s="12"/>
      <c r="C284" s="12"/>
      <c r="D284" s="12"/>
      <c r="E284" s="12"/>
      <c r="F284" s="13"/>
    </row>
    <row r="285" spans="1:6" customFormat="1" ht="15" thickBot="1" x14ac:dyDescent="0.35">
      <c r="A285" s="175" t="s">
        <v>59</v>
      </c>
      <c r="B285" s="16" t="s">
        <v>13</v>
      </c>
      <c r="C285" s="16">
        <v>7</v>
      </c>
      <c r="D285" s="16">
        <v>7</v>
      </c>
      <c r="E285" s="16">
        <v>0</v>
      </c>
      <c r="F285" s="17">
        <v>0</v>
      </c>
    </row>
    <row r="286" spans="1:6" customFormat="1" ht="4.5" customHeight="1" thickBot="1" x14ac:dyDescent="0.35">
      <c r="A286" s="8"/>
      <c r="B286" s="9"/>
      <c r="C286" s="9"/>
      <c r="D286" s="9"/>
      <c r="E286" s="9"/>
      <c r="F286" s="9"/>
    </row>
    <row r="287" spans="1:6" customFormat="1" x14ac:dyDescent="0.3">
      <c r="A287" s="173" t="s">
        <v>60</v>
      </c>
      <c r="B287" s="10" t="s">
        <v>12</v>
      </c>
      <c r="C287" s="10">
        <v>17</v>
      </c>
      <c r="D287" s="10">
        <v>17</v>
      </c>
      <c r="E287" s="10">
        <v>0</v>
      </c>
      <c r="F287" s="11">
        <v>0</v>
      </c>
    </row>
    <row r="288" spans="1:6" customFormat="1" ht="4.5" customHeight="1" x14ac:dyDescent="0.3">
      <c r="A288" s="174"/>
      <c r="B288" s="12"/>
      <c r="C288" s="12"/>
      <c r="D288" s="12"/>
      <c r="E288" s="12"/>
      <c r="F288" s="13"/>
    </row>
    <row r="289" spans="1:6" customFormat="1" x14ac:dyDescent="0.3">
      <c r="A289" s="174" t="s">
        <v>60</v>
      </c>
      <c r="B289" s="14" t="s">
        <v>13</v>
      </c>
      <c r="C289" s="14">
        <v>10</v>
      </c>
      <c r="D289" s="14">
        <v>8</v>
      </c>
      <c r="E289" s="14">
        <v>1</v>
      </c>
      <c r="F289" s="15">
        <v>2</v>
      </c>
    </row>
    <row r="290" spans="1:6" customFormat="1" ht="4.5" customHeight="1" x14ac:dyDescent="0.3">
      <c r="A290" s="174"/>
      <c r="B290" s="12"/>
      <c r="C290" s="12"/>
      <c r="D290" s="12"/>
      <c r="E290" s="12"/>
      <c r="F290" s="13"/>
    </row>
    <row r="291" spans="1:6" customFormat="1" ht="15" thickBot="1" x14ac:dyDescent="0.35">
      <c r="A291" s="175"/>
      <c r="B291" s="16"/>
      <c r="C291" s="16"/>
      <c r="D291" s="16"/>
      <c r="E291" s="16"/>
      <c r="F291" s="17"/>
    </row>
    <row r="292" spans="1:6" customFormat="1" ht="4.5" customHeight="1" thickBot="1" x14ac:dyDescent="0.35">
      <c r="A292" s="8"/>
      <c r="B292" s="9"/>
      <c r="C292" s="9"/>
      <c r="D292" s="9"/>
      <c r="E292" s="9"/>
      <c r="F292" s="9"/>
    </row>
    <row r="293" spans="1:6" customFormat="1" x14ac:dyDescent="0.3">
      <c r="A293" s="173" t="s">
        <v>61</v>
      </c>
      <c r="B293" s="10" t="s">
        <v>11</v>
      </c>
      <c r="C293" s="10">
        <v>2</v>
      </c>
      <c r="D293" s="10">
        <v>2</v>
      </c>
      <c r="E293" s="10">
        <v>0</v>
      </c>
      <c r="F293" s="11">
        <v>0</v>
      </c>
    </row>
    <row r="294" spans="1:6" customFormat="1" ht="4.5" customHeight="1" x14ac:dyDescent="0.3">
      <c r="A294" s="174"/>
      <c r="B294" s="12"/>
      <c r="C294" s="12"/>
      <c r="D294" s="12"/>
      <c r="E294" s="12"/>
      <c r="F294" s="13"/>
    </row>
    <row r="295" spans="1:6" customFormat="1" x14ac:dyDescent="0.3">
      <c r="A295" s="174" t="s">
        <v>61</v>
      </c>
      <c r="B295" s="14" t="s">
        <v>12</v>
      </c>
      <c r="C295" s="14">
        <v>158</v>
      </c>
      <c r="D295" s="14">
        <v>148</v>
      </c>
      <c r="E295" s="14">
        <v>52</v>
      </c>
      <c r="F295" s="15">
        <v>10</v>
      </c>
    </row>
    <row r="296" spans="1:6" customFormat="1" ht="4.5" customHeight="1" x14ac:dyDescent="0.3">
      <c r="A296" s="174"/>
      <c r="B296" s="12"/>
      <c r="C296" s="12"/>
      <c r="D296" s="12"/>
      <c r="E296" s="12"/>
      <c r="F296" s="13"/>
    </row>
    <row r="297" spans="1:6" customFormat="1" ht="15" thickBot="1" x14ac:dyDescent="0.35">
      <c r="A297" s="175" t="s">
        <v>61</v>
      </c>
      <c r="B297" s="16" t="s">
        <v>13</v>
      </c>
      <c r="C297" s="16">
        <v>24</v>
      </c>
      <c r="D297" s="16">
        <v>24</v>
      </c>
      <c r="E297" s="16">
        <v>2</v>
      </c>
      <c r="F297" s="17">
        <v>0</v>
      </c>
    </row>
    <row r="298" spans="1:6" customFormat="1" ht="4.5" customHeight="1" thickBot="1" x14ac:dyDescent="0.35">
      <c r="A298" s="8"/>
      <c r="B298" s="9"/>
      <c r="C298" s="9"/>
      <c r="D298" s="9"/>
      <c r="E298" s="9"/>
      <c r="F298" s="9"/>
    </row>
    <row r="299" spans="1:6" customFormat="1" x14ac:dyDescent="0.3">
      <c r="A299" s="173" t="s">
        <v>62</v>
      </c>
      <c r="B299" s="10" t="s">
        <v>11</v>
      </c>
      <c r="C299" s="10">
        <v>2</v>
      </c>
      <c r="D299" s="10">
        <v>1</v>
      </c>
      <c r="E299" s="10">
        <v>1</v>
      </c>
      <c r="F299" s="11">
        <v>1</v>
      </c>
    </row>
    <row r="300" spans="1:6" customFormat="1" ht="4.5" customHeight="1" x14ac:dyDescent="0.3">
      <c r="A300" s="174"/>
      <c r="B300" s="12"/>
      <c r="C300" s="12"/>
      <c r="D300" s="12"/>
      <c r="E300" s="12"/>
      <c r="F300" s="13"/>
    </row>
    <row r="301" spans="1:6" customFormat="1" x14ac:dyDescent="0.3">
      <c r="A301" s="174" t="s">
        <v>62</v>
      </c>
      <c r="B301" s="14" t="s">
        <v>12</v>
      </c>
      <c r="C301" s="14">
        <v>24</v>
      </c>
      <c r="D301" s="14">
        <v>18</v>
      </c>
      <c r="E301" s="14">
        <v>5</v>
      </c>
      <c r="F301" s="15">
        <v>6</v>
      </c>
    </row>
    <row r="302" spans="1:6" customFormat="1" ht="4.5" customHeight="1" x14ac:dyDescent="0.3">
      <c r="A302" s="174"/>
      <c r="B302" s="12"/>
      <c r="C302" s="12"/>
      <c r="D302" s="12"/>
      <c r="E302" s="12"/>
      <c r="F302" s="13"/>
    </row>
    <row r="303" spans="1:6" customFormat="1" ht="15" thickBot="1" x14ac:dyDescent="0.35">
      <c r="A303" s="175" t="s">
        <v>62</v>
      </c>
      <c r="B303" s="16" t="s">
        <v>13</v>
      </c>
      <c r="C303" s="16">
        <v>8</v>
      </c>
      <c r="D303" s="16">
        <v>7</v>
      </c>
      <c r="E303" s="16">
        <v>1</v>
      </c>
      <c r="F303" s="17">
        <v>1</v>
      </c>
    </row>
    <row r="304" spans="1:6" customFormat="1" ht="4.5" customHeight="1" thickBot="1" x14ac:dyDescent="0.35">
      <c r="A304" s="8"/>
      <c r="B304" s="9"/>
      <c r="C304" s="9"/>
      <c r="D304" s="9"/>
      <c r="E304" s="9"/>
      <c r="F304" s="9"/>
    </row>
    <row r="305" spans="1:6" customFormat="1" x14ac:dyDescent="0.3">
      <c r="A305" s="173" t="s">
        <v>63</v>
      </c>
      <c r="B305" s="10" t="s">
        <v>11</v>
      </c>
      <c r="C305" s="10">
        <v>8</v>
      </c>
      <c r="D305" s="10">
        <v>8</v>
      </c>
      <c r="E305" s="10">
        <v>0</v>
      </c>
      <c r="F305" s="11">
        <v>0</v>
      </c>
    </row>
    <row r="306" spans="1:6" customFormat="1" ht="4.5" customHeight="1" x14ac:dyDescent="0.3">
      <c r="A306" s="174"/>
      <c r="B306" s="12"/>
      <c r="C306" s="12"/>
      <c r="D306" s="12"/>
      <c r="E306" s="12"/>
      <c r="F306" s="13"/>
    </row>
    <row r="307" spans="1:6" customFormat="1" x14ac:dyDescent="0.3">
      <c r="A307" s="174" t="s">
        <v>63</v>
      </c>
      <c r="B307" s="14" t="s">
        <v>12</v>
      </c>
      <c r="C307" s="14">
        <v>73</v>
      </c>
      <c r="D307" s="14">
        <v>72</v>
      </c>
      <c r="E307" s="14">
        <v>10</v>
      </c>
      <c r="F307" s="15">
        <v>1</v>
      </c>
    </row>
    <row r="308" spans="1:6" customFormat="1" ht="4.5" customHeight="1" x14ac:dyDescent="0.3">
      <c r="A308" s="174"/>
      <c r="B308" s="12"/>
      <c r="C308" s="12"/>
      <c r="D308" s="12"/>
      <c r="E308" s="12"/>
      <c r="F308" s="13"/>
    </row>
    <row r="309" spans="1:6" customFormat="1" ht="15" thickBot="1" x14ac:dyDescent="0.35">
      <c r="A309" s="175" t="s">
        <v>63</v>
      </c>
      <c r="B309" s="16" t="s">
        <v>13</v>
      </c>
      <c r="C309" s="16">
        <v>41</v>
      </c>
      <c r="D309" s="16">
        <v>41</v>
      </c>
      <c r="E309" s="16">
        <v>0</v>
      </c>
      <c r="F309" s="17">
        <v>0</v>
      </c>
    </row>
    <row r="310" spans="1:6" customFormat="1" ht="4.5" customHeight="1" thickBot="1" x14ac:dyDescent="0.35">
      <c r="A310" s="8"/>
      <c r="B310" s="9"/>
      <c r="C310" s="9"/>
      <c r="D310" s="9"/>
      <c r="E310" s="9"/>
      <c r="F310" s="9"/>
    </row>
    <row r="311" spans="1:6" customFormat="1" x14ac:dyDescent="0.3">
      <c r="A311" s="173" t="s">
        <v>64</v>
      </c>
      <c r="B311" s="10" t="s">
        <v>11</v>
      </c>
      <c r="C311" s="10">
        <v>6</v>
      </c>
      <c r="D311" s="10">
        <v>6</v>
      </c>
      <c r="E311" s="10">
        <v>0</v>
      </c>
      <c r="F311" s="11">
        <v>0</v>
      </c>
    </row>
    <row r="312" spans="1:6" customFormat="1" ht="4.5" customHeight="1" x14ac:dyDescent="0.3">
      <c r="A312" s="174"/>
      <c r="B312" s="12"/>
      <c r="C312" s="12"/>
      <c r="D312" s="12"/>
      <c r="E312" s="12"/>
      <c r="F312" s="13"/>
    </row>
    <row r="313" spans="1:6" customFormat="1" x14ac:dyDescent="0.3">
      <c r="A313" s="174" t="s">
        <v>64</v>
      </c>
      <c r="B313" s="14" t="s">
        <v>12</v>
      </c>
      <c r="C313" s="14">
        <v>43</v>
      </c>
      <c r="D313" s="14">
        <v>42</v>
      </c>
      <c r="E313" s="14">
        <v>2</v>
      </c>
      <c r="F313" s="15">
        <v>1</v>
      </c>
    </row>
    <row r="314" spans="1:6" customFormat="1" ht="4.5" customHeight="1" x14ac:dyDescent="0.3">
      <c r="A314" s="174"/>
      <c r="B314" s="12"/>
      <c r="C314" s="12"/>
      <c r="D314" s="12"/>
      <c r="E314" s="12"/>
      <c r="F314" s="13"/>
    </row>
    <row r="315" spans="1:6" customFormat="1" ht="15" thickBot="1" x14ac:dyDescent="0.35">
      <c r="A315" s="175" t="s">
        <v>64</v>
      </c>
      <c r="B315" s="16" t="s">
        <v>13</v>
      </c>
      <c r="C315" s="16">
        <v>12</v>
      </c>
      <c r="D315" s="16">
        <v>12</v>
      </c>
      <c r="E315" s="16">
        <v>0</v>
      </c>
      <c r="F315" s="17">
        <v>0</v>
      </c>
    </row>
    <row r="316" spans="1:6" customFormat="1" ht="4.5" customHeight="1" thickBot="1" x14ac:dyDescent="0.35">
      <c r="A316" s="8"/>
      <c r="B316" s="9"/>
      <c r="C316" s="9"/>
      <c r="D316" s="9"/>
      <c r="E316" s="9"/>
      <c r="F316" s="9"/>
    </row>
    <row r="317" spans="1:6" customFormat="1" x14ac:dyDescent="0.3">
      <c r="A317" s="173" t="s">
        <v>65</v>
      </c>
      <c r="B317" s="10" t="s">
        <v>12</v>
      </c>
      <c r="C317" s="10">
        <v>17</v>
      </c>
      <c r="D317" s="10">
        <v>17</v>
      </c>
      <c r="E317" s="10">
        <v>0</v>
      </c>
      <c r="F317" s="11">
        <v>0</v>
      </c>
    </row>
    <row r="318" spans="1:6" customFormat="1" ht="4.5" customHeight="1" x14ac:dyDescent="0.3">
      <c r="A318" s="174"/>
      <c r="B318" s="12"/>
      <c r="C318" s="12"/>
      <c r="D318" s="12"/>
      <c r="E318" s="12"/>
      <c r="F318" s="13"/>
    </row>
    <row r="319" spans="1:6" customFormat="1" x14ac:dyDescent="0.3">
      <c r="A319" s="174" t="s">
        <v>65</v>
      </c>
      <c r="B319" s="14" t="s">
        <v>13</v>
      </c>
      <c r="C319" s="14">
        <v>32</v>
      </c>
      <c r="D319" s="14">
        <v>14</v>
      </c>
      <c r="E319" s="14">
        <v>20</v>
      </c>
      <c r="F319" s="15">
        <v>18</v>
      </c>
    </row>
    <row r="320" spans="1:6" customFormat="1" ht="4.5" customHeight="1" x14ac:dyDescent="0.3">
      <c r="A320" s="174"/>
      <c r="B320" s="12"/>
      <c r="C320" s="12"/>
      <c r="D320" s="12"/>
      <c r="E320" s="12"/>
      <c r="F320" s="13"/>
    </row>
    <row r="321" spans="1:8" customFormat="1" ht="15" thickBot="1" x14ac:dyDescent="0.35">
      <c r="A321" s="175"/>
      <c r="B321" s="16"/>
      <c r="C321" s="16"/>
      <c r="D321" s="16"/>
      <c r="E321" s="16"/>
      <c r="F321" s="17"/>
    </row>
    <row r="322" spans="1:8" customFormat="1" ht="4.5" customHeight="1" thickBot="1" x14ac:dyDescent="0.35">
      <c r="A322" s="8"/>
      <c r="B322" s="9"/>
      <c r="C322" s="9"/>
      <c r="D322" s="9"/>
      <c r="E322" s="9"/>
      <c r="F322" s="9"/>
    </row>
    <row r="323" spans="1:8" customFormat="1" x14ac:dyDescent="0.3">
      <c r="A323" s="173" t="s">
        <v>66</v>
      </c>
      <c r="B323" s="10" t="s">
        <v>11</v>
      </c>
      <c r="C323" s="10">
        <v>2</v>
      </c>
      <c r="D323" s="10">
        <v>2</v>
      </c>
      <c r="E323" s="10">
        <v>0</v>
      </c>
      <c r="F323" s="11">
        <v>0</v>
      </c>
    </row>
    <row r="324" spans="1:8" customFormat="1" ht="4.5" customHeight="1" x14ac:dyDescent="0.3">
      <c r="A324" s="174"/>
      <c r="B324" s="12"/>
      <c r="C324" s="12"/>
      <c r="D324" s="12"/>
      <c r="E324" s="12"/>
      <c r="F324" s="13"/>
    </row>
    <row r="325" spans="1:8" customFormat="1" x14ac:dyDescent="0.3">
      <c r="A325" s="174" t="s">
        <v>66</v>
      </c>
      <c r="B325" s="14" t="s">
        <v>12</v>
      </c>
      <c r="C325" s="14">
        <v>90</v>
      </c>
      <c r="D325" s="14">
        <v>89</v>
      </c>
      <c r="E325" s="14">
        <v>12</v>
      </c>
      <c r="F325" s="15">
        <v>1</v>
      </c>
    </row>
    <row r="326" spans="1:8" customFormat="1" ht="4.5" customHeight="1" x14ac:dyDescent="0.3">
      <c r="A326" s="174"/>
      <c r="B326" s="12"/>
      <c r="C326" s="12"/>
      <c r="D326" s="12"/>
      <c r="E326" s="12"/>
      <c r="F326" s="13"/>
    </row>
    <row r="327" spans="1:8" customFormat="1" ht="15" thickBot="1" x14ac:dyDescent="0.35">
      <c r="A327" s="175" t="s">
        <v>66</v>
      </c>
      <c r="B327" s="16" t="s">
        <v>13</v>
      </c>
      <c r="C327" s="16">
        <v>14</v>
      </c>
      <c r="D327" s="16">
        <v>14</v>
      </c>
      <c r="E327" s="16">
        <v>0</v>
      </c>
      <c r="F327" s="17">
        <v>0</v>
      </c>
    </row>
    <row r="328" spans="1:8" customFormat="1" ht="4.5" customHeight="1" thickBot="1" x14ac:dyDescent="0.35">
      <c r="A328" s="8"/>
      <c r="B328" s="9"/>
      <c r="C328" s="9"/>
      <c r="D328" s="9"/>
      <c r="E328" s="9"/>
      <c r="F328" s="9"/>
    </row>
    <row r="329" spans="1:8" customFormat="1" x14ac:dyDescent="0.3">
      <c r="A329" s="173" t="s">
        <v>67</v>
      </c>
      <c r="B329" s="10" t="s">
        <v>11</v>
      </c>
      <c r="C329" s="10">
        <v>15</v>
      </c>
      <c r="D329" s="10">
        <v>0</v>
      </c>
      <c r="E329" s="10">
        <v>0</v>
      </c>
      <c r="F329" s="11">
        <v>15</v>
      </c>
    </row>
    <row r="330" spans="1:8" customFormat="1" ht="4.5" customHeight="1" x14ac:dyDescent="0.3">
      <c r="A330" s="174"/>
      <c r="B330" s="12"/>
      <c r="C330" s="12"/>
      <c r="D330" s="12"/>
      <c r="E330" s="12"/>
      <c r="F330" s="13"/>
    </row>
    <row r="331" spans="1:8" customFormat="1" x14ac:dyDescent="0.3">
      <c r="A331" s="174" t="s">
        <v>67</v>
      </c>
      <c r="B331" s="14" t="s">
        <v>12</v>
      </c>
      <c r="C331" s="14">
        <v>196</v>
      </c>
      <c r="D331" s="14">
        <v>0</v>
      </c>
      <c r="E331" s="14">
        <v>3</v>
      </c>
      <c r="F331" s="15">
        <v>196</v>
      </c>
      <c r="H331">
        <f>SUM(C329:C333)</f>
        <v>334</v>
      </c>
    </row>
    <row r="332" spans="1:8" customFormat="1" ht="4.5" customHeight="1" x14ac:dyDescent="0.3">
      <c r="A332" s="174"/>
      <c r="B332" s="12"/>
      <c r="C332" s="12"/>
      <c r="D332" s="12"/>
      <c r="E332" s="12"/>
      <c r="F332" s="13"/>
    </row>
    <row r="333" spans="1:8" customFormat="1" ht="15" thickBot="1" x14ac:dyDescent="0.35">
      <c r="A333" s="175" t="s">
        <v>67</v>
      </c>
      <c r="B333" s="16" t="s">
        <v>13</v>
      </c>
      <c r="C333" s="16">
        <v>123</v>
      </c>
      <c r="D333" s="16">
        <v>0</v>
      </c>
      <c r="E333" s="16">
        <v>0</v>
      </c>
      <c r="F333" s="17">
        <v>123</v>
      </c>
    </row>
    <row r="334" spans="1:8" customFormat="1" ht="4.5" customHeight="1" thickBot="1" x14ac:dyDescent="0.35">
      <c r="A334" s="8"/>
      <c r="B334" s="9"/>
      <c r="C334" s="9"/>
      <c r="D334" s="9"/>
      <c r="E334" s="9"/>
      <c r="F334" s="9"/>
    </row>
    <row r="335" spans="1:8" customFormat="1" x14ac:dyDescent="0.3">
      <c r="A335" s="173" t="s">
        <v>68</v>
      </c>
      <c r="B335" s="10" t="s">
        <v>11</v>
      </c>
      <c r="C335" s="10">
        <v>6</v>
      </c>
      <c r="D335" s="10">
        <v>6</v>
      </c>
      <c r="E335" s="10">
        <v>3</v>
      </c>
      <c r="F335" s="11">
        <v>0</v>
      </c>
    </row>
    <row r="336" spans="1:8" customFormat="1" ht="4.5" customHeight="1" x14ac:dyDescent="0.3">
      <c r="A336" s="174"/>
      <c r="B336" s="12"/>
      <c r="C336" s="12"/>
      <c r="D336" s="12"/>
      <c r="E336" s="12"/>
      <c r="F336" s="13"/>
    </row>
    <row r="337" spans="1:6" customFormat="1" x14ac:dyDescent="0.3">
      <c r="A337" s="174" t="s">
        <v>68</v>
      </c>
      <c r="B337" s="14" t="s">
        <v>12</v>
      </c>
      <c r="C337" s="14">
        <v>87</v>
      </c>
      <c r="D337" s="14">
        <v>76</v>
      </c>
      <c r="E337" s="14">
        <v>25</v>
      </c>
      <c r="F337" s="15">
        <v>11</v>
      </c>
    </row>
    <row r="338" spans="1:6" customFormat="1" ht="4.5" customHeight="1" x14ac:dyDescent="0.3">
      <c r="A338" s="174"/>
      <c r="B338" s="12"/>
      <c r="C338" s="12"/>
      <c r="D338" s="12"/>
      <c r="E338" s="12"/>
      <c r="F338" s="13"/>
    </row>
    <row r="339" spans="1:6" customFormat="1" ht="15" thickBot="1" x14ac:dyDescent="0.35">
      <c r="A339" s="175" t="s">
        <v>68</v>
      </c>
      <c r="B339" s="16" t="s">
        <v>13</v>
      </c>
      <c r="C339" s="16">
        <v>20</v>
      </c>
      <c r="D339" s="16">
        <v>20</v>
      </c>
      <c r="E339" s="16">
        <v>4</v>
      </c>
      <c r="F339" s="17">
        <v>0</v>
      </c>
    </row>
    <row r="340" spans="1:6" customFormat="1" ht="4.5" customHeight="1" thickBot="1" x14ac:dyDescent="0.35">
      <c r="A340" s="8"/>
      <c r="B340" s="9"/>
      <c r="C340" s="9"/>
      <c r="D340" s="9"/>
      <c r="E340" s="9"/>
      <c r="F340" s="9"/>
    </row>
    <row r="341" spans="1:6" customFormat="1" x14ac:dyDescent="0.3">
      <c r="A341" s="173" t="s">
        <v>69</v>
      </c>
      <c r="B341" s="10" t="s">
        <v>11</v>
      </c>
      <c r="C341" s="10">
        <v>8</v>
      </c>
      <c r="D341" s="10">
        <v>8</v>
      </c>
      <c r="E341" s="10">
        <v>0</v>
      </c>
      <c r="F341" s="11">
        <v>0</v>
      </c>
    </row>
    <row r="342" spans="1:6" customFormat="1" ht="4.5" customHeight="1" x14ac:dyDescent="0.3">
      <c r="A342" s="174"/>
      <c r="B342" s="12"/>
      <c r="C342" s="12"/>
      <c r="D342" s="12"/>
      <c r="E342" s="12"/>
      <c r="F342" s="13"/>
    </row>
    <row r="343" spans="1:6" customFormat="1" x14ac:dyDescent="0.3">
      <c r="A343" s="174" t="s">
        <v>69</v>
      </c>
      <c r="B343" s="14" t="s">
        <v>12</v>
      </c>
      <c r="C343" s="14">
        <v>74</v>
      </c>
      <c r="D343" s="14">
        <v>64</v>
      </c>
      <c r="E343" s="14">
        <v>11</v>
      </c>
      <c r="F343" s="15">
        <v>10</v>
      </c>
    </row>
    <row r="344" spans="1:6" customFormat="1" ht="4.5" customHeight="1" x14ac:dyDescent="0.3">
      <c r="A344" s="174"/>
      <c r="B344" s="12"/>
      <c r="C344" s="12"/>
      <c r="D344" s="12"/>
      <c r="E344" s="12"/>
      <c r="F344" s="13"/>
    </row>
    <row r="345" spans="1:6" customFormat="1" ht="15" thickBot="1" x14ac:dyDescent="0.35">
      <c r="A345" s="175" t="s">
        <v>69</v>
      </c>
      <c r="B345" s="16" t="s">
        <v>13</v>
      </c>
      <c r="C345" s="16">
        <v>12</v>
      </c>
      <c r="D345" s="16">
        <v>12</v>
      </c>
      <c r="E345" s="16">
        <v>2</v>
      </c>
      <c r="F345" s="17">
        <v>0</v>
      </c>
    </row>
    <row r="346" spans="1:6" customFormat="1" ht="4.5" customHeight="1" thickBot="1" x14ac:dyDescent="0.35">
      <c r="A346" s="8"/>
      <c r="B346" s="9"/>
      <c r="C346" s="9"/>
      <c r="D346" s="9"/>
      <c r="E346" s="9"/>
      <c r="F346" s="9"/>
    </row>
    <row r="347" spans="1:6" customFormat="1" x14ac:dyDescent="0.3">
      <c r="A347" s="173" t="s">
        <v>70</v>
      </c>
      <c r="B347" s="10" t="s">
        <v>11</v>
      </c>
      <c r="C347" s="10">
        <v>9</v>
      </c>
      <c r="D347" s="10">
        <v>9</v>
      </c>
      <c r="E347" s="10">
        <v>6</v>
      </c>
      <c r="F347" s="11">
        <v>0</v>
      </c>
    </row>
    <row r="348" spans="1:6" customFormat="1" ht="4.5" customHeight="1" x14ac:dyDescent="0.3">
      <c r="A348" s="174"/>
      <c r="B348" s="12"/>
      <c r="C348" s="12"/>
      <c r="D348" s="12"/>
      <c r="E348" s="12"/>
      <c r="F348" s="13"/>
    </row>
    <row r="349" spans="1:6" customFormat="1" x14ac:dyDescent="0.3">
      <c r="A349" s="174" t="s">
        <v>70</v>
      </c>
      <c r="B349" s="14" t="s">
        <v>12</v>
      </c>
      <c r="C349" s="14">
        <v>218</v>
      </c>
      <c r="D349" s="14">
        <v>203</v>
      </c>
      <c r="E349" s="14">
        <v>54</v>
      </c>
      <c r="F349" s="15">
        <v>15</v>
      </c>
    </row>
    <row r="350" spans="1:6" customFormat="1" ht="4.5" customHeight="1" x14ac:dyDescent="0.3">
      <c r="A350" s="174"/>
      <c r="B350" s="12"/>
      <c r="C350" s="12"/>
      <c r="D350" s="12"/>
      <c r="E350" s="12"/>
      <c r="F350" s="13"/>
    </row>
    <row r="351" spans="1:6" customFormat="1" ht="15" thickBot="1" x14ac:dyDescent="0.35">
      <c r="A351" s="175" t="s">
        <v>70</v>
      </c>
      <c r="B351" s="16" t="s">
        <v>13</v>
      </c>
      <c r="C351" s="16">
        <v>34</v>
      </c>
      <c r="D351" s="16">
        <v>33</v>
      </c>
      <c r="E351" s="16">
        <v>11</v>
      </c>
      <c r="F351" s="17">
        <v>1</v>
      </c>
    </row>
    <row r="352" spans="1:6" customFormat="1" ht="4.5" customHeight="1" thickBot="1" x14ac:dyDescent="0.35">
      <c r="A352" s="8"/>
      <c r="B352" s="9"/>
      <c r="C352" s="9"/>
      <c r="D352" s="9"/>
      <c r="E352" s="9"/>
      <c r="F352" s="9"/>
    </row>
    <row r="353" spans="1:6" customFormat="1" x14ac:dyDescent="0.3">
      <c r="A353" s="173" t="s">
        <v>167</v>
      </c>
      <c r="B353" s="10" t="s">
        <v>12</v>
      </c>
      <c r="C353" s="10">
        <v>1</v>
      </c>
      <c r="D353" s="10">
        <v>0</v>
      </c>
      <c r="E353" s="10">
        <v>0</v>
      </c>
      <c r="F353" s="11">
        <v>1</v>
      </c>
    </row>
    <row r="354" spans="1:6" customFormat="1" ht="4.5" customHeight="1" x14ac:dyDescent="0.3">
      <c r="A354" s="174"/>
      <c r="B354" s="12"/>
      <c r="C354" s="12"/>
      <c r="D354" s="12"/>
      <c r="E354" s="12"/>
      <c r="F354" s="13"/>
    </row>
    <row r="355" spans="1:6" customFormat="1" x14ac:dyDescent="0.3">
      <c r="A355" s="174"/>
      <c r="B355" s="14"/>
      <c r="C355" s="14"/>
      <c r="D355" s="14"/>
      <c r="E355" s="14"/>
      <c r="F355" s="15"/>
    </row>
    <row r="356" spans="1:6" customFormat="1" ht="4.5" customHeight="1" x14ac:dyDescent="0.3">
      <c r="A356" s="174"/>
      <c r="B356" s="12"/>
      <c r="C356" s="12"/>
      <c r="D356" s="12"/>
      <c r="E356" s="12"/>
      <c r="F356" s="13"/>
    </row>
    <row r="357" spans="1:6" customFormat="1" ht="15" thickBot="1" x14ac:dyDescent="0.35">
      <c r="A357" s="175"/>
      <c r="B357" s="16"/>
      <c r="C357" s="16"/>
      <c r="D357" s="16"/>
      <c r="E357" s="16"/>
      <c r="F357" s="17"/>
    </row>
    <row r="358" spans="1:6" customFormat="1" ht="4.5" customHeight="1" thickBot="1" x14ac:dyDescent="0.35">
      <c r="A358" s="8"/>
      <c r="B358" s="9"/>
      <c r="C358" s="9"/>
      <c r="D358" s="9"/>
      <c r="E358" s="9"/>
      <c r="F358" s="9"/>
    </row>
    <row r="359" spans="1:6" customFormat="1" x14ac:dyDescent="0.3">
      <c r="A359" s="173" t="s">
        <v>71</v>
      </c>
      <c r="B359" s="10" t="s">
        <v>11</v>
      </c>
      <c r="C359" s="10">
        <v>460</v>
      </c>
      <c r="D359" s="10">
        <v>458</v>
      </c>
      <c r="E359" s="10">
        <v>77</v>
      </c>
      <c r="F359" s="11">
        <v>2</v>
      </c>
    </row>
    <row r="360" spans="1:6" customFormat="1" ht="4.5" customHeight="1" x14ac:dyDescent="0.3">
      <c r="A360" s="174"/>
      <c r="B360" s="12"/>
      <c r="C360" s="12"/>
      <c r="D360" s="12"/>
      <c r="E360" s="12"/>
      <c r="F360" s="13"/>
    </row>
    <row r="361" spans="1:6" customFormat="1" x14ac:dyDescent="0.3">
      <c r="A361" s="174" t="s">
        <v>71</v>
      </c>
      <c r="B361" s="14" t="s">
        <v>12</v>
      </c>
      <c r="C361" s="14">
        <v>6924</v>
      </c>
      <c r="D361" s="14">
        <v>6371</v>
      </c>
      <c r="E361" s="14">
        <v>1046</v>
      </c>
      <c r="F361" s="15">
        <v>553</v>
      </c>
    </row>
    <row r="362" spans="1:6" customFormat="1" ht="4.5" customHeight="1" x14ac:dyDescent="0.3">
      <c r="A362" s="174"/>
      <c r="B362" s="12"/>
      <c r="C362" s="12"/>
      <c r="D362" s="12"/>
      <c r="E362" s="12"/>
      <c r="F362" s="13"/>
    </row>
    <row r="363" spans="1:6" customFormat="1" ht="15" thickBot="1" x14ac:dyDescent="0.35">
      <c r="A363" s="175" t="s">
        <v>71</v>
      </c>
      <c r="B363" s="16" t="s">
        <v>13</v>
      </c>
      <c r="C363" s="16">
        <v>753</v>
      </c>
      <c r="D363" s="16">
        <v>741</v>
      </c>
      <c r="E363" s="16">
        <v>91</v>
      </c>
      <c r="F363" s="17">
        <v>12</v>
      </c>
    </row>
    <row r="364" spans="1:6" customFormat="1" ht="4.5" customHeight="1" thickBot="1" x14ac:dyDescent="0.35">
      <c r="A364" s="8"/>
      <c r="B364" s="9"/>
      <c r="C364" s="9"/>
      <c r="D364" s="9"/>
      <c r="E364" s="9"/>
      <c r="F364" s="9"/>
    </row>
    <row r="365" spans="1:6" customFormat="1" x14ac:dyDescent="0.3">
      <c r="A365" s="173" t="s">
        <v>72</v>
      </c>
      <c r="B365" s="10" t="s">
        <v>11</v>
      </c>
      <c r="C365" s="10">
        <v>5</v>
      </c>
      <c r="D365" s="10">
        <v>5</v>
      </c>
      <c r="E365" s="10">
        <v>0</v>
      </c>
      <c r="F365" s="11">
        <v>0</v>
      </c>
    </row>
    <row r="366" spans="1:6" customFormat="1" ht="4.5" customHeight="1" x14ac:dyDescent="0.3">
      <c r="A366" s="174"/>
      <c r="B366" s="12"/>
      <c r="C366" s="12"/>
      <c r="D366" s="12"/>
      <c r="E366" s="12"/>
      <c r="F366" s="13"/>
    </row>
    <row r="367" spans="1:6" customFormat="1" x14ac:dyDescent="0.3">
      <c r="A367" s="174" t="s">
        <v>72</v>
      </c>
      <c r="B367" s="14" t="s">
        <v>12</v>
      </c>
      <c r="C367" s="14">
        <v>122</v>
      </c>
      <c r="D367" s="14">
        <v>113</v>
      </c>
      <c r="E367" s="14">
        <v>23</v>
      </c>
      <c r="F367" s="15">
        <v>9</v>
      </c>
    </row>
    <row r="368" spans="1:6" customFormat="1" ht="4.5" customHeight="1" x14ac:dyDescent="0.3">
      <c r="A368" s="174"/>
      <c r="B368" s="12"/>
      <c r="C368" s="12"/>
      <c r="D368" s="12"/>
      <c r="E368" s="12"/>
      <c r="F368" s="13"/>
    </row>
    <row r="369" spans="1:6" customFormat="1" ht="15" thickBot="1" x14ac:dyDescent="0.35">
      <c r="A369" s="175" t="s">
        <v>72</v>
      </c>
      <c r="B369" s="16" t="s">
        <v>13</v>
      </c>
      <c r="C369" s="16">
        <v>157</v>
      </c>
      <c r="D369" s="16">
        <v>157</v>
      </c>
      <c r="E369" s="16">
        <v>1</v>
      </c>
      <c r="F369" s="17">
        <v>0</v>
      </c>
    </row>
    <row r="370" spans="1:6" customFormat="1" ht="4.5" customHeight="1" thickBot="1" x14ac:dyDescent="0.35">
      <c r="A370" s="8"/>
      <c r="B370" s="9"/>
      <c r="C370" s="9"/>
      <c r="D370" s="9"/>
      <c r="E370" s="9"/>
      <c r="F370" s="9"/>
    </row>
    <row r="371" spans="1:6" customFormat="1" x14ac:dyDescent="0.3">
      <c r="A371" s="173" t="s">
        <v>73</v>
      </c>
      <c r="B371" s="10" t="s">
        <v>11</v>
      </c>
      <c r="C371" s="10">
        <v>3</v>
      </c>
      <c r="D371" s="10">
        <v>0</v>
      </c>
      <c r="E371" s="10">
        <v>0</v>
      </c>
      <c r="F371" s="11">
        <v>3</v>
      </c>
    </row>
    <row r="372" spans="1:6" customFormat="1" ht="4.5" customHeight="1" x14ac:dyDescent="0.3">
      <c r="A372" s="174"/>
      <c r="B372" s="12"/>
      <c r="C372" s="12"/>
      <c r="D372" s="12"/>
      <c r="E372" s="12"/>
      <c r="F372" s="13"/>
    </row>
    <row r="373" spans="1:6" customFormat="1" x14ac:dyDescent="0.3">
      <c r="A373" s="174" t="s">
        <v>73</v>
      </c>
      <c r="B373" s="14" t="s">
        <v>12</v>
      </c>
      <c r="C373" s="14">
        <v>289</v>
      </c>
      <c r="D373" s="14">
        <v>0</v>
      </c>
      <c r="E373" s="14">
        <v>6</v>
      </c>
      <c r="F373" s="15">
        <v>289</v>
      </c>
    </row>
    <row r="374" spans="1:6" customFormat="1" ht="4.5" customHeight="1" x14ac:dyDescent="0.3">
      <c r="A374" s="174"/>
      <c r="B374" s="12"/>
      <c r="C374" s="12"/>
      <c r="D374" s="12"/>
      <c r="E374" s="12"/>
      <c r="F374" s="13"/>
    </row>
    <row r="375" spans="1:6" customFormat="1" ht="15" thickBot="1" x14ac:dyDescent="0.35">
      <c r="A375" s="175" t="s">
        <v>73</v>
      </c>
      <c r="B375" s="16" t="s">
        <v>13</v>
      </c>
      <c r="C375" s="16">
        <v>3</v>
      </c>
      <c r="D375" s="16">
        <v>0</v>
      </c>
      <c r="E375" s="16">
        <v>0</v>
      </c>
      <c r="F375" s="17">
        <v>3</v>
      </c>
    </row>
    <row r="376" spans="1:6" customFormat="1" ht="4.5" customHeight="1" thickBot="1" x14ac:dyDescent="0.35">
      <c r="A376" s="8"/>
      <c r="B376" s="9"/>
      <c r="C376" s="9"/>
      <c r="D376" s="9"/>
      <c r="E376" s="9"/>
      <c r="F376" s="9"/>
    </row>
    <row r="377" spans="1:6" customFormat="1" x14ac:dyDescent="0.3">
      <c r="A377" s="173" t="s">
        <v>74</v>
      </c>
      <c r="B377" s="10" t="s">
        <v>11</v>
      </c>
      <c r="C377" s="10">
        <v>1</v>
      </c>
      <c r="D377" s="10">
        <v>0</v>
      </c>
      <c r="E377" s="10">
        <v>0</v>
      </c>
      <c r="F377" s="11">
        <v>1</v>
      </c>
    </row>
    <row r="378" spans="1:6" customFormat="1" ht="4.5" customHeight="1" x14ac:dyDescent="0.3">
      <c r="A378" s="174"/>
      <c r="B378" s="12"/>
      <c r="C378" s="12"/>
      <c r="D378" s="12"/>
      <c r="E378" s="12"/>
      <c r="F378" s="13"/>
    </row>
    <row r="379" spans="1:6" customFormat="1" x14ac:dyDescent="0.3">
      <c r="A379" s="174" t="s">
        <v>74</v>
      </c>
      <c r="B379" s="14" t="s">
        <v>12</v>
      </c>
      <c r="C379" s="14">
        <v>290</v>
      </c>
      <c r="D379" s="14">
        <v>0</v>
      </c>
      <c r="E379" s="14">
        <v>5</v>
      </c>
      <c r="F379" s="15">
        <v>290</v>
      </c>
    </row>
    <row r="380" spans="1:6" customFormat="1" ht="4.5" customHeight="1" x14ac:dyDescent="0.3">
      <c r="A380" s="174"/>
      <c r="B380" s="12"/>
      <c r="C380" s="12"/>
      <c r="D380" s="12"/>
      <c r="E380" s="12"/>
      <c r="F380" s="13"/>
    </row>
    <row r="381" spans="1:6" customFormat="1" ht="15" thickBot="1" x14ac:dyDescent="0.35">
      <c r="A381" s="175" t="s">
        <v>74</v>
      </c>
      <c r="B381" s="16" t="s">
        <v>13</v>
      </c>
      <c r="C381" s="16">
        <v>1</v>
      </c>
      <c r="D381" s="16">
        <v>0</v>
      </c>
      <c r="E381" s="16">
        <v>0</v>
      </c>
      <c r="F381" s="17">
        <v>1</v>
      </c>
    </row>
    <row r="382" spans="1:6" customFormat="1" ht="4.5" customHeight="1" thickBot="1" x14ac:dyDescent="0.35">
      <c r="A382" s="8"/>
      <c r="B382" s="9"/>
      <c r="C382" s="9"/>
      <c r="D382" s="9"/>
      <c r="E382" s="9"/>
      <c r="F382" s="9"/>
    </row>
    <row r="383" spans="1:6" customFormat="1" x14ac:dyDescent="0.3">
      <c r="A383" s="173" t="s">
        <v>75</v>
      </c>
      <c r="B383" s="10" t="s">
        <v>11</v>
      </c>
      <c r="C383" s="10">
        <v>3</v>
      </c>
      <c r="D383" s="10">
        <v>0</v>
      </c>
      <c r="E383" s="10">
        <v>0</v>
      </c>
      <c r="F383" s="11">
        <v>3</v>
      </c>
    </row>
    <row r="384" spans="1:6" customFormat="1" ht="4.5" customHeight="1" x14ac:dyDescent="0.3">
      <c r="A384" s="174"/>
      <c r="B384" s="12"/>
      <c r="C384" s="12"/>
      <c r="D384" s="12"/>
      <c r="E384" s="12"/>
      <c r="F384" s="13"/>
    </row>
    <row r="385" spans="1:8" customFormat="1" x14ac:dyDescent="0.3">
      <c r="A385" s="174" t="s">
        <v>75</v>
      </c>
      <c r="B385" s="14" t="s">
        <v>12</v>
      </c>
      <c r="C385" s="14">
        <v>1560</v>
      </c>
      <c r="D385" s="14">
        <v>981</v>
      </c>
      <c r="E385" s="14">
        <v>545</v>
      </c>
      <c r="F385" s="15">
        <v>579</v>
      </c>
    </row>
    <row r="386" spans="1:8" customFormat="1" ht="4.5" customHeight="1" x14ac:dyDescent="0.3">
      <c r="A386" s="174"/>
      <c r="B386" s="12"/>
      <c r="C386" s="12"/>
      <c r="D386" s="12"/>
      <c r="E386" s="12"/>
      <c r="F386" s="13"/>
    </row>
    <row r="387" spans="1:8" customFormat="1" ht="15" thickBot="1" x14ac:dyDescent="0.35">
      <c r="A387" s="175" t="s">
        <v>75</v>
      </c>
      <c r="B387" s="16" t="s">
        <v>13</v>
      </c>
      <c r="C387" s="16">
        <v>4</v>
      </c>
      <c r="D387" s="16">
        <v>0</v>
      </c>
      <c r="E387" s="16">
        <v>0</v>
      </c>
      <c r="F387" s="17">
        <v>4</v>
      </c>
    </row>
    <row r="388" spans="1:8" customFormat="1" ht="4.5" customHeight="1" thickBot="1" x14ac:dyDescent="0.35">
      <c r="A388" s="8"/>
      <c r="B388" s="9"/>
      <c r="C388" s="9"/>
      <c r="D388" s="9"/>
      <c r="E388" s="9"/>
      <c r="F388" s="9"/>
    </row>
    <row r="389" spans="1:8" customFormat="1" x14ac:dyDescent="0.3">
      <c r="A389" s="173" t="s">
        <v>76</v>
      </c>
      <c r="B389" s="10" t="s">
        <v>11</v>
      </c>
      <c r="C389" s="10">
        <v>1</v>
      </c>
      <c r="D389" s="10">
        <v>0</v>
      </c>
      <c r="E389" s="10">
        <v>1</v>
      </c>
      <c r="F389" s="11">
        <v>1</v>
      </c>
    </row>
    <row r="390" spans="1:8" customFormat="1" ht="4.5" customHeight="1" x14ac:dyDescent="0.3">
      <c r="A390" s="174"/>
      <c r="B390" s="12"/>
      <c r="C390" s="12"/>
      <c r="D390" s="12"/>
      <c r="E390" s="12"/>
      <c r="F390" s="13"/>
    </row>
    <row r="391" spans="1:8" customFormat="1" x14ac:dyDescent="0.3">
      <c r="A391" s="174" t="s">
        <v>76</v>
      </c>
      <c r="B391" s="14" t="s">
        <v>12</v>
      </c>
      <c r="C391" s="14">
        <v>393</v>
      </c>
      <c r="D391" s="14">
        <v>128</v>
      </c>
      <c r="E391" s="14">
        <v>74</v>
      </c>
      <c r="F391" s="15">
        <v>265</v>
      </c>
    </row>
    <row r="392" spans="1:8" customFormat="1" ht="4.5" customHeight="1" x14ac:dyDescent="0.3">
      <c r="A392" s="174"/>
      <c r="B392" s="12"/>
      <c r="C392" s="12"/>
      <c r="D392" s="12"/>
      <c r="E392" s="12"/>
      <c r="F392" s="13"/>
    </row>
    <row r="393" spans="1:8" customFormat="1" ht="15" thickBot="1" x14ac:dyDescent="0.35">
      <c r="A393" s="175" t="s">
        <v>76</v>
      </c>
      <c r="B393" s="16" t="s">
        <v>13</v>
      </c>
      <c r="C393" s="16">
        <v>6</v>
      </c>
      <c r="D393" s="16">
        <v>2</v>
      </c>
      <c r="E393" s="16">
        <v>2</v>
      </c>
      <c r="F393" s="17">
        <v>4</v>
      </c>
    </row>
    <row r="394" spans="1:8" customFormat="1" ht="4.5" customHeight="1" thickBot="1" x14ac:dyDescent="0.35">
      <c r="A394" s="8"/>
      <c r="B394" s="9"/>
      <c r="C394" s="9"/>
      <c r="D394" s="9"/>
      <c r="E394" s="9"/>
      <c r="F394" s="9"/>
    </row>
    <row r="395" spans="1:8" customFormat="1" x14ac:dyDescent="0.3">
      <c r="A395" s="173" t="s">
        <v>77</v>
      </c>
      <c r="B395" s="10" t="s">
        <v>11</v>
      </c>
      <c r="C395" s="10">
        <v>8</v>
      </c>
      <c r="D395" s="10">
        <v>0</v>
      </c>
      <c r="E395" s="10">
        <v>1</v>
      </c>
      <c r="F395" s="11">
        <v>8</v>
      </c>
    </row>
    <row r="396" spans="1:8" customFormat="1" ht="4.5" customHeight="1" x14ac:dyDescent="0.3">
      <c r="A396" s="174"/>
      <c r="B396" s="12"/>
      <c r="C396" s="12"/>
      <c r="D396" s="12"/>
      <c r="E396" s="12"/>
      <c r="F396" s="13"/>
    </row>
    <row r="397" spans="1:8" customFormat="1" x14ac:dyDescent="0.3">
      <c r="A397" s="174" t="s">
        <v>77</v>
      </c>
      <c r="B397" s="14" t="s">
        <v>12</v>
      </c>
      <c r="C397" s="14">
        <v>1753</v>
      </c>
      <c r="D397" s="14">
        <v>989</v>
      </c>
      <c r="E397" s="14">
        <v>592</v>
      </c>
      <c r="F397" s="15">
        <v>764</v>
      </c>
      <c r="H397">
        <f>SUM(C371:C399)</f>
        <v>4316</v>
      </c>
    </row>
    <row r="398" spans="1:8" customFormat="1" ht="4.5" customHeight="1" x14ac:dyDescent="0.3">
      <c r="A398" s="174"/>
      <c r="B398" s="12"/>
      <c r="C398" s="12"/>
      <c r="D398" s="12"/>
      <c r="E398" s="12"/>
      <c r="F398" s="13"/>
    </row>
    <row r="399" spans="1:8" customFormat="1" ht="15" thickBot="1" x14ac:dyDescent="0.35">
      <c r="A399" s="175" t="s">
        <v>77</v>
      </c>
      <c r="B399" s="16" t="s">
        <v>13</v>
      </c>
      <c r="C399" s="16">
        <v>1</v>
      </c>
      <c r="D399" s="16">
        <v>0</v>
      </c>
      <c r="E399" s="16">
        <v>0</v>
      </c>
      <c r="F399" s="17">
        <v>1</v>
      </c>
    </row>
    <row r="400" spans="1:8" customFormat="1" ht="4.5" customHeight="1" thickBot="1" x14ac:dyDescent="0.35">
      <c r="A400" s="8"/>
      <c r="B400" s="9"/>
      <c r="C400" s="9"/>
      <c r="D400" s="9"/>
      <c r="E400" s="9"/>
      <c r="F400" s="9"/>
    </row>
    <row r="401" spans="1:6" customFormat="1" x14ac:dyDescent="0.3">
      <c r="A401" s="173" t="s">
        <v>79</v>
      </c>
      <c r="B401" s="10" t="s">
        <v>12</v>
      </c>
      <c r="C401" s="10">
        <v>335</v>
      </c>
      <c r="D401" s="10">
        <v>334</v>
      </c>
      <c r="E401" s="10">
        <v>28</v>
      </c>
      <c r="F401" s="11">
        <v>1</v>
      </c>
    </row>
    <row r="402" spans="1:6" customFormat="1" ht="4.5" customHeight="1" x14ac:dyDescent="0.3">
      <c r="A402" s="174"/>
      <c r="B402" s="12"/>
      <c r="C402" s="12"/>
      <c r="D402" s="12"/>
      <c r="E402" s="12"/>
      <c r="F402" s="13"/>
    </row>
    <row r="403" spans="1:6" customFormat="1" x14ac:dyDescent="0.3">
      <c r="A403" s="174" t="s">
        <v>79</v>
      </c>
      <c r="B403" s="14" t="s">
        <v>13</v>
      </c>
      <c r="C403" s="14">
        <v>53</v>
      </c>
      <c r="D403" s="14">
        <v>53</v>
      </c>
      <c r="E403" s="14">
        <v>0</v>
      </c>
      <c r="F403" s="15">
        <v>0</v>
      </c>
    </row>
    <row r="404" spans="1:6" customFormat="1" ht="4.5" customHeight="1" x14ac:dyDescent="0.3">
      <c r="A404" s="174"/>
      <c r="B404" s="12"/>
      <c r="C404" s="12"/>
      <c r="D404" s="12"/>
      <c r="E404" s="12"/>
      <c r="F404" s="13"/>
    </row>
    <row r="405" spans="1:6" customFormat="1" ht="15" thickBot="1" x14ac:dyDescent="0.35">
      <c r="A405" s="175"/>
      <c r="B405" s="16"/>
      <c r="C405" s="16"/>
      <c r="D405" s="16"/>
      <c r="E405" s="16"/>
      <c r="F405" s="17"/>
    </row>
    <row r="406" spans="1:6" customFormat="1" ht="4.5" customHeight="1" thickBot="1" x14ac:dyDescent="0.35">
      <c r="A406" s="8"/>
      <c r="B406" s="9"/>
      <c r="C406" s="9"/>
      <c r="D406" s="9"/>
      <c r="E406" s="9"/>
      <c r="F406" s="9"/>
    </row>
    <row r="407" spans="1:6" customFormat="1" x14ac:dyDescent="0.3">
      <c r="A407" s="173" t="s">
        <v>80</v>
      </c>
      <c r="B407" s="10" t="s">
        <v>11</v>
      </c>
      <c r="C407" s="10">
        <v>3</v>
      </c>
      <c r="D407" s="10">
        <v>3</v>
      </c>
      <c r="E407" s="10">
        <v>1</v>
      </c>
      <c r="F407" s="11">
        <v>0</v>
      </c>
    </row>
    <row r="408" spans="1:6" customFormat="1" ht="4.5" customHeight="1" x14ac:dyDescent="0.3">
      <c r="A408" s="174"/>
      <c r="B408" s="12"/>
      <c r="C408" s="12"/>
      <c r="D408" s="12"/>
      <c r="E408" s="12"/>
      <c r="F408" s="13"/>
    </row>
    <row r="409" spans="1:6" customFormat="1" x14ac:dyDescent="0.3">
      <c r="A409" s="174" t="s">
        <v>80</v>
      </c>
      <c r="B409" s="14" t="s">
        <v>12</v>
      </c>
      <c r="C409" s="14">
        <v>126</v>
      </c>
      <c r="D409" s="14">
        <v>115</v>
      </c>
      <c r="E409" s="14">
        <v>29</v>
      </c>
      <c r="F409" s="15">
        <v>11</v>
      </c>
    </row>
    <row r="410" spans="1:6" customFormat="1" ht="4.5" customHeight="1" x14ac:dyDescent="0.3">
      <c r="A410" s="174"/>
      <c r="B410" s="12"/>
      <c r="C410" s="12"/>
      <c r="D410" s="12"/>
      <c r="E410" s="12"/>
      <c r="F410" s="13"/>
    </row>
    <row r="411" spans="1:6" customFormat="1" ht="15" thickBot="1" x14ac:dyDescent="0.35">
      <c r="A411" s="175" t="s">
        <v>80</v>
      </c>
      <c r="B411" s="16" t="s">
        <v>13</v>
      </c>
      <c r="C411" s="16">
        <v>22</v>
      </c>
      <c r="D411" s="16">
        <v>22</v>
      </c>
      <c r="E411" s="16">
        <v>1</v>
      </c>
      <c r="F411" s="17">
        <v>0</v>
      </c>
    </row>
    <row r="412" spans="1:6" customFormat="1" ht="4.5" customHeight="1" thickBot="1" x14ac:dyDescent="0.35">
      <c r="A412" s="8"/>
      <c r="B412" s="9"/>
      <c r="C412" s="9"/>
      <c r="D412" s="9"/>
      <c r="E412" s="9"/>
      <c r="F412" s="9"/>
    </row>
    <row r="413" spans="1:6" customFormat="1" x14ac:dyDescent="0.3">
      <c r="A413" s="173" t="s">
        <v>81</v>
      </c>
      <c r="B413" s="10" t="s">
        <v>12</v>
      </c>
      <c r="C413" s="10">
        <v>192</v>
      </c>
      <c r="D413" s="10">
        <v>186</v>
      </c>
      <c r="E413" s="10">
        <v>41</v>
      </c>
      <c r="F413" s="11">
        <v>6</v>
      </c>
    </row>
    <row r="414" spans="1:6" customFormat="1" ht="4.5" customHeight="1" x14ac:dyDescent="0.3">
      <c r="A414" s="174"/>
      <c r="B414" s="12"/>
      <c r="C414" s="12"/>
      <c r="D414" s="12"/>
      <c r="E414" s="12"/>
      <c r="F414" s="13"/>
    </row>
    <row r="415" spans="1:6" customFormat="1" x14ac:dyDescent="0.3">
      <c r="A415" s="174" t="s">
        <v>81</v>
      </c>
      <c r="B415" s="14" t="s">
        <v>13</v>
      </c>
      <c r="C415" s="14">
        <v>45</v>
      </c>
      <c r="D415" s="14">
        <v>45</v>
      </c>
      <c r="E415" s="14">
        <v>21</v>
      </c>
      <c r="F415" s="15">
        <v>0</v>
      </c>
    </row>
    <row r="416" spans="1:6" customFormat="1" ht="4.5" customHeight="1" x14ac:dyDescent="0.3">
      <c r="A416" s="174"/>
      <c r="B416" s="12"/>
      <c r="C416" s="12"/>
      <c r="D416" s="12"/>
      <c r="E416" s="12"/>
      <c r="F416" s="13"/>
    </row>
    <row r="417" spans="1:6" customFormat="1" ht="15" thickBot="1" x14ac:dyDescent="0.35">
      <c r="A417" s="175"/>
      <c r="B417" s="16"/>
      <c r="C417" s="16"/>
      <c r="D417" s="16"/>
      <c r="E417" s="16"/>
      <c r="F417" s="17"/>
    </row>
    <row r="418" spans="1:6" customFormat="1" ht="4.5" customHeight="1" thickBot="1" x14ac:dyDescent="0.35">
      <c r="A418" s="8"/>
      <c r="B418" s="9"/>
      <c r="C418" s="9"/>
      <c r="D418" s="9"/>
      <c r="E418" s="9"/>
      <c r="F418" s="9"/>
    </row>
    <row r="419" spans="1:6" customFormat="1" x14ac:dyDescent="0.3">
      <c r="A419" s="173" t="s">
        <v>82</v>
      </c>
      <c r="B419" s="10" t="s">
        <v>11</v>
      </c>
      <c r="C419" s="10">
        <v>7</v>
      </c>
      <c r="D419" s="10">
        <v>7</v>
      </c>
      <c r="E419" s="10">
        <v>0</v>
      </c>
      <c r="F419" s="11">
        <v>0</v>
      </c>
    </row>
    <row r="420" spans="1:6" customFormat="1" ht="4.5" customHeight="1" x14ac:dyDescent="0.3">
      <c r="A420" s="174"/>
      <c r="B420" s="12"/>
      <c r="C420" s="12"/>
      <c r="D420" s="12"/>
      <c r="E420" s="12"/>
      <c r="F420" s="13"/>
    </row>
    <row r="421" spans="1:6" customFormat="1" x14ac:dyDescent="0.3">
      <c r="A421" s="174" t="s">
        <v>82</v>
      </c>
      <c r="B421" s="14" t="s">
        <v>12</v>
      </c>
      <c r="C421" s="14">
        <v>17</v>
      </c>
      <c r="D421" s="14">
        <v>17</v>
      </c>
      <c r="E421" s="14">
        <v>3</v>
      </c>
      <c r="F421" s="15">
        <v>0</v>
      </c>
    </row>
    <row r="422" spans="1:6" customFormat="1" ht="4.5" customHeight="1" x14ac:dyDescent="0.3">
      <c r="A422" s="174"/>
      <c r="B422" s="12"/>
      <c r="C422" s="12"/>
      <c r="D422" s="12"/>
      <c r="E422" s="12"/>
      <c r="F422" s="13"/>
    </row>
    <row r="423" spans="1:6" customFormat="1" ht="15" thickBot="1" x14ac:dyDescent="0.35">
      <c r="A423" s="175" t="s">
        <v>82</v>
      </c>
      <c r="B423" s="16" t="s">
        <v>13</v>
      </c>
      <c r="C423" s="16">
        <v>3</v>
      </c>
      <c r="D423" s="16">
        <v>3</v>
      </c>
      <c r="E423" s="16">
        <v>0</v>
      </c>
      <c r="F423" s="17">
        <v>0</v>
      </c>
    </row>
    <row r="424" spans="1:6" customFormat="1" ht="4.5" customHeight="1" thickBot="1" x14ac:dyDescent="0.35">
      <c r="A424" s="8"/>
      <c r="B424" s="9"/>
      <c r="C424" s="9"/>
      <c r="D424" s="9"/>
      <c r="E424" s="9"/>
      <c r="F424" s="9"/>
    </row>
    <row r="425" spans="1:6" customFormat="1" x14ac:dyDescent="0.3">
      <c r="A425" s="173" t="s">
        <v>83</v>
      </c>
      <c r="B425" s="10" t="s">
        <v>11</v>
      </c>
      <c r="C425" s="10">
        <v>6</v>
      </c>
      <c r="D425" s="10">
        <v>6</v>
      </c>
      <c r="E425" s="10">
        <v>4</v>
      </c>
      <c r="F425" s="11">
        <v>0</v>
      </c>
    </row>
    <row r="426" spans="1:6" customFormat="1" ht="4.5" customHeight="1" x14ac:dyDescent="0.3">
      <c r="A426" s="174"/>
      <c r="B426" s="12"/>
      <c r="C426" s="12"/>
      <c r="D426" s="12"/>
      <c r="E426" s="12"/>
      <c r="F426" s="13"/>
    </row>
    <row r="427" spans="1:6" customFormat="1" x14ac:dyDescent="0.3">
      <c r="A427" s="174" t="s">
        <v>83</v>
      </c>
      <c r="B427" s="14" t="s">
        <v>12</v>
      </c>
      <c r="C427" s="14">
        <v>143</v>
      </c>
      <c r="D427" s="14">
        <v>106</v>
      </c>
      <c r="E427" s="14">
        <v>41</v>
      </c>
      <c r="F427" s="15">
        <v>37</v>
      </c>
    </row>
    <row r="428" spans="1:6" customFormat="1" ht="4.5" customHeight="1" x14ac:dyDescent="0.3">
      <c r="A428" s="174"/>
      <c r="B428" s="12"/>
      <c r="C428" s="12"/>
      <c r="D428" s="12"/>
      <c r="E428" s="12"/>
      <c r="F428" s="13"/>
    </row>
    <row r="429" spans="1:6" customFormat="1" ht="15" thickBot="1" x14ac:dyDescent="0.35">
      <c r="A429" s="175" t="s">
        <v>83</v>
      </c>
      <c r="B429" s="16" t="s">
        <v>13</v>
      </c>
      <c r="C429" s="16">
        <v>35</v>
      </c>
      <c r="D429" s="16">
        <v>34</v>
      </c>
      <c r="E429" s="16">
        <v>4</v>
      </c>
      <c r="F429" s="17">
        <v>1</v>
      </c>
    </row>
    <row r="430" spans="1:6" customFormat="1" ht="4.5" customHeight="1" thickBot="1" x14ac:dyDescent="0.35">
      <c r="A430" s="8"/>
      <c r="B430" s="9"/>
      <c r="C430" s="9"/>
      <c r="D430" s="9"/>
      <c r="E430" s="9"/>
      <c r="F430" s="9"/>
    </row>
    <row r="431" spans="1:6" customFormat="1" x14ac:dyDescent="0.3">
      <c r="A431" s="173" t="s">
        <v>84</v>
      </c>
      <c r="B431" s="10" t="s">
        <v>12</v>
      </c>
      <c r="C431" s="10">
        <v>92</v>
      </c>
      <c r="D431" s="10">
        <v>89</v>
      </c>
      <c r="E431" s="10">
        <v>7</v>
      </c>
      <c r="F431" s="11">
        <v>3</v>
      </c>
    </row>
    <row r="432" spans="1:6" customFormat="1" ht="4.5" customHeight="1" x14ac:dyDescent="0.3">
      <c r="A432" s="174"/>
      <c r="B432" s="12"/>
      <c r="C432" s="12"/>
      <c r="D432" s="12"/>
      <c r="E432" s="12"/>
      <c r="F432" s="13"/>
    </row>
    <row r="433" spans="1:8" customFormat="1" x14ac:dyDescent="0.3">
      <c r="A433" s="174" t="s">
        <v>84</v>
      </c>
      <c r="B433" s="14" t="s">
        <v>13</v>
      </c>
      <c r="C433" s="14">
        <v>36</v>
      </c>
      <c r="D433" s="14">
        <v>36</v>
      </c>
      <c r="E433" s="14">
        <v>0</v>
      </c>
      <c r="F433" s="15">
        <v>0</v>
      </c>
    </row>
    <row r="434" spans="1:8" customFormat="1" ht="4.5" customHeight="1" x14ac:dyDescent="0.3">
      <c r="A434" s="174"/>
      <c r="B434" s="12"/>
      <c r="C434" s="12"/>
      <c r="D434" s="12"/>
      <c r="E434" s="12"/>
      <c r="F434" s="13"/>
    </row>
    <row r="435" spans="1:8" customFormat="1" ht="15" thickBot="1" x14ac:dyDescent="0.35">
      <c r="A435" s="175"/>
      <c r="B435" s="16"/>
      <c r="C435" s="16"/>
      <c r="D435" s="16"/>
      <c r="E435" s="16"/>
      <c r="F435" s="17"/>
    </row>
    <row r="436" spans="1:8" customFormat="1" ht="4.5" customHeight="1" thickBot="1" x14ac:dyDescent="0.35">
      <c r="A436" s="8"/>
      <c r="B436" s="9"/>
      <c r="C436" s="9"/>
      <c r="D436" s="9"/>
      <c r="E436" s="9"/>
      <c r="F436" s="9"/>
    </row>
    <row r="437" spans="1:8" customFormat="1" x14ac:dyDescent="0.3">
      <c r="A437" s="173" t="s">
        <v>85</v>
      </c>
      <c r="B437" s="10" t="s">
        <v>11</v>
      </c>
      <c r="C437" s="10">
        <v>6</v>
      </c>
      <c r="D437" s="10">
        <v>6</v>
      </c>
      <c r="E437" s="10">
        <v>0</v>
      </c>
      <c r="F437" s="11">
        <v>0</v>
      </c>
    </row>
    <row r="438" spans="1:8" customFormat="1" ht="4.5" customHeight="1" x14ac:dyDescent="0.3">
      <c r="A438" s="174"/>
      <c r="B438" s="12"/>
      <c r="C438" s="12"/>
      <c r="D438" s="12"/>
      <c r="E438" s="12"/>
      <c r="F438" s="13"/>
    </row>
    <row r="439" spans="1:8" customFormat="1" x14ac:dyDescent="0.3">
      <c r="A439" s="174" t="s">
        <v>85</v>
      </c>
      <c r="B439" s="14" t="s">
        <v>12</v>
      </c>
      <c r="C439" s="14">
        <v>13</v>
      </c>
      <c r="D439" s="14">
        <v>13</v>
      </c>
      <c r="E439" s="14">
        <v>1</v>
      </c>
      <c r="F439" s="15">
        <v>0</v>
      </c>
    </row>
    <row r="440" spans="1:8" customFormat="1" ht="4.5" customHeight="1" x14ac:dyDescent="0.3">
      <c r="A440" s="174"/>
      <c r="B440" s="12"/>
      <c r="C440" s="12"/>
      <c r="D440" s="12"/>
      <c r="E440" s="12"/>
      <c r="F440" s="13"/>
    </row>
    <row r="441" spans="1:8" customFormat="1" ht="15" thickBot="1" x14ac:dyDescent="0.35">
      <c r="A441" s="175" t="s">
        <v>85</v>
      </c>
      <c r="B441" s="16" t="s">
        <v>13</v>
      </c>
      <c r="C441" s="16">
        <v>9</v>
      </c>
      <c r="D441" s="16">
        <v>9</v>
      </c>
      <c r="E441" s="16">
        <v>0</v>
      </c>
      <c r="F441" s="17">
        <v>0</v>
      </c>
    </row>
    <row r="442" spans="1:8" customFormat="1" ht="4.5" customHeight="1" thickBot="1" x14ac:dyDescent="0.35">
      <c r="A442" s="8"/>
      <c r="B442" s="9"/>
      <c r="C442" s="9"/>
      <c r="D442" s="9"/>
      <c r="E442" s="9"/>
      <c r="F442" s="9"/>
    </row>
    <row r="443" spans="1:8" customFormat="1" x14ac:dyDescent="0.3">
      <c r="A443" s="173" t="s">
        <v>86</v>
      </c>
      <c r="B443" s="10" t="s">
        <v>11</v>
      </c>
      <c r="C443" s="10">
        <v>55</v>
      </c>
      <c r="D443" s="10">
        <v>0</v>
      </c>
      <c r="E443" s="10">
        <v>3</v>
      </c>
      <c r="F443" s="11">
        <v>55</v>
      </c>
    </row>
    <row r="444" spans="1:8" customFormat="1" ht="4.5" customHeight="1" x14ac:dyDescent="0.3">
      <c r="A444" s="174"/>
      <c r="B444" s="12"/>
      <c r="C444" s="12"/>
      <c r="D444" s="12"/>
      <c r="E444" s="12"/>
      <c r="F444" s="13"/>
    </row>
    <row r="445" spans="1:8" customFormat="1" x14ac:dyDescent="0.3">
      <c r="A445" s="174" t="s">
        <v>86</v>
      </c>
      <c r="B445" s="14" t="s">
        <v>12</v>
      </c>
      <c r="C445" s="14">
        <v>340</v>
      </c>
      <c r="D445" s="14">
        <v>0</v>
      </c>
      <c r="E445" s="14">
        <v>9</v>
      </c>
      <c r="F445" s="15">
        <v>340</v>
      </c>
      <c r="H445">
        <f>SUM(C443:C447)</f>
        <v>526</v>
      </c>
    </row>
    <row r="446" spans="1:8" customFormat="1" ht="4.5" customHeight="1" x14ac:dyDescent="0.3">
      <c r="A446" s="174"/>
      <c r="B446" s="12"/>
      <c r="C446" s="12"/>
      <c r="D446" s="12"/>
      <c r="E446" s="12"/>
      <c r="F446" s="13"/>
    </row>
    <row r="447" spans="1:8" customFormat="1" ht="15" thickBot="1" x14ac:dyDescent="0.35">
      <c r="A447" s="175" t="s">
        <v>86</v>
      </c>
      <c r="B447" s="16" t="s">
        <v>13</v>
      </c>
      <c r="C447" s="16">
        <v>131</v>
      </c>
      <c r="D447" s="16">
        <v>7</v>
      </c>
      <c r="E447" s="16">
        <v>3</v>
      </c>
      <c r="F447" s="17">
        <v>124</v>
      </c>
    </row>
    <row r="448" spans="1:8" customFormat="1" ht="4.5" customHeight="1" thickBot="1" x14ac:dyDescent="0.35">
      <c r="A448" s="8"/>
      <c r="B448" s="9"/>
      <c r="C448" s="9"/>
      <c r="D448" s="9"/>
      <c r="E448" s="9"/>
      <c r="F448" s="9"/>
    </row>
    <row r="449" spans="1:6" customFormat="1" x14ac:dyDescent="0.3">
      <c r="A449" s="173" t="s">
        <v>87</v>
      </c>
      <c r="B449" s="10" t="s">
        <v>11</v>
      </c>
      <c r="C449" s="10">
        <v>11</v>
      </c>
      <c r="D449" s="10">
        <v>11</v>
      </c>
      <c r="E449" s="10">
        <v>4</v>
      </c>
      <c r="F449" s="11">
        <v>0</v>
      </c>
    </row>
    <row r="450" spans="1:6" customFormat="1" ht="4.5" customHeight="1" x14ac:dyDescent="0.3">
      <c r="A450" s="174"/>
      <c r="B450" s="12"/>
      <c r="C450" s="12"/>
      <c r="D450" s="12"/>
      <c r="E450" s="12"/>
      <c r="F450" s="13"/>
    </row>
    <row r="451" spans="1:6" customFormat="1" x14ac:dyDescent="0.3">
      <c r="A451" s="174" t="s">
        <v>87</v>
      </c>
      <c r="B451" s="14" t="s">
        <v>12</v>
      </c>
      <c r="C451" s="14">
        <v>728</v>
      </c>
      <c r="D451" s="14">
        <v>724</v>
      </c>
      <c r="E451" s="14">
        <v>131</v>
      </c>
      <c r="F451" s="15">
        <v>4</v>
      </c>
    </row>
    <row r="452" spans="1:6" customFormat="1" ht="4.5" customHeight="1" x14ac:dyDescent="0.3">
      <c r="A452" s="174"/>
      <c r="B452" s="12"/>
      <c r="C452" s="12"/>
      <c r="D452" s="12"/>
      <c r="E452" s="12"/>
      <c r="F452" s="13"/>
    </row>
    <row r="453" spans="1:6" customFormat="1" ht="15" thickBot="1" x14ac:dyDescent="0.35">
      <c r="A453" s="175" t="s">
        <v>87</v>
      </c>
      <c r="B453" s="16" t="s">
        <v>13</v>
      </c>
      <c r="C453" s="16">
        <v>146</v>
      </c>
      <c r="D453" s="16">
        <v>146</v>
      </c>
      <c r="E453" s="16">
        <v>46</v>
      </c>
      <c r="F453" s="17">
        <v>0</v>
      </c>
    </row>
    <row r="454" spans="1:6" customFormat="1" ht="4.5" customHeight="1" thickBot="1" x14ac:dyDescent="0.35">
      <c r="A454" s="8"/>
      <c r="B454" s="9"/>
      <c r="C454" s="9"/>
      <c r="D454" s="9"/>
      <c r="E454" s="9"/>
      <c r="F454" s="9"/>
    </row>
    <row r="455" spans="1:6" customFormat="1" x14ac:dyDescent="0.3">
      <c r="A455" s="173" t="s">
        <v>88</v>
      </c>
      <c r="B455" s="10" t="s">
        <v>11</v>
      </c>
      <c r="C455" s="10">
        <v>7</v>
      </c>
      <c r="D455" s="10">
        <v>7</v>
      </c>
      <c r="E455" s="10">
        <v>1</v>
      </c>
      <c r="F455" s="11">
        <v>0</v>
      </c>
    </row>
    <row r="456" spans="1:6" customFormat="1" ht="4.5" customHeight="1" x14ac:dyDescent="0.3">
      <c r="A456" s="174"/>
      <c r="B456" s="12"/>
      <c r="C456" s="12"/>
      <c r="D456" s="12"/>
      <c r="E456" s="12"/>
      <c r="F456" s="13"/>
    </row>
    <row r="457" spans="1:6" customFormat="1" x14ac:dyDescent="0.3">
      <c r="A457" s="174" t="s">
        <v>88</v>
      </c>
      <c r="B457" s="14" t="s">
        <v>12</v>
      </c>
      <c r="C457" s="14">
        <v>200</v>
      </c>
      <c r="D457" s="14">
        <v>194</v>
      </c>
      <c r="E457" s="14">
        <v>29</v>
      </c>
      <c r="F457" s="15">
        <v>6</v>
      </c>
    </row>
    <row r="458" spans="1:6" customFormat="1" ht="4.5" customHeight="1" x14ac:dyDescent="0.3">
      <c r="A458" s="174"/>
      <c r="B458" s="12"/>
      <c r="C458" s="12"/>
      <c r="D458" s="12"/>
      <c r="E458" s="12"/>
      <c r="F458" s="13"/>
    </row>
    <row r="459" spans="1:6" customFormat="1" ht="15" thickBot="1" x14ac:dyDescent="0.35">
      <c r="A459" s="175" t="s">
        <v>88</v>
      </c>
      <c r="B459" s="16" t="s">
        <v>13</v>
      </c>
      <c r="C459" s="16">
        <v>50</v>
      </c>
      <c r="D459" s="16">
        <v>50</v>
      </c>
      <c r="E459" s="16">
        <v>1</v>
      </c>
      <c r="F459" s="17">
        <v>0</v>
      </c>
    </row>
    <row r="460" spans="1:6" customFormat="1" ht="4.5" customHeight="1" thickBot="1" x14ac:dyDescent="0.35">
      <c r="A460" s="8"/>
      <c r="B460" s="9"/>
      <c r="C460" s="9"/>
      <c r="D460" s="9"/>
      <c r="E460" s="9"/>
      <c r="F460" s="9"/>
    </row>
    <row r="461" spans="1:6" customFormat="1" x14ac:dyDescent="0.3">
      <c r="A461" s="173" t="s">
        <v>89</v>
      </c>
      <c r="B461" s="10" t="s">
        <v>11</v>
      </c>
      <c r="C461" s="10">
        <v>9</v>
      </c>
      <c r="D461" s="10">
        <v>9</v>
      </c>
      <c r="E461" s="10">
        <v>5</v>
      </c>
      <c r="F461" s="11">
        <v>0</v>
      </c>
    </row>
    <row r="462" spans="1:6" customFormat="1" ht="4.5" customHeight="1" x14ac:dyDescent="0.3">
      <c r="A462" s="174"/>
      <c r="B462" s="12"/>
      <c r="C462" s="12"/>
      <c r="D462" s="12"/>
      <c r="E462" s="12"/>
      <c r="F462" s="13"/>
    </row>
    <row r="463" spans="1:6" customFormat="1" x14ac:dyDescent="0.3">
      <c r="A463" s="174" t="s">
        <v>89</v>
      </c>
      <c r="B463" s="14" t="s">
        <v>12</v>
      </c>
      <c r="C463" s="14">
        <v>350</v>
      </c>
      <c r="D463" s="14">
        <v>302</v>
      </c>
      <c r="E463" s="14">
        <v>108</v>
      </c>
      <c r="F463" s="15">
        <v>48</v>
      </c>
    </row>
    <row r="464" spans="1:6" customFormat="1" ht="4.5" customHeight="1" x14ac:dyDescent="0.3">
      <c r="A464" s="174"/>
      <c r="B464" s="12"/>
      <c r="C464" s="12"/>
      <c r="D464" s="12"/>
      <c r="E464" s="12"/>
      <c r="F464" s="13"/>
    </row>
    <row r="465" spans="1:6" customFormat="1" ht="15" thickBot="1" x14ac:dyDescent="0.35">
      <c r="A465" s="175" t="s">
        <v>89</v>
      </c>
      <c r="B465" s="16" t="s">
        <v>13</v>
      </c>
      <c r="C465" s="16">
        <v>105</v>
      </c>
      <c r="D465" s="16">
        <v>103</v>
      </c>
      <c r="E465" s="16">
        <v>49</v>
      </c>
      <c r="F465" s="17">
        <v>2</v>
      </c>
    </row>
    <row r="466" spans="1:6" customFormat="1" ht="4.5" customHeight="1" thickBot="1" x14ac:dyDescent="0.35">
      <c r="A466" s="8"/>
      <c r="B466" s="9"/>
      <c r="C466" s="9"/>
      <c r="D466" s="9"/>
      <c r="E466" s="9"/>
      <c r="F466" s="9"/>
    </row>
    <row r="467" spans="1:6" customFormat="1" x14ac:dyDescent="0.3">
      <c r="A467" s="173" t="s">
        <v>90</v>
      </c>
      <c r="B467" s="10" t="s">
        <v>11</v>
      </c>
      <c r="C467" s="10">
        <v>48</v>
      </c>
      <c r="D467" s="10">
        <v>48</v>
      </c>
      <c r="E467" s="10">
        <v>0</v>
      </c>
      <c r="F467" s="11">
        <v>0</v>
      </c>
    </row>
    <row r="468" spans="1:6" customFormat="1" ht="4.5" customHeight="1" x14ac:dyDescent="0.3">
      <c r="A468" s="174"/>
      <c r="B468" s="12"/>
      <c r="C468" s="12"/>
      <c r="D468" s="12"/>
      <c r="E468" s="12"/>
      <c r="F468" s="13"/>
    </row>
    <row r="469" spans="1:6" customFormat="1" x14ac:dyDescent="0.3">
      <c r="A469" s="174" t="s">
        <v>90</v>
      </c>
      <c r="B469" s="14" t="s">
        <v>12</v>
      </c>
      <c r="C469" s="14">
        <v>45</v>
      </c>
      <c r="D469" s="14">
        <v>45</v>
      </c>
      <c r="E469" s="14">
        <v>0</v>
      </c>
      <c r="F469" s="15">
        <v>0</v>
      </c>
    </row>
    <row r="470" spans="1:6" customFormat="1" ht="4.5" customHeight="1" x14ac:dyDescent="0.3">
      <c r="A470" s="174"/>
      <c r="B470" s="12"/>
      <c r="C470" s="12"/>
      <c r="D470" s="12"/>
      <c r="E470" s="12"/>
      <c r="F470" s="13"/>
    </row>
    <row r="471" spans="1:6" customFormat="1" ht="15" thickBot="1" x14ac:dyDescent="0.35">
      <c r="A471" s="175" t="s">
        <v>90</v>
      </c>
      <c r="B471" s="16" t="s">
        <v>13</v>
      </c>
      <c r="C471" s="16">
        <v>20</v>
      </c>
      <c r="D471" s="16">
        <v>14</v>
      </c>
      <c r="E471" s="16">
        <v>2</v>
      </c>
      <c r="F471" s="17">
        <v>6</v>
      </c>
    </row>
    <row r="472" spans="1:6" customFormat="1" ht="4.5" customHeight="1" thickBot="1" x14ac:dyDescent="0.35">
      <c r="A472" s="8"/>
      <c r="B472" s="9"/>
      <c r="C472" s="9"/>
      <c r="D472" s="9"/>
      <c r="E472" s="9"/>
      <c r="F472" s="9"/>
    </row>
    <row r="473" spans="1:6" customFormat="1" x14ac:dyDescent="0.3">
      <c r="A473" s="173" t="s">
        <v>91</v>
      </c>
      <c r="B473" s="10" t="s">
        <v>11</v>
      </c>
      <c r="C473" s="10">
        <v>19</v>
      </c>
      <c r="D473" s="10">
        <v>19</v>
      </c>
      <c r="E473" s="10">
        <v>2</v>
      </c>
      <c r="F473" s="11">
        <v>0</v>
      </c>
    </row>
    <row r="474" spans="1:6" customFormat="1" ht="4.5" customHeight="1" x14ac:dyDescent="0.3">
      <c r="A474" s="174"/>
      <c r="B474" s="12"/>
      <c r="C474" s="12"/>
      <c r="D474" s="12"/>
      <c r="E474" s="12"/>
      <c r="F474" s="13"/>
    </row>
    <row r="475" spans="1:6" customFormat="1" x14ac:dyDescent="0.3">
      <c r="A475" s="174" t="s">
        <v>91</v>
      </c>
      <c r="B475" s="14" t="s">
        <v>12</v>
      </c>
      <c r="C475" s="14">
        <v>214</v>
      </c>
      <c r="D475" s="14">
        <v>205</v>
      </c>
      <c r="E475" s="14">
        <v>56</v>
      </c>
      <c r="F475" s="15">
        <v>9</v>
      </c>
    </row>
    <row r="476" spans="1:6" customFormat="1" ht="4.5" customHeight="1" x14ac:dyDescent="0.3">
      <c r="A476" s="174"/>
      <c r="B476" s="12"/>
      <c r="C476" s="12"/>
      <c r="D476" s="12"/>
      <c r="E476" s="12"/>
      <c r="F476" s="13"/>
    </row>
    <row r="477" spans="1:6" customFormat="1" ht="15" thickBot="1" x14ac:dyDescent="0.35">
      <c r="A477" s="175" t="s">
        <v>91</v>
      </c>
      <c r="B477" s="16" t="s">
        <v>13</v>
      </c>
      <c r="C477" s="16">
        <v>49</v>
      </c>
      <c r="D477" s="16">
        <v>47</v>
      </c>
      <c r="E477" s="16">
        <v>14</v>
      </c>
      <c r="F477" s="17">
        <v>2</v>
      </c>
    </row>
    <row r="478" spans="1:6" customFormat="1" ht="4.5" customHeight="1" thickBot="1" x14ac:dyDescent="0.35">
      <c r="A478" s="8"/>
      <c r="B478" s="9"/>
      <c r="C478" s="9"/>
      <c r="D478" s="9"/>
      <c r="E478" s="9"/>
      <c r="F478" s="9"/>
    </row>
    <row r="479" spans="1:6" customFormat="1" x14ac:dyDescent="0.3">
      <c r="A479" s="173" t="s">
        <v>92</v>
      </c>
      <c r="B479" s="10" t="s">
        <v>11</v>
      </c>
      <c r="C479" s="10">
        <v>3</v>
      </c>
      <c r="D479" s="10">
        <v>3</v>
      </c>
      <c r="E479" s="10">
        <v>0</v>
      </c>
      <c r="F479" s="11">
        <v>0</v>
      </c>
    </row>
    <row r="480" spans="1:6" customFormat="1" ht="4.5" customHeight="1" x14ac:dyDescent="0.3">
      <c r="A480" s="174"/>
      <c r="B480" s="12"/>
      <c r="C480" s="12"/>
      <c r="D480" s="12"/>
      <c r="E480" s="12"/>
      <c r="F480" s="13"/>
    </row>
    <row r="481" spans="1:6" customFormat="1" x14ac:dyDescent="0.3">
      <c r="A481" s="174" t="s">
        <v>92</v>
      </c>
      <c r="B481" s="14" t="s">
        <v>12</v>
      </c>
      <c r="C481" s="14">
        <v>35</v>
      </c>
      <c r="D481" s="14">
        <v>32</v>
      </c>
      <c r="E481" s="14">
        <v>3</v>
      </c>
      <c r="F481" s="15">
        <v>3</v>
      </c>
    </row>
    <row r="482" spans="1:6" customFormat="1" ht="4.5" customHeight="1" x14ac:dyDescent="0.3">
      <c r="A482" s="174"/>
      <c r="B482" s="12"/>
      <c r="C482" s="12"/>
      <c r="D482" s="12"/>
      <c r="E482" s="12"/>
      <c r="F482" s="13"/>
    </row>
    <row r="483" spans="1:6" customFormat="1" ht="15" thickBot="1" x14ac:dyDescent="0.35">
      <c r="A483" s="175" t="s">
        <v>92</v>
      </c>
      <c r="B483" s="16" t="s">
        <v>13</v>
      </c>
      <c r="C483" s="16">
        <v>4</v>
      </c>
      <c r="D483" s="16">
        <v>4</v>
      </c>
      <c r="E483" s="16">
        <v>0</v>
      </c>
      <c r="F483" s="17">
        <v>0</v>
      </c>
    </row>
    <row r="484" spans="1:6" customFormat="1" ht="4.5" customHeight="1" thickBot="1" x14ac:dyDescent="0.35">
      <c r="A484" s="8"/>
      <c r="B484" s="9"/>
      <c r="C484" s="9"/>
      <c r="D484" s="9"/>
      <c r="E484" s="9"/>
      <c r="F484" s="9"/>
    </row>
    <row r="485" spans="1:6" customFormat="1" x14ac:dyDescent="0.3">
      <c r="A485" s="173" t="s">
        <v>93</v>
      </c>
      <c r="B485" s="10" t="s">
        <v>11</v>
      </c>
      <c r="C485" s="10">
        <v>7</v>
      </c>
      <c r="D485" s="10">
        <v>7</v>
      </c>
      <c r="E485" s="10">
        <v>0</v>
      </c>
      <c r="F485" s="11">
        <v>0</v>
      </c>
    </row>
    <row r="486" spans="1:6" customFormat="1" ht="4.5" customHeight="1" x14ac:dyDescent="0.3">
      <c r="A486" s="174"/>
      <c r="B486" s="12"/>
      <c r="C486" s="12"/>
      <c r="D486" s="12"/>
      <c r="E486" s="12"/>
      <c r="F486" s="13"/>
    </row>
    <row r="487" spans="1:6" customFormat="1" x14ac:dyDescent="0.3">
      <c r="A487" s="174" t="s">
        <v>93</v>
      </c>
      <c r="B487" s="14" t="s">
        <v>12</v>
      </c>
      <c r="C487" s="14">
        <v>116</v>
      </c>
      <c r="D487" s="14">
        <v>104</v>
      </c>
      <c r="E487" s="14">
        <v>7</v>
      </c>
      <c r="F487" s="15">
        <v>12</v>
      </c>
    </row>
    <row r="488" spans="1:6" customFormat="1" ht="4.5" customHeight="1" x14ac:dyDescent="0.3">
      <c r="A488" s="174"/>
      <c r="B488" s="12"/>
      <c r="C488" s="12"/>
      <c r="D488" s="12"/>
      <c r="E488" s="12"/>
      <c r="F488" s="13"/>
    </row>
    <row r="489" spans="1:6" customFormat="1" ht="15" thickBot="1" x14ac:dyDescent="0.35">
      <c r="A489" s="175" t="s">
        <v>93</v>
      </c>
      <c r="B489" s="16" t="s">
        <v>13</v>
      </c>
      <c r="C489" s="16">
        <v>49</v>
      </c>
      <c r="D489" s="16">
        <v>49</v>
      </c>
      <c r="E489" s="16">
        <v>1</v>
      </c>
      <c r="F489" s="17">
        <v>0</v>
      </c>
    </row>
    <row r="490" spans="1:6" customFormat="1" ht="4.5" customHeight="1" thickBot="1" x14ac:dyDescent="0.35">
      <c r="A490" s="8"/>
      <c r="B490" s="9"/>
      <c r="C490" s="9"/>
      <c r="D490" s="9"/>
      <c r="E490" s="9"/>
      <c r="F490" s="9"/>
    </row>
    <row r="491" spans="1:6" customFormat="1" x14ac:dyDescent="0.3">
      <c r="A491" s="173" t="s">
        <v>94</v>
      </c>
      <c r="B491" s="10" t="s">
        <v>11</v>
      </c>
      <c r="C491" s="10">
        <v>4</v>
      </c>
      <c r="D491" s="10">
        <v>4</v>
      </c>
      <c r="E491" s="10">
        <v>0</v>
      </c>
      <c r="F491" s="11">
        <v>0</v>
      </c>
    </row>
    <row r="492" spans="1:6" customFormat="1" ht="4.5" customHeight="1" x14ac:dyDescent="0.3">
      <c r="A492" s="174"/>
      <c r="B492" s="12"/>
      <c r="C492" s="12"/>
      <c r="D492" s="12"/>
      <c r="E492" s="12"/>
      <c r="F492" s="13"/>
    </row>
    <row r="493" spans="1:6" customFormat="1" x14ac:dyDescent="0.3">
      <c r="A493" s="174" t="s">
        <v>94</v>
      </c>
      <c r="B493" s="14" t="s">
        <v>12</v>
      </c>
      <c r="C493" s="14">
        <v>43</v>
      </c>
      <c r="D493" s="14">
        <v>37</v>
      </c>
      <c r="E493" s="14">
        <v>5</v>
      </c>
      <c r="F493" s="15">
        <v>6</v>
      </c>
    </row>
    <row r="494" spans="1:6" customFormat="1" ht="4.5" customHeight="1" x14ac:dyDescent="0.3">
      <c r="A494" s="174"/>
      <c r="B494" s="12"/>
      <c r="C494" s="12"/>
      <c r="D494" s="12"/>
      <c r="E494" s="12"/>
      <c r="F494" s="13"/>
    </row>
    <row r="495" spans="1:6" customFormat="1" ht="15" thickBot="1" x14ac:dyDescent="0.35">
      <c r="A495" s="175" t="s">
        <v>94</v>
      </c>
      <c r="B495" s="16" t="s">
        <v>13</v>
      </c>
      <c r="C495" s="16">
        <v>46</v>
      </c>
      <c r="D495" s="16">
        <v>46</v>
      </c>
      <c r="E495" s="16">
        <v>0</v>
      </c>
      <c r="F495" s="17">
        <v>0</v>
      </c>
    </row>
    <row r="496" spans="1:6" customFormat="1" ht="4.5" customHeight="1" thickBot="1" x14ac:dyDescent="0.35">
      <c r="A496" s="8"/>
      <c r="B496" s="9"/>
      <c r="C496" s="9"/>
      <c r="D496" s="9"/>
      <c r="E496" s="9"/>
      <c r="F496" s="9"/>
    </row>
    <row r="497" spans="1:6" customFormat="1" x14ac:dyDescent="0.3">
      <c r="A497" s="173" t="s">
        <v>95</v>
      </c>
      <c r="B497" s="10" t="s">
        <v>11</v>
      </c>
      <c r="C497" s="10">
        <v>432</v>
      </c>
      <c r="D497" s="10">
        <v>423</v>
      </c>
      <c r="E497" s="10">
        <v>46</v>
      </c>
      <c r="F497" s="11">
        <v>9</v>
      </c>
    </row>
    <row r="498" spans="1:6" customFormat="1" ht="4.5" customHeight="1" x14ac:dyDescent="0.3">
      <c r="A498" s="174"/>
      <c r="B498" s="12"/>
      <c r="C498" s="12"/>
      <c r="D498" s="12"/>
      <c r="E498" s="12"/>
      <c r="F498" s="13"/>
    </row>
    <row r="499" spans="1:6" customFormat="1" x14ac:dyDescent="0.3">
      <c r="A499" s="174" t="s">
        <v>95</v>
      </c>
      <c r="B499" s="14" t="s">
        <v>12</v>
      </c>
      <c r="C499" s="14">
        <v>5046</v>
      </c>
      <c r="D499" s="14">
        <v>4582</v>
      </c>
      <c r="E499" s="14">
        <v>718</v>
      </c>
      <c r="F499" s="15">
        <v>464</v>
      </c>
    </row>
    <row r="500" spans="1:6" customFormat="1" ht="4.5" customHeight="1" x14ac:dyDescent="0.3">
      <c r="A500" s="174"/>
      <c r="B500" s="12"/>
      <c r="C500" s="12"/>
      <c r="D500" s="12"/>
      <c r="E500" s="12"/>
      <c r="F500" s="13"/>
    </row>
    <row r="501" spans="1:6" customFormat="1" ht="15" thickBot="1" x14ac:dyDescent="0.35">
      <c r="A501" s="175" t="s">
        <v>95</v>
      </c>
      <c r="B501" s="16" t="s">
        <v>13</v>
      </c>
      <c r="C501" s="16">
        <v>684</v>
      </c>
      <c r="D501" s="16">
        <v>678</v>
      </c>
      <c r="E501" s="16">
        <v>76</v>
      </c>
      <c r="F501" s="17">
        <v>6</v>
      </c>
    </row>
    <row r="502" spans="1:6" customFormat="1" ht="4.5" customHeight="1" thickBot="1" x14ac:dyDescent="0.35">
      <c r="A502" s="8"/>
      <c r="B502" s="9"/>
      <c r="C502" s="9"/>
      <c r="D502" s="9"/>
      <c r="E502" s="9"/>
      <c r="F502" s="9"/>
    </row>
    <row r="503" spans="1:6" customFormat="1" x14ac:dyDescent="0.3">
      <c r="A503" s="173" t="s">
        <v>96</v>
      </c>
      <c r="B503" s="10" t="s">
        <v>11</v>
      </c>
      <c r="C503" s="10">
        <v>5</v>
      </c>
      <c r="D503" s="10">
        <v>5</v>
      </c>
      <c r="E503" s="10">
        <v>0</v>
      </c>
      <c r="F503" s="11">
        <v>0</v>
      </c>
    </row>
    <row r="504" spans="1:6" customFormat="1" ht="4.5" customHeight="1" x14ac:dyDescent="0.3">
      <c r="A504" s="174"/>
      <c r="B504" s="12"/>
      <c r="C504" s="12"/>
      <c r="D504" s="12"/>
      <c r="E504" s="12"/>
      <c r="F504" s="13"/>
    </row>
    <row r="505" spans="1:6" customFormat="1" x14ac:dyDescent="0.3">
      <c r="A505" s="174" t="s">
        <v>96</v>
      </c>
      <c r="B505" s="14" t="s">
        <v>12</v>
      </c>
      <c r="C505" s="14">
        <v>14</v>
      </c>
      <c r="D505" s="14">
        <v>13</v>
      </c>
      <c r="E505" s="14">
        <v>1</v>
      </c>
      <c r="F505" s="15">
        <v>1</v>
      </c>
    </row>
    <row r="506" spans="1:6" customFormat="1" ht="4.5" customHeight="1" x14ac:dyDescent="0.3">
      <c r="A506" s="174"/>
      <c r="B506" s="12"/>
      <c r="C506" s="12"/>
      <c r="D506" s="12"/>
      <c r="E506" s="12"/>
      <c r="F506" s="13"/>
    </row>
    <row r="507" spans="1:6" customFormat="1" ht="15" thickBot="1" x14ac:dyDescent="0.35">
      <c r="A507" s="175" t="s">
        <v>96</v>
      </c>
      <c r="B507" s="16" t="s">
        <v>13</v>
      </c>
      <c r="C507" s="16">
        <v>3</v>
      </c>
      <c r="D507" s="16">
        <v>3</v>
      </c>
      <c r="E507" s="16">
        <v>0</v>
      </c>
      <c r="F507" s="17">
        <v>0</v>
      </c>
    </row>
    <row r="508" spans="1:6" customFormat="1" ht="4.5" customHeight="1" thickBot="1" x14ac:dyDescent="0.35">
      <c r="A508" s="8"/>
      <c r="B508" s="9"/>
      <c r="C508" s="9"/>
      <c r="D508" s="9"/>
      <c r="E508" s="9"/>
      <c r="F508" s="9"/>
    </row>
    <row r="509" spans="1:6" customFormat="1" x14ac:dyDescent="0.3">
      <c r="A509" s="173" t="s">
        <v>97</v>
      </c>
      <c r="B509" s="10" t="s">
        <v>11</v>
      </c>
      <c r="C509" s="10">
        <v>8</v>
      </c>
      <c r="D509" s="10">
        <v>8</v>
      </c>
      <c r="E509" s="10">
        <v>0</v>
      </c>
      <c r="F509" s="11">
        <v>0</v>
      </c>
    </row>
    <row r="510" spans="1:6" customFormat="1" ht="4.5" customHeight="1" x14ac:dyDescent="0.3">
      <c r="A510" s="174"/>
      <c r="B510" s="12"/>
      <c r="C510" s="12"/>
      <c r="D510" s="12"/>
      <c r="E510" s="12"/>
      <c r="F510" s="13"/>
    </row>
    <row r="511" spans="1:6" customFormat="1" x14ac:dyDescent="0.3">
      <c r="A511" s="174" t="s">
        <v>97</v>
      </c>
      <c r="B511" s="14" t="s">
        <v>12</v>
      </c>
      <c r="C511" s="14">
        <v>93</v>
      </c>
      <c r="D511" s="14">
        <v>93</v>
      </c>
      <c r="E511" s="14">
        <v>1</v>
      </c>
      <c r="F511" s="15">
        <v>0</v>
      </c>
    </row>
    <row r="512" spans="1:6" customFormat="1" ht="4.5" customHeight="1" x14ac:dyDescent="0.3">
      <c r="A512" s="174"/>
      <c r="B512" s="12"/>
      <c r="C512" s="12"/>
      <c r="D512" s="12"/>
      <c r="E512" s="12"/>
      <c r="F512" s="13"/>
    </row>
    <row r="513" spans="1:6" customFormat="1" ht="15" thickBot="1" x14ac:dyDescent="0.35">
      <c r="A513" s="175" t="s">
        <v>97</v>
      </c>
      <c r="B513" s="16" t="s">
        <v>13</v>
      </c>
      <c r="C513" s="16">
        <v>15</v>
      </c>
      <c r="D513" s="16">
        <v>15</v>
      </c>
      <c r="E513" s="16">
        <v>0</v>
      </c>
      <c r="F513" s="17">
        <v>0</v>
      </c>
    </row>
    <row r="514" spans="1:6" customFormat="1" ht="4.5" customHeight="1" thickBot="1" x14ac:dyDescent="0.35">
      <c r="A514" s="8"/>
      <c r="B514" s="9"/>
      <c r="C514" s="9"/>
      <c r="D514" s="9"/>
      <c r="E514" s="9"/>
      <c r="F514" s="9"/>
    </row>
    <row r="515" spans="1:6" customFormat="1" x14ac:dyDescent="0.3">
      <c r="A515" s="173" t="s">
        <v>98</v>
      </c>
      <c r="B515" s="10" t="s">
        <v>11</v>
      </c>
      <c r="C515" s="10">
        <v>7</v>
      </c>
      <c r="D515" s="10">
        <v>7</v>
      </c>
      <c r="E515" s="10">
        <v>0</v>
      </c>
      <c r="F515" s="11">
        <v>0</v>
      </c>
    </row>
    <row r="516" spans="1:6" customFormat="1" ht="4.5" customHeight="1" x14ac:dyDescent="0.3">
      <c r="A516" s="174"/>
      <c r="B516" s="12"/>
      <c r="C516" s="12"/>
      <c r="D516" s="12"/>
      <c r="E516" s="12"/>
      <c r="F516" s="13"/>
    </row>
    <row r="517" spans="1:6" customFormat="1" x14ac:dyDescent="0.3">
      <c r="A517" s="174" t="s">
        <v>98</v>
      </c>
      <c r="B517" s="14" t="s">
        <v>12</v>
      </c>
      <c r="C517" s="14">
        <v>59</v>
      </c>
      <c r="D517" s="14">
        <v>54</v>
      </c>
      <c r="E517" s="14">
        <v>8</v>
      </c>
      <c r="F517" s="15">
        <v>5</v>
      </c>
    </row>
    <row r="518" spans="1:6" customFormat="1" ht="4.5" customHeight="1" x14ac:dyDescent="0.3">
      <c r="A518" s="174"/>
      <c r="B518" s="12"/>
      <c r="C518" s="12"/>
      <c r="D518" s="12"/>
      <c r="E518" s="12"/>
      <c r="F518" s="13"/>
    </row>
    <row r="519" spans="1:6" customFormat="1" ht="15" thickBot="1" x14ac:dyDescent="0.35">
      <c r="A519" s="175" t="s">
        <v>98</v>
      </c>
      <c r="B519" s="16" t="s">
        <v>13</v>
      </c>
      <c r="C519" s="16">
        <v>13</v>
      </c>
      <c r="D519" s="16">
        <v>13</v>
      </c>
      <c r="E519" s="16">
        <v>0</v>
      </c>
      <c r="F519" s="17">
        <v>0</v>
      </c>
    </row>
    <row r="520" spans="1:6" customFormat="1" ht="4.5" customHeight="1" thickBot="1" x14ac:dyDescent="0.35">
      <c r="A520" s="8"/>
      <c r="B520" s="9"/>
      <c r="C520" s="9"/>
      <c r="D520" s="9"/>
      <c r="E520" s="9"/>
      <c r="F520" s="9"/>
    </row>
    <row r="521" spans="1:6" customFormat="1" x14ac:dyDescent="0.3">
      <c r="A521" s="173" t="s">
        <v>99</v>
      </c>
      <c r="B521" s="10" t="s">
        <v>11</v>
      </c>
      <c r="C521" s="10">
        <v>7</v>
      </c>
      <c r="D521" s="10">
        <v>7</v>
      </c>
      <c r="E521" s="10">
        <v>0</v>
      </c>
      <c r="F521" s="11">
        <v>0</v>
      </c>
    </row>
    <row r="522" spans="1:6" customFormat="1" ht="4.5" customHeight="1" x14ac:dyDescent="0.3">
      <c r="A522" s="174"/>
      <c r="B522" s="12"/>
      <c r="C522" s="12"/>
      <c r="D522" s="12"/>
      <c r="E522" s="12"/>
      <c r="F522" s="13"/>
    </row>
    <row r="523" spans="1:6" customFormat="1" x14ac:dyDescent="0.3">
      <c r="A523" s="174" t="s">
        <v>99</v>
      </c>
      <c r="B523" s="14" t="s">
        <v>12</v>
      </c>
      <c r="C523" s="14">
        <v>38</v>
      </c>
      <c r="D523" s="14">
        <v>38</v>
      </c>
      <c r="E523" s="14">
        <v>8</v>
      </c>
      <c r="F523" s="15">
        <v>0</v>
      </c>
    </row>
    <row r="524" spans="1:6" customFormat="1" ht="4.5" customHeight="1" x14ac:dyDescent="0.3">
      <c r="A524" s="174"/>
      <c r="B524" s="12"/>
      <c r="C524" s="12"/>
      <c r="D524" s="12"/>
      <c r="E524" s="12"/>
      <c r="F524" s="13"/>
    </row>
    <row r="525" spans="1:6" customFormat="1" ht="15" thickBot="1" x14ac:dyDescent="0.35">
      <c r="A525" s="175" t="s">
        <v>99</v>
      </c>
      <c r="B525" s="16" t="s">
        <v>13</v>
      </c>
      <c r="C525" s="16">
        <v>37</v>
      </c>
      <c r="D525" s="16">
        <v>19</v>
      </c>
      <c r="E525" s="16">
        <v>24</v>
      </c>
      <c r="F525" s="17">
        <v>18</v>
      </c>
    </row>
    <row r="526" spans="1:6" customFormat="1" ht="4.5" customHeight="1" thickBot="1" x14ac:dyDescent="0.35">
      <c r="A526" s="8"/>
      <c r="B526" s="9"/>
      <c r="C526" s="9"/>
      <c r="D526" s="9"/>
      <c r="E526" s="9"/>
      <c r="F526" s="9"/>
    </row>
    <row r="527" spans="1:6" customFormat="1" x14ac:dyDescent="0.3">
      <c r="A527" s="173" t="s">
        <v>100</v>
      </c>
      <c r="B527" s="10" t="s">
        <v>11</v>
      </c>
      <c r="C527" s="10">
        <v>6</v>
      </c>
      <c r="D527" s="10">
        <v>0</v>
      </c>
      <c r="E527" s="10">
        <v>0</v>
      </c>
      <c r="F527" s="11">
        <v>6</v>
      </c>
    </row>
    <row r="528" spans="1:6" customFormat="1" ht="4.5" customHeight="1" x14ac:dyDescent="0.3">
      <c r="A528" s="174"/>
      <c r="B528" s="12"/>
      <c r="C528" s="12"/>
      <c r="D528" s="12"/>
      <c r="E528" s="12"/>
      <c r="F528" s="13"/>
    </row>
    <row r="529" spans="1:6" customFormat="1" x14ac:dyDescent="0.3">
      <c r="A529" s="174" t="s">
        <v>100</v>
      </c>
      <c r="B529" s="14" t="s">
        <v>12</v>
      </c>
      <c r="C529" s="14">
        <v>56</v>
      </c>
      <c r="D529" s="14">
        <v>0</v>
      </c>
      <c r="E529" s="14">
        <v>0</v>
      </c>
      <c r="F529" s="15">
        <v>56</v>
      </c>
    </row>
    <row r="530" spans="1:6" customFormat="1" ht="4.5" customHeight="1" x14ac:dyDescent="0.3">
      <c r="A530" s="174"/>
      <c r="B530" s="12"/>
      <c r="C530" s="12"/>
      <c r="D530" s="12"/>
      <c r="E530" s="12"/>
      <c r="F530" s="13"/>
    </row>
    <row r="531" spans="1:6" customFormat="1" ht="15" thickBot="1" x14ac:dyDescent="0.35">
      <c r="A531" s="175" t="s">
        <v>100</v>
      </c>
      <c r="B531" s="16" t="s">
        <v>13</v>
      </c>
      <c r="C531" s="16">
        <v>17</v>
      </c>
      <c r="D531" s="16">
        <v>0</v>
      </c>
      <c r="E531" s="16">
        <v>0</v>
      </c>
      <c r="F531" s="17">
        <v>17</v>
      </c>
    </row>
    <row r="532" spans="1:6" customFormat="1" ht="4.5" customHeight="1" thickBot="1" x14ac:dyDescent="0.35">
      <c r="A532" s="8"/>
      <c r="B532" s="9"/>
      <c r="C532" s="9"/>
      <c r="D532" s="9"/>
      <c r="E532" s="9"/>
      <c r="F532" s="9"/>
    </row>
    <row r="533" spans="1:6" customFormat="1" x14ac:dyDescent="0.3">
      <c r="A533" s="173" t="s">
        <v>101</v>
      </c>
      <c r="B533" s="10" t="s">
        <v>12</v>
      </c>
      <c r="C533" s="10">
        <v>38</v>
      </c>
      <c r="D533" s="10">
        <v>38</v>
      </c>
      <c r="E533" s="10">
        <v>14</v>
      </c>
      <c r="F533" s="11">
        <v>0</v>
      </c>
    </row>
    <row r="534" spans="1:6" customFormat="1" ht="4.5" customHeight="1" x14ac:dyDescent="0.3">
      <c r="A534" s="174"/>
      <c r="B534" s="12"/>
      <c r="C534" s="12"/>
      <c r="D534" s="12"/>
      <c r="E534" s="12"/>
      <c r="F534" s="13"/>
    </row>
    <row r="535" spans="1:6" customFormat="1" x14ac:dyDescent="0.3">
      <c r="A535" s="174" t="s">
        <v>101</v>
      </c>
      <c r="B535" s="14" t="s">
        <v>13</v>
      </c>
      <c r="C535" s="14">
        <v>2</v>
      </c>
      <c r="D535" s="14">
        <v>2</v>
      </c>
      <c r="E535" s="14">
        <v>0</v>
      </c>
      <c r="F535" s="15">
        <v>0</v>
      </c>
    </row>
    <row r="536" spans="1:6" customFormat="1" ht="4.5" customHeight="1" x14ac:dyDescent="0.3">
      <c r="A536" s="174"/>
      <c r="B536" s="12"/>
      <c r="C536" s="12"/>
      <c r="D536" s="12"/>
      <c r="E536" s="12"/>
      <c r="F536" s="13"/>
    </row>
    <row r="537" spans="1:6" customFormat="1" ht="15" thickBot="1" x14ac:dyDescent="0.35">
      <c r="A537" s="175"/>
      <c r="B537" s="16"/>
      <c r="C537" s="16"/>
      <c r="D537" s="16"/>
      <c r="E537" s="16"/>
      <c r="F537" s="17"/>
    </row>
    <row r="538" spans="1:6" customFormat="1" ht="4.5" customHeight="1" thickBot="1" x14ac:dyDescent="0.35">
      <c r="A538" s="8"/>
      <c r="B538" s="9"/>
      <c r="C538" s="9"/>
      <c r="D538" s="9"/>
      <c r="E538" s="9"/>
      <c r="F538" s="9"/>
    </row>
    <row r="539" spans="1:6" customFormat="1" x14ac:dyDescent="0.3">
      <c r="A539" s="173" t="s">
        <v>102</v>
      </c>
      <c r="B539" s="10" t="s">
        <v>12</v>
      </c>
      <c r="C539" s="10">
        <v>61</v>
      </c>
      <c r="D539" s="10">
        <v>60</v>
      </c>
      <c r="E539" s="10">
        <v>3</v>
      </c>
      <c r="F539" s="11">
        <v>1</v>
      </c>
    </row>
    <row r="540" spans="1:6" customFormat="1" ht="4.5" customHeight="1" x14ac:dyDescent="0.3">
      <c r="A540" s="174"/>
      <c r="B540" s="12"/>
      <c r="C540" s="12"/>
      <c r="D540" s="12"/>
      <c r="E540" s="12"/>
      <c r="F540" s="13"/>
    </row>
    <row r="541" spans="1:6" customFormat="1" x14ac:dyDescent="0.3">
      <c r="A541" s="174" t="s">
        <v>102</v>
      </c>
      <c r="B541" s="14" t="s">
        <v>13</v>
      </c>
      <c r="C541" s="14">
        <v>29</v>
      </c>
      <c r="D541" s="14">
        <v>27</v>
      </c>
      <c r="E541" s="14">
        <v>3</v>
      </c>
      <c r="F541" s="15">
        <v>2</v>
      </c>
    </row>
    <row r="542" spans="1:6" customFormat="1" ht="4.5" customHeight="1" x14ac:dyDescent="0.3">
      <c r="A542" s="174"/>
      <c r="B542" s="12"/>
      <c r="C542" s="12"/>
      <c r="D542" s="12"/>
      <c r="E542" s="12"/>
      <c r="F542" s="13"/>
    </row>
    <row r="543" spans="1:6" customFormat="1" ht="15" thickBot="1" x14ac:dyDescent="0.35">
      <c r="A543" s="175"/>
      <c r="B543" s="16"/>
      <c r="C543" s="16"/>
      <c r="D543" s="16"/>
      <c r="E543" s="16"/>
      <c r="F543" s="17"/>
    </row>
    <row r="544" spans="1:6" customFormat="1" ht="4.5" customHeight="1" thickBot="1" x14ac:dyDescent="0.35">
      <c r="A544" s="8"/>
      <c r="B544" s="9"/>
      <c r="C544" s="9"/>
      <c r="D544" s="9"/>
      <c r="E544" s="9"/>
      <c r="F544" s="9"/>
    </row>
    <row r="545" spans="1:6" customFormat="1" x14ac:dyDescent="0.3">
      <c r="A545" s="173" t="s">
        <v>103</v>
      </c>
      <c r="B545" s="10" t="s">
        <v>11</v>
      </c>
      <c r="C545" s="10">
        <v>45</v>
      </c>
      <c r="D545" s="10">
        <v>45</v>
      </c>
      <c r="E545" s="10">
        <v>12</v>
      </c>
      <c r="F545" s="11">
        <v>0</v>
      </c>
    </row>
    <row r="546" spans="1:6" customFormat="1" ht="4.5" customHeight="1" x14ac:dyDescent="0.3">
      <c r="A546" s="174"/>
      <c r="B546" s="12"/>
      <c r="C546" s="12"/>
      <c r="D546" s="12"/>
      <c r="E546" s="12"/>
      <c r="F546" s="13"/>
    </row>
    <row r="547" spans="1:6" customFormat="1" x14ac:dyDescent="0.3">
      <c r="A547" s="174" t="s">
        <v>103</v>
      </c>
      <c r="B547" s="14" t="s">
        <v>12</v>
      </c>
      <c r="C547" s="14">
        <v>656</v>
      </c>
      <c r="D547" s="14">
        <v>619</v>
      </c>
      <c r="E547" s="14">
        <v>141</v>
      </c>
      <c r="F547" s="15">
        <v>37</v>
      </c>
    </row>
    <row r="548" spans="1:6" customFormat="1" ht="4.5" customHeight="1" x14ac:dyDescent="0.3">
      <c r="A548" s="174"/>
      <c r="B548" s="12"/>
      <c r="C548" s="12"/>
      <c r="D548" s="12"/>
      <c r="E548" s="12"/>
      <c r="F548" s="13"/>
    </row>
    <row r="549" spans="1:6" customFormat="1" ht="15" thickBot="1" x14ac:dyDescent="0.35">
      <c r="A549" s="175" t="s">
        <v>103</v>
      </c>
      <c r="B549" s="16" t="s">
        <v>13</v>
      </c>
      <c r="C549" s="16">
        <v>84</v>
      </c>
      <c r="D549" s="16">
        <v>81</v>
      </c>
      <c r="E549" s="16">
        <v>22</v>
      </c>
      <c r="F549" s="17">
        <v>3</v>
      </c>
    </row>
    <row r="550" spans="1:6" customFormat="1" ht="4.5" customHeight="1" thickBot="1" x14ac:dyDescent="0.35">
      <c r="A550" s="8"/>
      <c r="B550" s="9"/>
      <c r="C550" s="9"/>
      <c r="D550" s="9"/>
      <c r="E550" s="9"/>
      <c r="F550" s="9"/>
    </row>
    <row r="551" spans="1:6" customFormat="1" x14ac:dyDescent="0.3">
      <c r="A551" s="173" t="s">
        <v>104</v>
      </c>
      <c r="B551" s="10" t="s">
        <v>11</v>
      </c>
      <c r="C551" s="10">
        <v>10</v>
      </c>
      <c r="D551" s="10">
        <v>10</v>
      </c>
      <c r="E551" s="10">
        <v>3</v>
      </c>
      <c r="F551" s="11">
        <v>0</v>
      </c>
    </row>
    <row r="552" spans="1:6" customFormat="1" ht="4.5" customHeight="1" x14ac:dyDescent="0.3">
      <c r="A552" s="174"/>
      <c r="B552" s="12"/>
      <c r="C552" s="12"/>
      <c r="D552" s="12"/>
      <c r="E552" s="12"/>
      <c r="F552" s="13"/>
    </row>
    <row r="553" spans="1:6" customFormat="1" x14ac:dyDescent="0.3">
      <c r="A553" s="174" t="s">
        <v>104</v>
      </c>
      <c r="B553" s="14" t="s">
        <v>12</v>
      </c>
      <c r="C553" s="14">
        <v>409</v>
      </c>
      <c r="D553" s="14">
        <v>379</v>
      </c>
      <c r="E553" s="14">
        <v>117</v>
      </c>
      <c r="F553" s="15">
        <v>30</v>
      </c>
    </row>
    <row r="554" spans="1:6" customFormat="1" ht="4.5" customHeight="1" x14ac:dyDescent="0.3">
      <c r="A554" s="174"/>
      <c r="B554" s="12"/>
      <c r="C554" s="12"/>
      <c r="D554" s="12"/>
      <c r="E554" s="12"/>
      <c r="F554" s="13"/>
    </row>
    <row r="555" spans="1:6" customFormat="1" ht="15" thickBot="1" x14ac:dyDescent="0.35">
      <c r="A555" s="175" t="s">
        <v>104</v>
      </c>
      <c r="B555" s="16" t="s">
        <v>13</v>
      </c>
      <c r="C555" s="16">
        <v>68</v>
      </c>
      <c r="D555" s="16">
        <v>67</v>
      </c>
      <c r="E555" s="16">
        <v>25</v>
      </c>
      <c r="F555" s="17">
        <v>1</v>
      </c>
    </row>
    <row r="556" spans="1:6" customFormat="1" ht="4.5" customHeight="1" thickBot="1" x14ac:dyDescent="0.35">
      <c r="A556" s="8"/>
      <c r="B556" s="9"/>
      <c r="C556" s="9"/>
      <c r="D556" s="9"/>
      <c r="E556" s="9"/>
      <c r="F556" s="9"/>
    </row>
    <row r="557" spans="1:6" customFormat="1" x14ac:dyDescent="0.3">
      <c r="A557" s="173" t="s">
        <v>105</v>
      </c>
      <c r="B557" s="10" t="s">
        <v>11</v>
      </c>
      <c r="C557" s="10">
        <v>1</v>
      </c>
      <c r="D557" s="10">
        <v>1</v>
      </c>
      <c r="E557" s="10">
        <v>0</v>
      </c>
      <c r="F557" s="11">
        <v>0</v>
      </c>
    </row>
    <row r="558" spans="1:6" customFormat="1" ht="4.5" customHeight="1" x14ac:dyDescent="0.3">
      <c r="A558" s="174"/>
      <c r="B558" s="12"/>
      <c r="C558" s="12"/>
      <c r="D558" s="12"/>
      <c r="E558" s="12"/>
      <c r="F558" s="13"/>
    </row>
    <row r="559" spans="1:6" customFormat="1" x14ac:dyDescent="0.3">
      <c r="A559" s="174" t="s">
        <v>105</v>
      </c>
      <c r="B559" s="14" t="s">
        <v>12</v>
      </c>
      <c r="C559" s="14">
        <v>47</v>
      </c>
      <c r="D559" s="14">
        <v>42</v>
      </c>
      <c r="E559" s="14">
        <v>7</v>
      </c>
      <c r="F559" s="15">
        <v>5</v>
      </c>
    </row>
    <row r="560" spans="1:6" customFormat="1" ht="4.5" customHeight="1" x14ac:dyDescent="0.3">
      <c r="A560" s="174"/>
      <c r="B560" s="12"/>
      <c r="C560" s="12"/>
      <c r="D560" s="12"/>
      <c r="E560" s="12"/>
      <c r="F560" s="13"/>
    </row>
    <row r="561" spans="1:6" customFormat="1" ht="15" thickBot="1" x14ac:dyDescent="0.35">
      <c r="A561" s="175" t="s">
        <v>105</v>
      </c>
      <c r="B561" s="16" t="s">
        <v>13</v>
      </c>
      <c r="C561" s="16">
        <v>11</v>
      </c>
      <c r="D561" s="16">
        <v>11</v>
      </c>
      <c r="E561" s="16">
        <v>1</v>
      </c>
      <c r="F561" s="17">
        <v>0</v>
      </c>
    </row>
    <row r="562" spans="1:6" customFormat="1" ht="4.5" customHeight="1" thickBot="1" x14ac:dyDescent="0.35">
      <c r="A562" s="8"/>
      <c r="B562" s="9"/>
      <c r="C562" s="9"/>
      <c r="D562" s="9"/>
      <c r="E562" s="9"/>
      <c r="F562" s="9"/>
    </row>
    <row r="563" spans="1:6" customFormat="1" x14ac:dyDescent="0.3">
      <c r="A563" s="173" t="s">
        <v>106</v>
      </c>
      <c r="B563" s="10" t="s">
        <v>11</v>
      </c>
      <c r="C563" s="10">
        <v>106</v>
      </c>
      <c r="D563" s="10">
        <v>106</v>
      </c>
      <c r="E563" s="10">
        <v>3</v>
      </c>
      <c r="F563" s="11">
        <v>0</v>
      </c>
    </row>
    <row r="564" spans="1:6" customFormat="1" ht="4.5" customHeight="1" x14ac:dyDescent="0.3">
      <c r="A564" s="174"/>
      <c r="B564" s="12"/>
      <c r="C564" s="12"/>
      <c r="D564" s="12"/>
      <c r="E564" s="12"/>
      <c r="F564" s="13"/>
    </row>
    <row r="565" spans="1:6" customFormat="1" x14ac:dyDescent="0.3">
      <c r="A565" s="174" t="s">
        <v>106</v>
      </c>
      <c r="B565" s="14" t="s">
        <v>12</v>
      </c>
      <c r="C565" s="14">
        <v>2374</v>
      </c>
      <c r="D565" s="14">
        <v>2348</v>
      </c>
      <c r="E565" s="14">
        <v>160</v>
      </c>
      <c r="F565" s="15">
        <v>26</v>
      </c>
    </row>
    <row r="566" spans="1:6" customFormat="1" ht="4.5" customHeight="1" x14ac:dyDescent="0.3">
      <c r="A566" s="174"/>
      <c r="B566" s="12"/>
      <c r="C566" s="12"/>
      <c r="D566" s="12"/>
      <c r="E566" s="12"/>
      <c r="F566" s="13"/>
    </row>
    <row r="567" spans="1:6" customFormat="1" ht="15" thickBot="1" x14ac:dyDescent="0.35">
      <c r="A567" s="175" t="s">
        <v>106</v>
      </c>
      <c r="B567" s="16" t="s">
        <v>13</v>
      </c>
      <c r="C567" s="16">
        <v>578</v>
      </c>
      <c r="D567" s="16">
        <v>577</v>
      </c>
      <c r="E567" s="16">
        <v>11</v>
      </c>
      <c r="F567" s="17">
        <v>1</v>
      </c>
    </row>
    <row r="568" spans="1:6" customFormat="1" ht="4.5" customHeight="1" thickBot="1" x14ac:dyDescent="0.35">
      <c r="A568" s="8"/>
      <c r="B568" s="9"/>
      <c r="C568" s="9"/>
      <c r="D568" s="9"/>
      <c r="E568" s="9"/>
      <c r="F568" s="9"/>
    </row>
    <row r="569" spans="1:6" customFormat="1" x14ac:dyDescent="0.3">
      <c r="A569" s="173" t="s">
        <v>107</v>
      </c>
      <c r="B569" s="10" t="s">
        <v>12</v>
      </c>
      <c r="C569" s="10">
        <v>12</v>
      </c>
      <c r="D569" s="10">
        <v>12</v>
      </c>
      <c r="E569" s="10">
        <v>0</v>
      </c>
      <c r="F569" s="11">
        <v>0</v>
      </c>
    </row>
    <row r="570" spans="1:6" customFormat="1" ht="4.5" customHeight="1" x14ac:dyDescent="0.3">
      <c r="A570" s="174"/>
      <c r="B570" s="12"/>
      <c r="C570" s="12"/>
      <c r="D570" s="12"/>
      <c r="E570" s="12"/>
      <c r="F570" s="13"/>
    </row>
    <row r="571" spans="1:6" customFormat="1" x14ac:dyDescent="0.3">
      <c r="A571" s="174" t="s">
        <v>107</v>
      </c>
      <c r="B571" s="14" t="s">
        <v>13</v>
      </c>
      <c r="C571" s="14">
        <v>1</v>
      </c>
      <c r="D571" s="14">
        <v>1</v>
      </c>
      <c r="E571" s="14">
        <v>0</v>
      </c>
      <c r="F571" s="15">
        <v>0</v>
      </c>
    </row>
    <row r="572" spans="1:6" customFormat="1" ht="4.5" customHeight="1" x14ac:dyDescent="0.3">
      <c r="A572" s="174"/>
      <c r="B572" s="12"/>
      <c r="C572" s="12"/>
      <c r="D572" s="12"/>
      <c r="E572" s="12"/>
      <c r="F572" s="13"/>
    </row>
    <row r="573" spans="1:6" customFormat="1" ht="15" thickBot="1" x14ac:dyDescent="0.35">
      <c r="A573" s="175"/>
      <c r="B573" s="16"/>
      <c r="C573" s="16"/>
      <c r="D573" s="16"/>
      <c r="E573" s="16"/>
      <c r="F573" s="17"/>
    </row>
    <row r="574" spans="1:6" customFormat="1" ht="4.5" customHeight="1" thickBot="1" x14ac:dyDescent="0.35">
      <c r="A574" s="8"/>
      <c r="B574" s="9"/>
      <c r="C574" s="9"/>
      <c r="D574" s="9"/>
      <c r="E574" s="9"/>
      <c r="F574" s="9"/>
    </row>
    <row r="575" spans="1:6" customFormat="1" x14ac:dyDescent="0.3">
      <c r="A575" s="173" t="s">
        <v>108</v>
      </c>
      <c r="B575" s="10" t="s">
        <v>11</v>
      </c>
      <c r="C575" s="10">
        <v>38</v>
      </c>
      <c r="D575" s="10">
        <v>37</v>
      </c>
      <c r="E575" s="10">
        <v>5</v>
      </c>
      <c r="F575" s="11">
        <v>1</v>
      </c>
    </row>
    <row r="576" spans="1:6" customFormat="1" ht="4.5" customHeight="1" x14ac:dyDescent="0.3">
      <c r="A576" s="174"/>
      <c r="B576" s="12"/>
      <c r="C576" s="12"/>
      <c r="D576" s="12"/>
      <c r="E576" s="12"/>
      <c r="F576" s="13"/>
    </row>
    <row r="577" spans="1:6" customFormat="1" x14ac:dyDescent="0.3">
      <c r="A577" s="174" t="s">
        <v>108</v>
      </c>
      <c r="B577" s="14" t="s">
        <v>12</v>
      </c>
      <c r="C577" s="14">
        <v>369</v>
      </c>
      <c r="D577" s="14">
        <v>335</v>
      </c>
      <c r="E577" s="14">
        <v>82</v>
      </c>
      <c r="F577" s="15">
        <v>34</v>
      </c>
    </row>
    <row r="578" spans="1:6" customFormat="1" ht="4.5" customHeight="1" x14ac:dyDescent="0.3">
      <c r="A578" s="174"/>
      <c r="B578" s="12"/>
      <c r="C578" s="12"/>
      <c r="D578" s="12"/>
      <c r="E578" s="12"/>
      <c r="F578" s="13"/>
    </row>
    <row r="579" spans="1:6" customFormat="1" ht="15" thickBot="1" x14ac:dyDescent="0.35">
      <c r="A579" s="175" t="s">
        <v>108</v>
      </c>
      <c r="B579" s="16" t="s">
        <v>13</v>
      </c>
      <c r="C579" s="16">
        <v>99</v>
      </c>
      <c r="D579" s="16">
        <v>98</v>
      </c>
      <c r="E579" s="16">
        <v>19</v>
      </c>
      <c r="F579" s="17">
        <v>1</v>
      </c>
    </row>
    <row r="580" spans="1:6" customFormat="1" ht="4.5" customHeight="1" thickBot="1" x14ac:dyDescent="0.35">
      <c r="A580" s="8"/>
      <c r="B580" s="9"/>
      <c r="C580" s="9"/>
      <c r="D580" s="9"/>
      <c r="E580" s="9"/>
      <c r="F580" s="9"/>
    </row>
    <row r="581" spans="1:6" customFormat="1" x14ac:dyDescent="0.3">
      <c r="A581" s="173" t="s">
        <v>109</v>
      </c>
      <c r="B581" s="10" t="s">
        <v>11</v>
      </c>
      <c r="C581" s="10">
        <v>17</v>
      </c>
      <c r="D581" s="10">
        <v>17</v>
      </c>
      <c r="E581" s="10">
        <v>0</v>
      </c>
      <c r="F581" s="11">
        <v>0</v>
      </c>
    </row>
    <row r="582" spans="1:6" customFormat="1" ht="4.5" customHeight="1" x14ac:dyDescent="0.3">
      <c r="A582" s="174"/>
      <c r="B582" s="12"/>
      <c r="C582" s="12"/>
      <c r="D582" s="12"/>
      <c r="E582" s="12"/>
      <c r="F582" s="13"/>
    </row>
    <row r="583" spans="1:6" customFormat="1" x14ac:dyDescent="0.3">
      <c r="A583" s="174" t="s">
        <v>109</v>
      </c>
      <c r="B583" s="14" t="s">
        <v>12</v>
      </c>
      <c r="C583" s="14">
        <v>1050</v>
      </c>
      <c r="D583" s="14">
        <v>987</v>
      </c>
      <c r="E583" s="14">
        <v>121</v>
      </c>
      <c r="F583" s="15">
        <v>63</v>
      </c>
    </row>
    <row r="584" spans="1:6" customFormat="1" ht="4.5" customHeight="1" x14ac:dyDescent="0.3">
      <c r="A584" s="174"/>
      <c r="B584" s="12"/>
      <c r="C584" s="12"/>
      <c r="D584" s="12"/>
      <c r="E584" s="12"/>
      <c r="F584" s="13"/>
    </row>
    <row r="585" spans="1:6" customFormat="1" ht="15" thickBot="1" x14ac:dyDescent="0.35">
      <c r="A585" s="175" t="s">
        <v>109</v>
      </c>
      <c r="B585" s="16" t="s">
        <v>13</v>
      </c>
      <c r="C585" s="16">
        <v>166</v>
      </c>
      <c r="D585" s="16">
        <v>165</v>
      </c>
      <c r="E585" s="16">
        <v>3</v>
      </c>
      <c r="F585" s="17">
        <v>1</v>
      </c>
    </row>
    <row r="586" spans="1:6" customFormat="1" ht="4.5" customHeight="1" thickBot="1" x14ac:dyDescent="0.35">
      <c r="A586" s="8"/>
      <c r="B586" s="9"/>
      <c r="C586" s="9"/>
      <c r="D586" s="9"/>
      <c r="E586" s="9"/>
      <c r="F586" s="9"/>
    </row>
    <row r="587" spans="1:6" customFormat="1" x14ac:dyDescent="0.3">
      <c r="A587" s="173" t="s">
        <v>110</v>
      </c>
      <c r="B587" s="10" t="s">
        <v>12</v>
      </c>
      <c r="C587" s="10">
        <v>30</v>
      </c>
      <c r="D587" s="10">
        <v>26</v>
      </c>
      <c r="E587" s="10">
        <v>3</v>
      </c>
      <c r="F587" s="11">
        <v>4</v>
      </c>
    </row>
    <row r="588" spans="1:6" customFormat="1" ht="4.5" customHeight="1" x14ac:dyDescent="0.3">
      <c r="A588" s="174"/>
      <c r="B588" s="12"/>
      <c r="C588" s="12"/>
      <c r="D588" s="12"/>
      <c r="E588" s="12"/>
      <c r="F588" s="13"/>
    </row>
    <row r="589" spans="1:6" customFormat="1" x14ac:dyDescent="0.3">
      <c r="A589" s="174" t="s">
        <v>110</v>
      </c>
      <c r="B589" s="14" t="s">
        <v>13</v>
      </c>
      <c r="C589" s="14">
        <v>9</v>
      </c>
      <c r="D589" s="14">
        <v>9</v>
      </c>
      <c r="E589" s="14">
        <v>0</v>
      </c>
      <c r="F589" s="15">
        <v>0</v>
      </c>
    </row>
    <row r="590" spans="1:6" customFormat="1" ht="4.5" customHeight="1" x14ac:dyDescent="0.3">
      <c r="A590" s="174"/>
      <c r="B590" s="12"/>
      <c r="C590" s="12"/>
      <c r="D590" s="12"/>
      <c r="E590" s="12"/>
      <c r="F590" s="13"/>
    </row>
    <row r="591" spans="1:6" customFormat="1" ht="15" thickBot="1" x14ac:dyDescent="0.35">
      <c r="A591" s="175"/>
      <c r="B591" s="16"/>
      <c r="C591" s="16"/>
      <c r="D591" s="16"/>
      <c r="E591" s="16"/>
      <c r="F591" s="17"/>
    </row>
    <row r="592" spans="1:6" customFormat="1" ht="4.5" customHeight="1" thickBot="1" x14ac:dyDescent="0.35">
      <c r="A592" s="8"/>
      <c r="B592" s="9"/>
      <c r="C592" s="9"/>
      <c r="D592" s="9"/>
      <c r="E592" s="9"/>
      <c r="F592" s="9"/>
    </row>
    <row r="593" spans="1:6" customFormat="1" x14ac:dyDescent="0.3">
      <c r="A593" s="173" t="s">
        <v>111</v>
      </c>
      <c r="B593" s="10" t="s">
        <v>11</v>
      </c>
      <c r="C593" s="10">
        <v>2</v>
      </c>
      <c r="D593" s="10">
        <v>2</v>
      </c>
      <c r="E593" s="10">
        <v>0</v>
      </c>
      <c r="F593" s="11">
        <v>0</v>
      </c>
    </row>
    <row r="594" spans="1:6" customFormat="1" ht="4.5" customHeight="1" x14ac:dyDescent="0.3">
      <c r="A594" s="174"/>
      <c r="B594" s="12"/>
      <c r="C594" s="12"/>
      <c r="D594" s="12"/>
      <c r="E594" s="12"/>
      <c r="F594" s="13"/>
    </row>
    <row r="595" spans="1:6" customFormat="1" x14ac:dyDescent="0.3">
      <c r="A595" s="174" t="s">
        <v>111</v>
      </c>
      <c r="B595" s="14" t="s">
        <v>12</v>
      </c>
      <c r="C595" s="14">
        <v>33</v>
      </c>
      <c r="D595" s="14">
        <v>31</v>
      </c>
      <c r="E595" s="14">
        <v>2</v>
      </c>
      <c r="F595" s="15">
        <v>2</v>
      </c>
    </row>
    <row r="596" spans="1:6" customFormat="1" ht="4.5" customHeight="1" x14ac:dyDescent="0.3">
      <c r="A596" s="174"/>
      <c r="B596" s="12"/>
      <c r="C596" s="12"/>
      <c r="D596" s="12"/>
      <c r="E596" s="12"/>
      <c r="F596" s="13"/>
    </row>
    <row r="597" spans="1:6" customFormat="1" ht="15" thickBot="1" x14ac:dyDescent="0.35">
      <c r="A597" s="175" t="s">
        <v>111</v>
      </c>
      <c r="B597" s="16" t="s">
        <v>13</v>
      </c>
      <c r="C597" s="16">
        <v>14</v>
      </c>
      <c r="D597" s="16">
        <v>13</v>
      </c>
      <c r="E597" s="16">
        <v>0</v>
      </c>
      <c r="F597" s="17">
        <v>1</v>
      </c>
    </row>
    <row r="598" spans="1:6" customFormat="1" ht="4.5" customHeight="1" thickBot="1" x14ac:dyDescent="0.35">
      <c r="A598" s="8"/>
      <c r="B598" s="9"/>
      <c r="C598" s="9"/>
      <c r="D598" s="9"/>
      <c r="E598" s="9"/>
      <c r="F598" s="9"/>
    </row>
    <row r="599" spans="1:6" customFormat="1" x14ac:dyDescent="0.3">
      <c r="A599" s="173" t="s">
        <v>112</v>
      </c>
      <c r="B599" s="10" t="s">
        <v>11</v>
      </c>
      <c r="C599" s="10">
        <v>2</v>
      </c>
      <c r="D599" s="10">
        <v>1</v>
      </c>
      <c r="E599" s="10">
        <v>0</v>
      </c>
      <c r="F599" s="11">
        <v>1</v>
      </c>
    </row>
    <row r="600" spans="1:6" customFormat="1" ht="4.5" customHeight="1" x14ac:dyDescent="0.3">
      <c r="A600" s="174"/>
      <c r="B600" s="12"/>
      <c r="C600" s="12"/>
      <c r="D600" s="12"/>
      <c r="E600" s="12"/>
      <c r="F600" s="13"/>
    </row>
    <row r="601" spans="1:6" customFormat="1" x14ac:dyDescent="0.3">
      <c r="A601" s="174" t="s">
        <v>112</v>
      </c>
      <c r="B601" s="14" t="s">
        <v>12</v>
      </c>
      <c r="C601" s="14">
        <v>99</v>
      </c>
      <c r="D601" s="14">
        <v>92</v>
      </c>
      <c r="E601" s="14">
        <v>22</v>
      </c>
      <c r="F601" s="15">
        <v>7</v>
      </c>
    </row>
    <row r="602" spans="1:6" customFormat="1" ht="4.5" customHeight="1" x14ac:dyDescent="0.3">
      <c r="A602" s="174"/>
      <c r="B602" s="12"/>
      <c r="C602" s="12"/>
      <c r="D602" s="12"/>
      <c r="E602" s="12"/>
      <c r="F602" s="13"/>
    </row>
    <row r="603" spans="1:6" customFormat="1" ht="15" thickBot="1" x14ac:dyDescent="0.35">
      <c r="A603" s="175" t="s">
        <v>112</v>
      </c>
      <c r="B603" s="16" t="s">
        <v>13</v>
      </c>
      <c r="C603" s="16">
        <v>14</v>
      </c>
      <c r="D603" s="16">
        <v>8</v>
      </c>
      <c r="E603" s="16">
        <v>0</v>
      </c>
      <c r="F603" s="17">
        <v>6</v>
      </c>
    </row>
    <row r="604" spans="1:6" customFormat="1" ht="4.5" customHeight="1" thickBot="1" x14ac:dyDescent="0.35">
      <c r="A604" s="8"/>
      <c r="B604" s="9"/>
      <c r="C604" s="9"/>
      <c r="D604" s="9"/>
      <c r="E604" s="9"/>
      <c r="F604" s="9"/>
    </row>
    <row r="605" spans="1:6" customFormat="1" x14ac:dyDescent="0.3">
      <c r="A605" s="173" t="s">
        <v>113</v>
      </c>
      <c r="B605" s="10" t="s">
        <v>11</v>
      </c>
      <c r="C605" s="10">
        <v>11</v>
      </c>
      <c r="D605" s="10">
        <v>11</v>
      </c>
      <c r="E605" s="10">
        <v>0</v>
      </c>
      <c r="F605" s="11">
        <v>0</v>
      </c>
    </row>
    <row r="606" spans="1:6" customFormat="1" ht="4.5" customHeight="1" x14ac:dyDescent="0.3">
      <c r="A606" s="174"/>
      <c r="B606" s="12"/>
      <c r="C606" s="12"/>
      <c r="D606" s="12"/>
      <c r="E606" s="12"/>
      <c r="F606" s="13"/>
    </row>
    <row r="607" spans="1:6" customFormat="1" x14ac:dyDescent="0.3">
      <c r="A607" s="174" t="s">
        <v>113</v>
      </c>
      <c r="B607" s="14" t="s">
        <v>12</v>
      </c>
      <c r="C607" s="14">
        <v>29</v>
      </c>
      <c r="D607" s="14">
        <v>29</v>
      </c>
      <c r="E607" s="14">
        <v>3</v>
      </c>
      <c r="F607" s="15">
        <v>0</v>
      </c>
    </row>
    <row r="608" spans="1:6" customFormat="1" ht="4.5" customHeight="1" x14ac:dyDescent="0.3">
      <c r="A608" s="174"/>
      <c r="B608" s="12"/>
      <c r="C608" s="12"/>
      <c r="D608" s="12"/>
      <c r="E608" s="12"/>
      <c r="F608" s="13"/>
    </row>
    <row r="609" spans="1:6" customFormat="1" ht="15" thickBot="1" x14ac:dyDescent="0.35">
      <c r="A609" s="175" t="s">
        <v>113</v>
      </c>
      <c r="B609" s="16" t="s">
        <v>13</v>
      </c>
      <c r="C609" s="16">
        <v>3</v>
      </c>
      <c r="D609" s="16">
        <v>3</v>
      </c>
      <c r="E609" s="16">
        <v>0</v>
      </c>
      <c r="F609" s="17">
        <v>0</v>
      </c>
    </row>
    <row r="610" spans="1:6" customFormat="1" ht="4.5" customHeight="1" thickBot="1" x14ac:dyDescent="0.35">
      <c r="A610" s="8"/>
      <c r="B610" s="9"/>
      <c r="C610" s="9"/>
      <c r="D610" s="9"/>
      <c r="E610" s="9"/>
      <c r="F610" s="9"/>
    </row>
    <row r="611" spans="1:6" customFormat="1" x14ac:dyDescent="0.3">
      <c r="A611" s="173" t="s">
        <v>114</v>
      </c>
      <c r="B611" s="10" t="s">
        <v>11</v>
      </c>
      <c r="C611" s="10">
        <v>1</v>
      </c>
      <c r="D611" s="10">
        <v>1</v>
      </c>
      <c r="E611" s="10">
        <v>0</v>
      </c>
      <c r="F611" s="11">
        <v>0</v>
      </c>
    </row>
    <row r="612" spans="1:6" customFormat="1" ht="4.5" customHeight="1" x14ac:dyDescent="0.3">
      <c r="A612" s="174"/>
      <c r="B612" s="12"/>
      <c r="C612" s="12"/>
      <c r="D612" s="12"/>
      <c r="E612" s="12"/>
      <c r="F612" s="13"/>
    </row>
    <row r="613" spans="1:6" customFormat="1" x14ac:dyDescent="0.3">
      <c r="A613" s="174" t="s">
        <v>114</v>
      </c>
      <c r="B613" s="14" t="s">
        <v>12</v>
      </c>
      <c r="C613" s="14">
        <v>138</v>
      </c>
      <c r="D613" s="14">
        <v>133</v>
      </c>
      <c r="E613" s="14">
        <v>51</v>
      </c>
      <c r="F613" s="15">
        <v>5</v>
      </c>
    </row>
    <row r="614" spans="1:6" customFormat="1" ht="4.5" customHeight="1" x14ac:dyDescent="0.3">
      <c r="A614" s="174"/>
      <c r="B614" s="12"/>
      <c r="C614" s="12"/>
      <c r="D614" s="12"/>
      <c r="E614" s="12"/>
      <c r="F614" s="13"/>
    </row>
    <row r="615" spans="1:6" customFormat="1" ht="15" thickBot="1" x14ac:dyDescent="0.35">
      <c r="A615" s="175" t="s">
        <v>114</v>
      </c>
      <c r="B615" s="16" t="s">
        <v>13</v>
      </c>
      <c r="C615" s="16">
        <v>44</v>
      </c>
      <c r="D615" s="16">
        <v>43</v>
      </c>
      <c r="E615" s="16">
        <v>6</v>
      </c>
      <c r="F615" s="17">
        <v>1</v>
      </c>
    </row>
    <row r="616" spans="1:6" customFormat="1" ht="4.5" customHeight="1" thickBot="1" x14ac:dyDescent="0.35">
      <c r="A616" s="8"/>
      <c r="B616" s="9"/>
      <c r="C616" s="9"/>
      <c r="D616" s="9"/>
      <c r="E616" s="9"/>
      <c r="F616" s="9"/>
    </row>
    <row r="617" spans="1:6" customFormat="1" x14ac:dyDescent="0.3">
      <c r="A617" s="173" t="s">
        <v>115</v>
      </c>
      <c r="B617" s="10" t="s">
        <v>11</v>
      </c>
      <c r="C617" s="10">
        <v>6</v>
      </c>
      <c r="D617" s="10">
        <v>4</v>
      </c>
      <c r="E617" s="10">
        <v>1</v>
      </c>
      <c r="F617" s="11">
        <v>2</v>
      </c>
    </row>
    <row r="618" spans="1:6" customFormat="1" ht="4.5" customHeight="1" x14ac:dyDescent="0.3">
      <c r="A618" s="174"/>
      <c r="B618" s="12"/>
      <c r="C618" s="12"/>
      <c r="D618" s="12"/>
      <c r="E618" s="12"/>
      <c r="F618" s="13"/>
    </row>
    <row r="619" spans="1:6" customFormat="1" x14ac:dyDescent="0.3">
      <c r="A619" s="174" t="s">
        <v>115</v>
      </c>
      <c r="B619" s="14" t="s">
        <v>12</v>
      </c>
      <c r="C619" s="14">
        <v>61</v>
      </c>
      <c r="D619" s="14">
        <v>57</v>
      </c>
      <c r="E619" s="14">
        <v>5</v>
      </c>
      <c r="F619" s="15">
        <v>4</v>
      </c>
    </row>
    <row r="620" spans="1:6" customFormat="1" ht="4.5" customHeight="1" x14ac:dyDescent="0.3">
      <c r="A620" s="174"/>
      <c r="B620" s="12"/>
      <c r="C620" s="12"/>
      <c r="D620" s="12"/>
      <c r="E620" s="12"/>
      <c r="F620" s="13"/>
    </row>
    <row r="621" spans="1:6" customFormat="1" ht="15" thickBot="1" x14ac:dyDescent="0.35">
      <c r="A621" s="175" t="s">
        <v>115</v>
      </c>
      <c r="B621" s="16" t="s">
        <v>13</v>
      </c>
      <c r="C621" s="16">
        <v>24</v>
      </c>
      <c r="D621" s="16">
        <v>24</v>
      </c>
      <c r="E621" s="16">
        <v>0</v>
      </c>
      <c r="F621" s="17">
        <v>0</v>
      </c>
    </row>
    <row r="622" spans="1:6" customFormat="1" ht="4.5" customHeight="1" thickBot="1" x14ac:dyDescent="0.35">
      <c r="A622" s="8"/>
      <c r="B622" s="9"/>
      <c r="C622" s="9"/>
      <c r="D622" s="9"/>
      <c r="E622" s="9"/>
      <c r="F622" s="9"/>
    </row>
    <row r="623" spans="1:6" customFormat="1" x14ac:dyDescent="0.3">
      <c r="A623" s="173" t="s">
        <v>116</v>
      </c>
      <c r="B623" s="10" t="s">
        <v>11</v>
      </c>
      <c r="C623" s="10">
        <v>1</v>
      </c>
      <c r="D623" s="10">
        <v>1</v>
      </c>
      <c r="E623" s="10">
        <v>1</v>
      </c>
      <c r="F623" s="11">
        <v>0</v>
      </c>
    </row>
    <row r="624" spans="1:6" customFormat="1" ht="4.5" customHeight="1" x14ac:dyDescent="0.3">
      <c r="A624" s="174"/>
      <c r="B624" s="12"/>
      <c r="C624" s="12"/>
      <c r="D624" s="12"/>
      <c r="E624" s="12"/>
      <c r="F624" s="13"/>
    </row>
    <row r="625" spans="1:6" customFormat="1" x14ac:dyDescent="0.3">
      <c r="A625" s="174" t="s">
        <v>116</v>
      </c>
      <c r="B625" s="14" t="s">
        <v>12</v>
      </c>
      <c r="C625" s="14">
        <v>72</v>
      </c>
      <c r="D625" s="14">
        <v>67</v>
      </c>
      <c r="E625" s="14">
        <v>9</v>
      </c>
      <c r="F625" s="15">
        <v>5</v>
      </c>
    </row>
    <row r="626" spans="1:6" customFormat="1" ht="4.5" customHeight="1" x14ac:dyDescent="0.3">
      <c r="A626" s="174"/>
      <c r="B626" s="12"/>
      <c r="C626" s="12"/>
      <c r="D626" s="12"/>
      <c r="E626" s="12"/>
      <c r="F626" s="13"/>
    </row>
    <row r="627" spans="1:6" customFormat="1" ht="15" thickBot="1" x14ac:dyDescent="0.35">
      <c r="A627" s="175" t="s">
        <v>116</v>
      </c>
      <c r="B627" s="16" t="s">
        <v>13</v>
      </c>
      <c r="C627" s="16">
        <v>27</v>
      </c>
      <c r="D627" s="16">
        <v>26</v>
      </c>
      <c r="E627" s="16">
        <v>7</v>
      </c>
      <c r="F627" s="17">
        <v>1</v>
      </c>
    </row>
    <row r="628" spans="1:6" customFormat="1" ht="4.5" customHeight="1" thickBot="1" x14ac:dyDescent="0.35">
      <c r="A628" s="8"/>
      <c r="B628" s="9"/>
      <c r="C628" s="9"/>
      <c r="D628" s="9"/>
      <c r="E628" s="9"/>
      <c r="F628" s="9"/>
    </row>
    <row r="629" spans="1:6" customFormat="1" x14ac:dyDescent="0.3">
      <c r="A629" s="173" t="s">
        <v>117</v>
      </c>
      <c r="B629" s="10" t="s">
        <v>11</v>
      </c>
      <c r="C629" s="10">
        <v>5</v>
      </c>
      <c r="D629" s="10">
        <v>5</v>
      </c>
      <c r="E629" s="10">
        <v>1</v>
      </c>
      <c r="F629" s="11">
        <v>0</v>
      </c>
    </row>
    <row r="630" spans="1:6" customFormat="1" ht="4.5" customHeight="1" x14ac:dyDescent="0.3">
      <c r="A630" s="174"/>
      <c r="B630" s="12"/>
      <c r="C630" s="12"/>
      <c r="D630" s="12"/>
      <c r="E630" s="12"/>
      <c r="F630" s="13"/>
    </row>
    <row r="631" spans="1:6" customFormat="1" x14ac:dyDescent="0.3">
      <c r="A631" s="174" t="s">
        <v>117</v>
      </c>
      <c r="B631" s="14" t="s">
        <v>12</v>
      </c>
      <c r="C631" s="14">
        <v>69</v>
      </c>
      <c r="D631" s="14">
        <v>63</v>
      </c>
      <c r="E631" s="14">
        <v>14</v>
      </c>
      <c r="F631" s="15">
        <v>6</v>
      </c>
    </row>
    <row r="632" spans="1:6" customFormat="1" ht="4.5" customHeight="1" x14ac:dyDescent="0.3">
      <c r="A632" s="174"/>
      <c r="B632" s="12"/>
      <c r="C632" s="12"/>
      <c r="D632" s="12"/>
      <c r="E632" s="12"/>
      <c r="F632" s="13"/>
    </row>
    <row r="633" spans="1:6" customFormat="1" ht="15" thickBot="1" x14ac:dyDescent="0.35">
      <c r="A633" s="175" t="s">
        <v>117</v>
      </c>
      <c r="B633" s="16" t="s">
        <v>13</v>
      </c>
      <c r="C633" s="16">
        <v>6</v>
      </c>
      <c r="D633" s="16">
        <v>6</v>
      </c>
      <c r="E633" s="16">
        <v>2</v>
      </c>
      <c r="F633" s="17">
        <v>0</v>
      </c>
    </row>
    <row r="634" spans="1:6" customFormat="1" ht="4.5" customHeight="1" thickBot="1" x14ac:dyDescent="0.35">
      <c r="A634" s="8"/>
      <c r="B634" s="9"/>
      <c r="C634" s="9"/>
      <c r="D634" s="9"/>
      <c r="E634" s="9"/>
      <c r="F634" s="9"/>
    </row>
    <row r="635" spans="1:6" customFormat="1" x14ac:dyDescent="0.3">
      <c r="A635" s="173" t="s">
        <v>118</v>
      </c>
      <c r="B635" s="10" t="s">
        <v>11</v>
      </c>
      <c r="C635" s="10">
        <v>124</v>
      </c>
      <c r="D635" s="10">
        <v>119</v>
      </c>
      <c r="E635" s="10">
        <v>5</v>
      </c>
      <c r="F635" s="11">
        <v>5</v>
      </c>
    </row>
    <row r="636" spans="1:6" customFormat="1" ht="4.5" customHeight="1" x14ac:dyDescent="0.3">
      <c r="A636" s="174"/>
      <c r="B636" s="12"/>
      <c r="C636" s="12"/>
      <c r="D636" s="12"/>
      <c r="E636" s="12"/>
      <c r="F636" s="13"/>
    </row>
    <row r="637" spans="1:6" customFormat="1" x14ac:dyDescent="0.3">
      <c r="A637" s="174" t="s">
        <v>118</v>
      </c>
      <c r="B637" s="14" t="s">
        <v>12</v>
      </c>
      <c r="C637" s="14">
        <v>1150</v>
      </c>
      <c r="D637" s="14">
        <v>996</v>
      </c>
      <c r="E637" s="14">
        <v>225</v>
      </c>
      <c r="F637" s="15">
        <v>154</v>
      </c>
    </row>
    <row r="638" spans="1:6" customFormat="1" ht="4.5" customHeight="1" x14ac:dyDescent="0.3">
      <c r="A638" s="174"/>
      <c r="B638" s="12"/>
      <c r="C638" s="12"/>
      <c r="D638" s="12"/>
      <c r="E638" s="12"/>
      <c r="F638" s="13"/>
    </row>
    <row r="639" spans="1:6" customFormat="1" ht="15" thickBot="1" x14ac:dyDescent="0.35">
      <c r="A639" s="175" t="s">
        <v>118</v>
      </c>
      <c r="B639" s="16" t="s">
        <v>13</v>
      </c>
      <c r="C639" s="16">
        <v>195</v>
      </c>
      <c r="D639" s="16">
        <v>192</v>
      </c>
      <c r="E639" s="16">
        <v>2</v>
      </c>
      <c r="F639" s="17">
        <v>3</v>
      </c>
    </row>
    <row r="640" spans="1:6" customFormat="1" ht="4.5" customHeight="1" thickBot="1" x14ac:dyDescent="0.35">
      <c r="A640" s="8"/>
      <c r="B640" s="9"/>
      <c r="C640" s="9"/>
      <c r="D640" s="9"/>
      <c r="E640" s="9"/>
      <c r="F640" s="9"/>
    </row>
    <row r="641" spans="1:6" customFormat="1" x14ac:dyDescent="0.3">
      <c r="A641" s="173" t="s">
        <v>119</v>
      </c>
      <c r="B641" s="10" t="s">
        <v>12</v>
      </c>
      <c r="C641" s="10">
        <v>41</v>
      </c>
      <c r="D641" s="10">
        <v>41</v>
      </c>
      <c r="E641" s="10">
        <v>5</v>
      </c>
      <c r="F641" s="11">
        <v>0</v>
      </c>
    </row>
    <row r="642" spans="1:6" customFormat="1" ht="4.5" customHeight="1" x14ac:dyDescent="0.3">
      <c r="A642" s="174"/>
      <c r="B642" s="12"/>
      <c r="C642" s="12"/>
      <c r="D642" s="12"/>
      <c r="E642" s="12"/>
      <c r="F642" s="13"/>
    </row>
    <row r="643" spans="1:6" customFormat="1" x14ac:dyDescent="0.3">
      <c r="A643" s="174" t="s">
        <v>119</v>
      </c>
      <c r="B643" s="14" t="s">
        <v>13</v>
      </c>
      <c r="C643" s="14">
        <v>7</v>
      </c>
      <c r="D643" s="14">
        <v>6</v>
      </c>
      <c r="E643" s="14">
        <v>1</v>
      </c>
      <c r="F643" s="15">
        <v>1</v>
      </c>
    </row>
    <row r="644" spans="1:6" customFormat="1" ht="4.5" customHeight="1" x14ac:dyDescent="0.3">
      <c r="A644" s="174"/>
      <c r="B644" s="12"/>
      <c r="C644" s="12"/>
      <c r="D644" s="12"/>
      <c r="E644" s="12"/>
      <c r="F644" s="13"/>
    </row>
    <row r="645" spans="1:6" customFormat="1" ht="15" thickBot="1" x14ac:dyDescent="0.35">
      <c r="A645" s="175"/>
      <c r="B645" s="16"/>
      <c r="C645" s="16"/>
      <c r="D645" s="16"/>
      <c r="E645" s="16"/>
      <c r="F645" s="17"/>
    </row>
    <row r="646" spans="1:6" customFormat="1" ht="4.5" customHeight="1" thickBot="1" x14ac:dyDescent="0.35">
      <c r="A646" s="8"/>
      <c r="B646" s="9"/>
      <c r="C646" s="9"/>
      <c r="D646" s="9"/>
      <c r="E646" s="9"/>
      <c r="F646" s="9"/>
    </row>
    <row r="647" spans="1:6" customFormat="1" x14ac:dyDescent="0.3">
      <c r="A647" s="173" t="s">
        <v>120</v>
      </c>
      <c r="B647" s="10" t="s">
        <v>12</v>
      </c>
      <c r="C647" s="10">
        <v>26</v>
      </c>
      <c r="D647" s="10">
        <v>16</v>
      </c>
      <c r="E647" s="10">
        <v>6</v>
      </c>
      <c r="F647" s="11">
        <v>10</v>
      </c>
    </row>
    <row r="648" spans="1:6" customFormat="1" ht="4.5" customHeight="1" x14ac:dyDescent="0.3">
      <c r="A648" s="174"/>
      <c r="B648" s="12"/>
      <c r="C648" s="12"/>
      <c r="D648" s="12"/>
      <c r="E648" s="12"/>
      <c r="F648" s="13"/>
    </row>
    <row r="649" spans="1:6" customFormat="1" x14ac:dyDescent="0.3">
      <c r="A649" s="174" t="s">
        <v>120</v>
      </c>
      <c r="B649" s="14" t="s">
        <v>13</v>
      </c>
      <c r="C649" s="14">
        <v>5</v>
      </c>
      <c r="D649" s="14">
        <v>5</v>
      </c>
      <c r="E649" s="14">
        <v>0</v>
      </c>
      <c r="F649" s="15">
        <v>0</v>
      </c>
    </row>
    <row r="650" spans="1:6" customFormat="1" ht="4.5" customHeight="1" x14ac:dyDescent="0.3">
      <c r="A650" s="174"/>
      <c r="B650" s="12"/>
      <c r="C650" s="12"/>
      <c r="D650" s="12"/>
      <c r="E650" s="12"/>
      <c r="F650" s="13"/>
    </row>
    <row r="651" spans="1:6" customFormat="1" ht="15" thickBot="1" x14ac:dyDescent="0.35">
      <c r="A651" s="175"/>
      <c r="B651" s="16"/>
      <c r="C651" s="16"/>
      <c r="D651" s="16"/>
      <c r="E651" s="16"/>
      <c r="F651" s="17"/>
    </row>
    <row r="652" spans="1:6" customFormat="1" ht="4.5" customHeight="1" thickBot="1" x14ac:dyDescent="0.35">
      <c r="A652" s="8"/>
      <c r="B652" s="9"/>
      <c r="C652" s="9"/>
      <c r="D652" s="9"/>
      <c r="E652" s="9"/>
      <c r="F652" s="9"/>
    </row>
    <row r="653" spans="1:6" customFormat="1" x14ac:dyDescent="0.3">
      <c r="A653" s="173" t="s">
        <v>121</v>
      </c>
      <c r="B653" s="10" t="s">
        <v>11</v>
      </c>
      <c r="C653" s="10">
        <v>4</v>
      </c>
      <c r="D653" s="10">
        <v>4</v>
      </c>
      <c r="E653" s="10">
        <v>2</v>
      </c>
      <c r="F653" s="11">
        <v>0</v>
      </c>
    </row>
    <row r="654" spans="1:6" customFormat="1" ht="4.5" customHeight="1" x14ac:dyDescent="0.3">
      <c r="A654" s="174"/>
      <c r="B654" s="12"/>
      <c r="C654" s="12"/>
      <c r="D654" s="12"/>
      <c r="E654" s="12"/>
      <c r="F654" s="13"/>
    </row>
    <row r="655" spans="1:6" customFormat="1" x14ac:dyDescent="0.3">
      <c r="A655" s="174" t="s">
        <v>121</v>
      </c>
      <c r="B655" s="14" t="s">
        <v>12</v>
      </c>
      <c r="C655" s="14">
        <v>162</v>
      </c>
      <c r="D655" s="14">
        <v>151</v>
      </c>
      <c r="E655" s="14">
        <v>31</v>
      </c>
      <c r="F655" s="15">
        <v>11</v>
      </c>
    </row>
    <row r="656" spans="1:6" customFormat="1" ht="4.5" customHeight="1" x14ac:dyDescent="0.3">
      <c r="A656" s="174"/>
      <c r="B656" s="12"/>
      <c r="C656" s="12"/>
      <c r="D656" s="12"/>
      <c r="E656" s="12"/>
      <c r="F656" s="13"/>
    </row>
    <row r="657" spans="1:6" customFormat="1" ht="15" thickBot="1" x14ac:dyDescent="0.35">
      <c r="A657" s="175" t="s">
        <v>121</v>
      </c>
      <c r="B657" s="16" t="s">
        <v>13</v>
      </c>
      <c r="C657" s="16">
        <v>24</v>
      </c>
      <c r="D657" s="16">
        <v>24</v>
      </c>
      <c r="E657" s="16">
        <v>9</v>
      </c>
      <c r="F657" s="17">
        <v>0</v>
      </c>
    </row>
    <row r="658" spans="1:6" customFormat="1" ht="4.5" customHeight="1" thickBot="1" x14ac:dyDescent="0.35">
      <c r="A658" s="8"/>
      <c r="B658" s="9"/>
      <c r="C658" s="9"/>
      <c r="D658" s="9"/>
      <c r="E658" s="9"/>
      <c r="F658" s="9"/>
    </row>
    <row r="659" spans="1:6" customFormat="1" x14ac:dyDescent="0.3">
      <c r="A659" s="173" t="s">
        <v>122</v>
      </c>
      <c r="B659" s="10" t="s">
        <v>11</v>
      </c>
      <c r="C659" s="10">
        <v>12</v>
      </c>
      <c r="D659" s="10">
        <v>10</v>
      </c>
      <c r="E659" s="10">
        <v>4</v>
      </c>
      <c r="F659" s="11">
        <v>2</v>
      </c>
    </row>
    <row r="660" spans="1:6" customFormat="1" ht="4.5" customHeight="1" x14ac:dyDescent="0.3">
      <c r="A660" s="174"/>
      <c r="B660" s="12"/>
      <c r="C660" s="12"/>
      <c r="D660" s="12"/>
      <c r="E660" s="12"/>
      <c r="F660" s="13"/>
    </row>
    <row r="661" spans="1:6" customFormat="1" x14ac:dyDescent="0.3">
      <c r="A661" s="174" t="s">
        <v>122</v>
      </c>
      <c r="B661" s="14" t="s">
        <v>12</v>
      </c>
      <c r="C661" s="14">
        <v>571</v>
      </c>
      <c r="D661" s="14">
        <v>532</v>
      </c>
      <c r="E661" s="14">
        <v>144</v>
      </c>
      <c r="F661" s="15">
        <v>39</v>
      </c>
    </row>
    <row r="662" spans="1:6" customFormat="1" ht="4.5" customHeight="1" x14ac:dyDescent="0.3">
      <c r="A662" s="174"/>
      <c r="B662" s="12"/>
      <c r="C662" s="12"/>
      <c r="D662" s="12"/>
      <c r="E662" s="12"/>
      <c r="F662" s="13"/>
    </row>
    <row r="663" spans="1:6" customFormat="1" ht="15" thickBot="1" x14ac:dyDescent="0.35">
      <c r="A663" s="175" t="s">
        <v>122</v>
      </c>
      <c r="B663" s="16" t="s">
        <v>13</v>
      </c>
      <c r="C663" s="16">
        <v>110</v>
      </c>
      <c r="D663" s="16">
        <v>107</v>
      </c>
      <c r="E663" s="16">
        <v>30</v>
      </c>
      <c r="F663" s="17">
        <v>3</v>
      </c>
    </row>
    <row r="664" spans="1:6" customFormat="1" ht="4.5" customHeight="1" thickBot="1" x14ac:dyDescent="0.35">
      <c r="A664" s="8"/>
      <c r="B664" s="9"/>
      <c r="C664" s="9"/>
      <c r="D664" s="9"/>
      <c r="E664" s="9"/>
      <c r="F664" s="9"/>
    </row>
    <row r="665" spans="1:6" customFormat="1" x14ac:dyDescent="0.3">
      <c r="A665" s="173" t="s">
        <v>123</v>
      </c>
      <c r="B665" s="10" t="s">
        <v>11</v>
      </c>
      <c r="C665" s="10">
        <v>2</v>
      </c>
      <c r="D665" s="10">
        <v>2</v>
      </c>
      <c r="E665" s="10">
        <v>0</v>
      </c>
      <c r="F665" s="11">
        <v>0</v>
      </c>
    </row>
    <row r="666" spans="1:6" customFormat="1" ht="4.5" customHeight="1" x14ac:dyDescent="0.3">
      <c r="A666" s="174"/>
      <c r="B666" s="12"/>
      <c r="C666" s="12"/>
      <c r="D666" s="12"/>
      <c r="E666" s="12"/>
      <c r="F666" s="13"/>
    </row>
    <row r="667" spans="1:6" customFormat="1" x14ac:dyDescent="0.3">
      <c r="A667" s="174" t="s">
        <v>123</v>
      </c>
      <c r="B667" s="14" t="s">
        <v>12</v>
      </c>
      <c r="C667" s="14">
        <v>38</v>
      </c>
      <c r="D667" s="14">
        <v>36</v>
      </c>
      <c r="E667" s="14">
        <v>2</v>
      </c>
      <c r="F667" s="15">
        <v>2</v>
      </c>
    </row>
    <row r="668" spans="1:6" customFormat="1" ht="4.5" customHeight="1" x14ac:dyDescent="0.3">
      <c r="A668" s="174"/>
      <c r="B668" s="12"/>
      <c r="C668" s="12"/>
      <c r="D668" s="12"/>
      <c r="E668" s="12"/>
      <c r="F668" s="13"/>
    </row>
    <row r="669" spans="1:6" customFormat="1" ht="15" thickBot="1" x14ac:dyDescent="0.35">
      <c r="A669" s="175" t="s">
        <v>123</v>
      </c>
      <c r="B669" s="16" t="s">
        <v>13</v>
      </c>
      <c r="C669" s="16">
        <v>28</v>
      </c>
      <c r="D669" s="16">
        <v>28</v>
      </c>
      <c r="E669" s="16">
        <v>0</v>
      </c>
      <c r="F669" s="17">
        <v>0</v>
      </c>
    </row>
    <row r="670" spans="1:6" customFormat="1" ht="4.5" customHeight="1" x14ac:dyDescent="0.3">
      <c r="A670" s="8"/>
      <c r="B670" s="9"/>
      <c r="C670" s="9"/>
      <c r="D670" s="9"/>
      <c r="E670" s="9"/>
      <c r="F670" s="9"/>
    </row>
    <row r="671" spans="1:6" x14ac:dyDescent="0.3">
      <c r="A671" s="40" t="s">
        <v>124</v>
      </c>
      <c r="B671" s="38"/>
      <c r="C671" s="39">
        <v>55955</v>
      </c>
      <c r="D671" s="39">
        <v>48121</v>
      </c>
      <c r="E671" s="39">
        <v>8717</v>
      </c>
      <c r="F671" s="39">
        <v>7834</v>
      </c>
    </row>
    <row r="672" spans="1:6" x14ac:dyDescent="0.3">
      <c r="A672" s="177"/>
      <c r="B672" s="177"/>
      <c r="C672" s="177"/>
      <c r="D672" s="177"/>
      <c r="E672" s="177"/>
      <c r="F672" s="177"/>
    </row>
  </sheetData>
  <mergeCells count="118">
    <mergeCell ref="A3:A4"/>
    <mergeCell ref="B3:B4"/>
    <mergeCell ref="A672:F672"/>
    <mergeCell ref="C3:C4"/>
    <mergeCell ref="D3:D4"/>
    <mergeCell ref="E3:E4"/>
    <mergeCell ref="F3:F4"/>
    <mergeCell ref="A35:A39"/>
    <mergeCell ref="A53:A57"/>
    <mergeCell ref="A59:A63"/>
    <mergeCell ref="A65:A69"/>
    <mergeCell ref="A71:A75"/>
    <mergeCell ref="A83:A87"/>
    <mergeCell ref="A5:A9"/>
    <mergeCell ref="A41:A45"/>
    <mergeCell ref="A47:A51"/>
    <mergeCell ref="A77:A81"/>
    <mergeCell ref="A11:A15"/>
    <mergeCell ref="A17:A21"/>
    <mergeCell ref="A23:A27"/>
    <mergeCell ref="A29:A33"/>
    <mergeCell ref="A131:A135"/>
    <mergeCell ref="A137:A141"/>
    <mergeCell ref="A143:A147"/>
    <mergeCell ref="A149:A153"/>
    <mergeCell ref="A155:A159"/>
    <mergeCell ref="A161:A165"/>
    <mergeCell ref="A89:A93"/>
    <mergeCell ref="A95:A99"/>
    <mergeCell ref="A107:A111"/>
    <mergeCell ref="A113:A117"/>
    <mergeCell ref="A119:A123"/>
    <mergeCell ref="A125:A129"/>
    <mergeCell ref="A101:A105"/>
    <mergeCell ref="A203:A207"/>
    <mergeCell ref="A209:A213"/>
    <mergeCell ref="A215:A219"/>
    <mergeCell ref="A221:A225"/>
    <mergeCell ref="A227:A231"/>
    <mergeCell ref="A233:A237"/>
    <mergeCell ref="A167:A171"/>
    <mergeCell ref="A173:A177"/>
    <mergeCell ref="A179:A183"/>
    <mergeCell ref="A185:A189"/>
    <mergeCell ref="A191:A195"/>
    <mergeCell ref="A197:A201"/>
    <mergeCell ref="A275:A279"/>
    <mergeCell ref="A281:A285"/>
    <mergeCell ref="A287:A291"/>
    <mergeCell ref="A293:A297"/>
    <mergeCell ref="A299:A303"/>
    <mergeCell ref="A305:A309"/>
    <mergeCell ref="A239:A243"/>
    <mergeCell ref="A245:A249"/>
    <mergeCell ref="A251:A255"/>
    <mergeCell ref="A257:A261"/>
    <mergeCell ref="A263:A267"/>
    <mergeCell ref="A269:A273"/>
    <mergeCell ref="A347:A351"/>
    <mergeCell ref="A359:A363"/>
    <mergeCell ref="A365:A369"/>
    <mergeCell ref="A371:A375"/>
    <mergeCell ref="A377:A381"/>
    <mergeCell ref="A383:A387"/>
    <mergeCell ref="A311:A315"/>
    <mergeCell ref="A317:A321"/>
    <mergeCell ref="A323:A327"/>
    <mergeCell ref="A329:A333"/>
    <mergeCell ref="A335:A339"/>
    <mergeCell ref="A341:A345"/>
    <mergeCell ref="A353:A357"/>
    <mergeCell ref="A425:A429"/>
    <mergeCell ref="A431:A435"/>
    <mergeCell ref="A437:A441"/>
    <mergeCell ref="A443:A447"/>
    <mergeCell ref="A449:A453"/>
    <mergeCell ref="A455:A459"/>
    <mergeCell ref="A389:A393"/>
    <mergeCell ref="A395:A399"/>
    <mergeCell ref="A401:A405"/>
    <mergeCell ref="A407:A411"/>
    <mergeCell ref="A413:A417"/>
    <mergeCell ref="A419:A423"/>
    <mergeCell ref="A497:A501"/>
    <mergeCell ref="A503:A507"/>
    <mergeCell ref="A509:A513"/>
    <mergeCell ref="A515:A519"/>
    <mergeCell ref="A521:A525"/>
    <mergeCell ref="A527:A531"/>
    <mergeCell ref="A461:A465"/>
    <mergeCell ref="A467:A471"/>
    <mergeCell ref="A473:A477"/>
    <mergeCell ref="A479:A483"/>
    <mergeCell ref="A485:A489"/>
    <mergeCell ref="A491:A495"/>
    <mergeCell ref="A569:A573"/>
    <mergeCell ref="A575:A579"/>
    <mergeCell ref="A581:A585"/>
    <mergeCell ref="A587:A591"/>
    <mergeCell ref="A593:A597"/>
    <mergeCell ref="A599:A603"/>
    <mergeCell ref="A533:A537"/>
    <mergeCell ref="A539:A543"/>
    <mergeCell ref="A545:A549"/>
    <mergeCell ref="A551:A555"/>
    <mergeCell ref="A557:A561"/>
    <mergeCell ref="A563:A567"/>
    <mergeCell ref="A641:A645"/>
    <mergeCell ref="A647:A651"/>
    <mergeCell ref="A653:A657"/>
    <mergeCell ref="A659:A663"/>
    <mergeCell ref="A665:A669"/>
    <mergeCell ref="A605:A609"/>
    <mergeCell ref="A611:A615"/>
    <mergeCell ref="A617:A621"/>
    <mergeCell ref="A623:A627"/>
    <mergeCell ref="A629:A633"/>
    <mergeCell ref="A635:A639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2536" r:id="rId3" name="Control 8">
          <controlPr defaultSize="0" r:id="rId4">
            <anchor moveWithCells="1">
              <from>
                <xdr:col>3</xdr:col>
                <xdr:colOff>655320</xdr:colOff>
                <xdr:row>1</xdr:row>
                <xdr:rowOff>0</xdr:rowOff>
              </from>
              <to>
                <xdr:col>4</xdr:col>
                <xdr:colOff>838200</xdr:colOff>
                <xdr:row>2</xdr:row>
                <xdr:rowOff>45720</xdr:rowOff>
              </to>
            </anchor>
          </controlPr>
        </control>
      </mc:Choice>
      <mc:Fallback>
        <control shapeId="22536" r:id="rId3" name="Control 8"/>
      </mc:Fallback>
    </mc:AlternateContent>
    <mc:AlternateContent xmlns:mc="http://schemas.openxmlformats.org/markup-compatibility/2006">
      <mc:Choice Requires="x14">
        <control shapeId="22537" r:id="rId5" name="Control 9">
          <controlPr defaultSize="0" r:id="rId6">
            <anchor moveWithCells="1">
              <from>
                <xdr:col>4</xdr:col>
                <xdr:colOff>563880</xdr:colOff>
                <xdr:row>1</xdr:row>
                <xdr:rowOff>0</xdr:rowOff>
              </from>
              <to>
                <xdr:col>5</xdr:col>
                <xdr:colOff>114300</xdr:colOff>
                <xdr:row>2</xdr:row>
                <xdr:rowOff>45720</xdr:rowOff>
              </to>
            </anchor>
          </controlPr>
        </control>
      </mc:Choice>
      <mc:Fallback>
        <control shapeId="22537" r:id="rId5" name="Control 9"/>
      </mc:Fallback>
    </mc:AlternateContent>
    <mc:AlternateContent xmlns:mc="http://schemas.openxmlformats.org/markup-compatibility/2006">
      <mc:Choice Requires="x14">
        <control shapeId="22538" r:id="rId7" name="Control 10">
          <controlPr defaultSize="0" r:id="rId8">
            <anchor moveWithCells="1">
              <from>
                <xdr:col>4</xdr:col>
                <xdr:colOff>1181100</xdr:colOff>
                <xdr:row>1</xdr:row>
                <xdr:rowOff>0</xdr:rowOff>
              </from>
              <to>
                <xdr:col>5</xdr:col>
                <xdr:colOff>731520</xdr:colOff>
                <xdr:row>2</xdr:row>
                <xdr:rowOff>45720</xdr:rowOff>
              </to>
            </anchor>
          </controlPr>
        </control>
      </mc:Choice>
      <mc:Fallback>
        <control shapeId="22538" r:id="rId7" name="Control 10"/>
      </mc:Fallback>
    </mc:AlternateContent>
    <mc:AlternateContent xmlns:mc="http://schemas.openxmlformats.org/markup-compatibility/2006">
      <mc:Choice Requires="x14">
        <control shapeId="22539" r:id="rId9" name="Control 11">
          <controlPr defaultSize="0" r:id="rId10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2539" r:id="rId9" name="Control 11"/>
      </mc:Fallback>
    </mc:AlternateContent>
    <mc:AlternateContent xmlns:mc="http://schemas.openxmlformats.org/markup-compatibility/2006">
      <mc:Choice Requires="x14">
        <control shapeId="22540" r:id="rId11" name="Control 12">
          <controlPr defaultSize="0" r:id="rId12">
            <anchor moveWithCells="1">
              <from>
                <xdr:col>4</xdr:col>
                <xdr:colOff>1264920</xdr:colOff>
                <xdr:row>1</xdr:row>
                <xdr:rowOff>0</xdr:rowOff>
              </from>
              <to>
                <xdr:col>5</xdr:col>
                <xdr:colOff>815340</xdr:colOff>
                <xdr:row>2</xdr:row>
                <xdr:rowOff>45720</xdr:rowOff>
              </to>
            </anchor>
          </controlPr>
        </control>
      </mc:Choice>
      <mc:Fallback>
        <control shapeId="22540" r:id="rId11" name="Control 12"/>
      </mc:Fallback>
    </mc:AlternateContent>
    <mc:AlternateContent xmlns:mc="http://schemas.openxmlformats.org/markup-compatibility/2006">
      <mc:Choice Requires="x14">
        <control shapeId="22541" r:id="rId13" name="Control 13">
          <controlPr defaultSize="0" r:id="rId14">
            <anchor moveWithCells="1">
              <from>
                <xdr:col>0</xdr:col>
                <xdr:colOff>0</xdr:colOff>
                <xdr:row>654</xdr:row>
                <xdr:rowOff>106680</xdr:rowOff>
              </from>
              <to>
                <xdr:col>0</xdr:col>
                <xdr:colOff>914400</xdr:colOff>
                <xdr:row>656</xdr:row>
                <xdr:rowOff>99060</xdr:rowOff>
              </to>
            </anchor>
          </controlPr>
        </control>
      </mc:Choice>
      <mc:Fallback>
        <control shapeId="22541" r:id="rId13" name="Control 13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37D59515BC8848915B27B36E313344" ma:contentTypeVersion="13" ma:contentTypeDescription="Create a new document." ma:contentTypeScope="" ma:versionID="4614cc6c349ec1e61d2478f07086dc75">
  <xsd:schema xmlns:xsd="http://www.w3.org/2001/XMLSchema" xmlns:xs="http://www.w3.org/2001/XMLSchema" xmlns:p="http://schemas.microsoft.com/office/2006/metadata/properties" xmlns:ns3="267415fb-f704-4c67-865e-42d657374050" xmlns:ns4="ae655409-f717-43ff-aa97-48dc5e448c97" targetNamespace="http://schemas.microsoft.com/office/2006/metadata/properties" ma:root="true" ma:fieldsID="24fec7466ef5973b9f43cbd6fece805d" ns3:_="" ns4:_="">
    <xsd:import namespace="267415fb-f704-4c67-865e-42d657374050"/>
    <xsd:import namespace="ae655409-f717-43ff-aa97-48dc5e448c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415fb-f704-4c67-865e-42d657374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55409-f717-43ff-aa97-48dc5e448c9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09DE33-F9F5-47C1-A480-55EB11890F9B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terms/"/>
    <ds:schemaRef ds:uri="267415fb-f704-4c67-865e-42d657374050"/>
    <ds:schemaRef ds:uri="http://schemas.openxmlformats.org/package/2006/metadata/core-properties"/>
    <ds:schemaRef ds:uri="http://schemas.microsoft.com/office/2006/documentManagement/types"/>
    <ds:schemaRef ds:uri="ae655409-f717-43ff-aa97-48dc5e448c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128F70-A2CA-4065-BA14-CE95727C8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7415fb-f704-4c67-865e-42d657374050"/>
    <ds:schemaRef ds:uri="ae655409-f717-43ff-aa97-48dc5e448c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3B5F70-231D-413E-9574-202643DFED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Mar 17-23 '19</vt:lpstr>
      <vt:lpstr>Mar 15-21 '20</vt:lpstr>
      <vt:lpstr>Mar 24-30 '19</vt:lpstr>
      <vt:lpstr>Mar 22-28 '20</vt:lpstr>
      <vt:lpstr>Mar 31-Apr 6, 2019</vt:lpstr>
      <vt:lpstr>Mar 29-Apr 4, 2020</vt:lpstr>
      <vt:lpstr>Apr 7-13, 2019</vt:lpstr>
      <vt:lpstr>Apr 5-11, 2020</vt:lpstr>
      <vt:lpstr>Apr 14-20, 2019</vt:lpstr>
      <vt:lpstr>Apr 12-18, 2020</vt:lpstr>
      <vt:lpstr>Apr 21-27, 2019</vt:lpstr>
      <vt:lpstr>Apr 19-25, 2020</vt:lpstr>
      <vt:lpstr>Apr 28-May 4, 2019</vt:lpstr>
      <vt:lpstr>Apr 26- May 2, 2020</vt:lpstr>
      <vt:lpstr>May 5-11, 2019</vt:lpstr>
      <vt:lpstr>May 3-9, 2020</vt:lpstr>
      <vt:lpstr>May 12-18, 2019</vt:lpstr>
      <vt:lpstr>May 10-16, 2020</vt:lpstr>
      <vt:lpstr>May 19-25, 2019</vt:lpstr>
      <vt:lpstr>May 17-23, 2020</vt:lpstr>
      <vt:lpstr>May 26-Jun 1, 2019</vt:lpstr>
      <vt:lpstr>May 24-30, 2020</vt:lpstr>
      <vt:lpstr>Jun 2-8, 2019</vt:lpstr>
      <vt:lpstr>May 31-Jun 6, 2020</vt:lpstr>
      <vt:lpstr>Jun 9-15, 2019</vt:lpstr>
      <vt:lpstr>Jun 7-13, 2020</vt:lpstr>
      <vt:lpstr>Jun 16-22, 2019</vt:lpstr>
      <vt:lpstr>Jun 14-20, 2020</vt:lpstr>
      <vt:lpstr>Jun 23-29, 2019</vt:lpstr>
      <vt:lpstr>Jun 21-27, 2020</vt:lpstr>
      <vt:lpstr>Jun 30-Jul 6, 2019</vt:lpstr>
      <vt:lpstr>Jun 28-Jul 4, 2020</vt:lpstr>
      <vt:lpstr>Jul 7-13, 2019</vt:lpstr>
      <vt:lpstr>Jul 5-11, 2020</vt:lpstr>
      <vt:lpstr>Jul 14-20, 2019</vt:lpstr>
      <vt:lpstr>Jul 21-27, 2019</vt:lpstr>
      <vt:lpstr>Table</vt:lpstr>
      <vt:lpstr>Metro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Hoffer, Matthew</dc:creator>
  <cp:lastModifiedBy>Schindeldecker, Amber</cp:lastModifiedBy>
  <dcterms:created xsi:type="dcterms:W3CDTF">2020-03-23T19:59:46Z</dcterms:created>
  <dcterms:modified xsi:type="dcterms:W3CDTF">2020-07-21T20:52:06Z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0x010100A437D59515BC8848915B27B36E313344</vt:lpwstr>
  </property>
</Properties>
</file>