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7-police_calls/sources/data/_raw/"/>
    </mc:Choice>
  </mc:AlternateContent>
  <xr:revisionPtr revIDLastSave="0" documentId="13_ncr:1_{52A255D8-90DC-2044-8B12-EBF85BC31047}" xr6:coauthVersionLast="40" xr6:coauthVersionMax="40" xr10:uidLastSave="{00000000-0000-0000-0000-000000000000}"/>
  <bookViews>
    <workbookView xWindow="15680" yWindow="1960" windowWidth="23240" windowHeight="13320" xr2:uid="{3D553044-FA00-8045-8FF6-0DFD2DE158C7}"/>
  </bookViews>
  <sheets>
    <sheet name="counts" sheetId="6" r:id="rId1"/>
    <sheet name="neighborhoods" sheetId="34" r:id="rId2"/>
    <sheet name="buckets" sheetId="35" r:id="rId3"/>
    <sheet name="calls_chart" sheetId="1" r:id="rId4"/>
    <sheet name="MECC" sheetId="3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" i="6" l="1"/>
  <c r="AI3" i="6"/>
  <c r="AJ3" i="6"/>
  <c r="AK3" i="6"/>
  <c r="AL3" i="6"/>
  <c r="AM3" i="6"/>
  <c r="AN3" i="6"/>
  <c r="AO3" i="6"/>
  <c r="AP3" i="6"/>
  <c r="AQ3" i="6"/>
  <c r="AH4" i="6"/>
  <c r="AI4" i="6"/>
  <c r="AJ4" i="6"/>
  <c r="AK4" i="6"/>
  <c r="AL4" i="6"/>
  <c r="AM4" i="6"/>
  <c r="AN4" i="6"/>
  <c r="AO4" i="6"/>
  <c r="AP4" i="6"/>
  <c r="AQ4" i="6"/>
  <c r="AI5" i="6"/>
  <c r="AJ5" i="6"/>
  <c r="AK5" i="6"/>
  <c r="AL5" i="6"/>
  <c r="AM5" i="6"/>
  <c r="AN5" i="6"/>
  <c r="AO5" i="6"/>
  <c r="AP5" i="6"/>
  <c r="AQ5" i="6"/>
  <c r="AH6" i="6"/>
  <c r="AI6" i="6"/>
  <c r="AJ6" i="6"/>
  <c r="AK6" i="6"/>
  <c r="AL6" i="6"/>
  <c r="AM6" i="6"/>
  <c r="AN6" i="6"/>
  <c r="AO6" i="6"/>
  <c r="AP6" i="6"/>
  <c r="AQ6" i="6"/>
  <c r="AH7" i="6"/>
  <c r="AI7" i="6"/>
  <c r="AJ7" i="6"/>
  <c r="AK7" i="6"/>
  <c r="AL7" i="6"/>
  <c r="AM7" i="6"/>
  <c r="AN7" i="6"/>
  <c r="AO7" i="6"/>
  <c r="AP7" i="6"/>
  <c r="AQ7" i="6"/>
  <c r="AH8" i="6"/>
  <c r="AI8" i="6"/>
  <c r="AJ8" i="6"/>
  <c r="AK8" i="6"/>
  <c r="AL8" i="6"/>
  <c r="AM8" i="6"/>
  <c r="AN8" i="6"/>
  <c r="AO8" i="6"/>
  <c r="AP8" i="6"/>
  <c r="AQ8" i="6"/>
  <c r="AH9" i="6"/>
  <c r="AI9" i="6"/>
  <c r="AJ9" i="6"/>
  <c r="AK9" i="6"/>
  <c r="AL9" i="6"/>
  <c r="AM9" i="6"/>
  <c r="AN9" i="6"/>
  <c r="AO9" i="6"/>
  <c r="AP9" i="6"/>
  <c r="AQ9" i="6"/>
  <c r="AH2" i="6"/>
  <c r="AI2" i="6"/>
  <c r="AJ2" i="6"/>
  <c r="AK2" i="6"/>
  <c r="AL2" i="6"/>
  <c r="AM2" i="6"/>
  <c r="AN2" i="6"/>
  <c r="AO2" i="6"/>
  <c r="AP2" i="6"/>
  <c r="AQ2" i="6"/>
  <c r="S31" i="1" l="1"/>
  <c r="Z3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Z29" i="1"/>
  <c r="S29" i="1"/>
  <c r="K75" i="35" l="1"/>
  <c r="K41" i="35"/>
  <c r="K81" i="35"/>
  <c r="K42" i="35"/>
  <c r="K43" i="35"/>
  <c r="K44" i="35"/>
  <c r="K128" i="35"/>
  <c r="K129" i="35"/>
  <c r="K13" i="35"/>
  <c r="K14" i="35"/>
  <c r="K15" i="35"/>
  <c r="K16" i="35"/>
  <c r="K17" i="35"/>
  <c r="K150" i="35"/>
  <c r="K65" i="35"/>
  <c r="K2" i="35"/>
  <c r="K3" i="35"/>
  <c r="K4" i="35"/>
  <c r="K100" i="35"/>
  <c r="K101" i="35"/>
  <c r="K66" i="35"/>
  <c r="K102" i="35"/>
  <c r="K119" i="35"/>
  <c r="K130" i="35"/>
  <c r="K103" i="35"/>
  <c r="K104" i="35"/>
  <c r="K105" i="35"/>
  <c r="K106" i="35"/>
  <c r="K5" i="35"/>
  <c r="K82" i="35"/>
  <c r="K6" i="35"/>
  <c r="K151" i="35"/>
  <c r="K83" i="35"/>
  <c r="K84" i="35"/>
  <c r="K85" i="35"/>
  <c r="K86" i="35"/>
  <c r="K131" i="35"/>
  <c r="K132" i="35"/>
  <c r="K87" i="35"/>
  <c r="K45" i="35"/>
  <c r="K107" i="35"/>
  <c r="K108" i="35"/>
  <c r="K133" i="35"/>
  <c r="K97" i="35"/>
  <c r="K46" i="35"/>
  <c r="K59" i="35"/>
  <c r="K60" i="35"/>
  <c r="K61" i="35"/>
  <c r="K62" i="35"/>
  <c r="K18" i="35"/>
  <c r="K19" i="35"/>
  <c r="K120" i="35"/>
  <c r="K67" i="35"/>
  <c r="K47" i="35"/>
  <c r="K20" i="35"/>
  <c r="K64" i="35"/>
  <c r="K21" i="35"/>
  <c r="K22" i="35"/>
  <c r="K23" i="35"/>
  <c r="K24" i="35"/>
  <c r="K134" i="35"/>
  <c r="K25" i="35"/>
  <c r="K48" i="35"/>
  <c r="K26" i="35"/>
  <c r="K98" i="35"/>
  <c r="K88" i="35"/>
  <c r="K89" i="35"/>
  <c r="K76" i="35"/>
  <c r="K49" i="35"/>
  <c r="K99" i="35"/>
  <c r="K7" i="35"/>
  <c r="K135" i="35"/>
  <c r="K121" i="35"/>
  <c r="K50" i="35"/>
  <c r="K51" i="35"/>
  <c r="K77" i="35"/>
  <c r="K27" i="35"/>
  <c r="K78" i="35"/>
  <c r="K52" i="35"/>
  <c r="K149" i="35"/>
  <c r="K90" i="35"/>
  <c r="K79" i="35"/>
  <c r="K122" i="35"/>
  <c r="K53" i="35"/>
  <c r="K80" i="35"/>
  <c r="K63" i="35"/>
  <c r="K54" i="35"/>
  <c r="K68" i="35"/>
  <c r="K91" i="35"/>
  <c r="K28" i="35"/>
  <c r="K29" i="35"/>
  <c r="K69" i="35"/>
  <c r="K8" i="35"/>
  <c r="K30" i="35"/>
  <c r="K123" i="35"/>
  <c r="K152" i="35"/>
  <c r="K147" i="35"/>
  <c r="K148" i="35"/>
  <c r="K70" i="35"/>
  <c r="K71" i="35"/>
  <c r="K72" i="35"/>
  <c r="K73" i="35"/>
  <c r="K31" i="35"/>
  <c r="K74" i="35"/>
  <c r="K32" i="35"/>
  <c r="K109" i="35"/>
  <c r="K110" i="35"/>
  <c r="K55" i="35"/>
  <c r="K33" i="35"/>
  <c r="K34" i="35"/>
  <c r="K35" i="35"/>
  <c r="K36" i="35"/>
  <c r="K37" i="35"/>
  <c r="K38" i="35"/>
  <c r="K39" i="35"/>
  <c r="K124" i="35"/>
  <c r="K136" i="35"/>
  <c r="K137" i="35"/>
  <c r="K138" i="35"/>
  <c r="K139" i="35"/>
  <c r="K140" i="35"/>
  <c r="K92" i="35"/>
  <c r="K141" i="35"/>
  <c r="K142" i="35"/>
  <c r="K143" i="35"/>
  <c r="K9" i="35"/>
  <c r="K153" i="35"/>
  <c r="K154" i="35"/>
  <c r="K144" i="35"/>
  <c r="K145" i="35"/>
  <c r="K146" i="35"/>
  <c r="K114" i="35"/>
  <c r="K115" i="35"/>
  <c r="K116" i="35"/>
  <c r="K117" i="35"/>
  <c r="K118" i="35"/>
  <c r="K56" i="35"/>
  <c r="K93" i="35"/>
  <c r="K111" i="35"/>
  <c r="K112" i="35"/>
  <c r="K113" i="35"/>
  <c r="K57" i="35"/>
  <c r="K125" i="35"/>
  <c r="K40" i="35"/>
  <c r="K10" i="35"/>
  <c r="K94" i="35"/>
  <c r="K126" i="35"/>
  <c r="K127" i="35"/>
  <c r="K11" i="35"/>
  <c r="K58" i="35"/>
  <c r="K12" i="35"/>
  <c r="K95" i="35"/>
  <c r="K96" i="35"/>
  <c r="AC2" i="6"/>
  <c r="AD2" i="6"/>
  <c r="AE2" i="6"/>
  <c r="AF2" i="6"/>
  <c r="AG2" i="6"/>
  <c r="AC3" i="6"/>
  <c r="AD3" i="6"/>
  <c r="AE3" i="6"/>
  <c r="AF3" i="6"/>
  <c r="AG3" i="6"/>
  <c r="AC4" i="6"/>
  <c r="AD4" i="6"/>
  <c r="AE4" i="6"/>
  <c r="AF4" i="6"/>
  <c r="AG4" i="6"/>
  <c r="AC5" i="6"/>
  <c r="AD5" i="6"/>
  <c r="AE5" i="6"/>
  <c r="AF5" i="6"/>
  <c r="AG5" i="6"/>
  <c r="AC6" i="6"/>
  <c r="AD6" i="6"/>
  <c r="AE6" i="6"/>
  <c r="AF6" i="6"/>
  <c r="AG6" i="6"/>
  <c r="AC7" i="6"/>
  <c r="AD7" i="6"/>
  <c r="AE7" i="6"/>
  <c r="AF7" i="6"/>
  <c r="AG7" i="6"/>
  <c r="AC8" i="6"/>
  <c r="AD8" i="6"/>
  <c r="AE8" i="6"/>
  <c r="AF8" i="6"/>
  <c r="AG8" i="6"/>
  <c r="AC9" i="6"/>
  <c r="AD9" i="6"/>
  <c r="AE9" i="6"/>
  <c r="AF9" i="6"/>
  <c r="AG9" i="6"/>
  <c r="S56" i="34" l="1"/>
  <c r="T56" i="34"/>
  <c r="U56" i="34"/>
  <c r="V56" i="34"/>
  <c r="W56" i="34"/>
  <c r="X56" i="34"/>
  <c r="Y56" i="34"/>
  <c r="S61" i="34"/>
  <c r="T61" i="34"/>
  <c r="U61" i="34"/>
  <c r="V61" i="34"/>
  <c r="W61" i="34"/>
  <c r="X61" i="34"/>
  <c r="Y61" i="34"/>
  <c r="S34" i="34"/>
  <c r="T34" i="34"/>
  <c r="U34" i="34"/>
  <c r="V34" i="34"/>
  <c r="W34" i="34"/>
  <c r="X34" i="34"/>
  <c r="Y34" i="34"/>
  <c r="S74" i="34"/>
  <c r="T74" i="34"/>
  <c r="U74" i="34"/>
  <c r="V74" i="34"/>
  <c r="W74" i="34"/>
  <c r="X74" i="34"/>
  <c r="Y74" i="34"/>
  <c r="S49" i="34"/>
  <c r="T49" i="34"/>
  <c r="U49" i="34"/>
  <c r="V49" i="34"/>
  <c r="W49" i="34"/>
  <c r="X49" i="34"/>
  <c r="Y49" i="34"/>
  <c r="S8" i="34"/>
  <c r="T8" i="34"/>
  <c r="U8" i="34"/>
  <c r="V8" i="34"/>
  <c r="W8" i="34"/>
  <c r="X8" i="34"/>
  <c r="Y8" i="34"/>
  <c r="S40" i="34"/>
  <c r="T40" i="34"/>
  <c r="U40" i="34"/>
  <c r="V40" i="34"/>
  <c r="W40" i="34"/>
  <c r="X40" i="34"/>
  <c r="Y40" i="34"/>
  <c r="S46" i="34"/>
  <c r="T46" i="34"/>
  <c r="U46" i="34"/>
  <c r="V46" i="34"/>
  <c r="W46" i="34"/>
  <c r="X46" i="34"/>
  <c r="Y46" i="34"/>
  <c r="S62" i="34"/>
  <c r="T62" i="34"/>
  <c r="U62" i="34"/>
  <c r="V62" i="34"/>
  <c r="W62" i="34"/>
  <c r="X62" i="34"/>
  <c r="Y62" i="34"/>
  <c r="S21" i="34"/>
  <c r="T21" i="34"/>
  <c r="U21" i="34"/>
  <c r="V21" i="34"/>
  <c r="W21" i="34"/>
  <c r="X21" i="34"/>
  <c r="Y21" i="34"/>
  <c r="S69" i="34"/>
  <c r="T69" i="34"/>
  <c r="U69" i="34"/>
  <c r="V69" i="34"/>
  <c r="W69" i="34"/>
  <c r="X69" i="34"/>
  <c r="Y69" i="34"/>
  <c r="S53" i="34"/>
  <c r="T53" i="34"/>
  <c r="U53" i="34"/>
  <c r="V53" i="34"/>
  <c r="W53" i="34"/>
  <c r="X53" i="34"/>
  <c r="Y53" i="34"/>
  <c r="S7" i="34"/>
  <c r="T7" i="34"/>
  <c r="U7" i="34"/>
  <c r="V7" i="34"/>
  <c r="W7" i="34"/>
  <c r="X7" i="34"/>
  <c r="Y7" i="34"/>
  <c r="S87" i="34"/>
  <c r="T87" i="34"/>
  <c r="U87" i="34"/>
  <c r="V87" i="34"/>
  <c r="W87" i="34"/>
  <c r="X87" i="34"/>
  <c r="Y87" i="34"/>
  <c r="S68" i="34"/>
  <c r="T68" i="34"/>
  <c r="U68" i="34"/>
  <c r="V68" i="34"/>
  <c r="W68" i="34"/>
  <c r="X68" i="34"/>
  <c r="Y68" i="34"/>
  <c r="S75" i="34"/>
  <c r="T75" i="34"/>
  <c r="U75" i="34"/>
  <c r="V75" i="34"/>
  <c r="W75" i="34"/>
  <c r="X75" i="34"/>
  <c r="Y75" i="34"/>
  <c r="S55" i="34"/>
  <c r="T55" i="34"/>
  <c r="U55" i="34"/>
  <c r="V55" i="34"/>
  <c r="W55" i="34"/>
  <c r="X55" i="34"/>
  <c r="Y55" i="34"/>
  <c r="S11" i="34"/>
  <c r="T11" i="34"/>
  <c r="U11" i="34"/>
  <c r="V11" i="34"/>
  <c r="W11" i="34"/>
  <c r="X11" i="34"/>
  <c r="Y11" i="34"/>
  <c r="S60" i="34"/>
  <c r="T60" i="34"/>
  <c r="U60" i="34"/>
  <c r="V60" i="34"/>
  <c r="W60" i="34"/>
  <c r="X60" i="34"/>
  <c r="Y60" i="34"/>
  <c r="S85" i="34"/>
  <c r="T85" i="34"/>
  <c r="U85" i="34"/>
  <c r="V85" i="34"/>
  <c r="W85" i="34"/>
  <c r="X85" i="34"/>
  <c r="Y85" i="34"/>
  <c r="S81" i="34"/>
  <c r="T81" i="34"/>
  <c r="U81" i="34"/>
  <c r="V81" i="34"/>
  <c r="W81" i="34"/>
  <c r="X81" i="34"/>
  <c r="Y81" i="34"/>
  <c r="S65" i="34"/>
  <c r="T65" i="34"/>
  <c r="U65" i="34"/>
  <c r="V65" i="34"/>
  <c r="W65" i="34"/>
  <c r="X65" i="34"/>
  <c r="Y65" i="34"/>
  <c r="S51" i="34"/>
  <c r="T51" i="34"/>
  <c r="U51" i="34"/>
  <c r="V51" i="34"/>
  <c r="W51" i="34"/>
  <c r="X51" i="34"/>
  <c r="Y51" i="34"/>
  <c r="S10" i="34"/>
  <c r="T10" i="34"/>
  <c r="U10" i="34"/>
  <c r="V10" i="34"/>
  <c r="W10" i="34"/>
  <c r="X10" i="34"/>
  <c r="Y10" i="34"/>
  <c r="S33" i="34"/>
  <c r="T33" i="34"/>
  <c r="U33" i="34"/>
  <c r="V33" i="34"/>
  <c r="W33" i="34"/>
  <c r="X33" i="34"/>
  <c r="Y33" i="34"/>
  <c r="S38" i="34"/>
  <c r="T38" i="34"/>
  <c r="U38" i="34"/>
  <c r="V38" i="34"/>
  <c r="W38" i="34"/>
  <c r="X38" i="34"/>
  <c r="Y38" i="34"/>
  <c r="S13" i="34"/>
  <c r="T13" i="34"/>
  <c r="U13" i="34"/>
  <c r="V13" i="34"/>
  <c r="W13" i="34"/>
  <c r="X13" i="34"/>
  <c r="Y13" i="34"/>
  <c r="S66" i="34"/>
  <c r="T66" i="34"/>
  <c r="U66" i="34"/>
  <c r="V66" i="34"/>
  <c r="W66" i="34"/>
  <c r="X66" i="34"/>
  <c r="Y66" i="34"/>
  <c r="S5" i="34"/>
  <c r="T5" i="34"/>
  <c r="U5" i="34"/>
  <c r="V5" i="34"/>
  <c r="W5" i="34"/>
  <c r="X5" i="34"/>
  <c r="Y5" i="34"/>
  <c r="S17" i="34"/>
  <c r="T17" i="34"/>
  <c r="U17" i="34"/>
  <c r="V17" i="34"/>
  <c r="W17" i="34"/>
  <c r="X17" i="34"/>
  <c r="Y17" i="34"/>
  <c r="S6" i="34"/>
  <c r="T6" i="34"/>
  <c r="U6" i="34"/>
  <c r="V6" i="34"/>
  <c r="W6" i="34"/>
  <c r="X6" i="34"/>
  <c r="Y6" i="34"/>
  <c r="S23" i="34"/>
  <c r="T23" i="34"/>
  <c r="U23" i="34"/>
  <c r="V23" i="34"/>
  <c r="W23" i="34"/>
  <c r="X23" i="34"/>
  <c r="Y23" i="34"/>
  <c r="S28" i="34"/>
  <c r="T28" i="34"/>
  <c r="U28" i="34"/>
  <c r="V28" i="34"/>
  <c r="W28" i="34"/>
  <c r="X28" i="34"/>
  <c r="Y28" i="34"/>
  <c r="S83" i="34"/>
  <c r="T83" i="34"/>
  <c r="U83" i="34"/>
  <c r="V83" i="34"/>
  <c r="W83" i="34"/>
  <c r="X83" i="34"/>
  <c r="Y83" i="34"/>
  <c r="S58" i="34"/>
  <c r="T58" i="34"/>
  <c r="U58" i="34"/>
  <c r="V58" i="34"/>
  <c r="W58" i="34"/>
  <c r="X58" i="34"/>
  <c r="Y58" i="34"/>
  <c r="S90" i="34"/>
  <c r="T90" i="34"/>
  <c r="U90" i="34"/>
  <c r="V90" i="34"/>
  <c r="W90" i="34"/>
  <c r="X90" i="34"/>
  <c r="Y90" i="34"/>
  <c r="S26" i="34"/>
  <c r="T26" i="34"/>
  <c r="U26" i="34"/>
  <c r="V26" i="34"/>
  <c r="W26" i="34"/>
  <c r="X26" i="34"/>
  <c r="Y26" i="34"/>
  <c r="S22" i="34"/>
  <c r="T22" i="34"/>
  <c r="U22" i="34"/>
  <c r="V22" i="34"/>
  <c r="W22" i="34"/>
  <c r="X22" i="34"/>
  <c r="Y22" i="34"/>
  <c r="S79" i="34"/>
  <c r="T79" i="34"/>
  <c r="U79" i="34"/>
  <c r="V79" i="34"/>
  <c r="W79" i="34"/>
  <c r="X79" i="34"/>
  <c r="Y79" i="34"/>
  <c r="S64" i="34"/>
  <c r="T64" i="34"/>
  <c r="U64" i="34"/>
  <c r="V64" i="34"/>
  <c r="W64" i="34"/>
  <c r="X64" i="34"/>
  <c r="Y64" i="34"/>
  <c r="S14" i="34"/>
  <c r="T14" i="34"/>
  <c r="U14" i="34"/>
  <c r="V14" i="34"/>
  <c r="W14" i="34"/>
  <c r="X14" i="34"/>
  <c r="Y14" i="34"/>
  <c r="S71" i="34"/>
  <c r="T71" i="34"/>
  <c r="U71" i="34"/>
  <c r="V71" i="34"/>
  <c r="W71" i="34"/>
  <c r="X71" i="34"/>
  <c r="Y71" i="34"/>
  <c r="S12" i="34"/>
  <c r="T12" i="34"/>
  <c r="U12" i="34"/>
  <c r="V12" i="34"/>
  <c r="W12" i="34"/>
  <c r="X12" i="34"/>
  <c r="Y12" i="34"/>
  <c r="S15" i="34"/>
  <c r="T15" i="34"/>
  <c r="U15" i="34"/>
  <c r="V15" i="34"/>
  <c r="W15" i="34"/>
  <c r="X15" i="34"/>
  <c r="Y15" i="34"/>
  <c r="S89" i="34"/>
  <c r="T89" i="34"/>
  <c r="U89" i="34"/>
  <c r="V89" i="34"/>
  <c r="W89" i="34"/>
  <c r="X89" i="34"/>
  <c r="Y89" i="34"/>
  <c r="S45" i="34"/>
  <c r="T45" i="34"/>
  <c r="U45" i="34"/>
  <c r="V45" i="34"/>
  <c r="W45" i="34"/>
  <c r="X45" i="34"/>
  <c r="Y45" i="34"/>
  <c r="S18" i="34"/>
  <c r="T18" i="34"/>
  <c r="U18" i="34"/>
  <c r="V18" i="34"/>
  <c r="W18" i="34"/>
  <c r="X18" i="34"/>
  <c r="Y18" i="34"/>
  <c r="S59" i="34"/>
  <c r="T59" i="34"/>
  <c r="U59" i="34"/>
  <c r="V59" i="34"/>
  <c r="W59" i="34"/>
  <c r="X59" i="34"/>
  <c r="Y59" i="34"/>
  <c r="S77" i="34"/>
  <c r="T77" i="34"/>
  <c r="U77" i="34"/>
  <c r="V77" i="34"/>
  <c r="W77" i="34"/>
  <c r="X77" i="34"/>
  <c r="Y77" i="34"/>
  <c r="S82" i="34"/>
  <c r="T82" i="34"/>
  <c r="U82" i="34"/>
  <c r="V82" i="34"/>
  <c r="W82" i="34"/>
  <c r="X82" i="34"/>
  <c r="Y82" i="34"/>
  <c r="S35" i="34"/>
  <c r="T35" i="34"/>
  <c r="U35" i="34"/>
  <c r="V35" i="34"/>
  <c r="W35" i="34"/>
  <c r="X35" i="34"/>
  <c r="Y35" i="34"/>
  <c r="S16" i="34"/>
  <c r="T16" i="34"/>
  <c r="U16" i="34"/>
  <c r="V16" i="34"/>
  <c r="W16" i="34"/>
  <c r="X16" i="34"/>
  <c r="Y16" i="34"/>
  <c r="S52" i="34"/>
  <c r="T52" i="34"/>
  <c r="U52" i="34"/>
  <c r="V52" i="34"/>
  <c r="W52" i="34"/>
  <c r="X52" i="34"/>
  <c r="Y52" i="34"/>
  <c r="S76" i="34"/>
  <c r="T76" i="34"/>
  <c r="U76" i="34"/>
  <c r="V76" i="34"/>
  <c r="W76" i="34"/>
  <c r="X76" i="34"/>
  <c r="Y76" i="34"/>
  <c r="S43" i="34"/>
  <c r="T43" i="34"/>
  <c r="U43" i="34"/>
  <c r="V43" i="34"/>
  <c r="W43" i="34"/>
  <c r="X43" i="34"/>
  <c r="Y43" i="34"/>
  <c r="S30" i="34"/>
  <c r="T30" i="34"/>
  <c r="U30" i="34"/>
  <c r="V30" i="34"/>
  <c r="W30" i="34"/>
  <c r="X30" i="34"/>
  <c r="Y30" i="34"/>
  <c r="S80" i="34"/>
  <c r="T80" i="34"/>
  <c r="U80" i="34"/>
  <c r="V80" i="34"/>
  <c r="W80" i="34"/>
  <c r="X80" i="34"/>
  <c r="Y80" i="34"/>
  <c r="S57" i="34"/>
  <c r="T57" i="34"/>
  <c r="U57" i="34"/>
  <c r="V57" i="34"/>
  <c r="W57" i="34"/>
  <c r="X57" i="34"/>
  <c r="Y57" i="34"/>
  <c r="S78" i="34"/>
  <c r="T78" i="34"/>
  <c r="U78" i="34"/>
  <c r="V78" i="34"/>
  <c r="W78" i="34"/>
  <c r="X78" i="34"/>
  <c r="Y78" i="34"/>
  <c r="S44" i="34"/>
  <c r="T44" i="34"/>
  <c r="U44" i="34"/>
  <c r="V44" i="34"/>
  <c r="W44" i="34"/>
  <c r="X44" i="34"/>
  <c r="Y44" i="34"/>
  <c r="S29" i="34"/>
  <c r="T29" i="34"/>
  <c r="U29" i="34"/>
  <c r="V29" i="34"/>
  <c r="W29" i="34"/>
  <c r="X29" i="34"/>
  <c r="Y29" i="34"/>
  <c r="S70" i="34"/>
  <c r="T70" i="34"/>
  <c r="U70" i="34"/>
  <c r="V70" i="34"/>
  <c r="W70" i="34"/>
  <c r="X70" i="34"/>
  <c r="Y70" i="34"/>
  <c r="S47" i="34"/>
  <c r="T47" i="34"/>
  <c r="U47" i="34"/>
  <c r="V47" i="34"/>
  <c r="W47" i="34"/>
  <c r="X47" i="34"/>
  <c r="Y47" i="34"/>
  <c r="S84" i="34"/>
  <c r="T84" i="34"/>
  <c r="U84" i="34"/>
  <c r="V84" i="34"/>
  <c r="W84" i="34"/>
  <c r="X84" i="34"/>
  <c r="Y84" i="34"/>
  <c r="S31" i="34"/>
  <c r="T31" i="34"/>
  <c r="U31" i="34"/>
  <c r="V31" i="34"/>
  <c r="W31" i="34"/>
  <c r="X31" i="34"/>
  <c r="Y31" i="34"/>
  <c r="S20" i="34"/>
  <c r="T20" i="34"/>
  <c r="U20" i="34"/>
  <c r="V20" i="34"/>
  <c r="W20" i="34"/>
  <c r="X20" i="34"/>
  <c r="Y20" i="34"/>
  <c r="S63" i="34"/>
  <c r="T63" i="34"/>
  <c r="U63" i="34"/>
  <c r="V63" i="34"/>
  <c r="W63" i="34"/>
  <c r="X63" i="34"/>
  <c r="Y63" i="34"/>
  <c r="S42" i="34"/>
  <c r="T42" i="34"/>
  <c r="U42" i="34"/>
  <c r="V42" i="34"/>
  <c r="W42" i="34"/>
  <c r="X42" i="34"/>
  <c r="Y42" i="34"/>
  <c r="S48" i="34"/>
  <c r="T48" i="34"/>
  <c r="U48" i="34"/>
  <c r="V48" i="34"/>
  <c r="W48" i="34"/>
  <c r="X48" i="34"/>
  <c r="Y48" i="34"/>
  <c r="S24" i="34"/>
  <c r="T24" i="34"/>
  <c r="U24" i="34"/>
  <c r="V24" i="34"/>
  <c r="W24" i="34"/>
  <c r="X24" i="34"/>
  <c r="Y24" i="34"/>
  <c r="S86" i="34"/>
  <c r="T86" i="34"/>
  <c r="U86" i="34"/>
  <c r="V86" i="34"/>
  <c r="W86" i="34"/>
  <c r="X86" i="34"/>
  <c r="Y86" i="34"/>
  <c r="S54" i="34"/>
  <c r="T54" i="34"/>
  <c r="U54" i="34"/>
  <c r="V54" i="34"/>
  <c r="W54" i="34"/>
  <c r="X54" i="34"/>
  <c r="Y54" i="34"/>
  <c r="S25" i="34"/>
  <c r="T25" i="34"/>
  <c r="U25" i="34"/>
  <c r="V25" i="34"/>
  <c r="W25" i="34"/>
  <c r="X25" i="34"/>
  <c r="Y25" i="34"/>
  <c r="S19" i="34"/>
  <c r="T19" i="34"/>
  <c r="U19" i="34"/>
  <c r="V19" i="34"/>
  <c r="W19" i="34"/>
  <c r="X19" i="34"/>
  <c r="Y19" i="34"/>
  <c r="S88" i="34"/>
  <c r="T88" i="34"/>
  <c r="U88" i="34"/>
  <c r="V88" i="34"/>
  <c r="W88" i="34"/>
  <c r="X88" i="34"/>
  <c r="Y88" i="34"/>
  <c r="S36" i="34"/>
  <c r="T36" i="34"/>
  <c r="U36" i="34"/>
  <c r="V36" i="34"/>
  <c r="W36" i="34"/>
  <c r="X36" i="34"/>
  <c r="Y36" i="34"/>
  <c r="S4" i="34"/>
  <c r="T4" i="34"/>
  <c r="U4" i="34"/>
  <c r="V4" i="34"/>
  <c r="W4" i="34"/>
  <c r="X4" i="34"/>
  <c r="Y4" i="34"/>
  <c r="S32" i="34"/>
  <c r="T32" i="34"/>
  <c r="U32" i="34"/>
  <c r="V32" i="34"/>
  <c r="W32" i="34"/>
  <c r="X32" i="34"/>
  <c r="Y32" i="34"/>
  <c r="S67" i="34"/>
  <c r="T67" i="34"/>
  <c r="U67" i="34"/>
  <c r="V67" i="34"/>
  <c r="W67" i="34"/>
  <c r="X67" i="34"/>
  <c r="Y67" i="34"/>
  <c r="S39" i="34"/>
  <c r="T39" i="34"/>
  <c r="U39" i="34"/>
  <c r="V39" i="34"/>
  <c r="W39" i="34"/>
  <c r="X39" i="34"/>
  <c r="Y39" i="34"/>
  <c r="S72" i="34"/>
  <c r="T72" i="34"/>
  <c r="U72" i="34"/>
  <c r="V72" i="34"/>
  <c r="W72" i="34"/>
  <c r="X72" i="34"/>
  <c r="Y72" i="34"/>
  <c r="S50" i="34"/>
  <c r="T50" i="34"/>
  <c r="U50" i="34"/>
  <c r="V50" i="34"/>
  <c r="W50" i="34"/>
  <c r="X50" i="34"/>
  <c r="Y50" i="34"/>
  <c r="S27" i="34"/>
  <c r="T27" i="34"/>
  <c r="U27" i="34"/>
  <c r="V27" i="34"/>
  <c r="W27" i="34"/>
  <c r="X27" i="34"/>
  <c r="Y27" i="34"/>
  <c r="S73" i="34"/>
  <c r="T73" i="34"/>
  <c r="U73" i="34"/>
  <c r="V73" i="34"/>
  <c r="W73" i="34"/>
  <c r="X73" i="34"/>
  <c r="Y73" i="34"/>
  <c r="S41" i="34"/>
  <c r="T41" i="34"/>
  <c r="U41" i="34"/>
  <c r="V41" i="34"/>
  <c r="W41" i="34"/>
  <c r="X41" i="34"/>
  <c r="Y41" i="34"/>
  <c r="S9" i="34"/>
  <c r="T9" i="34"/>
  <c r="U9" i="34"/>
  <c r="V9" i="34"/>
  <c r="W9" i="34"/>
  <c r="X9" i="34"/>
  <c r="Y9" i="34"/>
  <c r="S37" i="34"/>
  <c r="T37" i="34"/>
  <c r="U37" i="34"/>
  <c r="V37" i="34"/>
  <c r="W37" i="34"/>
  <c r="X37" i="34"/>
  <c r="Y37" i="34"/>
  <c r="S3" i="34"/>
  <c r="T3" i="34"/>
  <c r="U3" i="34"/>
  <c r="V3" i="34"/>
  <c r="W3" i="34"/>
  <c r="X3" i="34"/>
  <c r="Y3" i="34"/>
  <c r="R61" i="34"/>
  <c r="R34" i="34"/>
  <c r="R74" i="34"/>
  <c r="R49" i="34"/>
  <c r="R8" i="34"/>
  <c r="R40" i="34"/>
  <c r="R46" i="34"/>
  <c r="R62" i="34"/>
  <c r="R21" i="34"/>
  <c r="R69" i="34"/>
  <c r="R53" i="34"/>
  <c r="R7" i="34"/>
  <c r="R87" i="34"/>
  <c r="R68" i="34"/>
  <c r="R75" i="34"/>
  <c r="R55" i="34"/>
  <c r="R11" i="34"/>
  <c r="R60" i="34"/>
  <c r="R85" i="34"/>
  <c r="R81" i="34"/>
  <c r="R65" i="34"/>
  <c r="R51" i="34"/>
  <c r="R10" i="34"/>
  <c r="R33" i="34"/>
  <c r="R38" i="34"/>
  <c r="R13" i="34"/>
  <c r="R66" i="34"/>
  <c r="R5" i="34"/>
  <c r="R17" i="34"/>
  <c r="R6" i="34"/>
  <c r="R23" i="34"/>
  <c r="R28" i="34"/>
  <c r="R83" i="34"/>
  <c r="R58" i="34"/>
  <c r="R90" i="34"/>
  <c r="R26" i="34"/>
  <c r="R22" i="34"/>
  <c r="R79" i="34"/>
  <c r="R64" i="34"/>
  <c r="R14" i="34"/>
  <c r="R71" i="34"/>
  <c r="R12" i="34"/>
  <c r="R15" i="34"/>
  <c r="R89" i="34"/>
  <c r="R45" i="34"/>
  <c r="R18" i="34"/>
  <c r="R59" i="34"/>
  <c r="R77" i="34"/>
  <c r="R82" i="34"/>
  <c r="R35" i="34"/>
  <c r="R16" i="34"/>
  <c r="R52" i="34"/>
  <c r="R76" i="34"/>
  <c r="R43" i="34"/>
  <c r="R30" i="34"/>
  <c r="R80" i="34"/>
  <c r="R57" i="34"/>
  <c r="R78" i="34"/>
  <c r="R44" i="34"/>
  <c r="R29" i="34"/>
  <c r="R70" i="34"/>
  <c r="R47" i="34"/>
  <c r="R84" i="34"/>
  <c r="R31" i="34"/>
  <c r="R20" i="34"/>
  <c r="R63" i="34"/>
  <c r="R42" i="34"/>
  <c r="R48" i="34"/>
  <c r="R24" i="34"/>
  <c r="R86" i="34"/>
  <c r="R54" i="34"/>
  <c r="R25" i="34"/>
  <c r="R19" i="34"/>
  <c r="R88" i="34"/>
  <c r="R36" i="34"/>
  <c r="R4" i="34"/>
  <c r="R32" i="34"/>
  <c r="R67" i="34"/>
  <c r="R39" i="34"/>
  <c r="R72" i="34"/>
  <c r="R50" i="34"/>
  <c r="R27" i="34"/>
  <c r="R73" i="34"/>
  <c r="R41" i="34"/>
  <c r="R9" i="34"/>
  <c r="R37" i="34"/>
  <c r="R3" i="34"/>
  <c r="R56" i="34"/>
  <c r="S25" i="1" l="1"/>
  <c r="S24" i="1"/>
  <c r="S23" i="1"/>
  <c r="S22" i="1"/>
  <c r="S21" i="1"/>
  <c r="S20" i="1"/>
  <c r="S19" i="1"/>
  <c r="Y10" i="6" l="1"/>
  <c r="Z10" i="6"/>
  <c r="AA10" i="6"/>
  <c r="AB10" i="6"/>
  <c r="D51" i="1" l="1"/>
  <c r="E51" i="1"/>
  <c r="F51" i="1"/>
  <c r="G51" i="1"/>
  <c r="H51" i="1"/>
  <c r="I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V9" i="6" l="1"/>
  <c r="W9" i="6"/>
  <c r="X8" i="6"/>
  <c r="X9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Y9" i="6" l="1"/>
  <c r="Z9" i="6"/>
  <c r="AA9" i="6"/>
  <c r="AB9" i="6"/>
  <c r="F8" i="6" l="1"/>
  <c r="V8" i="6" l="1"/>
  <c r="V7" i="6"/>
  <c r="V6" i="6"/>
  <c r="V5" i="6"/>
  <c r="V4" i="6"/>
  <c r="V3" i="6"/>
  <c r="V2" i="6"/>
  <c r="W8" i="6"/>
  <c r="W7" i="6"/>
  <c r="W6" i="6"/>
  <c r="W5" i="6"/>
  <c r="W4" i="6"/>
  <c r="W3" i="6"/>
  <c r="W2" i="6"/>
  <c r="X2" i="6"/>
  <c r="Y2" i="6"/>
  <c r="Z2" i="6"/>
  <c r="AA2" i="6"/>
  <c r="AB2" i="6"/>
  <c r="AR2" i="6"/>
  <c r="AS2" i="6"/>
  <c r="X3" i="6"/>
  <c r="Y3" i="6"/>
  <c r="Z3" i="6"/>
  <c r="AA3" i="6"/>
  <c r="AB3" i="6"/>
  <c r="AR3" i="6"/>
  <c r="AS3" i="6"/>
  <c r="X4" i="6"/>
  <c r="Y4" i="6"/>
  <c r="Z4" i="6"/>
  <c r="AA4" i="6"/>
  <c r="AB4" i="6"/>
  <c r="AR4" i="6"/>
  <c r="AS4" i="6"/>
  <c r="X5" i="6"/>
  <c r="Y5" i="6"/>
  <c r="Z5" i="6"/>
  <c r="AA5" i="6"/>
  <c r="AB5" i="6"/>
  <c r="AR5" i="6"/>
  <c r="AS5" i="6"/>
  <c r="X6" i="6"/>
  <c r="Y6" i="6"/>
  <c r="Z6" i="6"/>
  <c r="AA6" i="6"/>
  <c r="AB6" i="6"/>
  <c r="AR6" i="6"/>
  <c r="AS6" i="6"/>
  <c r="X7" i="6"/>
  <c r="Y7" i="6"/>
  <c r="Z7" i="6"/>
  <c r="AA7" i="6"/>
  <c r="AB7" i="6"/>
  <c r="AR7" i="6"/>
  <c r="AS7" i="6"/>
  <c r="Y8" i="6"/>
  <c r="Z8" i="6"/>
  <c r="AA8" i="6"/>
  <c r="AB8" i="6"/>
  <c r="AR8" i="6"/>
  <c r="AS8" i="6"/>
  <c r="F9" i="6" l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Y55" i="6" l="1"/>
  <c r="Y56" i="6"/>
  <c r="Y57" i="6"/>
  <c r="Y58" i="6"/>
  <c r="Y59" i="6"/>
  <c r="Y60" i="6"/>
  <c r="Y54" i="6"/>
  <c r="C31" i="6"/>
  <c r="AA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E44" i="1" l="1"/>
  <c r="F44" i="1"/>
  <c r="G44" i="1"/>
  <c r="H44" i="1"/>
  <c r="I44" i="1"/>
  <c r="D44" i="1"/>
  <c r="C9" i="6" l="1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8" i="6"/>
</calcChain>
</file>

<file path=xl/sharedStrings.xml><?xml version="1.0" encoding="utf-8"?>
<sst xmlns="http://schemas.openxmlformats.org/spreadsheetml/2006/main" count="1787" uniqueCount="493">
  <si>
    <t>Precinct 1</t>
  </si>
  <si>
    <t>Shooting (PFE)</t>
  </si>
  <si>
    <t>Precinct 3</t>
  </si>
  <si>
    <t>ShotSpotter Activation (P)</t>
  </si>
  <si>
    <t>Sound of Shots Fired (P)</t>
  </si>
  <si>
    <t>Precinct 5</t>
  </si>
  <si>
    <t>Precinct 4</t>
  </si>
  <si>
    <t>Shooting Report Only (P)</t>
  </si>
  <si>
    <t>Precinct 2</t>
  </si>
  <si>
    <t>Webber - Camden</t>
  </si>
  <si>
    <t>Phillips West</t>
  </si>
  <si>
    <t>Downtown West</t>
  </si>
  <si>
    <t>Waite Park</t>
  </si>
  <si>
    <t>Near - North</t>
  </si>
  <si>
    <t>Hawthorne</t>
  </si>
  <si>
    <t>Marcy Holmes</t>
  </si>
  <si>
    <t>Willard - Hay</t>
  </si>
  <si>
    <t>Jordan</t>
  </si>
  <si>
    <t>East Phillips</t>
  </si>
  <si>
    <t>Corcoran</t>
  </si>
  <si>
    <t>North Loop</t>
  </si>
  <si>
    <t>Midtown Phillips</t>
  </si>
  <si>
    <t>Central</t>
  </si>
  <si>
    <t>Ventura Village</t>
  </si>
  <si>
    <t>McKinley</t>
  </si>
  <si>
    <t>Cedar Riverside</t>
  </si>
  <si>
    <t>Bryant</t>
  </si>
  <si>
    <t>Harrison</t>
  </si>
  <si>
    <t>Nicollet Island - East Bank</t>
  </si>
  <si>
    <t>St. Anthony East</t>
  </si>
  <si>
    <t>Hiawatha</t>
  </si>
  <si>
    <t>Prospect Park - East River Road</t>
  </si>
  <si>
    <t>Wenonah</t>
  </si>
  <si>
    <t>Sumner - Glenwood</t>
  </si>
  <si>
    <t>Standish</t>
  </si>
  <si>
    <t>West Calhoun</t>
  </si>
  <si>
    <t>Cleveland</t>
  </si>
  <si>
    <t>East Harriet</t>
  </si>
  <si>
    <t>Tangletown</t>
  </si>
  <si>
    <t>CARAG</t>
  </si>
  <si>
    <t>Elliot Park</t>
  </si>
  <si>
    <t>Lowry Hill East</t>
  </si>
  <si>
    <t>Downtown East</t>
  </si>
  <si>
    <t>Lind - Bohanon</t>
  </si>
  <si>
    <t>Folwell</t>
  </si>
  <si>
    <t>Victory</t>
  </si>
  <si>
    <t>Bottineau</t>
  </si>
  <si>
    <t>Northeast Park</t>
  </si>
  <si>
    <t>Loring Park</t>
  </si>
  <si>
    <t>King Field</t>
  </si>
  <si>
    <t>Whittier</t>
  </si>
  <si>
    <t>Longfellow</t>
  </si>
  <si>
    <t>Holland</t>
  </si>
  <si>
    <t>Seward</t>
  </si>
  <si>
    <t>Bancroft</t>
  </si>
  <si>
    <t>Sheridan</t>
  </si>
  <si>
    <t>East Isles</t>
  </si>
  <si>
    <t>Audubon Park</t>
  </si>
  <si>
    <t>Lyndale</t>
  </si>
  <si>
    <t>Steven's Square - Loring Heights</t>
  </si>
  <si>
    <t>Logan Park</t>
  </si>
  <si>
    <t>Lynnhurst</t>
  </si>
  <si>
    <t>Shingle Creek</t>
  </si>
  <si>
    <t>Powderhorn Park</t>
  </si>
  <si>
    <t>Morris Park</t>
  </si>
  <si>
    <t>ECCO</t>
  </si>
  <si>
    <t>Como</t>
  </si>
  <si>
    <t>Windom Park</t>
  </si>
  <si>
    <t>Regina</t>
  </si>
  <si>
    <t>Beltrami</t>
  </si>
  <si>
    <t>Lowry Hill</t>
  </si>
  <si>
    <t>St. Anthony West</t>
  </si>
  <si>
    <t>Minnehaha</t>
  </si>
  <si>
    <t>Linden Hills</t>
  </si>
  <si>
    <t>Field</t>
  </si>
  <si>
    <t>Bryn - Mawr</t>
  </si>
  <si>
    <t>Diamond Lake</t>
  </si>
  <si>
    <t>Ericsson</t>
  </si>
  <si>
    <t>Northrop</t>
  </si>
  <si>
    <t>Marshall Terrace</t>
  </si>
  <si>
    <t>Page</t>
  </si>
  <si>
    <t>Armatage</t>
  </si>
  <si>
    <t>Mid - City Industrial</t>
  </si>
  <si>
    <t>Camden Industrial</t>
  </si>
  <si>
    <t>Kenny</t>
  </si>
  <si>
    <t>Howe</t>
  </si>
  <si>
    <t>Hale</t>
  </si>
  <si>
    <t>Keewaydin</t>
  </si>
  <si>
    <t>Columbia Park</t>
  </si>
  <si>
    <t>Windom</t>
  </si>
  <si>
    <t>University of Minnesota</t>
  </si>
  <si>
    <t>Cedar - Isles - Dean</t>
  </si>
  <si>
    <t>Fulton</t>
  </si>
  <si>
    <t>Kenwood</t>
  </si>
  <si>
    <t>Cooper</t>
  </si>
  <si>
    <t>Humboldt Industrial Area</t>
  </si>
  <si>
    <t>neighborhood</t>
  </si>
  <si>
    <t>Suspicious Person (P)</t>
  </si>
  <si>
    <t>Traffic Law Enforcement (P)</t>
  </si>
  <si>
    <t>Attempt Pick-Up (P)</t>
  </si>
  <si>
    <t>Suspicious Vehicle (P)</t>
  </si>
  <si>
    <t>Curfew Violations (P)</t>
  </si>
  <si>
    <t>Truancy (P)</t>
  </si>
  <si>
    <t>year</t>
  </si>
  <si>
    <t>Row Labels</t>
  </si>
  <si>
    <t>calls</t>
  </si>
  <si>
    <t>Jun</t>
  </si>
  <si>
    <t>Jan</t>
  </si>
  <si>
    <t>Feb</t>
  </si>
  <si>
    <t>Mar</t>
  </si>
  <si>
    <t>Apr</t>
  </si>
  <si>
    <t>May</t>
  </si>
  <si>
    <t>date</t>
  </si>
  <si>
    <t>incidents</t>
  </si>
  <si>
    <t>fire</t>
  </si>
  <si>
    <t>shots</t>
  </si>
  <si>
    <t>force</t>
  </si>
  <si>
    <t>stops</t>
  </si>
  <si>
    <t>month_2020</t>
  </si>
  <si>
    <t>month_2019</t>
  </si>
  <si>
    <t>Domestic Abuse-In Progress (P)</t>
  </si>
  <si>
    <t>Check the Welfare (P)</t>
  </si>
  <si>
    <t>Domestic (P)</t>
  </si>
  <si>
    <t>Audible Business Alarm (P)</t>
  </si>
  <si>
    <t>Assist EMS Personnel (P)</t>
  </si>
  <si>
    <t>Miscellaneous (P)</t>
  </si>
  <si>
    <t>Assault in Progress (P)</t>
  </si>
  <si>
    <t>Unknown Trouble (P)</t>
  </si>
  <si>
    <t>Disturbance (P)</t>
  </si>
  <si>
    <t>Unwanted Person (P)</t>
  </si>
  <si>
    <t>Loud Party (P)</t>
  </si>
  <si>
    <t>Damage Property-In Progress(P)</t>
  </si>
  <si>
    <t>Emotionally Disturb Person (P)</t>
  </si>
  <si>
    <t>Drunk/Intoxicated Person (P)</t>
  </si>
  <si>
    <t>Person with a Gun (P)</t>
  </si>
  <si>
    <t>Domestic with Weapons (P)</t>
  </si>
  <si>
    <t>Firecrackers (P)</t>
  </si>
  <si>
    <t>Unknown Wireless/Cell Phone(P)</t>
  </si>
  <si>
    <t>Directed Patrol (P)</t>
  </si>
  <si>
    <t>Foot Beat (P)</t>
  </si>
  <si>
    <t>Assault Report Only (P)</t>
  </si>
  <si>
    <t>Robbery of Person (P)</t>
  </si>
  <si>
    <t>Fight (P)</t>
  </si>
  <si>
    <t>Property Damage/Hit &amp; Run (P)</t>
  </si>
  <si>
    <t>Property Damage Accident (P)</t>
  </si>
  <si>
    <t>Hotrodders (P)</t>
  </si>
  <si>
    <t>Code 3 (E)</t>
  </si>
  <si>
    <t>Down Outside-One (PE)</t>
  </si>
  <si>
    <t>Music-Loud (P)</t>
  </si>
  <si>
    <t>Police Event (P)</t>
  </si>
  <si>
    <t>Burglary Dwlng In Progress (P)</t>
  </si>
  <si>
    <t>Slumper (PE)</t>
  </si>
  <si>
    <t>Theft - Report Only (P)</t>
  </si>
  <si>
    <t>Burglary Biz - In Progress (P)</t>
  </si>
  <si>
    <t>Receive Information (P)</t>
  </si>
  <si>
    <t>On Site (P)</t>
  </si>
  <si>
    <t>Poss Personal Injury Acc (P)</t>
  </si>
  <si>
    <t>Baby Not Breathing (PFE)</t>
  </si>
  <si>
    <t>Personal Injury w/ Trap (PFE)</t>
  </si>
  <si>
    <t>Prowler (P)</t>
  </si>
  <si>
    <t>Audible Residential Alarm (P)</t>
  </si>
  <si>
    <t>Professional Service/Asst (P)</t>
  </si>
  <si>
    <t>Theft (P)</t>
  </si>
  <si>
    <t>Retrieve Prop/Dom Situation(P)</t>
  </si>
  <si>
    <t>Stabbing (PE)</t>
  </si>
  <si>
    <t>Road Hazard (P)</t>
  </si>
  <si>
    <t>Threats (P)</t>
  </si>
  <si>
    <t>Damage Property-Rpt Only (P)</t>
  </si>
  <si>
    <t>Auto Theft (P)</t>
  </si>
  <si>
    <t>Explosion (P)</t>
  </si>
  <si>
    <t>Down Outside-One w/Fire (PFE)</t>
  </si>
  <si>
    <t>Recover Property (P)</t>
  </si>
  <si>
    <t>Walk Through a Building (P)</t>
  </si>
  <si>
    <t>Auto Theft in Progress (P)</t>
  </si>
  <si>
    <t>Holdup Alarm (P)</t>
  </si>
  <si>
    <t>Recover Vehicle (P)</t>
  </si>
  <si>
    <t>Personal Injury Accident (PFE)</t>
  </si>
  <si>
    <t>Narcotics (Drug) Activity (P)</t>
  </si>
  <si>
    <t>Tenant Trouble (P)</t>
  </si>
  <si>
    <t>Assist Fire Personnel (P)</t>
  </si>
  <si>
    <t>Person with a Weapon (P)</t>
  </si>
  <si>
    <t>Panic Alarm (P)</t>
  </si>
  <si>
    <t>Dead Person (P)</t>
  </si>
  <si>
    <t>Lost Child (P)</t>
  </si>
  <si>
    <t>Parking Problem (P)</t>
  </si>
  <si>
    <t>Assist Other Agency (P)</t>
  </si>
  <si>
    <t>Customer Trouble (P)</t>
  </si>
  <si>
    <t>Overdose-Accidental (E)</t>
  </si>
  <si>
    <t>Trespass in Boarded Dwell (P)</t>
  </si>
  <si>
    <t>Burglary Business - Report (P)</t>
  </si>
  <si>
    <t>Animal Call (P)</t>
  </si>
  <si>
    <t>Notification (P)</t>
  </si>
  <si>
    <t>Burglary Dwlng - Report (P)</t>
  </si>
  <si>
    <t>Neighbor Trouble (P)</t>
  </si>
  <si>
    <t>Kid Trouble (P)</t>
  </si>
  <si>
    <t>Robbery Dwlng/Person Rpt (P)</t>
  </si>
  <si>
    <t>Missing Person (P)</t>
  </si>
  <si>
    <t>Business Check (P)</t>
  </si>
  <si>
    <t>Mysterious Disappearance (P)</t>
  </si>
  <si>
    <t>Domestic Abuse Report Only (P)</t>
  </si>
  <si>
    <t>Kidnapping/Abduction (P)</t>
  </si>
  <si>
    <t>Crim Sex Conduct/Report (P)</t>
  </si>
  <si>
    <t>Escort (UM)</t>
  </si>
  <si>
    <t>Silent Alarm (P)</t>
  </si>
  <si>
    <t>Officer Needs Help (P)</t>
  </si>
  <si>
    <t>Indecent Exposure (P)</t>
  </si>
  <si>
    <t>Crim Sex Conduct (P)</t>
  </si>
  <si>
    <t>Suspected Hazard (P)</t>
  </si>
  <si>
    <t>Personal Inj/Hit and Run (PFE)</t>
  </si>
  <si>
    <t>Forgery in Progress (P)</t>
  </si>
  <si>
    <t>Personal Inj Acc-Report (P)</t>
  </si>
  <si>
    <t>Attempted Suicide (PE)</t>
  </si>
  <si>
    <t>Assist-Public (UM)</t>
  </si>
  <si>
    <t>Audible Alarm (P)</t>
  </si>
  <si>
    <t>Forgery Report (P)</t>
  </si>
  <si>
    <t>Person Threat to Jump (PF)</t>
  </si>
  <si>
    <t>Check Hazard (P)</t>
  </si>
  <si>
    <t>High Risk Warrant Entry (P)</t>
  </si>
  <si>
    <t>Found Child (P)</t>
  </si>
  <si>
    <t>Water Emergency (PFE)</t>
  </si>
  <si>
    <t>Suspected Prostitute (P)</t>
  </si>
  <si>
    <t>Bomb Threat (P)</t>
  </si>
  <si>
    <t>Transportation (P)</t>
  </si>
  <si>
    <t>Community Engagement Meeting(P</t>
  </si>
  <si>
    <t>Crank 9-1-1 Call (P)</t>
  </si>
  <si>
    <t>Slumper w/Fire (PFE)</t>
  </si>
  <si>
    <t>Robbery of Biz In Progress (P)</t>
  </si>
  <si>
    <t>Unsecure Business (P)</t>
  </si>
  <si>
    <t>Paramedic Needs Help (PE)</t>
  </si>
  <si>
    <t>Rescue-Technical (PFE)</t>
  </si>
  <si>
    <t>Animal Bite (P)</t>
  </si>
  <si>
    <t>Chase on Foot (P)</t>
  </si>
  <si>
    <t>Assist an Officer (P)</t>
  </si>
  <si>
    <t>Theft-Hold One Cooperative (P)</t>
  </si>
  <si>
    <t>Lock-In-Police (P)</t>
  </si>
  <si>
    <t>Luring (P)</t>
  </si>
  <si>
    <t>Code 3 (FE)</t>
  </si>
  <si>
    <t>Robbery of Biz - Report (P)</t>
  </si>
  <si>
    <t>DWI Court-Home Visit (P)</t>
  </si>
  <si>
    <t>Aggressive Dog (P)</t>
  </si>
  <si>
    <t>Firefighter Needs Help (PF)</t>
  </si>
  <si>
    <t>Test/Demo EE &amp; CAD Oper(P)</t>
  </si>
  <si>
    <t>Motor Vehicle Chase (P)</t>
  </si>
  <si>
    <t>Robbery Dwell in Progress (P)</t>
  </si>
  <si>
    <t>Stabbing Report Only (P)</t>
  </si>
  <si>
    <t>Bait Vehicle Auto Theft (P)</t>
  </si>
  <si>
    <t>Abandoned Child (P)</t>
  </si>
  <si>
    <t>Driving While Intoxicated (UM)</t>
  </si>
  <si>
    <t>Animal Fight (P)</t>
  </si>
  <si>
    <t>Drowning (PFE)</t>
  </si>
  <si>
    <t>Fire - Report Only (P)</t>
  </si>
  <si>
    <t>Harassment (UM)</t>
  </si>
  <si>
    <t>Rescue - Bldg Collapse (PFE)</t>
  </si>
  <si>
    <t>Non-Vehicular Accident (UM)</t>
  </si>
  <si>
    <t>Jul</t>
  </si>
  <si>
    <t>missing/lost</t>
  </si>
  <si>
    <t>assist/recover/escort</t>
  </si>
  <si>
    <t>other</t>
  </si>
  <si>
    <t>alarms</t>
  </si>
  <si>
    <t>property crimes</t>
  </si>
  <si>
    <t>traffic</t>
  </si>
  <si>
    <t>unknown</t>
  </si>
  <si>
    <t>disturbance/loud music/party/trouble/unwanted/animals</t>
  </si>
  <si>
    <t>violent</t>
  </si>
  <si>
    <t>weapons</t>
  </si>
  <si>
    <t>welfare</t>
  </si>
  <si>
    <t>medical</t>
  </si>
  <si>
    <t>drugs</t>
  </si>
  <si>
    <t>suspious person/vehicle</t>
  </si>
  <si>
    <t>domestic</t>
  </si>
  <si>
    <t>emotionally disturbed person</t>
  </si>
  <si>
    <t>proactive</t>
  </si>
  <si>
    <t>bucket</t>
  </si>
  <si>
    <t>police_calls</t>
  </si>
  <si>
    <t>fires_confirmed</t>
  </si>
  <si>
    <t>Explosion-Vehicle (PFE)</t>
  </si>
  <si>
    <t>Aug</t>
  </si>
  <si>
    <t>Sep</t>
  </si>
  <si>
    <t>Oct</t>
  </si>
  <si>
    <t>Nov</t>
  </si>
  <si>
    <t>Dec</t>
  </si>
  <si>
    <t>month</t>
  </si>
  <si>
    <t>dispatch</t>
  </si>
  <si>
    <t>average</t>
  </si>
  <si>
    <t>Police calls</t>
  </si>
  <si>
    <t>Police incidents</t>
  </si>
  <si>
    <t>Police stops</t>
  </si>
  <si>
    <t>Police use-of-force</t>
  </si>
  <si>
    <t>Gunfire reports</t>
  </si>
  <si>
    <t>Citywide</t>
  </si>
  <si>
    <t>(blank)</t>
  </si>
  <si>
    <t>311 calls</t>
  </si>
  <si>
    <t>Fire calls</t>
  </si>
  <si>
    <t>Alcohol Violation (UM)</t>
  </si>
  <si>
    <t>Bicycle Violation (UM)</t>
  </si>
  <si>
    <t>Explosion-Structure (PFE)</t>
  </si>
  <si>
    <t>Homeland-Terrorism Act (P)</t>
  </si>
  <si>
    <t>Referral (P)</t>
  </si>
  <si>
    <t>Sex Offender Comp Check (P)</t>
  </si>
  <si>
    <t>Suspected Hazard (PE)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</si>
  <si>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</si>
  <si>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</si>
  <si>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</si>
  <si>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</si>
  <si>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</si>
  <si>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</si>
  <si>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</si>
  <si>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</si>
  <si>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</si>
  <si>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</si>
  <si>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</si>
  <si>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</si>
  <si>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</si>
  <si>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</si>
  <si>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</si>
  <si>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</si>
  <si>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</si>
  <si>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Jul 7-13, 2019</t>
  </si>
  <si>
    <t>Jun 30-Jul 6, 2019</t>
  </si>
  <si>
    <t>Jun 23-29, 2019</t>
  </si>
  <si>
    <t>Jun 16-22, 2019</t>
  </si>
  <si>
    <t>Jun 9-15, 2019</t>
  </si>
  <si>
    <t>Jun 2-8, 2019</t>
  </si>
  <si>
    <t>May 26-Jun 1, 2019</t>
  </si>
  <si>
    <t>May 19-25, 2019</t>
  </si>
  <si>
    <t>May 12-18, 2019</t>
  </si>
  <si>
    <t>May 5-11, 2019</t>
  </si>
  <si>
    <t>Apr 28-May 4, 2019</t>
  </si>
  <si>
    <t>Apr 21-27, 2019</t>
  </si>
  <si>
    <t>Apr 14-20, 2019</t>
  </si>
  <si>
    <t>Apr 7-13, 2019</t>
  </si>
  <si>
    <t>Mar 31-Apr 6, 2019</t>
  </si>
  <si>
    <t>Mar 24-30 '19</t>
  </si>
  <si>
    <t>Mar 17-23 '19</t>
  </si>
  <si>
    <t>week_2019</t>
  </si>
  <si>
    <t>911 calls</t>
  </si>
  <si>
    <t>MPD calls</t>
  </si>
  <si>
    <t>2020 gap</t>
  </si>
  <si>
    <t>2019 gap</t>
  </si>
  <si>
    <t>rate</t>
  </si>
  <si>
    <t>police_911_calls</t>
  </si>
  <si>
    <t>police_no_calls</t>
  </si>
  <si>
    <t>Police 911 calls</t>
  </si>
  <si>
    <t>Officer-initiation</t>
  </si>
  <si>
    <t>week</t>
  </si>
  <si>
    <t>May 3-9</t>
  </si>
  <si>
    <t>May 10-16</t>
  </si>
  <si>
    <t>May 17-23</t>
  </si>
  <si>
    <t>May 24-30</t>
  </si>
  <si>
    <t>May 31-Jun 6</t>
  </si>
  <si>
    <t>911_average</t>
  </si>
  <si>
    <t>Jun. 28-Jul 4</t>
  </si>
  <si>
    <t>Jun. 21-27</t>
  </si>
  <si>
    <t>Jun. 14-20</t>
  </si>
  <si>
    <t>Jun. 7-13</t>
  </si>
  <si>
    <t>Apr. 26- May 2</t>
  </si>
  <si>
    <t>Apr. 19-25</t>
  </si>
  <si>
    <t>Apr. 12-18</t>
  </si>
  <si>
    <t>Apr. 5-11</t>
  </si>
  <si>
    <t>Mar. 29-Apr 4</t>
  </si>
  <si>
    <t>Mar. 22-28</t>
  </si>
  <si>
    <t>Mar. 15-21</t>
  </si>
  <si>
    <t>Week 18</t>
  </si>
  <si>
    <t>Week 19</t>
  </si>
  <si>
    <t>Week 20</t>
  </si>
  <si>
    <t>Week 21</t>
  </si>
  <si>
    <t>Week 22</t>
  </si>
  <si>
    <t>Week 23</t>
  </si>
  <si>
    <t>Week 24</t>
  </si>
  <si>
    <t>Jul. 5-11</t>
  </si>
  <si>
    <t>Jul. 12-18</t>
  </si>
  <si>
    <t>Jul. 19-25</t>
  </si>
  <si>
    <t>Jul. 26-Aug. 1</t>
  </si>
  <si>
    <t>Aug. 2-8</t>
  </si>
  <si>
    <t>Aug. 9-15</t>
  </si>
  <si>
    <t>Aug. 16-22</t>
  </si>
  <si>
    <t>Aug. 23-29</t>
  </si>
  <si>
    <t>Aug 18-24</t>
  </si>
  <si>
    <t>Aug 11-17</t>
  </si>
  <si>
    <t>Aug 4-10</t>
  </si>
  <si>
    <t>Jul 28-3</t>
  </si>
  <si>
    <t>Jul 21-27</t>
  </si>
  <si>
    <t>Jul 14-20</t>
  </si>
  <si>
    <t>Aug 25-31</t>
  </si>
  <si>
    <t>2019</t>
  </si>
  <si>
    <t>2020</t>
  </si>
  <si>
    <t>JanDIFF</t>
  </si>
  <si>
    <t>FebDIFF</t>
  </si>
  <si>
    <t>MarDIFF</t>
  </si>
  <si>
    <t>AprDIFF</t>
  </si>
  <si>
    <t>MayDIFF</t>
  </si>
  <si>
    <t>JunDIFF</t>
  </si>
  <si>
    <t>JulDIFF</t>
  </si>
  <si>
    <t>AugDIFF</t>
  </si>
  <si>
    <t>property</t>
  </si>
  <si>
    <t>Violent crimes</t>
  </si>
  <si>
    <t>Property crimes</t>
  </si>
  <si>
    <t>Part I crimes</t>
  </si>
  <si>
    <t>Part II crimes</t>
  </si>
  <si>
    <t>part1</t>
  </si>
  <si>
    <t>part2</t>
  </si>
  <si>
    <t>non_ucr</t>
  </si>
  <si>
    <t>MPD_911</t>
  </si>
  <si>
    <t>UNREST</t>
  </si>
  <si>
    <t>YTD-22</t>
  </si>
  <si>
    <t>Mar17-23 '19</t>
  </si>
  <si>
    <t>range</t>
  </si>
  <si>
    <t>VoIP</t>
  </si>
  <si>
    <t>Wireless</t>
  </si>
  <si>
    <t>Wireline</t>
  </si>
  <si>
    <t>total_events</t>
  </si>
  <si>
    <t>initial_calls</t>
  </si>
  <si>
    <t>transferred_out</t>
  </si>
  <si>
    <t>transferred_in</t>
  </si>
  <si>
    <t>source</t>
  </si>
  <si>
    <t>psap</t>
  </si>
  <si>
    <t>MECC</t>
  </si>
  <si>
    <t>Mar15-21 '20</t>
  </si>
  <si>
    <t>Mar24-30 '19</t>
  </si>
  <si>
    <t>Mar22-28 '20</t>
  </si>
  <si>
    <t>Mar31-Apr 6, '19</t>
  </si>
  <si>
    <t>Mar29-Apr 4, '20</t>
  </si>
  <si>
    <t>Apr7-13, '19</t>
  </si>
  <si>
    <t>Apr5-11, '20</t>
  </si>
  <si>
    <t>Apr14-20, '19</t>
  </si>
  <si>
    <t>Apr12-18, '20</t>
  </si>
  <si>
    <t>Apr21-27, '19</t>
  </si>
  <si>
    <t>Apr19-25, '20</t>
  </si>
  <si>
    <t>Apr28-May 4, '19</t>
  </si>
  <si>
    <t>Apr26-May 2, '20</t>
  </si>
  <si>
    <t>May5-11, '19</t>
  </si>
  <si>
    <t>May3-9, '20</t>
  </si>
  <si>
    <t>May12-18, '19</t>
  </si>
  <si>
    <t>May10-16, '20</t>
  </si>
  <si>
    <t>May19-25, '19</t>
  </si>
  <si>
    <t>May17-23, '20</t>
  </si>
  <si>
    <t>May26-Jun 1, '19</t>
  </si>
  <si>
    <t>May 24-30, '20</t>
  </si>
  <si>
    <t>Jun 2-8, '19</t>
  </si>
  <si>
    <t>May31-Jun 6, '20</t>
  </si>
  <si>
    <t>Jun 9-15, '19</t>
  </si>
  <si>
    <t>Jun 7-13, '20</t>
  </si>
  <si>
    <t>Jun 16-22, '19</t>
  </si>
  <si>
    <t>Jun 14-20, '20</t>
  </si>
  <si>
    <t>Jun23-29, '19</t>
  </si>
  <si>
    <t>Jun21-27, '20</t>
  </si>
  <si>
    <t>Jun30-Jul 6, '19</t>
  </si>
  <si>
    <t>Jun28-Jul 4, '20</t>
  </si>
  <si>
    <t>Jul7-13, '19</t>
  </si>
  <si>
    <t>Jul5-11, '20</t>
  </si>
  <si>
    <t>Jul14-20, '19</t>
  </si>
  <si>
    <t>Jul12-18, '20</t>
  </si>
  <si>
    <t>Jul21-27, '19</t>
  </si>
  <si>
    <t>Jul19-25, '20</t>
  </si>
  <si>
    <t>Jul28-Aug 3, '19</t>
  </si>
  <si>
    <t>Jul26-Aug 1, '20</t>
  </si>
  <si>
    <t>Aug4-10, '19</t>
  </si>
  <si>
    <t>Aug2-8, '20</t>
  </si>
  <si>
    <t>Aug11-17, '19</t>
  </si>
  <si>
    <t>Aug 9-15, 2020</t>
  </si>
  <si>
    <t>Aug18-24, '19</t>
  </si>
  <si>
    <t>Aug 16-22, 2020</t>
  </si>
  <si>
    <t>Aug 25-31, 2019</t>
  </si>
  <si>
    <t>Aug 23-29, 2020</t>
  </si>
  <si>
    <t>counting</t>
  </si>
  <si>
    <t>YES</t>
  </si>
  <si>
    <t>NO</t>
  </si>
  <si>
    <t>unrest</t>
  </si>
  <si>
    <t>Week 01</t>
  </si>
  <si>
    <t>Week 02</t>
  </si>
  <si>
    <t>Week 03</t>
  </si>
  <si>
    <t>Week 04</t>
  </si>
  <si>
    <t>Week 06</t>
  </si>
  <si>
    <t>Week 07</t>
  </si>
  <si>
    <t>Week 08</t>
  </si>
  <si>
    <t>Week 09</t>
  </si>
  <si>
    <t>Week 05</t>
  </si>
  <si>
    <t>Non-UCR crimes</t>
  </si>
  <si>
    <t>total_2019</t>
  </si>
  <si>
    <t>total_2020</t>
  </si>
  <si>
    <t>old_bucket</t>
  </si>
  <si>
    <t>TYPE</t>
  </si>
  <si>
    <t>Homicide</t>
  </si>
  <si>
    <t>Rape</t>
  </si>
  <si>
    <t>Robbery</t>
  </si>
  <si>
    <t>Assault</t>
  </si>
  <si>
    <t>D. Assault</t>
  </si>
  <si>
    <t>Burglary</t>
  </si>
  <si>
    <t>Larceny</t>
  </si>
  <si>
    <t>Theft from Vehicle</t>
  </si>
  <si>
    <t>Vehicular Theft</t>
  </si>
  <si>
    <t>Arson</t>
  </si>
  <si>
    <t>week_2020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</si>
</sst>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\+0.0%;\-0.0%;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Font="1" applyBorder="1" applyAlignment="1">
      <alignment horizontal="left"/>
    </xf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Font="1" applyFill="1" applyBorder="1" applyAlignment="1">
      <alignment horizontal="left"/>
    </xf>
    <xf numFmtId="9" fontId="0" fillId="0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8" borderId="0" xfId="0" applyNumberFormat="1" applyFill="1"/>
    <xf numFmtId="165" fontId="0" fillId="2" borderId="0" xfId="0" applyNumberFormat="1" applyFill="1"/>
    <xf numFmtId="9" fontId="0" fillId="0" borderId="0" xfId="0" applyNumberFormat="1"/>
    <xf numFmtId="0" fontId="2" fillId="0" borderId="0" xfId="0" applyFont="1"/>
    <xf numFmtId="165" fontId="0" fillId="9" borderId="0" xfId="0" applyNumberFormat="1" applyFill="1"/>
    <xf numFmtId="0" fontId="1" fillId="10" borderId="0" xfId="0" applyFont="1" applyFill="1"/>
    <xf numFmtId="0" fontId="0" fillId="10" borderId="0" xfId="0" applyFill="1"/>
    <xf numFmtId="9" fontId="0" fillId="10" borderId="0" xfId="0" applyNumberFormat="1" applyFill="1"/>
    <xf numFmtId="2" fontId="0" fillId="0" borderId="0" xfId="0" applyNumberFormat="1"/>
    <xf numFmtId="0" fontId="0" fillId="0" borderId="0" xfId="0" applyFont="1" applyFill="1"/>
    <xf numFmtId="165" fontId="0" fillId="0" borderId="0" xfId="0" applyNumberFormat="1" applyFont="1" applyFill="1"/>
    <xf numFmtId="165" fontId="0" fillId="11" borderId="0" xfId="0" applyNumberFormat="1" applyFill="1"/>
    <xf numFmtId="164" fontId="0" fillId="0" borderId="0" xfId="0" applyNumberFormat="1"/>
    <xf numFmtId="1" fontId="1" fillId="0" borderId="0" xfId="0" applyNumberFormat="1" applyFont="1"/>
    <xf numFmtId="0" fontId="4" fillId="0" borderId="0" xfId="0" applyFont="1"/>
    <xf numFmtId="0" fontId="5" fillId="0" borderId="0" xfId="0" applyFont="1"/>
    <xf numFmtId="9" fontId="4" fillId="0" borderId="0" xfId="0" applyNumberFormat="1" applyFont="1"/>
    <xf numFmtId="1" fontId="4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6" fillId="0" borderId="0" xfId="0" applyFont="1" applyBorder="1" applyAlignment="1">
      <alignment horizontal="right" vertical="center" wrapText="1"/>
    </xf>
    <xf numFmtId="0" fontId="1" fillId="0" borderId="0" xfId="0" applyFont="1" applyAlignment="1">
      <alignment horizontal="left"/>
    </xf>
    <xf numFmtId="1" fontId="1" fillId="0" borderId="0" xfId="0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 wrapText="1"/>
    </xf>
    <xf numFmtId="1" fontId="0" fillId="0" borderId="0" xfId="0" applyNumberFormat="1" applyBorder="1" applyAlignment="1">
      <alignment horizontal="right" vertical="center"/>
    </xf>
    <xf numFmtId="1" fontId="6" fillId="0" borderId="0" xfId="0" applyNumberFormat="1" applyFont="1" applyBorder="1" applyAlignment="1">
      <alignment horizontal="right" vertical="center" wrapText="1"/>
    </xf>
    <xf numFmtId="1" fontId="1" fillId="0" borderId="0" xfId="0" applyNumberFormat="1" applyFont="1" applyBorder="1" applyAlignment="1">
      <alignment horizontal="left" vertical="center"/>
    </xf>
    <xf numFmtId="17" fontId="1" fillId="0" borderId="0" xfId="0" applyNumberFormat="1" applyFont="1"/>
    <xf numFmtId="0" fontId="2" fillId="0" borderId="0" xfId="0" applyFont="1" applyFill="1"/>
    <xf numFmtId="165" fontId="7" fillId="0" borderId="0" xfId="0" applyNumberFormat="1" applyFont="1" applyFill="1"/>
    <xf numFmtId="165" fontId="3" fillId="0" borderId="0" xfId="0" applyNumberFormat="1" applyFont="1" applyFill="1"/>
    <xf numFmtId="0" fontId="3" fillId="0" borderId="0" xfId="0" applyFont="1" applyFill="1" applyAlignment="1">
      <alignment horizontal="left"/>
    </xf>
    <xf numFmtId="1" fontId="0" fillId="10" borderId="0" xfId="0" applyNumberFormat="1" applyFill="1"/>
    <xf numFmtId="165" fontId="0" fillId="10" borderId="0" xfId="0" applyNumberFormat="1" applyFill="1"/>
    <xf numFmtId="165" fontId="0" fillId="1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hours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calls_chart!$D$61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calls_chart!$C$62:$C$256</c:f>
              <c:numCache>
                <c:formatCode>General</c:formatCode>
                <c:ptCount val="195"/>
              </c:numCache>
            </c:numRef>
          </c:cat>
          <c:val>
            <c:numRef>
              <c:f>calls_chart!$D$62:$D$256</c:f>
              <c:numCache>
                <c:formatCode>General</c:formatCode>
                <c:ptCount val="1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E-CB41-8470-F0FE8E4D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057311"/>
        <c:axId val="94334224"/>
      </c:lineChart>
      <c:catAx>
        <c:axId val="1910057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4224"/>
        <c:crosses val="autoZero"/>
        <c:auto val="1"/>
        <c:lblAlgn val="ctr"/>
        <c:lblOffset val="100"/>
        <c:noMultiLvlLbl val="1"/>
      </c:catAx>
      <c:valAx>
        <c:axId val="943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5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233</xdr:row>
      <xdr:rowOff>25400</xdr:rowOff>
    </xdr:from>
    <xdr:to>
      <xdr:col>14</xdr:col>
      <xdr:colOff>0</xdr:colOff>
      <xdr:row>260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A8B2D5-6B78-4D40-A9B3-E5361FCDA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EE07-83BA-174B-8FA7-FCFE834CFE7D}">
  <dimension ref="A1:AW613"/>
  <sheetViews>
    <sheetView tabSelected="1" workbookViewId="0">
      <selection activeCell="O5" sqref="O5"/>
    </sheetView>
  </sheetViews>
  <sheetFormatPr baseColWidth="10" defaultRowHeight="16" x14ac:dyDescent="0.2"/>
  <cols>
    <col min="1" max="1" width="10.83203125" style="1"/>
    <col min="2" max="3" width="10.83203125" style="8"/>
    <col min="4" max="4" width="13.6640625" style="2" bestFit="1" customWidth="1"/>
    <col min="5" max="5" width="14.6640625" style="8" bestFit="1" customWidth="1"/>
    <col min="6" max="6" width="14.6640625" style="8" customWidth="1"/>
    <col min="7" max="9" width="10.83203125" style="8"/>
    <col min="12" max="12" width="10.83203125" style="8"/>
    <col min="22" max="22" width="13.6640625" style="8" bestFit="1" customWidth="1"/>
    <col min="23" max="23" width="14.83203125" style="8" bestFit="1" customWidth="1"/>
    <col min="24" max="27" width="10.83203125" style="8"/>
    <col min="30" max="30" width="14" bestFit="1" customWidth="1"/>
    <col min="31" max="31" width="11.5" bestFit="1" customWidth="1"/>
    <col min="32" max="32" width="12" bestFit="1" customWidth="1"/>
    <col min="33" max="33" width="12" customWidth="1"/>
  </cols>
  <sheetData>
    <row r="1" spans="1:48" x14ac:dyDescent="0.2">
      <c r="A1" s="1" t="s">
        <v>112</v>
      </c>
      <c r="B1" s="8" t="s">
        <v>273</v>
      </c>
      <c r="C1" s="8" t="s">
        <v>283</v>
      </c>
      <c r="D1" s="2" t="s">
        <v>341</v>
      </c>
      <c r="E1" s="8" t="s">
        <v>340</v>
      </c>
      <c r="F1" s="8" t="s">
        <v>350</v>
      </c>
      <c r="G1" s="8" t="s">
        <v>115</v>
      </c>
      <c r="H1" s="8" t="s">
        <v>113</v>
      </c>
      <c r="I1" s="8" t="s">
        <v>117</v>
      </c>
      <c r="M1" s="8"/>
      <c r="N1" s="8"/>
      <c r="P1" t="s">
        <v>112</v>
      </c>
      <c r="Q1" t="s">
        <v>116</v>
      </c>
      <c r="U1" s="6" t="s">
        <v>281</v>
      </c>
      <c r="V1" s="29" t="s">
        <v>343</v>
      </c>
      <c r="W1" s="30" t="s">
        <v>342</v>
      </c>
      <c r="X1" s="30" t="s">
        <v>284</v>
      </c>
      <c r="Y1" s="14" t="s">
        <v>285</v>
      </c>
      <c r="Z1" s="14" t="s">
        <v>286</v>
      </c>
      <c r="AA1" s="14" t="s">
        <v>287</v>
      </c>
      <c r="AB1" s="14" t="s">
        <v>288</v>
      </c>
      <c r="AC1" s="14" t="s">
        <v>395</v>
      </c>
      <c r="AD1" s="14" t="s">
        <v>396</v>
      </c>
      <c r="AE1" s="14" t="s">
        <v>397</v>
      </c>
      <c r="AF1" s="14" t="s">
        <v>398</v>
      </c>
      <c r="AG1" s="14" t="s">
        <v>477</v>
      </c>
      <c r="AH1" s="55" t="s">
        <v>482</v>
      </c>
      <c r="AI1" s="55" t="s">
        <v>483</v>
      </c>
      <c r="AJ1" s="56" t="s">
        <v>484</v>
      </c>
      <c r="AK1" s="55" t="s">
        <v>485</v>
      </c>
      <c r="AL1" s="55" t="s">
        <v>486</v>
      </c>
      <c r="AM1" s="54" t="s">
        <v>487</v>
      </c>
      <c r="AN1" s="54" t="s">
        <v>488</v>
      </c>
      <c r="AO1" s="54" t="s">
        <v>489</v>
      </c>
      <c r="AP1" s="54" t="s">
        <v>490</v>
      </c>
      <c r="AQ1" s="54" t="s">
        <v>491</v>
      </c>
      <c r="AR1" s="8" t="s">
        <v>114</v>
      </c>
      <c r="AS1" s="13">
        <v>311</v>
      </c>
      <c r="AU1" t="s">
        <v>281</v>
      </c>
      <c r="AV1" t="s">
        <v>274</v>
      </c>
    </row>
    <row r="2" spans="1:48" x14ac:dyDescent="0.2">
      <c r="A2" s="1">
        <v>43466</v>
      </c>
      <c r="B2" s="3">
        <v>804</v>
      </c>
      <c r="C2" s="3"/>
      <c r="D2" s="3">
        <v>386</v>
      </c>
      <c r="E2" s="3">
        <v>418</v>
      </c>
      <c r="F2" s="3"/>
      <c r="G2" s="3">
        <v>107</v>
      </c>
      <c r="H2" s="3">
        <v>79</v>
      </c>
      <c r="I2" s="3">
        <v>77</v>
      </c>
      <c r="L2" s="10"/>
      <c r="M2" s="3"/>
      <c r="N2" s="3"/>
      <c r="P2" s="4">
        <v>43467</v>
      </c>
      <c r="Q2" s="3">
        <v>1</v>
      </c>
      <c r="R2" s="3"/>
      <c r="U2" s="4" t="s">
        <v>107</v>
      </c>
      <c r="V2" s="21">
        <f t="shared" ref="V2:AB2" si="0">(V13-V24) / V24</f>
        <v>-0.20849107625743646</v>
      </c>
      <c r="W2" s="24">
        <f t="shared" si="0"/>
        <v>3.0375782881002088E-2</v>
      </c>
      <c r="X2" s="18">
        <f t="shared" si="0"/>
        <v>-0.11459871984244215</v>
      </c>
      <c r="Y2" s="15">
        <f t="shared" si="0"/>
        <v>0.2292358803986711</v>
      </c>
      <c r="Z2" s="18">
        <f t="shared" si="0"/>
        <v>-5.4230643580529238E-2</v>
      </c>
      <c r="AA2" s="18">
        <f t="shared" si="0"/>
        <v>-0.14685314685314685</v>
      </c>
      <c r="AB2" s="18">
        <f t="shared" si="0"/>
        <v>-0.16434540389972144</v>
      </c>
      <c r="AC2" s="24">
        <f t="shared" ref="AC2:AQ2" si="1">(AC13-AC24) / AC24</f>
        <v>0.21993127147766323</v>
      </c>
      <c r="AD2" s="24">
        <f t="shared" si="1"/>
        <v>0.28861154446177845</v>
      </c>
      <c r="AE2" s="24">
        <f t="shared" si="1"/>
        <v>0.27590591226954864</v>
      </c>
      <c r="AF2" s="24">
        <f t="shared" si="1"/>
        <v>0.15675297410776767</v>
      </c>
      <c r="AG2" s="24">
        <f t="shared" si="1"/>
        <v>0.16874687968047927</v>
      </c>
      <c r="AH2" s="24">
        <f t="shared" si="1"/>
        <v>0.5</v>
      </c>
      <c r="AI2" s="24">
        <f t="shared" si="1"/>
        <v>7.1428571428571425E-2</v>
      </c>
      <c r="AJ2" s="24">
        <f t="shared" si="1"/>
        <v>0.625</v>
      </c>
      <c r="AK2" s="24">
        <f t="shared" si="1"/>
        <v>8.5714285714285715E-2</v>
      </c>
      <c r="AL2" s="18">
        <f t="shared" si="1"/>
        <v>-0.2</v>
      </c>
      <c r="AM2" s="18">
        <f t="shared" si="1"/>
        <v>-0.11363636363636363</v>
      </c>
      <c r="AN2" s="24">
        <f t="shared" si="1"/>
        <v>0.24791418355184744</v>
      </c>
      <c r="AO2" s="24">
        <f t="shared" si="1"/>
        <v>0.59655172413793101</v>
      </c>
      <c r="AP2" s="24">
        <f t="shared" si="1"/>
        <v>0.83257918552036203</v>
      </c>
      <c r="AQ2" s="59">
        <f t="shared" si="1"/>
        <v>1.5</v>
      </c>
      <c r="AR2" s="9">
        <f t="shared" ref="AR2:AS8" si="2">(AR13-AR24) / AR24</f>
        <v>-0.10508637236084453</v>
      </c>
      <c r="AS2" s="9">
        <f t="shared" si="2"/>
        <v>1.0878803777544597</v>
      </c>
      <c r="AU2" s="4" t="s">
        <v>107</v>
      </c>
      <c r="AV2" s="3">
        <v>81</v>
      </c>
    </row>
    <row r="3" spans="1:48" x14ac:dyDescent="0.2">
      <c r="A3" s="1">
        <v>43467</v>
      </c>
      <c r="B3" s="3">
        <v>819</v>
      </c>
      <c r="C3" s="3"/>
      <c r="D3" s="3">
        <v>509</v>
      </c>
      <c r="E3" s="3">
        <v>310</v>
      </c>
      <c r="F3" s="3"/>
      <c r="G3" s="3">
        <v>3</v>
      </c>
      <c r="H3" s="3">
        <v>42</v>
      </c>
      <c r="I3" s="3">
        <v>100</v>
      </c>
      <c r="L3" s="10"/>
      <c r="M3" s="3"/>
      <c r="N3" s="3"/>
      <c r="P3" s="4">
        <v>43468</v>
      </c>
      <c r="Q3" s="3">
        <v>1</v>
      </c>
      <c r="R3" s="3"/>
      <c r="U3" s="4" t="s">
        <v>108</v>
      </c>
      <c r="V3" s="21">
        <f t="shared" ref="V3:AB3" si="3">(V14-V25) / V25</f>
        <v>-0.19772414292962237</v>
      </c>
      <c r="W3" s="24">
        <f t="shared" si="3"/>
        <v>4.8074831411790295E-2</v>
      </c>
      <c r="X3" s="18">
        <f t="shared" si="3"/>
        <v>-9.9430211822017306E-2</v>
      </c>
      <c r="Y3" s="15">
        <f t="shared" si="3"/>
        <v>0.23702556158017041</v>
      </c>
      <c r="Z3" s="15">
        <f t="shared" si="3"/>
        <v>0.322673031026253</v>
      </c>
      <c r="AA3" s="20">
        <f t="shared" si="3"/>
        <v>6.9230769230769235E-2</v>
      </c>
      <c r="AB3" s="18">
        <f t="shared" si="3"/>
        <v>-6.9148936170212769E-2</v>
      </c>
      <c r="AC3" s="24">
        <f t="shared" ref="AC3:AQ3" si="4">(AC14-AC25) / AC25</f>
        <v>0.20799999999999999</v>
      </c>
      <c r="AD3" s="24">
        <f t="shared" si="4"/>
        <v>0.3016759776536313</v>
      </c>
      <c r="AE3" s="24">
        <f t="shared" si="4"/>
        <v>0.28398791540785501</v>
      </c>
      <c r="AF3" s="24">
        <f t="shared" si="4"/>
        <v>0.51960784313725494</v>
      </c>
      <c r="AG3" s="24">
        <f t="shared" si="4"/>
        <v>9.8113207547169817E-2</v>
      </c>
      <c r="AH3" s="59">
        <f t="shared" si="4"/>
        <v>1.5</v>
      </c>
      <c r="AI3" s="24">
        <f t="shared" si="4"/>
        <v>0.25</v>
      </c>
      <c r="AJ3" s="24">
        <f t="shared" si="4"/>
        <v>0.76470588235294112</v>
      </c>
      <c r="AK3" s="24">
        <f t="shared" si="4"/>
        <v>0</v>
      </c>
      <c r="AL3" s="18">
        <f t="shared" si="4"/>
        <v>-0.1125</v>
      </c>
      <c r="AM3" s="18">
        <f t="shared" si="4"/>
        <v>-4.8951048951048952E-2</v>
      </c>
      <c r="AN3" s="24">
        <f t="shared" si="4"/>
        <v>0.25869262865090403</v>
      </c>
      <c r="AO3" s="24">
        <f t="shared" si="4"/>
        <v>0.43478260869565216</v>
      </c>
      <c r="AP3" s="24">
        <f t="shared" si="4"/>
        <v>0.69565217391304346</v>
      </c>
      <c r="AQ3" s="24">
        <f t="shared" si="4"/>
        <v>0.2</v>
      </c>
      <c r="AR3" s="9">
        <f t="shared" si="2"/>
        <v>-0.11210762331838565</v>
      </c>
      <c r="AS3" s="9">
        <f t="shared" si="2"/>
        <v>-0.35812186185371148</v>
      </c>
      <c r="AU3" s="4" t="s">
        <v>108</v>
      </c>
      <c r="AV3" s="3">
        <v>97</v>
      </c>
    </row>
    <row r="4" spans="1:48" x14ac:dyDescent="0.2">
      <c r="A4" s="1">
        <v>43468</v>
      </c>
      <c r="B4" s="3">
        <v>802</v>
      </c>
      <c r="C4" s="3"/>
      <c r="D4" s="3">
        <v>531</v>
      </c>
      <c r="E4" s="3">
        <v>271</v>
      </c>
      <c r="F4" s="3"/>
      <c r="G4" s="3">
        <v>2</v>
      </c>
      <c r="H4" s="3">
        <v>47</v>
      </c>
      <c r="I4" s="3">
        <v>112</v>
      </c>
      <c r="L4" s="10"/>
      <c r="M4" s="3"/>
      <c r="N4" s="3"/>
      <c r="P4" s="4">
        <v>43469</v>
      </c>
      <c r="Q4" s="3">
        <v>4</v>
      </c>
      <c r="R4" s="3"/>
      <c r="U4" s="4" t="s">
        <v>109</v>
      </c>
      <c r="V4" s="21">
        <f t="shared" ref="V4:AB4" si="5">(V15-V26) / V26</f>
        <v>-0.27951657886581965</v>
      </c>
      <c r="W4" s="24">
        <f t="shared" si="5"/>
        <v>8.437975646879757E-2</v>
      </c>
      <c r="X4" s="18">
        <f t="shared" si="5"/>
        <v>-0.13596277254475175</v>
      </c>
      <c r="Y4" s="15">
        <f t="shared" si="5"/>
        <v>0.25052192066805845</v>
      </c>
      <c r="Z4" s="17">
        <f t="shared" si="5"/>
        <v>-3.2289312237649337E-4</v>
      </c>
      <c r="AA4" s="15">
        <f t="shared" si="5"/>
        <v>0.26415094339622641</v>
      </c>
      <c r="AB4" s="15">
        <f t="shared" si="5"/>
        <v>0.58441558441558439</v>
      </c>
      <c r="AC4" s="24">
        <f t="shared" ref="AC4:AQ4" si="6">(AC15-AC26) / AC26</f>
        <v>0.34657039711191334</v>
      </c>
      <c r="AD4" s="24">
        <f t="shared" si="6"/>
        <v>0.21178343949044587</v>
      </c>
      <c r="AE4" s="24">
        <f t="shared" si="6"/>
        <v>0.23613829093281147</v>
      </c>
      <c r="AF4" s="24">
        <f t="shared" si="6"/>
        <v>0.10839391936549901</v>
      </c>
      <c r="AG4" s="18">
        <f t="shared" si="6"/>
        <v>-7.4841437632135313E-2</v>
      </c>
      <c r="AH4" s="58">
        <f t="shared" si="6"/>
        <v>0</v>
      </c>
      <c r="AI4" s="18">
        <f t="shared" si="6"/>
        <v>-0.19148936170212766</v>
      </c>
      <c r="AJ4" s="24">
        <f t="shared" si="6"/>
        <v>1.28125</v>
      </c>
      <c r="AK4" s="24">
        <f t="shared" si="6"/>
        <v>0.14634146341463414</v>
      </c>
      <c r="AL4" s="24">
        <f t="shared" si="6"/>
        <v>0.10294117647058823</v>
      </c>
      <c r="AM4" s="24">
        <f t="shared" si="6"/>
        <v>0.11413043478260869</v>
      </c>
      <c r="AN4" s="24">
        <f t="shared" si="6"/>
        <v>0.18531468531468531</v>
      </c>
      <c r="AO4" s="24">
        <f t="shared" si="6"/>
        <v>0.78545454545454541</v>
      </c>
      <c r="AP4" s="24">
        <f t="shared" si="6"/>
        <v>0.37089201877934275</v>
      </c>
      <c r="AQ4" s="59">
        <f t="shared" si="6"/>
        <v>7</v>
      </c>
      <c r="AR4" s="9">
        <f t="shared" si="2"/>
        <v>-0.20355223182986679</v>
      </c>
      <c r="AS4" s="9">
        <f t="shared" si="2"/>
        <v>-0.59058973813072169</v>
      </c>
      <c r="AU4" s="4" t="s">
        <v>109</v>
      </c>
      <c r="AV4" s="3">
        <v>88</v>
      </c>
    </row>
    <row r="5" spans="1:48" x14ac:dyDescent="0.2">
      <c r="A5" s="1">
        <v>43469</v>
      </c>
      <c r="B5" s="3">
        <v>949</v>
      </c>
      <c r="C5" s="3"/>
      <c r="D5" s="3">
        <v>586</v>
      </c>
      <c r="E5" s="3">
        <v>363</v>
      </c>
      <c r="F5" s="3"/>
      <c r="G5" s="3">
        <v>7</v>
      </c>
      <c r="H5" s="3">
        <v>40</v>
      </c>
      <c r="I5" s="3">
        <v>167</v>
      </c>
      <c r="L5" s="10"/>
      <c r="M5" s="3"/>
      <c r="N5" s="3"/>
      <c r="P5" s="4">
        <v>43470</v>
      </c>
      <c r="Q5" s="3">
        <v>1</v>
      </c>
      <c r="R5" s="3"/>
      <c r="U5" s="4" t="s">
        <v>110</v>
      </c>
      <c r="V5" s="18">
        <f t="shared" ref="V5:AB5" si="7">(V16-V27) / V27</f>
        <v>-3.6194574656113115E-2</v>
      </c>
      <c r="W5" s="18">
        <f t="shared" si="7"/>
        <v>-5.173943911963081E-2</v>
      </c>
      <c r="X5" s="18">
        <f t="shared" si="7"/>
        <v>-4.3408426341583956E-2</v>
      </c>
      <c r="Y5" s="17">
        <f t="shared" si="7"/>
        <v>-4.9912942542077773E-2</v>
      </c>
      <c r="Z5" s="20">
        <f t="shared" si="7"/>
        <v>5.0104384133611693E-2</v>
      </c>
      <c r="AA5" s="21">
        <f t="shared" si="7"/>
        <v>-0.25531914893617019</v>
      </c>
      <c r="AB5" s="15">
        <f t="shared" si="7"/>
        <v>0.25705329153605017</v>
      </c>
      <c r="AC5" s="18">
        <f t="shared" ref="AC5:AQ5" si="8">(AC16-AC27) / AC27</f>
        <v>-7.6433121019108277E-2</v>
      </c>
      <c r="AD5" s="18">
        <f t="shared" si="8"/>
        <v>-6.1266167460857727E-3</v>
      </c>
      <c r="AE5" s="18">
        <f t="shared" si="8"/>
        <v>-1.8508132361189006E-2</v>
      </c>
      <c r="AF5" s="24">
        <f t="shared" si="8"/>
        <v>4.431216931216931E-2</v>
      </c>
      <c r="AG5" s="18">
        <f t="shared" si="8"/>
        <v>-6.8562722194007109E-2</v>
      </c>
      <c r="AH5" s="59">
        <v>1</v>
      </c>
      <c r="AI5" s="18">
        <f t="shared" si="8"/>
        <v>-0.52830188679245282</v>
      </c>
      <c r="AJ5" s="24">
        <f t="shared" si="8"/>
        <v>6.8181818181818177E-2</v>
      </c>
      <c r="AK5" s="18">
        <f t="shared" si="8"/>
        <v>-2.3121387283236993E-2</v>
      </c>
      <c r="AL5" s="18">
        <f t="shared" si="8"/>
        <v>-0.28235294117647058</v>
      </c>
      <c r="AM5" s="24">
        <f t="shared" si="8"/>
        <v>0.3881856540084388</v>
      </c>
      <c r="AN5" s="18">
        <f t="shared" si="8"/>
        <v>-0.15900383141762453</v>
      </c>
      <c r="AO5" s="24">
        <f t="shared" si="8"/>
        <v>0.25679758308157102</v>
      </c>
      <c r="AP5" s="24">
        <f t="shared" si="8"/>
        <v>0.35326086956521741</v>
      </c>
      <c r="AQ5" s="24">
        <f t="shared" si="8"/>
        <v>0</v>
      </c>
      <c r="AR5" s="9">
        <f t="shared" si="2"/>
        <v>-0.19406095337327428</v>
      </c>
      <c r="AS5" s="9">
        <f t="shared" si="2"/>
        <v>-0.33006736068585424</v>
      </c>
      <c r="AU5" s="4" t="s">
        <v>110</v>
      </c>
      <c r="AV5" s="3">
        <v>107</v>
      </c>
    </row>
    <row r="6" spans="1:48" x14ac:dyDescent="0.2">
      <c r="A6" s="1">
        <v>43470</v>
      </c>
      <c r="B6" s="3">
        <v>772</v>
      </c>
      <c r="C6" s="3"/>
      <c r="D6" s="3">
        <v>446</v>
      </c>
      <c r="E6" s="3">
        <v>326</v>
      </c>
      <c r="F6" s="3"/>
      <c r="G6" s="3">
        <v>9</v>
      </c>
      <c r="H6" s="3">
        <v>43</v>
      </c>
      <c r="I6" s="3">
        <v>140</v>
      </c>
      <c r="L6" s="10"/>
      <c r="M6" s="3"/>
      <c r="N6" s="3"/>
      <c r="P6" s="4">
        <v>43471</v>
      </c>
      <c r="Q6" s="3">
        <v>5</v>
      </c>
      <c r="R6" s="3"/>
      <c r="U6" s="4" t="s">
        <v>111</v>
      </c>
      <c r="V6" s="18">
        <f t="shared" ref="V6:AB6" si="9">(V17-V28) / V28</f>
        <v>-0.13590750436300175</v>
      </c>
      <c r="W6" s="24">
        <f t="shared" si="9"/>
        <v>1.6703531385859203E-2</v>
      </c>
      <c r="X6" s="18">
        <f t="shared" si="9"/>
        <v>-6.1422774820384919E-2</v>
      </c>
      <c r="Y6" s="18">
        <f t="shared" si="9"/>
        <v>3.2868525896414341E-2</v>
      </c>
      <c r="Z6" s="18">
        <f t="shared" si="9"/>
        <v>-7.1539657853810267E-3</v>
      </c>
      <c r="AA6" s="15">
        <f t="shared" si="9"/>
        <v>0.2275132275132275</v>
      </c>
      <c r="AB6" s="19">
        <f t="shared" si="9"/>
        <v>1.3669064748201438</v>
      </c>
      <c r="AC6" s="18">
        <f t="shared" ref="AC6:AQ6" si="10">(AC17-AC28) / AC28</f>
        <v>-3.3854166666666664E-2</v>
      </c>
      <c r="AD6" s="18">
        <f t="shared" si="10"/>
        <v>-8.401400233372229E-2</v>
      </c>
      <c r="AE6" s="18">
        <f t="shared" si="10"/>
        <v>-7.4833174451858914E-2</v>
      </c>
      <c r="AF6" s="18">
        <f t="shared" si="10"/>
        <v>-2.2755227552275523E-2</v>
      </c>
      <c r="AG6" s="18">
        <f t="shared" si="10"/>
        <v>-0.12965396408234778</v>
      </c>
      <c r="AH6" s="24">
        <f t="shared" si="10"/>
        <v>0.2</v>
      </c>
      <c r="AI6" s="18">
        <f t="shared" si="10"/>
        <v>-0.5625</v>
      </c>
      <c r="AJ6" s="18">
        <f t="shared" si="10"/>
        <v>-0.20353982300884957</v>
      </c>
      <c r="AK6" s="24">
        <f t="shared" si="10"/>
        <v>0.22277227722772278</v>
      </c>
      <c r="AL6" s="24">
        <f t="shared" si="10"/>
        <v>3.0303030303030304E-2</v>
      </c>
      <c r="AM6" s="24">
        <f t="shared" si="10"/>
        <v>0.8257575757575758</v>
      </c>
      <c r="AN6" s="18">
        <f t="shared" si="10"/>
        <v>-0.3039538714991763</v>
      </c>
      <c r="AO6" s="18">
        <f t="shared" si="10"/>
        <v>-7.746478873239436E-2</v>
      </c>
      <c r="AP6" s="24">
        <f t="shared" si="10"/>
        <v>1.3100436681222707E-2</v>
      </c>
      <c r="AQ6" s="24">
        <f t="shared" si="10"/>
        <v>0.5714285714285714</v>
      </c>
      <c r="AR6" s="9">
        <f t="shared" si="2"/>
        <v>-0.19986120749479527</v>
      </c>
      <c r="AS6" s="9">
        <f t="shared" si="2"/>
        <v>42.713064713064711</v>
      </c>
      <c r="AU6" s="4" t="s">
        <v>111</v>
      </c>
      <c r="AV6" s="3">
        <v>130</v>
      </c>
    </row>
    <row r="7" spans="1:48" x14ac:dyDescent="0.2">
      <c r="A7" s="1">
        <v>43471</v>
      </c>
      <c r="B7" s="3">
        <v>631</v>
      </c>
      <c r="C7" s="3"/>
      <c r="D7" s="3">
        <v>311</v>
      </c>
      <c r="E7" s="3">
        <v>320</v>
      </c>
      <c r="F7" s="3"/>
      <c r="G7" s="3">
        <v>14</v>
      </c>
      <c r="H7" s="3">
        <v>57</v>
      </c>
      <c r="I7" s="3">
        <v>91</v>
      </c>
      <c r="L7" s="10"/>
      <c r="M7" s="3"/>
      <c r="N7" s="3"/>
      <c r="P7" s="4">
        <v>43472</v>
      </c>
      <c r="Q7" s="3">
        <v>15</v>
      </c>
      <c r="R7" s="3"/>
      <c r="U7" s="4" t="s">
        <v>106</v>
      </c>
      <c r="V7" s="16">
        <f t="shared" ref="V7:AB7" si="11">(V18-V29) / V29</f>
        <v>-0.51898734177215189</v>
      </c>
      <c r="W7" s="16">
        <f t="shared" si="11"/>
        <v>-0.10624910624910625</v>
      </c>
      <c r="X7" s="16">
        <f t="shared" si="11"/>
        <v>-0.31490189146190561</v>
      </c>
      <c r="Y7" s="16">
        <f t="shared" si="11"/>
        <v>-0.25329366765830852</v>
      </c>
      <c r="Z7" s="16">
        <f t="shared" si="11"/>
        <v>-0.50541746335245374</v>
      </c>
      <c r="AA7" s="16">
        <f t="shared" si="11"/>
        <v>-0.63068181818181823</v>
      </c>
      <c r="AB7" s="19">
        <f t="shared" si="11"/>
        <v>2.2403433476394849</v>
      </c>
      <c r="AC7" s="24">
        <f t="shared" ref="AC7:AQ7" si="12">(AC18-AC29) / AC29</f>
        <v>0.27522935779816515</v>
      </c>
      <c r="AD7" s="18">
        <f t="shared" si="12"/>
        <v>-0.16439075630252101</v>
      </c>
      <c r="AE7" s="18">
        <f t="shared" si="12"/>
        <v>-8.2478632478632477E-2</v>
      </c>
      <c r="AF7" s="18">
        <f t="shared" si="12"/>
        <v>-0.10069444444444445</v>
      </c>
      <c r="AG7" s="18">
        <f t="shared" si="12"/>
        <v>-0.34564643799472294</v>
      </c>
      <c r="AH7" s="59">
        <f t="shared" si="12"/>
        <v>1.25</v>
      </c>
      <c r="AI7" s="58">
        <f t="shared" si="12"/>
        <v>0</v>
      </c>
      <c r="AJ7" s="24">
        <f t="shared" si="12"/>
        <v>4.3478260869565216E-2</v>
      </c>
      <c r="AK7" s="24">
        <f t="shared" si="12"/>
        <v>0.40816326530612246</v>
      </c>
      <c r="AL7" s="18">
        <f t="shared" si="12"/>
        <v>-0.1111111111111111</v>
      </c>
      <c r="AM7" s="24">
        <f t="shared" si="12"/>
        <v>0.37971014492753624</v>
      </c>
      <c r="AN7" s="18">
        <f t="shared" si="12"/>
        <v>-0.4220532319391635</v>
      </c>
      <c r="AO7" s="18">
        <f t="shared" si="12"/>
        <v>-0.25458715596330272</v>
      </c>
      <c r="AP7" s="24">
        <f t="shared" si="12"/>
        <v>0.4366812227074236</v>
      </c>
      <c r="AQ7" s="24">
        <f t="shared" si="12"/>
        <v>0.73333333333333328</v>
      </c>
      <c r="AR7" s="9">
        <f t="shared" si="2"/>
        <v>-0.16086041617956512</v>
      </c>
      <c r="AS7" s="9">
        <f t="shared" si="2"/>
        <v>16.572093796773657</v>
      </c>
      <c r="AU7" s="4" t="s">
        <v>106</v>
      </c>
      <c r="AV7" s="3">
        <v>167</v>
      </c>
    </row>
    <row r="8" spans="1:48" x14ac:dyDescent="0.2">
      <c r="A8" s="1">
        <v>43472</v>
      </c>
      <c r="B8" s="3">
        <v>800</v>
      </c>
      <c r="C8" s="2">
        <f t="shared" ref="C8:C71" si="13">AVERAGE(B2:B8)</f>
        <v>796.71428571428567</v>
      </c>
      <c r="D8" s="3">
        <v>481</v>
      </c>
      <c r="E8" s="3">
        <v>319</v>
      </c>
      <c r="F8" s="2">
        <f t="shared" ref="F8:F71" si="14">AVERAGE(E2:E8)</f>
        <v>332.42857142857144</v>
      </c>
      <c r="G8" s="3">
        <v>11</v>
      </c>
      <c r="H8" s="3">
        <v>48</v>
      </c>
      <c r="I8" s="3">
        <v>105</v>
      </c>
      <c r="L8" s="10"/>
      <c r="M8" s="3"/>
      <c r="N8" s="3"/>
      <c r="P8" s="4">
        <v>43473</v>
      </c>
      <c r="Q8" s="3">
        <v>9</v>
      </c>
      <c r="R8" s="3"/>
      <c r="U8" s="4" t="s">
        <v>254</v>
      </c>
      <c r="V8" s="16">
        <f t="shared" ref="V8:AB8" si="15">(V19-V30) / V30</f>
        <v>-0.51583130367901553</v>
      </c>
      <c r="W8" s="16">
        <f t="shared" si="15"/>
        <v>-0.11615553509455344</v>
      </c>
      <c r="X8" s="16">
        <f t="shared" si="15"/>
        <v>-0.32596480602940681</v>
      </c>
      <c r="Y8" s="24">
        <f t="shared" si="15"/>
        <v>2.0096111839231105E-2</v>
      </c>
      <c r="Z8" s="16">
        <f t="shared" si="15"/>
        <v>-0.58624366835510533</v>
      </c>
      <c r="AA8" s="16">
        <f t="shared" si="15"/>
        <v>-0.69421487603305787</v>
      </c>
      <c r="AB8" s="19">
        <f t="shared" si="15"/>
        <v>1.7171945701357465</v>
      </c>
      <c r="AC8" s="24">
        <f t="shared" ref="AC8:AQ8" si="16">(AC19-AC30) / AC30</f>
        <v>0.35510204081632651</v>
      </c>
      <c r="AD8" s="18">
        <f t="shared" si="16"/>
        <v>-1.9477191184008202E-2</v>
      </c>
      <c r="AE8" s="24">
        <f t="shared" si="16"/>
        <v>5.5714870954526832E-2</v>
      </c>
      <c r="AF8" s="18">
        <f t="shared" si="16"/>
        <v>-0.1767466110531804</v>
      </c>
      <c r="AG8" s="18">
        <f t="shared" si="16"/>
        <v>-0.26701153999204136</v>
      </c>
      <c r="AH8" s="59">
        <f t="shared" si="16"/>
        <v>1.1666666666666667</v>
      </c>
      <c r="AI8" s="18">
        <f t="shared" si="16"/>
        <v>-0.35714285714285715</v>
      </c>
      <c r="AJ8" s="59">
        <f t="shared" si="16"/>
        <v>0.82638888888888884</v>
      </c>
      <c r="AK8" s="24">
        <f t="shared" si="16"/>
        <v>0.24295774647887325</v>
      </c>
      <c r="AL8" s="18">
        <f t="shared" si="16"/>
        <v>-0.13592233009708737</v>
      </c>
      <c r="AM8" s="24">
        <f t="shared" si="16"/>
        <v>0.31067961165048541</v>
      </c>
      <c r="AN8" s="18">
        <f t="shared" si="16"/>
        <v>-0.20605187319884727</v>
      </c>
      <c r="AO8" s="24">
        <f t="shared" si="16"/>
        <v>0.19660194174757281</v>
      </c>
      <c r="AP8" s="24">
        <f t="shared" si="16"/>
        <v>0.56504065040650409</v>
      </c>
      <c r="AQ8" s="59">
        <f t="shared" si="16"/>
        <v>1.625</v>
      </c>
      <c r="AR8" s="9">
        <f t="shared" si="2"/>
        <v>-4.5881702598120508E-2</v>
      </c>
      <c r="AS8" s="9">
        <f t="shared" si="2"/>
        <v>-1</v>
      </c>
      <c r="AU8" s="4" t="s">
        <v>254</v>
      </c>
      <c r="AV8" s="3">
        <v>131</v>
      </c>
    </row>
    <row r="9" spans="1:48" x14ac:dyDescent="0.2">
      <c r="A9" s="1">
        <v>43473</v>
      </c>
      <c r="B9" s="3">
        <v>919</v>
      </c>
      <c r="C9" s="2">
        <f t="shared" si="13"/>
        <v>813.14285714285711</v>
      </c>
      <c r="D9" s="3">
        <v>634</v>
      </c>
      <c r="E9" s="3">
        <v>285</v>
      </c>
      <c r="F9" s="2">
        <f t="shared" si="14"/>
        <v>313.42857142857144</v>
      </c>
      <c r="G9" s="3">
        <v>3</v>
      </c>
      <c r="H9" s="3">
        <v>56</v>
      </c>
      <c r="I9" s="3">
        <v>136</v>
      </c>
      <c r="L9" s="10"/>
      <c r="M9" s="3"/>
      <c r="N9" s="3"/>
      <c r="P9" s="4">
        <v>43474</v>
      </c>
      <c r="Q9" s="3">
        <v>2</v>
      </c>
      <c r="R9" s="3"/>
      <c r="U9" s="4" t="s">
        <v>276</v>
      </c>
      <c r="V9" s="16">
        <f t="shared" ref="V9:AB9" si="17">(V20-V31) / V31</f>
        <v>-0.478033577963205</v>
      </c>
      <c r="W9" s="16">
        <f t="shared" si="17"/>
        <v>-0.13521763708309781</v>
      </c>
      <c r="X9" s="16">
        <f t="shared" si="17"/>
        <v>-0.29991276850943188</v>
      </c>
      <c r="Y9" s="24">
        <f t="shared" si="17"/>
        <v>5.0272308336824466E-3</v>
      </c>
      <c r="Z9" s="16">
        <f t="shared" si="17"/>
        <v>-0.53695118625579497</v>
      </c>
      <c r="AA9" s="16">
        <f t="shared" si="17"/>
        <v>-0.44</v>
      </c>
      <c r="AB9" s="19">
        <f t="shared" si="17"/>
        <v>1.2349514563106796</v>
      </c>
      <c r="AC9" s="24">
        <f t="shared" ref="AC9:AQ9" si="18">(AC20-AC31) / AC31</f>
        <v>0.15618661257606492</v>
      </c>
      <c r="AD9" s="24">
        <f t="shared" si="18"/>
        <v>5.2874743326488706E-2</v>
      </c>
      <c r="AE9" s="24">
        <f t="shared" si="18"/>
        <v>7.3740270380991402E-2</v>
      </c>
      <c r="AF9" s="18">
        <f t="shared" si="18"/>
        <v>-9.1301998919502969E-2</v>
      </c>
      <c r="AG9" s="18">
        <f t="shared" si="18"/>
        <v>-0.35431512272367377</v>
      </c>
      <c r="AH9" s="59">
        <f t="shared" si="18"/>
        <v>1.5</v>
      </c>
      <c r="AI9" s="18">
        <f t="shared" si="18"/>
        <v>-0.16326530612244897</v>
      </c>
      <c r="AJ9" s="24">
        <f t="shared" si="18"/>
        <v>0.10869565217391304</v>
      </c>
      <c r="AK9" s="24">
        <f t="shared" si="18"/>
        <v>0.22047244094488189</v>
      </c>
      <c r="AL9" s="24">
        <f t="shared" si="18"/>
        <v>0.21621621621621623</v>
      </c>
      <c r="AM9" s="24">
        <f t="shared" si="18"/>
        <v>0.18507462686567164</v>
      </c>
      <c r="AN9" s="18">
        <f t="shared" si="18"/>
        <v>-3.5060975609756101E-2</v>
      </c>
      <c r="AO9" s="24">
        <f t="shared" si="18"/>
        <v>0.36134453781512604</v>
      </c>
      <c r="AP9" s="24">
        <f t="shared" si="18"/>
        <v>0.2764505119453925</v>
      </c>
      <c r="AQ9" s="24">
        <f t="shared" si="18"/>
        <v>0.75</v>
      </c>
      <c r="AR9" s="9"/>
      <c r="AS9" s="9"/>
      <c r="AU9" s="4" t="s">
        <v>276</v>
      </c>
      <c r="AV9" s="3">
        <v>106</v>
      </c>
    </row>
    <row r="10" spans="1:48" x14ac:dyDescent="0.2">
      <c r="A10" s="1">
        <v>43474</v>
      </c>
      <c r="B10" s="3">
        <v>833</v>
      </c>
      <c r="C10" s="2">
        <f t="shared" si="13"/>
        <v>815.14285714285711</v>
      </c>
      <c r="D10" s="3">
        <v>561</v>
      </c>
      <c r="E10" s="3">
        <v>272</v>
      </c>
      <c r="F10" s="2">
        <f t="shared" si="14"/>
        <v>308</v>
      </c>
      <c r="G10" s="3">
        <v>4</v>
      </c>
      <c r="H10" s="3">
        <v>53</v>
      </c>
      <c r="I10" s="3">
        <v>153</v>
      </c>
      <c r="L10" s="10"/>
      <c r="M10" s="3"/>
      <c r="N10" s="3"/>
      <c r="P10" s="4">
        <v>43475</v>
      </c>
      <c r="Q10" s="3">
        <v>2</v>
      </c>
      <c r="R10" s="3"/>
      <c r="U10" s="4" t="s">
        <v>277</v>
      </c>
      <c r="Y10" s="16">
        <f>(Y21-Y32) / Y32</f>
        <v>-0.47972972972972971</v>
      </c>
      <c r="Z10" s="16">
        <f>(Z21-Z32) / Z32</f>
        <v>-0.66481994459833793</v>
      </c>
      <c r="AA10" s="31">
        <f>(AA21-AA32) / AA32</f>
        <v>1</v>
      </c>
      <c r="AB10" s="18">
        <f>(AB21-AB32) / AB32</f>
        <v>-0.16326530612244897</v>
      </c>
      <c r="AC10" s="3"/>
      <c r="AD10" s="3"/>
      <c r="AE10" s="3"/>
      <c r="AF10" s="3"/>
      <c r="AG10" s="3"/>
      <c r="AJ10" s="8"/>
      <c r="AR10" s="8"/>
      <c r="AS10" s="8"/>
      <c r="AU10" s="4" t="s">
        <v>277</v>
      </c>
      <c r="AV10" s="3">
        <v>119</v>
      </c>
    </row>
    <row r="11" spans="1:48" x14ac:dyDescent="0.2">
      <c r="A11" s="1">
        <v>43475</v>
      </c>
      <c r="B11" s="3">
        <v>839</v>
      </c>
      <c r="C11" s="2">
        <f t="shared" si="13"/>
        <v>820.42857142857144</v>
      </c>
      <c r="D11" s="3">
        <v>561</v>
      </c>
      <c r="E11" s="3">
        <v>278</v>
      </c>
      <c r="F11" s="2">
        <f t="shared" si="14"/>
        <v>309</v>
      </c>
      <c r="G11" s="3">
        <v>4</v>
      </c>
      <c r="H11" s="3">
        <v>55</v>
      </c>
      <c r="I11" s="3">
        <v>148</v>
      </c>
      <c r="L11" s="10"/>
      <c r="M11" s="3"/>
      <c r="N11" s="3"/>
      <c r="P11" s="4">
        <v>43476</v>
      </c>
      <c r="Q11" s="3">
        <v>1</v>
      </c>
      <c r="R11" s="3"/>
      <c r="V11"/>
      <c r="X11"/>
      <c r="AB11" s="8"/>
      <c r="AC11" s="8"/>
      <c r="AD11" s="8"/>
      <c r="AE11" s="8"/>
      <c r="AF11" s="8"/>
      <c r="AG11" s="8"/>
      <c r="AJ11" s="8"/>
      <c r="AR11" s="8"/>
      <c r="AS11" s="8"/>
      <c r="AU11" s="4" t="s">
        <v>278</v>
      </c>
      <c r="AV11" s="3">
        <v>119</v>
      </c>
    </row>
    <row r="12" spans="1:48" x14ac:dyDescent="0.2">
      <c r="A12" s="1">
        <v>43476</v>
      </c>
      <c r="B12" s="3">
        <v>846</v>
      </c>
      <c r="C12" s="2">
        <f t="shared" si="13"/>
        <v>805.71428571428567</v>
      </c>
      <c r="D12" s="3">
        <v>530</v>
      </c>
      <c r="E12" s="3">
        <v>316</v>
      </c>
      <c r="F12" s="2">
        <f t="shared" si="14"/>
        <v>302.28571428571428</v>
      </c>
      <c r="G12" s="3">
        <v>21</v>
      </c>
      <c r="H12" s="3">
        <v>51</v>
      </c>
      <c r="I12" s="3">
        <v>149</v>
      </c>
      <c r="L12" s="10"/>
      <c r="M12" s="3"/>
      <c r="N12" s="3"/>
      <c r="P12" s="4">
        <v>43477</v>
      </c>
      <c r="Q12" s="3">
        <v>11</v>
      </c>
      <c r="R12" s="3"/>
      <c r="U12" s="5" t="s">
        <v>118</v>
      </c>
      <c r="V12" s="2" t="s">
        <v>341</v>
      </c>
      <c r="W12" s="8" t="s">
        <v>340</v>
      </c>
      <c r="X12" s="8" t="s">
        <v>282</v>
      </c>
      <c r="Y12" s="8" t="s">
        <v>113</v>
      </c>
      <c r="Z12" s="8" t="s">
        <v>117</v>
      </c>
      <c r="AA12" s="8" t="s">
        <v>116</v>
      </c>
      <c r="AB12" s="8" t="s">
        <v>115</v>
      </c>
      <c r="AC12" s="8" t="s">
        <v>263</v>
      </c>
      <c r="AD12" s="8" t="s">
        <v>394</v>
      </c>
      <c r="AE12" s="8" t="s">
        <v>399</v>
      </c>
      <c r="AF12" s="8" t="s">
        <v>400</v>
      </c>
      <c r="AG12" s="8" t="s">
        <v>401</v>
      </c>
      <c r="AH12" s="55" t="s">
        <v>482</v>
      </c>
      <c r="AI12" s="55" t="s">
        <v>483</v>
      </c>
      <c r="AJ12" s="56" t="s">
        <v>484</v>
      </c>
      <c r="AK12" s="55" t="s">
        <v>485</v>
      </c>
      <c r="AL12" s="55" t="s">
        <v>486</v>
      </c>
      <c r="AM12" s="54" t="s">
        <v>487</v>
      </c>
      <c r="AN12" s="54" t="s">
        <v>488</v>
      </c>
      <c r="AO12" s="54" t="s">
        <v>489</v>
      </c>
      <c r="AP12" s="54" t="s">
        <v>490</v>
      </c>
      <c r="AQ12" s="54" t="s">
        <v>491</v>
      </c>
      <c r="AR12" s="8" t="s">
        <v>114</v>
      </c>
      <c r="AS12" s="13">
        <v>311</v>
      </c>
      <c r="AU12" s="4" t="s">
        <v>279</v>
      </c>
      <c r="AV12" s="3">
        <v>107</v>
      </c>
    </row>
    <row r="13" spans="1:48" x14ac:dyDescent="0.2">
      <c r="A13" s="1">
        <v>43477</v>
      </c>
      <c r="B13" s="3">
        <v>796</v>
      </c>
      <c r="C13" s="2">
        <f t="shared" si="13"/>
        <v>809.14285714285711</v>
      </c>
      <c r="D13" s="3">
        <v>460</v>
      </c>
      <c r="E13" s="3">
        <v>336</v>
      </c>
      <c r="F13" s="2">
        <f t="shared" si="14"/>
        <v>303.71428571428572</v>
      </c>
      <c r="G13" s="3">
        <v>14</v>
      </c>
      <c r="H13" s="3">
        <v>49</v>
      </c>
      <c r="I13" s="3">
        <v>128</v>
      </c>
      <c r="L13" s="10"/>
      <c r="M13" s="3"/>
      <c r="N13" s="3"/>
      <c r="P13" s="4">
        <v>43478</v>
      </c>
      <c r="Q13" s="3">
        <v>7</v>
      </c>
      <c r="R13" s="3"/>
      <c r="U13" s="4" t="s">
        <v>107</v>
      </c>
      <c r="V13">
        <v>11708</v>
      </c>
      <c r="W13" s="10">
        <v>9871</v>
      </c>
      <c r="X13">
        <v>21579</v>
      </c>
      <c r="Y13" s="3">
        <v>1850</v>
      </c>
      <c r="Z13" s="10">
        <v>2895</v>
      </c>
      <c r="AA13" s="3">
        <v>122</v>
      </c>
      <c r="AB13" s="3">
        <v>300</v>
      </c>
      <c r="AC13" s="3">
        <v>355</v>
      </c>
      <c r="AD13" s="3">
        <v>1652</v>
      </c>
      <c r="AE13" s="3">
        <v>2007</v>
      </c>
      <c r="AF13" s="3">
        <v>1653</v>
      </c>
      <c r="AG13" s="3">
        <v>2341</v>
      </c>
      <c r="AH13" s="3">
        <v>3</v>
      </c>
      <c r="AI13" s="3">
        <v>45</v>
      </c>
      <c r="AJ13" s="10">
        <v>117</v>
      </c>
      <c r="AK13" s="10">
        <v>190</v>
      </c>
      <c r="AL13" s="10">
        <v>72</v>
      </c>
      <c r="AM13" s="10">
        <v>195</v>
      </c>
      <c r="AN13" s="10">
        <v>1047</v>
      </c>
      <c r="AO13" s="10">
        <v>463</v>
      </c>
      <c r="AP13" s="10">
        <v>405</v>
      </c>
      <c r="AQ13" s="10">
        <v>5</v>
      </c>
      <c r="AR13" s="3">
        <v>3730</v>
      </c>
      <c r="AS13" s="8">
        <v>7959</v>
      </c>
      <c r="AU13" s="4" t="s">
        <v>280</v>
      </c>
      <c r="AV13" s="3">
        <v>82</v>
      </c>
    </row>
    <row r="14" spans="1:48" x14ac:dyDescent="0.2">
      <c r="A14" s="1">
        <v>43478</v>
      </c>
      <c r="B14" s="3">
        <v>622</v>
      </c>
      <c r="C14" s="2">
        <f t="shared" si="13"/>
        <v>807.85714285714289</v>
      </c>
      <c r="D14" s="3">
        <v>294</v>
      </c>
      <c r="E14" s="3">
        <v>328</v>
      </c>
      <c r="F14" s="2">
        <f t="shared" si="14"/>
        <v>304.85714285714283</v>
      </c>
      <c r="G14" s="3">
        <v>11</v>
      </c>
      <c r="H14" s="3">
        <v>42</v>
      </c>
      <c r="I14" s="3">
        <v>92</v>
      </c>
      <c r="L14" s="10"/>
      <c r="M14" s="3"/>
      <c r="N14" s="3"/>
      <c r="P14" s="4">
        <v>43479</v>
      </c>
      <c r="Q14" s="3">
        <v>9</v>
      </c>
      <c r="R14" s="3"/>
      <c r="U14" s="4" t="s">
        <v>108</v>
      </c>
      <c r="V14">
        <v>11069</v>
      </c>
      <c r="W14" s="10">
        <v>9636</v>
      </c>
      <c r="X14">
        <v>20705</v>
      </c>
      <c r="Y14" s="3">
        <v>1597</v>
      </c>
      <c r="Z14" s="10">
        <v>2771</v>
      </c>
      <c r="AA14" s="3">
        <v>139</v>
      </c>
      <c r="AB14" s="3">
        <v>175</v>
      </c>
      <c r="AC14" s="3">
        <v>302</v>
      </c>
      <c r="AD14" s="3">
        <v>1398</v>
      </c>
      <c r="AE14" s="3">
        <v>1700</v>
      </c>
      <c r="AF14" s="3">
        <v>1705</v>
      </c>
      <c r="AG14" s="3">
        <v>2328</v>
      </c>
      <c r="AH14" s="3">
        <v>5</v>
      </c>
      <c r="AI14" s="3">
        <v>50</v>
      </c>
      <c r="AJ14" s="10">
        <v>90</v>
      </c>
      <c r="AK14" s="10">
        <v>157</v>
      </c>
      <c r="AL14" s="10">
        <v>71</v>
      </c>
      <c r="AM14" s="10">
        <v>136</v>
      </c>
      <c r="AN14" s="10">
        <v>905</v>
      </c>
      <c r="AO14" s="10">
        <v>396</v>
      </c>
      <c r="AP14" s="10">
        <v>351</v>
      </c>
      <c r="AQ14" s="10">
        <v>6</v>
      </c>
      <c r="AR14" s="3">
        <v>3564</v>
      </c>
      <c r="AS14" s="8">
        <v>4730</v>
      </c>
      <c r="AU14" t="s">
        <v>107</v>
      </c>
      <c r="AV14">
        <v>90</v>
      </c>
    </row>
    <row r="15" spans="1:48" x14ac:dyDescent="0.2">
      <c r="A15" s="1">
        <v>43479</v>
      </c>
      <c r="B15" s="3">
        <v>743</v>
      </c>
      <c r="C15" s="2">
        <f t="shared" si="13"/>
        <v>799.71428571428567</v>
      </c>
      <c r="D15" s="3">
        <v>429</v>
      </c>
      <c r="E15" s="3">
        <v>314</v>
      </c>
      <c r="F15" s="2">
        <f t="shared" si="14"/>
        <v>304.14285714285717</v>
      </c>
      <c r="G15" s="3">
        <v>9</v>
      </c>
      <c r="H15" s="3">
        <v>54</v>
      </c>
      <c r="I15" s="3">
        <v>106</v>
      </c>
      <c r="L15" s="10"/>
      <c r="M15" s="3"/>
      <c r="N15" s="3"/>
      <c r="P15" s="4">
        <v>43480</v>
      </c>
      <c r="Q15" s="3">
        <v>14</v>
      </c>
      <c r="R15" s="3"/>
      <c r="U15" s="4" t="s">
        <v>109</v>
      </c>
      <c r="V15">
        <v>11625</v>
      </c>
      <c r="W15" s="10">
        <v>11399</v>
      </c>
      <c r="X15">
        <v>23024</v>
      </c>
      <c r="Y15" s="3">
        <v>1797</v>
      </c>
      <c r="Z15" s="10">
        <v>3096</v>
      </c>
      <c r="AA15" s="3">
        <v>201</v>
      </c>
      <c r="AB15" s="3">
        <v>366</v>
      </c>
      <c r="AC15" s="3">
        <v>373</v>
      </c>
      <c r="AD15" s="3">
        <v>1522</v>
      </c>
      <c r="AE15" s="3">
        <v>1895</v>
      </c>
      <c r="AF15" s="3">
        <v>1677</v>
      </c>
      <c r="AG15" s="3">
        <v>2188</v>
      </c>
      <c r="AH15" s="3">
        <v>2</v>
      </c>
      <c r="AI15" s="3">
        <v>38</v>
      </c>
      <c r="AJ15" s="10">
        <v>146</v>
      </c>
      <c r="AK15" s="10">
        <v>188</v>
      </c>
      <c r="AL15" s="10">
        <v>75</v>
      </c>
      <c r="AM15" s="10">
        <v>205</v>
      </c>
      <c r="AN15" s="10">
        <v>1017</v>
      </c>
      <c r="AO15" s="10">
        <v>491</v>
      </c>
      <c r="AP15" s="10">
        <v>292</v>
      </c>
      <c r="AQ15" s="10">
        <v>8</v>
      </c>
      <c r="AR15" s="3">
        <v>3408</v>
      </c>
      <c r="AS15" s="8">
        <v>3846</v>
      </c>
      <c r="AU15" s="1" t="s">
        <v>108</v>
      </c>
      <c r="AV15" s="3">
        <v>85</v>
      </c>
    </row>
    <row r="16" spans="1:48" x14ac:dyDescent="0.2">
      <c r="A16" s="1">
        <v>43480</v>
      </c>
      <c r="B16" s="3">
        <v>871</v>
      </c>
      <c r="C16" s="2">
        <f t="shared" si="13"/>
        <v>792.85714285714289</v>
      </c>
      <c r="D16" s="3">
        <v>573</v>
      </c>
      <c r="E16" s="3">
        <v>298</v>
      </c>
      <c r="F16" s="2">
        <f t="shared" si="14"/>
        <v>306</v>
      </c>
      <c r="G16" s="3">
        <v>8</v>
      </c>
      <c r="H16" s="3">
        <v>43</v>
      </c>
      <c r="I16" s="3">
        <v>102</v>
      </c>
      <c r="L16" s="10"/>
      <c r="M16" s="3"/>
      <c r="N16" s="3"/>
      <c r="P16" s="4">
        <v>43481</v>
      </c>
      <c r="Q16" s="3">
        <v>3</v>
      </c>
      <c r="R16" s="3"/>
      <c r="U16" s="4" t="s">
        <v>110</v>
      </c>
      <c r="V16">
        <v>12542</v>
      </c>
      <c r="W16" s="10">
        <v>10685</v>
      </c>
      <c r="X16">
        <v>23227</v>
      </c>
      <c r="Y16" s="3">
        <v>1637</v>
      </c>
      <c r="Z16" s="10">
        <v>3018</v>
      </c>
      <c r="AA16" s="3">
        <v>140</v>
      </c>
      <c r="AB16" s="3">
        <v>401</v>
      </c>
      <c r="AC16" s="3">
        <v>290</v>
      </c>
      <c r="AD16" s="3">
        <v>1460</v>
      </c>
      <c r="AE16" s="3">
        <v>1750</v>
      </c>
      <c r="AF16" s="3">
        <v>1579</v>
      </c>
      <c r="AG16" s="3">
        <v>1834</v>
      </c>
      <c r="AH16" s="3">
        <v>2</v>
      </c>
      <c r="AI16" s="3">
        <v>25</v>
      </c>
      <c r="AJ16" s="10">
        <v>94</v>
      </c>
      <c r="AK16" s="10">
        <v>169</v>
      </c>
      <c r="AL16" s="10">
        <v>61</v>
      </c>
      <c r="AM16" s="10">
        <v>329</v>
      </c>
      <c r="AN16" s="10">
        <v>878</v>
      </c>
      <c r="AO16" s="10">
        <v>416</v>
      </c>
      <c r="AP16" s="10">
        <v>249</v>
      </c>
      <c r="AQ16" s="10">
        <v>4</v>
      </c>
      <c r="AR16" s="3">
        <v>3094</v>
      </c>
      <c r="AS16" s="8">
        <v>3282</v>
      </c>
      <c r="AU16" s="1" t="s">
        <v>109</v>
      </c>
      <c r="AV16" s="3">
        <v>102</v>
      </c>
    </row>
    <row r="17" spans="1:49" x14ac:dyDescent="0.2">
      <c r="A17" s="1">
        <v>43481</v>
      </c>
      <c r="B17" s="3">
        <v>840</v>
      </c>
      <c r="C17" s="2">
        <f t="shared" si="13"/>
        <v>793.85714285714289</v>
      </c>
      <c r="D17" s="3">
        <v>559</v>
      </c>
      <c r="E17" s="3">
        <v>281</v>
      </c>
      <c r="F17" s="2">
        <f t="shared" si="14"/>
        <v>307.28571428571428</v>
      </c>
      <c r="G17" s="3">
        <v>7</v>
      </c>
      <c r="H17" s="3">
        <v>34</v>
      </c>
      <c r="I17" s="3">
        <v>126</v>
      </c>
      <c r="L17" s="10"/>
      <c r="M17" s="3"/>
      <c r="N17" s="3"/>
      <c r="P17" s="4">
        <v>43482</v>
      </c>
      <c r="Q17" s="3">
        <v>5</v>
      </c>
      <c r="R17" s="3"/>
      <c r="U17" s="4" t="s">
        <v>111</v>
      </c>
      <c r="V17">
        <v>11883</v>
      </c>
      <c r="W17" s="10">
        <v>13330</v>
      </c>
      <c r="X17">
        <v>25213</v>
      </c>
      <c r="Y17" s="3">
        <v>2074</v>
      </c>
      <c r="Z17" s="10">
        <v>3192</v>
      </c>
      <c r="AA17" s="3">
        <v>232</v>
      </c>
      <c r="AB17" s="3">
        <v>987</v>
      </c>
      <c r="AC17" s="3">
        <v>371</v>
      </c>
      <c r="AD17" s="3">
        <v>1570</v>
      </c>
      <c r="AE17" s="3">
        <v>1941</v>
      </c>
      <c r="AF17" s="3">
        <v>1589</v>
      </c>
      <c r="AG17" s="3">
        <v>1987</v>
      </c>
      <c r="AH17" s="3">
        <v>6</v>
      </c>
      <c r="AI17" s="3">
        <v>28</v>
      </c>
      <c r="AJ17" s="10">
        <v>90</v>
      </c>
      <c r="AK17" s="10">
        <v>247</v>
      </c>
      <c r="AL17" s="10">
        <v>68</v>
      </c>
      <c r="AM17" s="10">
        <v>482</v>
      </c>
      <c r="AN17" s="10">
        <v>845</v>
      </c>
      <c r="AO17" s="10">
        <v>393</v>
      </c>
      <c r="AP17" s="10">
        <v>232</v>
      </c>
      <c r="AQ17" s="10">
        <v>11</v>
      </c>
      <c r="AR17" s="3">
        <v>3459</v>
      </c>
      <c r="AS17" s="8">
        <v>250607</v>
      </c>
      <c r="AU17" s="1" t="s">
        <v>110</v>
      </c>
      <c r="AV17" s="3">
        <v>106</v>
      </c>
    </row>
    <row r="18" spans="1:49" x14ac:dyDescent="0.2">
      <c r="A18" s="1">
        <v>43482</v>
      </c>
      <c r="B18" s="3">
        <v>767</v>
      </c>
      <c r="C18" s="2">
        <f t="shared" si="13"/>
        <v>783.57142857142856</v>
      </c>
      <c r="D18" s="3">
        <v>486</v>
      </c>
      <c r="E18" s="3">
        <v>281</v>
      </c>
      <c r="F18" s="2">
        <f t="shared" si="14"/>
        <v>307.71428571428572</v>
      </c>
      <c r="G18" s="3">
        <v>5</v>
      </c>
      <c r="H18" s="3">
        <v>56</v>
      </c>
      <c r="I18" s="3">
        <v>90</v>
      </c>
      <c r="L18" s="10"/>
      <c r="M18" s="3"/>
      <c r="N18" s="3"/>
      <c r="P18" s="4">
        <v>43483</v>
      </c>
      <c r="Q18" s="3">
        <v>6</v>
      </c>
      <c r="R18" s="3"/>
      <c r="U18" s="4" t="s">
        <v>106</v>
      </c>
      <c r="V18">
        <v>6878</v>
      </c>
      <c r="W18" s="10">
        <v>12500</v>
      </c>
      <c r="X18">
        <v>19378</v>
      </c>
      <c r="Y18" s="3">
        <v>1757</v>
      </c>
      <c r="Z18" s="10">
        <v>1552</v>
      </c>
      <c r="AA18" s="3">
        <v>65</v>
      </c>
      <c r="AB18" s="3">
        <v>1510</v>
      </c>
      <c r="AC18" s="3">
        <v>556</v>
      </c>
      <c r="AD18" s="3">
        <v>1591</v>
      </c>
      <c r="AE18" s="3">
        <v>2147</v>
      </c>
      <c r="AF18" s="3">
        <v>1554</v>
      </c>
      <c r="AG18" s="3">
        <v>1488</v>
      </c>
      <c r="AH18" s="3">
        <v>9</v>
      </c>
      <c r="AI18" s="3">
        <v>49</v>
      </c>
      <c r="AJ18" s="10">
        <v>144</v>
      </c>
      <c r="AK18" s="10">
        <v>345</v>
      </c>
      <c r="AL18" s="10">
        <v>80</v>
      </c>
      <c r="AM18" s="10">
        <v>476</v>
      </c>
      <c r="AN18" s="10">
        <v>760</v>
      </c>
      <c r="AO18" s="10">
        <v>325</v>
      </c>
      <c r="AP18" s="10">
        <v>329</v>
      </c>
      <c r="AQ18" s="10">
        <v>26</v>
      </c>
      <c r="AR18" s="3">
        <v>3589</v>
      </c>
      <c r="AS18" s="8">
        <v>105661</v>
      </c>
      <c r="AU18" s="1" t="s">
        <v>111</v>
      </c>
      <c r="AV18" s="3">
        <v>273</v>
      </c>
    </row>
    <row r="19" spans="1:49" x14ac:dyDescent="0.2">
      <c r="A19" s="1">
        <v>43483</v>
      </c>
      <c r="B19" s="3">
        <v>784</v>
      </c>
      <c r="C19" s="2">
        <f t="shared" si="13"/>
        <v>774.71428571428567</v>
      </c>
      <c r="D19" s="3">
        <v>465</v>
      </c>
      <c r="E19" s="3">
        <v>319</v>
      </c>
      <c r="F19" s="2">
        <f t="shared" si="14"/>
        <v>308.14285714285717</v>
      </c>
      <c r="G19" s="3">
        <v>6</v>
      </c>
      <c r="H19" s="3">
        <v>56</v>
      </c>
      <c r="I19" s="3">
        <v>94</v>
      </c>
      <c r="L19" s="10"/>
      <c r="M19" s="3"/>
      <c r="N19" s="3"/>
      <c r="P19" s="4">
        <v>43484</v>
      </c>
      <c r="Q19" s="3">
        <v>5</v>
      </c>
      <c r="R19" s="3"/>
      <c r="U19" s="4" t="s">
        <v>254</v>
      </c>
      <c r="V19" s="8">
        <v>7554</v>
      </c>
      <c r="W19" s="10">
        <v>12479</v>
      </c>
      <c r="X19" s="8">
        <v>20033</v>
      </c>
      <c r="Y19" s="3">
        <v>2335</v>
      </c>
      <c r="Z19" s="10">
        <v>1552</v>
      </c>
      <c r="AA19" s="3">
        <v>74</v>
      </c>
      <c r="AB19" s="3">
        <v>1201</v>
      </c>
      <c r="AC19" s="3">
        <v>664</v>
      </c>
      <c r="AD19" s="3">
        <v>1913</v>
      </c>
      <c r="AE19" s="3">
        <v>2577</v>
      </c>
      <c r="AF19" s="3">
        <v>1579</v>
      </c>
      <c r="AG19" s="3">
        <v>1842</v>
      </c>
      <c r="AH19" s="3">
        <v>13</v>
      </c>
      <c r="AI19" s="3">
        <v>36</v>
      </c>
      <c r="AJ19" s="10">
        <v>263</v>
      </c>
      <c r="AK19" s="10">
        <v>353</v>
      </c>
      <c r="AL19" s="10">
        <v>89</v>
      </c>
      <c r="AM19" s="10">
        <v>405</v>
      </c>
      <c r="AN19" s="10">
        <v>1102</v>
      </c>
      <c r="AO19" s="10">
        <v>493</v>
      </c>
      <c r="AP19" s="10">
        <v>385</v>
      </c>
      <c r="AQ19" s="10">
        <v>21</v>
      </c>
      <c r="AR19" s="3">
        <v>1726</v>
      </c>
      <c r="AS19" s="8">
        <v>0</v>
      </c>
      <c r="AU19" s="1" t="s">
        <v>106</v>
      </c>
      <c r="AV19" s="3">
        <v>194</v>
      </c>
    </row>
    <row r="20" spans="1:49" x14ac:dyDescent="0.2">
      <c r="A20" s="1">
        <v>43484</v>
      </c>
      <c r="B20" s="3">
        <v>779</v>
      </c>
      <c r="C20" s="2">
        <f t="shared" si="13"/>
        <v>772.28571428571433</v>
      </c>
      <c r="D20" s="3">
        <v>459</v>
      </c>
      <c r="E20" s="3">
        <v>320</v>
      </c>
      <c r="F20" s="2">
        <f t="shared" si="14"/>
        <v>305.85714285714283</v>
      </c>
      <c r="G20" s="3">
        <v>14</v>
      </c>
      <c r="H20" s="3">
        <v>45</v>
      </c>
      <c r="I20" s="3">
        <v>77</v>
      </c>
      <c r="L20" s="10"/>
      <c r="M20" s="3"/>
      <c r="N20" s="3"/>
      <c r="P20" s="4">
        <v>43485</v>
      </c>
      <c r="Q20" s="3">
        <v>6</v>
      </c>
      <c r="R20" s="3"/>
      <c r="U20" s="4" t="s">
        <v>276</v>
      </c>
      <c r="V20" s="8">
        <v>5192</v>
      </c>
      <c r="W20" s="10">
        <v>7649</v>
      </c>
      <c r="X20" s="8">
        <v>12841</v>
      </c>
      <c r="Y20" s="3">
        <v>2399</v>
      </c>
      <c r="Z20" s="10">
        <v>1698</v>
      </c>
      <c r="AA20" s="3">
        <v>112</v>
      </c>
      <c r="AB20" s="3">
        <v>1151</v>
      </c>
      <c r="AC20" s="3">
        <v>570</v>
      </c>
      <c r="AD20" s="3">
        <v>2051</v>
      </c>
      <c r="AE20" s="3">
        <v>2621</v>
      </c>
      <c r="AF20" s="3">
        <v>1682</v>
      </c>
      <c r="AG20" s="3">
        <v>1631</v>
      </c>
      <c r="AH20" s="3">
        <v>15</v>
      </c>
      <c r="AI20" s="3">
        <v>41</v>
      </c>
      <c r="AJ20" s="10">
        <v>204</v>
      </c>
      <c r="AK20" s="10">
        <v>310</v>
      </c>
      <c r="AL20" s="10">
        <v>90</v>
      </c>
      <c r="AM20" s="10">
        <v>397</v>
      </c>
      <c r="AN20" s="10">
        <v>1266</v>
      </c>
      <c r="AO20" s="10">
        <v>648</v>
      </c>
      <c r="AP20" s="10">
        <v>374</v>
      </c>
      <c r="AQ20" s="10">
        <v>14</v>
      </c>
      <c r="AR20" s="3"/>
      <c r="AS20" s="8"/>
      <c r="AU20" s="1"/>
      <c r="AV20" s="3"/>
    </row>
    <row r="21" spans="1:49" x14ac:dyDescent="0.2">
      <c r="A21" s="1">
        <v>43485</v>
      </c>
      <c r="B21" s="3">
        <v>634</v>
      </c>
      <c r="C21" s="2">
        <f t="shared" si="13"/>
        <v>774</v>
      </c>
      <c r="D21" s="3">
        <v>341</v>
      </c>
      <c r="E21" s="3">
        <v>293</v>
      </c>
      <c r="F21" s="2">
        <f t="shared" si="14"/>
        <v>300.85714285714283</v>
      </c>
      <c r="G21" s="3">
        <v>17</v>
      </c>
      <c r="H21" s="3">
        <v>43</v>
      </c>
      <c r="I21" s="3">
        <v>85</v>
      </c>
      <c r="L21" s="10"/>
      <c r="M21" s="3"/>
      <c r="N21" s="3"/>
      <c r="P21" s="4">
        <v>43486</v>
      </c>
      <c r="Q21" s="3">
        <v>1</v>
      </c>
      <c r="R21" s="3"/>
      <c r="U21" s="4" t="s">
        <v>277</v>
      </c>
      <c r="Y21" s="10">
        <v>77</v>
      </c>
      <c r="Z21" s="10">
        <v>121</v>
      </c>
      <c r="AA21" s="10">
        <v>6</v>
      </c>
      <c r="AB21" s="3">
        <v>41</v>
      </c>
      <c r="AC21" s="3"/>
      <c r="AD21" s="3"/>
      <c r="AE21" s="3"/>
      <c r="AF21" s="3"/>
      <c r="AG21" s="3"/>
      <c r="AJ21" s="8"/>
      <c r="AR21" s="8"/>
      <c r="AS21" s="8"/>
      <c r="AU21" s="1"/>
      <c r="AV21" s="3"/>
    </row>
    <row r="22" spans="1:49" x14ac:dyDescent="0.2">
      <c r="A22" s="1">
        <v>43486</v>
      </c>
      <c r="B22" s="3">
        <v>681</v>
      </c>
      <c r="C22" s="2">
        <f t="shared" si="13"/>
        <v>765.14285714285711</v>
      </c>
      <c r="D22" s="3">
        <v>404</v>
      </c>
      <c r="E22" s="3">
        <v>277</v>
      </c>
      <c r="F22" s="2">
        <f t="shared" si="14"/>
        <v>295.57142857142856</v>
      </c>
      <c r="G22" s="3">
        <v>13</v>
      </c>
      <c r="H22" s="3">
        <v>47</v>
      </c>
      <c r="I22" s="3">
        <v>59</v>
      </c>
      <c r="L22" s="10"/>
      <c r="M22" s="3"/>
      <c r="N22" s="3"/>
      <c r="P22" s="4">
        <v>43487</v>
      </c>
      <c r="Q22" s="3">
        <v>1</v>
      </c>
      <c r="R22" s="3"/>
      <c r="AJ22" s="8"/>
      <c r="AR22" s="8"/>
      <c r="AS22" s="8"/>
      <c r="AU22" s="1"/>
      <c r="AV22" s="3"/>
    </row>
    <row r="23" spans="1:49" x14ac:dyDescent="0.2">
      <c r="A23" s="1">
        <v>43487</v>
      </c>
      <c r="B23" s="3">
        <v>830</v>
      </c>
      <c r="C23" s="2">
        <f t="shared" si="13"/>
        <v>759.28571428571433</v>
      </c>
      <c r="D23" s="3">
        <v>554</v>
      </c>
      <c r="E23" s="3">
        <v>276</v>
      </c>
      <c r="F23" s="2">
        <f t="shared" si="14"/>
        <v>292.42857142857144</v>
      </c>
      <c r="G23" s="3">
        <v>10</v>
      </c>
      <c r="H23" s="3">
        <v>35</v>
      </c>
      <c r="I23" s="3">
        <v>117</v>
      </c>
      <c r="L23" s="10"/>
      <c r="M23" s="3"/>
      <c r="N23" s="3"/>
      <c r="P23" s="4">
        <v>43488</v>
      </c>
      <c r="Q23" s="3">
        <v>1</v>
      </c>
      <c r="R23" s="3"/>
      <c r="U23" t="s">
        <v>119</v>
      </c>
      <c r="V23" s="2" t="s">
        <v>341</v>
      </c>
      <c r="W23" s="8" t="s">
        <v>340</v>
      </c>
      <c r="X23" s="8" t="s">
        <v>282</v>
      </c>
      <c r="Y23" s="8" t="s">
        <v>113</v>
      </c>
      <c r="Z23" s="8" t="s">
        <v>117</v>
      </c>
      <c r="AA23" s="8" t="s">
        <v>116</v>
      </c>
      <c r="AB23" s="8" t="s">
        <v>115</v>
      </c>
      <c r="AC23" s="8" t="s">
        <v>263</v>
      </c>
      <c r="AD23" s="8" t="s">
        <v>394</v>
      </c>
      <c r="AE23" s="8" t="s">
        <v>399</v>
      </c>
      <c r="AF23" s="8" t="s">
        <v>400</v>
      </c>
      <c r="AG23" s="8" t="s">
        <v>401</v>
      </c>
      <c r="AH23" s="55" t="s">
        <v>482</v>
      </c>
      <c r="AI23" s="55" t="s">
        <v>483</v>
      </c>
      <c r="AJ23" s="56" t="s">
        <v>484</v>
      </c>
      <c r="AK23" s="55" t="s">
        <v>485</v>
      </c>
      <c r="AL23" s="55" t="s">
        <v>486</v>
      </c>
      <c r="AM23" s="54" t="s">
        <v>487</v>
      </c>
      <c r="AN23" s="54" t="s">
        <v>488</v>
      </c>
      <c r="AO23" s="54" t="s">
        <v>489</v>
      </c>
      <c r="AP23" s="54" t="s">
        <v>490</v>
      </c>
      <c r="AQ23" s="54" t="s">
        <v>491</v>
      </c>
      <c r="AR23" s="8" t="s">
        <v>114</v>
      </c>
      <c r="AS23" s="13">
        <v>311</v>
      </c>
      <c r="AU23" s="1"/>
      <c r="AV23" s="3"/>
    </row>
    <row r="24" spans="1:49" x14ac:dyDescent="0.2">
      <c r="A24" s="1">
        <v>43488</v>
      </c>
      <c r="B24" s="3">
        <v>865</v>
      </c>
      <c r="C24" s="2">
        <f t="shared" si="13"/>
        <v>762.85714285714289</v>
      </c>
      <c r="D24" s="3">
        <v>528</v>
      </c>
      <c r="E24" s="3">
        <v>337</v>
      </c>
      <c r="F24" s="2">
        <f t="shared" si="14"/>
        <v>300.42857142857144</v>
      </c>
      <c r="G24" s="3">
        <v>10</v>
      </c>
      <c r="H24" s="3">
        <v>51</v>
      </c>
      <c r="I24" s="3">
        <v>101</v>
      </c>
      <c r="L24" s="10"/>
      <c r="M24" s="3"/>
      <c r="N24" s="3"/>
      <c r="P24" s="4">
        <v>43490</v>
      </c>
      <c r="Q24" s="3">
        <v>17</v>
      </c>
      <c r="R24" s="3"/>
      <c r="U24" s="7" t="s">
        <v>107</v>
      </c>
      <c r="V24" s="10">
        <v>14792</v>
      </c>
      <c r="W24" s="10">
        <v>9580</v>
      </c>
      <c r="X24" s="3">
        <v>24372</v>
      </c>
      <c r="Y24" s="3">
        <v>1505</v>
      </c>
      <c r="Z24" s="10">
        <v>3061</v>
      </c>
      <c r="AA24" s="3">
        <v>143</v>
      </c>
      <c r="AB24" s="3">
        <v>359</v>
      </c>
      <c r="AC24" s="3">
        <v>291</v>
      </c>
      <c r="AD24" s="3">
        <v>1282</v>
      </c>
      <c r="AE24" s="3">
        <v>1573</v>
      </c>
      <c r="AF24" s="3">
        <v>1429</v>
      </c>
      <c r="AG24" s="3">
        <v>2003</v>
      </c>
      <c r="AH24" s="3">
        <v>2</v>
      </c>
      <c r="AI24" s="3">
        <v>42</v>
      </c>
      <c r="AJ24" s="10">
        <v>72</v>
      </c>
      <c r="AK24" s="10">
        <v>175</v>
      </c>
      <c r="AL24" s="10">
        <v>90</v>
      </c>
      <c r="AM24" s="10">
        <v>220</v>
      </c>
      <c r="AN24" s="10">
        <v>839</v>
      </c>
      <c r="AO24" s="10">
        <v>290</v>
      </c>
      <c r="AP24" s="10">
        <v>221</v>
      </c>
      <c r="AQ24" s="10">
        <v>2</v>
      </c>
      <c r="AR24" s="3">
        <v>4168</v>
      </c>
      <c r="AS24" s="8">
        <v>3812</v>
      </c>
      <c r="AU24" s="1"/>
      <c r="AV24" s="3"/>
    </row>
    <row r="25" spans="1:49" x14ac:dyDescent="0.2">
      <c r="A25" s="1">
        <v>43489</v>
      </c>
      <c r="B25" s="3">
        <v>745</v>
      </c>
      <c r="C25" s="2">
        <f t="shared" si="13"/>
        <v>759.71428571428567</v>
      </c>
      <c r="D25" s="3">
        <v>455</v>
      </c>
      <c r="E25" s="3">
        <v>290</v>
      </c>
      <c r="F25" s="2">
        <f t="shared" si="14"/>
        <v>301.71428571428572</v>
      </c>
      <c r="G25" s="3">
        <v>7</v>
      </c>
      <c r="H25" s="3">
        <v>40</v>
      </c>
      <c r="I25" s="3">
        <v>70</v>
      </c>
      <c r="L25" s="10"/>
      <c r="M25" s="3"/>
      <c r="N25" s="3"/>
      <c r="P25" s="4">
        <v>43491</v>
      </c>
      <c r="Q25" s="3">
        <v>11</v>
      </c>
      <c r="R25" s="3"/>
      <c r="U25" s="7" t="s">
        <v>108</v>
      </c>
      <c r="V25" s="10">
        <v>13797</v>
      </c>
      <c r="W25" s="10">
        <v>9194</v>
      </c>
      <c r="X25" s="3">
        <v>22991</v>
      </c>
      <c r="Y25" s="3">
        <v>1291</v>
      </c>
      <c r="Z25" s="10">
        <v>2095</v>
      </c>
      <c r="AA25" s="3">
        <v>130</v>
      </c>
      <c r="AB25" s="3">
        <v>188</v>
      </c>
      <c r="AC25" s="3">
        <v>250</v>
      </c>
      <c r="AD25" s="3">
        <v>1074</v>
      </c>
      <c r="AE25" s="3">
        <v>1324</v>
      </c>
      <c r="AF25" s="3">
        <v>1122</v>
      </c>
      <c r="AG25" s="3">
        <v>2120</v>
      </c>
      <c r="AH25" s="3">
        <v>2</v>
      </c>
      <c r="AI25" s="3">
        <v>40</v>
      </c>
      <c r="AJ25" s="10">
        <v>51</v>
      </c>
      <c r="AK25" s="10">
        <v>157</v>
      </c>
      <c r="AL25" s="10">
        <v>80</v>
      </c>
      <c r="AM25" s="10">
        <v>143</v>
      </c>
      <c r="AN25" s="10">
        <v>719</v>
      </c>
      <c r="AO25" s="10">
        <v>276</v>
      </c>
      <c r="AP25" s="10">
        <v>207</v>
      </c>
      <c r="AQ25" s="10">
        <v>5</v>
      </c>
      <c r="AR25" s="3">
        <v>4014</v>
      </c>
      <c r="AS25" s="8">
        <v>7369</v>
      </c>
      <c r="AU25" s="1"/>
      <c r="AV25" s="3"/>
    </row>
    <row r="26" spans="1:49" x14ac:dyDescent="0.2">
      <c r="A26" s="1">
        <v>43490</v>
      </c>
      <c r="B26" s="3">
        <v>848</v>
      </c>
      <c r="C26" s="2">
        <f t="shared" si="13"/>
        <v>768.85714285714289</v>
      </c>
      <c r="D26" s="3">
        <v>505</v>
      </c>
      <c r="E26" s="3">
        <v>343</v>
      </c>
      <c r="F26" s="2">
        <f t="shared" si="14"/>
        <v>305.14285714285717</v>
      </c>
      <c r="G26" s="3">
        <v>6</v>
      </c>
      <c r="H26" s="3">
        <v>67</v>
      </c>
      <c r="I26" s="3">
        <v>84</v>
      </c>
      <c r="L26" s="10"/>
      <c r="M26" s="3"/>
      <c r="N26" s="3"/>
      <c r="P26" s="4">
        <v>43495</v>
      </c>
      <c r="Q26" s="3">
        <v>4</v>
      </c>
      <c r="R26" s="3"/>
      <c r="U26" s="7" t="s">
        <v>109</v>
      </c>
      <c r="V26" s="10">
        <v>16135</v>
      </c>
      <c r="W26" s="10">
        <v>10512</v>
      </c>
      <c r="X26" s="3">
        <v>26647</v>
      </c>
      <c r="Y26" s="3">
        <v>1437</v>
      </c>
      <c r="Z26" s="10">
        <v>3097</v>
      </c>
      <c r="AA26" s="3">
        <v>159</v>
      </c>
      <c r="AB26" s="3">
        <v>231</v>
      </c>
      <c r="AC26" s="3">
        <v>277</v>
      </c>
      <c r="AD26" s="3">
        <v>1256</v>
      </c>
      <c r="AE26" s="3">
        <v>1533</v>
      </c>
      <c r="AF26" s="3">
        <v>1513</v>
      </c>
      <c r="AG26" s="3">
        <v>2365</v>
      </c>
      <c r="AH26" s="3">
        <v>2</v>
      </c>
      <c r="AI26" s="3">
        <v>47</v>
      </c>
      <c r="AJ26" s="10">
        <v>64</v>
      </c>
      <c r="AK26" s="10">
        <v>164</v>
      </c>
      <c r="AL26" s="10">
        <v>68</v>
      </c>
      <c r="AM26" s="10">
        <v>184</v>
      </c>
      <c r="AN26" s="10">
        <v>858</v>
      </c>
      <c r="AO26" s="10">
        <v>275</v>
      </c>
      <c r="AP26" s="10">
        <v>213</v>
      </c>
      <c r="AQ26" s="10">
        <v>1</v>
      </c>
      <c r="AR26" s="3">
        <v>4279</v>
      </c>
      <c r="AS26" s="8">
        <v>9394</v>
      </c>
      <c r="AU26" s="6" t="s">
        <v>281</v>
      </c>
      <c r="AV26" t="s">
        <v>292</v>
      </c>
      <c r="AW26" s="8" t="s">
        <v>291</v>
      </c>
    </row>
    <row r="27" spans="1:49" x14ac:dyDescent="0.2">
      <c r="A27" s="1">
        <v>43491</v>
      </c>
      <c r="B27" s="3">
        <v>727</v>
      </c>
      <c r="C27" s="2">
        <f t="shared" si="13"/>
        <v>761.42857142857144</v>
      </c>
      <c r="D27" s="3">
        <v>369</v>
      </c>
      <c r="E27" s="3">
        <v>358</v>
      </c>
      <c r="F27" s="2">
        <f t="shared" si="14"/>
        <v>310.57142857142856</v>
      </c>
      <c r="G27" s="3">
        <v>4</v>
      </c>
      <c r="H27" s="3">
        <v>57</v>
      </c>
      <c r="I27" s="3">
        <v>100</v>
      </c>
      <c r="L27" s="10"/>
      <c r="M27" s="3"/>
      <c r="N27" s="3"/>
      <c r="P27" s="4">
        <v>43496</v>
      </c>
      <c r="Q27" s="3">
        <v>1</v>
      </c>
      <c r="R27" s="3"/>
      <c r="U27" s="7" t="s">
        <v>110</v>
      </c>
      <c r="V27" s="10">
        <v>13013</v>
      </c>
      <c r="W27" s="10">
        <v>11268</v>
      </c>
      <c r="X27" s="3">
        <v>24281</v>
      </c>
      <c r="Y27" s="3">
        <v>1723</v>
      </c>
      <c r="Z27" s="10">
        <v>2874</v>
      </c>
      <c r="AA27" s="3">
        <v>188</v>
      </c>
      <c r="AB27" s="3">
        <v>319</v>
      </c>
      <c r="AC27" s="3">
        <v>314</v>
      </c>
      <c r="AD27" s="3">
        <v>1469</v>
      </c>
      <c r="AE27" s="3">
        <v>1783</v>
      </c>
      <c r="AF27" s="3">
        <v>1512</v>
      </c>
      <c r="AG27" s="3">
        <v>1969</v>
      </c>
      <c r="AH27" s="3">
        <v>0</v>
      </c>
      <c r="AI27" s="3">
        <v>53</v>
      </c>
      <c r="AJ27" s="10">
        <v>88</v>
      </c>
      <c r="AK27" s="10">
        <v>173</v>
      </c>
      <c r="AL27" s="10">
        <v>85</v>
      </c>
      <c r="AM27" s="10">
        <v>237</v>
      </c>
      <c r="AN27" s="10">
        <v>1044</v>
      </c>
      <c r="AO27" s="10">
        <v>331</v>
      </c>
      <c r="AP27" s="10">
        <v>184</v>
      </c>
      <c r="AQ27" s="10">
        <v>4</v>
      </c>
      <c r="AR27" s="3">
        <v>3839</v>
      </c>
      <c r="AS27" s="8">
        <v>4899</v>
      </c>
      <c r="AU27" s="4" t="s">
        <v>107</v>
      </c>
      <c r="AV27" s="22">
        <v>-0.10508637236084453</v>
      </c>
      <c r="AW27" s="12">
        <v>1.0878803777544597</v>
      </c>
    </row>
    <row r="28" spans="1:49" x14ac:dyDescent="0.2">
      <c r="A28" s="1">
        <v>43492</v>
      </c>
      <c r="B28" s="3">
        <v>646</v>
      </c>
      <c r="C28" s="2">
        <f t="shared" si="13"/>
        <v>763.14285714285711</v>
      </c>
      <c r="D28" s="3">
        <v>328</v>
      </c>
      <c r="E28" s="3">
        <v>318</v>
      </c>
      <c r="F28" s="2">
        <f t="shared" si="14"/>
        <v>314.14285714285717</v>
      </c>
      <c r="G28" s="3">
        <v>12</v>
      </c>
      <c r="H28" s="3">
        <v>54</v>
      </c>
      <c r="I28" s="3">
        <v>64</v>
      </c>
      <c r="L28" s="10"/>
      <c r="M28" s="3"/>
      <c r="N28" s="3"/>
      <c r="P28" s="4">
        <v>43497</v>
      </c>
      <c r="Q28" s="3">
        <v>21</v>
      </c>
      <c r="R28" s="3"/>
      <c r="U28" s="7" t="s">
        <v>111</v>
      </c>
      <c r="V28" s="10">
        <v>13752</v>
      </c>
      <c r="W28" s="10">
        <v>13111</v>
      </c>
      <c r="X28" s="3">
        <v>26863</v>
      </c>
      <c r="Y28" s="3">
        <v>2008</v>
      </c>
      <c r="Z28" s="10">
        <v>3215</v>
      </c>
      <c r="AA28" s="3">
        <v>189</v>
      </c>
      <c r="AB28" s="3">
        <v>417</v>
      </c>
      <c r="AC28" s="3">
        <v>384</v>
      </c>
      <c r="AD28" s="3">
        <v>1714</v>
      </c>
      <c r="AE28" s="3">
        <v>2098</v>
      </c>
      <c r="AF28" s="3">
        <v>1626</v>
      </c>
      <c r="AG28" s="3">
        <v>2283</v>
      </c>
      <c r="AH28" s="3">
        <v>5</v>
      </c>
      <c r="AI28" s="3">
        <v>64</v>
      </c>
      <c r="AJ28" s="10">
        <v>113</v>
      </c>
      <c r="AK28" s="10">
        <v>202</v>
      </c>
      <c r="AL28" s="10">
        <v>66</v>
      </c>
      <c r="AM28" s="10">
        <v>264</v>
      </c>
      <c r="AN28" s="10">
        <v>1214</v>
      </c>
      <c r="AO28" s="10">
        <v>426</v>
      </c>
      <c r="AP28" s="10">
        <v>229</v>
      </c>
      <c r="AQ28" s="10">
        <v>7</v>
      </c>
      <c r="AR28" s="3">
        <v>4323</v>
      </c>
      <c r="AS28" s="8">
        <v>5733</v>
      </c>
      <c r="AU28" s="4" t="s">
        <v>108</v>
      </c>
      <c r="AV28" s="22">
        <v>-0.11210762331838565</v>
      </c>
      <c r="AW28" s="12">
        <v>-0.35812186185371148</v>
      </c>
    </row>
    <row r="29" spans="1:49" x14ac:dyDescent="0.2">
      <c r="A29" s="1">
        <v>43493</v>
      </c>
      <c r="B29" s="3">
        <v>854</v>
      </c>
      <c r="C29" s="2">
        <f t="shared" si="13"/>
        <v>787.85714285714289</v>
      </c>
      <c r="D29" s="3">
        <v>578</v>
      </c>
      <c r="E29" s="3">
        <v>276</v>
      </c>
      <c r="F29" s="2">
        <f t="shared" si="14"/>
        <v>314</v>
      </c>
      <c r="G29" s="3">
        <v>2</v>
      </c>
      <c r="H29" s="3">
        <v>40</v>
      </c>
      <c r="I29" s="3">
        <v>46</v>
      </c>
      <c r="L29" s="10"/>
      <c r="M29" s="3"/>
      <c r="N29" s="3"/>
      <c r="P29" s="4">
        <v>43498</v>
      </c>
      <c r="Q29" s="3">
        <v>4</v>
      </c>
      <c r="R29" s="3"/>
      <c r="U29" s="7" t="s">
        <v>106</v>
      </c>
      <c r="V29" s="10">
        <v>14299</v>
      </c>
      <c r="W29" s="10">
        <v>13986</v>
      </c>
      <c r="X29" s="3">
        <v>28285</v>
      </c>
      <c r="Y29" s="3">
        <v>2353</v>
      </c>
      <c r="Z29" s="10">
        <v>3138</v>
      </c>
      <c r="AA29" s="3">
        <v>176</v>
      </c>
      <c r="AB29" s="3">
        <v>466</v>
      </c>
      <c r="AC29" s="3">
        <v>436</v>
      </c>
      <c r="AD29" s="3">
        <v>1904</v>
      </c>
      <c r="AE29" s="3">
        <v>2340</v>
      </c>
      <c r="AF29" s="3">
        <v>1728</v>
      </c>
      <c r="AG29" s="3">
        <v>2274</v>
      </c>
      <c r="AH29" s="3">
        <v>4</v>
      </c>
      <c r="AI29" s="3">
        <v>49</v>
      </c>
      <c r="AJ29" s="10">
        <v>138</v>
      </c>
      <c r="AK29" s="10">
        <v>245</v>
      </c>
      <c r="AL29" s="10">
        <v>90</v>
      </c>
      <c r="AM29" s="10">
        <v>345</v>
      </c>
      <c r="AN29" s="10">
        <v>1315</v>
      </c>
      <c r="AO29" s="10">
        <v>436</v>
      </c>
      <c r="AP29" s="10">
        <v>229</v>
      </c>
      <c r="AQ29" s="10">
        <v>15</v>
      </c>
      <c r="AR29" s="3">
        <v>4277</v>
      </c>
      <c r="AS29" s="8">
        <v>6013</v>
      </c>
      <c r="AU29" s="4" t="s">
        <v>109</v>
      </c>
      <c r="AV29" s="22">
        <v>-0.20355223182986679</v>
      </c>
      <c r="AW29" s="12">
        <v>-0.59058973813072169</v>
      </c>
    </row>
    <row r="30" spans="1:49" x14ac:dyDescent="0.2">
      <c r="A30" s="1">
        <v>43494</v>
      </c>
      <c r="B30" s="3">
        <v>971</v>
      </c>
      <c r="C30" s="2">
        <f t="shared" si="13"/>
        <v>808</v>
      </c>
      <c r="D30" s="3">
        <v>660</v>
      </c>
      <c r="E30" s="3">
        <v>311</v>
      </c>
      <c r="F30" s="2">
        <f t="shared" si="14"/>
        <v>319</v>
      </c>
      <c r="G30" s="3">
        <v>8</v>
      </c>
      <c r="H30" s="3">
        <v>42</v>
      </c>
      <c r="I30" s="3">
        <v>57</v>
      </c>
      <c r="L30" s="10"/>
      <c r="M30" s="3"/>
      <c r="N30" s="3"/>
      <c r="P30" s="4">
        <v>43499</v>
      </c>
      <c r="Q30" s="3">
        <v>1</v>
      </c>
      <c r="R30" s="3"/>
      <c r="U30" s="11" t="s">
        <v>254</v>
      </c>
      <c r="V30" s="10">
        <v>15602</v>
      </c>
      <c r="W30" s="10">
        <v>14119</v>
      </c>
      <c r="X30" s="10">
        <v>29721</v>
      </c>
      <c r="Y30" s="3">
        <v>2289</v>
      </c>
      <c r="Z30" s="10">
        <v>3751</v>
      </c>
      <c r="AA30" s="3">
        <v>242</v>
      </c>
      <c r="AB30" s="3">
        <v>442</v>
      </c>
      <c r="AC30" s="3">
        <v>490</v>
      </c>
      <c r="AD30" s="3">
        <v>1951</v>
      </c>
      <c r="AE30" s="3">
        <v>2441</v>
      </c>
      <c r="AF30" s="3">
        <v>1918</v>
      </c>
      <c r="AG30" s="3">
        <v>2513</v>
      </c>
      <c r="AH30" s="3">
        <v>6</v>
      </c>
      <c r="AI30" s="3">
        <v>56</v>
      </c>
      <c r="AJ30" s="10">
        <v>144</v>
      </c>
      <c r="AK30" s="10">
        <v>284</v>
      </c>
      <c r="AL30" s="10">
        <v>103</v>
      </c>
      <c r="AM30" s="10">
        <v>309</v>
      </c>
      <c r="AN30" s="10">
        <v>1388</v>
      </c>
      <c r="AO30" s="10">
        <v>412</v>
      </c>
      <c r="AP30" s="10">
        <v>246</v>
      </c>
      <c r="AQ30" s="10">
        <v>8</v>
      </c>
      <c r="AR30" s="3">
        <v>1809</v>
      </c>
      <c r="AS30" s="8">
        <v>2338</v>
      </c>
      <c r="AU30" s="4" t="s">
        <v>110</v>
      </c>
      <c r="AV30" s="22">
        <v>-0.19406095337327428</v>
      </c>
      <c r="AW30" s="12">
        <v>-0.33006736068585424</v>
      </c>
    </row>
    <row r="31" spans="1:49" x14ac:dyDescent="0.2">
      <c r="A31" s="1">
        <v>43495</v>
      </c>
      <c r="B31" s="3">
        <v>645</v>
      </c>
      <c r="C31" s="2">
        <f t="shared" si="13"/>
        <v>776.57142857142856</v>
      </c>
      <c r="D31" s="3">
        <v>407</v>
      </c>
      <c r="E31" s="3">
        <v>238</v>
      </c>
      <c r="F31" s="2">
        <f t="shared" si="14"/>
        <v>304.85714285714283</v>
      </c>
      <c r="G31" s="3">
        <v>6</v>
      </c>
      <c r="H31" s="3">
        <v>38</v>
      </c>
      <c r="I31" s="3">
        <v>36</v>
      </c>
      <c r="L31" s="10"/>
      <c r="M31" s="3"/>
      <c r="N31" s="3"/>
      <c r="P31" s="4">
        <v>43500</v>
      </c>
      <c r="Q31" s="3">
        <v>3</v>
      </c>
      <c r="R31" s="3"/>
      <c r="U31" s="11" t="s">
        <v>276</v>
      </c>
      <c r="V31" s="10">
        <v>9947</v>
      </c>
      <c r="W31" s="10">
        <v>8845</v>
      </c>
      <c r="X31" s="10">
        <v>18342</v>
      </c>
      <c r="Y31" s="10">
        <v>2387</v>
      </c>
      <c r="Z31" s="10">
        <v>3667</v>
      </c>
      <c r="AA31" s="10">
        <v>200</v>
      </c>
      <c r="AB31" s="3">
        <v>515</v>
      </c>
      <c r="AC31" s="3">
        <v>493</v>
      </c>
      <c r="AD31" s="3">
        <v>1948</v>
      </c>
      <c r="AE31" s="3">
        <v>2441</v>
      </c>
      <c r="AF31" s="3">
        <v>1851</v>
      </c>
      <c r="AG31" s="3">
        <v>2526</v>
      </c>
      <c r="AH31" s="3">
        <v>6</v>
      </c>
      <c r="AI31" s="3">
        <v>49</v>
      </c>
      <c r="AJ31" s="10">
        <v>184</v>
      </c>
      <c r="AK31" s="10">
        <v>254</v>
      </c>
      <c r="AL31" s="10">
        <v>74</v>
      </c>
      <c r="AM31" s="10">
        <v>335</v>
      </c>
      <c r="AN31" s="10">
        <v>1312</v>
      </c>
      <c r="AO31" s="10">
        <v>476</v>
      </c>
      <c r="AP31" s="10">
        <v>293</v>
      </c>
      <c r="AQ31" s="10">
        <v>8</v>
      </c>
      <c r="AU31" s="4" t="s">
        <v>111</v>
      </c>
      <c r="AV31" s="22">
        <v>-0.19986120749479527</v>
      </c>
      <c r="AW31" s="12">
        <v>42.713064713064711</v>
      </c>
    </row>
    <row r="32" spans="1:49" x14ac:dyDescent="0.2">
      <c r="A32" s="1">
        <v>43496</v>
      </c>
      <c r="B32" s="3">
        <v>710</v>
      </c>
      <c r="C32" s="2">
        <f t="shared" si="13"/>
        <v>771.57142857142856</v>
      </c>
      <c r="D32" s="3">
        <v>402</v>
      </c>
      <c r="E32" s="3">
        <v>308</v>
      </c>
      <c r="F32" s="2">
        <f t="shared" si="14"/>
        <v>307.42857142857144</v>
      </c>
      <c r="G32" s="3">
        <v>5</v>
      </c>
      <c r="H32" s="3">
        <v>41</v>
      </c>
      <c r="I32" s="3">
        <v>49</v>
      </c>
      <c r="L32" s="10"/>
      <c r="M32" s="3"/>
      <c r="N32" s="3"/>
      <c r="P32" s="4">
        <v>43501</v>
      </c>
      <c r="Q32" s="3">
        <v>3</v>
      </c>
      <c r="R32" s="3"/>
      <c r="U32" s="11" t="s">
        <v>277</v>
      </c>
      <c r="Y32" s="10">
        <v>148</v>
      </c>
      <c r="Z32" s="10">
        <v>361</v>
      </c>
      <c r="AA32" s="10">
        <v>3</v>
      </c>
      <c r="AB32" s="3">
        <v>49</v>
      </c>
      <c r="AC32" s="3"/>
      <c r="AD32" s="3"/>
      <c r="AE32" s="3"/>
      <c r="AF32" s="3"/>
      <c r="AG32" s="3"/>
      <c r="AU32" s="4" t="s">
        <v>106</v>
      </c>
      <c r="AV32" s="22">
        <v>-0.16086041617956512</v>
      </c>
      <c r="AW32" s="12">
        <v>16.572093796773657</v>
      </c>
    </row>
    <row r="33" spans="1:49" x14ac:dyDescent="0.2">
      <c r="A33" s="1">
        <v>43497</v>
      </c>
      <c r="B33" s="3">
        <v>831</v>
      </c>
      <c r="C33" s="2">
        <f t="shared" si="13"/>
        <v>769.14285714285711</v>
      </c>
      <c r="D33" s="3">
        <v>492</v>
      </c>
      <c r="E33" s="3">
        <v>339</v>
      </c>
      <c r="F33" s="2">
        <f t="shared" si="14"/>
        <v>306.85714285714283</v>
      </c>
      <c r="G33" s="3">
        <v>6</v>
      </c>
      <c r="H33" s="3">
        <v>62</v>
      </c>
      <c r="I33" s="3">
        <v>93</v>
      </c>
      <c r="L33" s="10"/>
      <c r="M33" s="3"/>
      <c r="N33" s="3"/>
      <c r="P33" s="4">
        <v>43503</v>
      </c>
      <c r="Q33" s="3">
        <v>6</v>
      </c>
      <c r="R33" s="3"/>
      <c r="AU33" s="4" t="s">
        <v>254</v>
      </c>
      <c r="AV33" s="22">
        <v>-4.5881702598120508E-2</v>
      </c>
      <c r="AW33" s="12"/>
    </row>
    <row r="34" spans="1:49" x14ac:dyDescent="0.2">
      <c r="A34" s="1">
        <v>43498</v>
      </c>
      <c r="B34" s="3">
        <v>783</v>
      </c>
      <c r="C34" s="2">
        <f t="shared" si="13"/>
        <v>777.14285714285711</v>
      </c>
      <c r="D34" s="3">
        <v>413</v>
      </c>
      <c r="E34" s="3">
        <v>370</v>
      </c>
      <c r="F34" s="2">
        <f t="shared" si="14"/>
        <v>308.57142857142856</v>
      </c>
      <c r="G34" s="3">
        <v>15</v>
      </c>
      <c r="H34" s="3">
        <v>44</v>
      </c>
      <c r="I34" s="3">
        <v>99</v>
      </c>
      <c r="L34" s="10"/>
      <c r="M34" s="3"/>
      <c r="N34" s="3"/>
      <c r="P34" s="4">
        <v>43504</v>
      </c>
      <c r="Q34" s="3">
        <v>5</v>
      </c>
      <c r="R34" s="3"/>
      <c r="AU34" s="1"/>
      <c r="AV34" s="3"/>
    </row>
    <row r="35" spans="1:49" x14ac:dyDescent="0.2">
      <c r="A35" s="1">
        <v>43499</v>
      </c>
      <c r="B35" s="3">
        <v>675</v>
      </c>
      <c r="C35" s="2">
        <f t="shared" si="13"/>
        <v>781.28571428571433</v>
      </c>
      <c r="D35" s="3">
        <v>293</v>
      </c>
      <c r="E35" s="3">
        <v>382</v>
      </c>
      <c r="F35" s="2">
        <f t="shared" si="14"/>
        <v>317.71428571428572</v>
      </c>
      <c r="G35" s="3">
        <v>6</v>
      </c>
      <c r="H35" s="3">
        <v>39</v>
      </c>
      <c r="I35" s="3">
        <v>98</v>
      </c>
      <c r="L35" s="10"/>
      <c r="M35" s="3"/>
      <c r="N35" s="3"/>
      <c r="P35" s="4">
        <v>43505</v>
      </c>
      <c r="Q35" s="3">
        <v>4</v>
      </c>
      <c r="R35" s="3"/>
      <c r="AU35" s="1"/>
      <c r="AV35" s="3"/>
    </row>
    <row r="36" spans="1:49" x14ac:dyDescent="0.2">
      <c r="A36" s="1">
        <v>43500</v>
      </c>
      <c r="B36" s="3">
        <v>837</v>
      </c>
      <c r="C36" s="2">
        <f t="shared" si="13"/>
        <v>778.85714285714289</v>
      </c>
      <c r="D36" s="3">
        <v>452</v>
      </c>
      <c r="E36" s="3">
        <v>385</v>
      </c>
      <c r="F36" s="2">
        <f t="shared" si="14"/>
        <v>333.28571428571428</v>
      </c>
      <c r="G36" s="3">
        <v>8</v>
      </c>
      <c r="H36" s="3">
        <v>46</v>
      </c>
      <c r="I36" s="3">
        <v>65</v>
      </c>
      <c r="L36" s="10"/>
      <c r="M36" s="3"/>
      <c r="N36" s="3"/>
      <c r="P36" s="4">
        <v>43506</v>
      </c>
      <c r="Q36" s="3">
        <v>7</v>
      </c>
      <c r="R36" s="3"/>
      <c r="AU36" s="1"/>
      <c r="AV36" s="3"/>
    </row>
    <row r="37" spans="1:49" x14ac:dyDescent="0.2">
      <c r="A37" s="1">
        <v>43501</v>
      </c>
      <c r="B37" s="3">
        <v>773</v>
      </c>
      <c r="C37" s="2">
        <f t="shared" si="13"/>
        <v>750.57142857142856</v>
      </c>
      <c r="D37" s="3">
        <v>447</v>
      </c>
      <c r="E37" s="3">
        <v>326</v>
      </c>
      <c r="F37" s="2">
        <f t="shared" si="14"/>
        <v>335.42857142857144</v>
      </c>
      <c r="G37" s="3">
        <v>3</v>
      </c>
      <c r="H37" s="3">
        <v>37</v>
      </c>
      <c r="I37" s="3">
        <v>70</v>
      </c>
      <c r="L37" s="10"/>
      <c r="M37" s="3"/>
      <c r="N37" s="3"/>
      <c r="P37" s="4">
        <v>43507</v>
      </c>
      <c r="Q37" s="3">
        <v>6</v>
      </c>
      <c r="R37" s="3"/>
      <c r="AU37" s="1"/>
      <c r="AV37" s="3"/>
    </row>
    <row r="38" spans="1:49" x14ac:dyDescent="0.2">
      <c r="A38" s="1">
        <v>43502</v>
      </c>
      <c r="B38" s="3">
        <v>791</v>
      </c>
      <c r="C38" s="2">
        <f t="shared" si="13"/>
        <v>771.42857142857144</v>
      </c>
      <c r="D38" s="3">
        <v>472</v>
      </c>
      <c r="E38" s="3">
        <v>319</v>
      </c>
      <c r="F38" s="2">
        <f t="shared" si="14"/>
        <v>347</v>
      </c>
      <c r="G38" s="3">
        <v>6</v>
      </c>
      <c r="H38" s="3">
        <v>36</v>
      </c>
      <c r="I38" s="3">
        <v>94</v>
      </c>
      <c r="L38" s="10"/>
      <c r="M38" s="3"/>
      <c r="N38" s="3"/>
      <c r="P38" s="4">
        <v>43508</v>
      </c>
      <c r="Q38" s="3">
        <v>11</v>
      </c>
      <c r="R38" s="3"/>
      <c r="AU38" s="1"/>
      <c r="AV38" s="3"/>
    </row>
    <row r="39" spans="1:49" x14ac:dyDescent="0.2">
      <c r="A39" s="1">
        <v>43503</v>
      </c>
      <c r="B39" s="3">
        <v>845</v>
      </c>
      <c r="C39" s="2">
        <f t="shared" si="13"/>
        <v>790.71428571428567</v>
      </c>
      <c r="D39" s="3">
        <v>536</v>
      </c>
      <c r="E39" s="3">
        <v>309</v>
      </c>
      <c r="F39" s="2">
        <f t="shared" si="14"/>
        <v>347.14285714285717</v>
      </c>
      <c r="G39" s="3">
        <v>4</v>
      </c>
      <c r="H39" s="3">
        <v>43</v>
      </c>
      <c r="I39" s="3">
        <v>56</v>
      </c>
      <c r="L39" s="10"/>
      <c r="M39" s="3"/>
      <c r="N39" s="3"/>
      <c r="P39" s="4">
        <v>43509</v>
      </c>
      <c r="Q39" s="3">
        <v>8</v>
      </c>
      <c r="R39" s="3"/>
      <c r="AU39" s="1"/>
      <c r="AV39" s="3"/>
    </row>
    <row r="40" spans="1:49" x14ac:dyDescent="0.2">
      <c r="A40" s="1">
        <v>43504</v>
      </c>
      <c r="B40" s="3">
        <v>1102</v>
      </c>
      <c r="C40" s="2">
        <f t="shared" si="13"/>
        <v>829.42857142857144</v>
      </c>
      <c r="D40" s="3">
        <v>738</v>
      </c>
      <c r="E40" s="3">
        <v>364</v>
      </c>
      <c r="F40" s="2">
        <f t="shared" si="14"/>
        <v>350.71428571428572</v>
      </c>
      <c r="G40" s="3">
        <v>4</v>
      </c>
      <c r="H40" s="3">
        <v>43</v>
      </c>
      <c r="I40" s="3">
        <v>98</v>
      </c>
      <c r="L40" s="10"/>
      <c r="M40" s="3"/>
      <c r="N40" s="3"/>
      <c r="P40" s="4">
        <v>43510</v>
      </c>
      <c r="Q40" s="3">
        <v>5</v>
      </c>
      <c r="R40" s="3"/>
      <c r="V40" s="12"/>
      <c r="W40" s="12"/>
      <c r="X40" s="12"/>
      <c r="Y40" s="12"/>
      <c r="AU40" s="1"/>
      <c r="AV40" s="3"/>
    </row>
    <row r="41" spans="1:49" x14ac:dyDescent="0.2">
      <c r="A41" s="1">
        <v>43505</v>
      </c>
      <c r="B41" s="3">
        <v>688</v>
      </c>
      <c r="C41" s="2">
        <f t="shared" si="13"/>
        <v>815.85714285714289</v>
      </c>
      <c r="D41" s="3">
        <v>353</v>
      </c>
      <c r="E41" s="3">
        <v>335</v>
      </c>
      <c r="F41" s="2">
        <f t="shared" si="14"/>
        <v>345.71428571428572</v>
      </c>
      <c r="G41" s="3">
        <v>5</v>
      </c>
      <c r="H41" s="3">
        <v>36</v>
      </c>
      <c r="I41" s="3">
        <v>85</v>
      </c>
      <c r="L41" s="10"/>
      <c r="M41" s="3"/>
      <c r="N41" s="3"/>
      <c r="P41" s="4">
        <v>43511</v>
      </c>
      <c r="Q41" s="3">
        <v>10</v>
      </c>
      <c r="R41" s="3"/>
      <c r="V41" s="12"/>
      <c r="W41" s="12"/>
      <c r="X41" s="12"/>
      <c r="Y41" s="12"/>
      <c r="AU41" s="1"/>
      <c r="AV41" s="3"/>
    </row>
    <row r="42" spans="1:49" x14ac:dyDescent="0.2">
      <c r="A42" s="1">
        <v>43506</v>
      </c>
      <c r="B42" s="3">
        <v>616</v>
      </c>
      <c r="C42" s="2">
        <f t="shared" si="13"/>
        <v>807.42857142857144</v>
      </c>
      <c r="D42" s="3">
        <v>308</v>
      </c>
      <c r="E42" s="3">
        <v>308</v>
      </c>
      <c r="F42" s="2">
        <f t="shared" si="14"/>
        <v>335.14285714285717</v>
      </c>
      <c r="G42" s="3">
        <v>17</v>
      </c>
      <c r="H42" s="3">
        <v>55</v>
      </c>
      <c r="I42" s="3">
        <v>50</v>
      </c>
      <c r="L42" s="10"/>
      <c r="M42" s="3"/>
      <c r="N42" s="3"/>
      <c r="P42" s="4">
        <v>43512</v>
      </c>
      <c r="Q42" s="3">
        <v>1</v>
      </c>
      <c r="R42" s="3"/>
      <c r="V42" s="12"/>
      <c r="W42" s="12"/>
      <c r="X42" s="12"/>
      <c r="Y42" s="12"/>
      <c r="AU42" s="1"/>
      <c r="AV42" s="3"/>
    </row>
    <row r="43" spans="1:49" x14ac:dyDescent="0.2">
      <c r="A43" s="1">
        <v>43507</v>
      </c>
      <c r="B43" s="3">
        <v>662</v>
      </c>
      <c r="C43" s="2">
        <f t="shared" si="13"/>
        <v>782.42857142857144</v>
      </c>
      <c r="D43" s="3">
        <v>372</v>
      </c>
      <c r="E43" s="3">
        <v>290</v>
      </c>
      <c r="F43" s="2">
        <f t="shared" si="14"/>
        <v>321.57142857142856</v>
      </c>
      <c r="G43" s="3">
        <v>7</v>
      </c>
      <c r="H43" s="3">
        <v>44</v>
      </c>
      <c r="I43" s="3">
        <v>32</v>
      </c>
      <c r="L43" s="10"/>
      <c r="M43" s="3"/>
      <c r="N43" s="3"/>
      <c r="P43" s="4">
        <v>43513</v>
      </c>
      <c r="Q43" s="3">
        <v>4</v>
      </c>
      <c r="R43" s="3"/>
      <c r="V43" s="12"/>
      <c r="W43" s="12"/>
      <c r="X43" s="12"/>
      <c r="Y43" s="12"/>
      <c r="AU43" s="1"/>
      <c r="AV43" s="3"/>
    </row>
    <row r="44" spans="1:49" x14ac:dyDescent="0.2">
      <c r="A44" s="1">
        <v>43508</v>
      </c>
      <c r="B44" s="3">
        <v>1064</v>
      </c>
      <c r="C44" s="2">
        <f t="shared" si="13"/>
        <v>824</v>
      </c>
      <c r="D44" s="3">
        <v>764</v>
      </c>
      <c r="E44" s="3">
        <v>300</v>
      </c>
      <c r="F44" s="2">
        <f t="shared" si="14"/>
        <v>317.85714285714283</v>
      </c>
      <c r="G44" s="3">
        <v>18</v>
      </c>
      <c r="H44" s="3">
        <v>60</v>
      </c>
      <c r="I44" s="3">
        <v>53</v>
      </c>
      <c r="L44" s="10"/>
      <c r="M44" s="3"/>
      <c r="N44" s="3"/>
      <c r="P44" s="4">
        <v>43514</v>
      </c>
      <c r="Q44" s="3">
        <v>8</v>
      </c>
      <c r="R44" s="3"/>
      <c r="AU44" s="1"/>
      <c r="AV44" s="3"/>
    </row>
    <row r="45" spans="1:49" x14ac:dyDescent="0.2">
      <c r="A45" s="1">
        <v>43509</v>
      </c>
      <c r="B45" s="3">
        <v>1057</v>
      </c>
      <c r="C45" s="2">
        <f t="shared" si="13"/>
        <v>862</v>
      </c>
      <c r="D45" s="3">
        <v>733</v>
      </c>
      <c r="E45" s="3">
        <v>324</v>
      </c>
      <c r="F45" s="2">
        <f t="shared" si="14"/>
        <v>318.57142857142856</v>
      </c>
      <c r="G45" s="3">
        <v>1</v>
      </c>
      <c r="H45" s="3">
        <v>47</v>
      </c>
      <c r="I45" s="3">
        <v>91</v>
      </c>
      <c r="L45" s="10"/>
      <c r="M45" s="3"/>
      <c r="N45" s="3"/>
      <c r="P45" s="4">
        <v>43517</v>
      </c>
      <c r="Q45" s="3">
        <v>2</v>
      </c>
      <c r="R45" s="3"/>
      <c r="AU45" s="1"/>
      <c r="AV45" s="3"/>
    </row>
    <row r="46" spans="1:49" x14ac:dyDescent="0.2">
      <c r="A46" s="1">
        <v>43510</v>
      </c>
      <c r="B46" s="3">
        <v>746</v>
      </c>
      <c r="C46" s="2">
        <f t="shared" si="13"/>
        <v>847.85714285714289</v>
      </c>
      <c r="D46" s="3">
        <v>403</v>
      </c>
      <c r="E46" s="3">
        <v>343</v>
      </c>
      <c r="F46" s="2">
        <f t="shared" si="14"/>
        <v>323.42857142857144</v>
      </c>
      <c r="G46" s="3">
        <v>4</v>
      </c>
      <c r="H46" s="3">
        <v>46</v>
      </c>
      <c r="I46" s="3">
        <v>54</v>
      </c>
      <c r="L46" s="10"/>
      <c r="M46" s="3"/>
      <c r="N46" s="3"/>
      <c r="P46" s="4">
        <v>43519</v>
      </c>
      <c r="Q46" s="3">
        <v>4</v>
      </c>
      <c r="R46" s="3"/>
      <c r="AU46" s="1"/>
      <c r="AV46" s="3"/>
    </row>
    <row r="47" spans="1:49" x14ac:dyDescent="0.2">
      <c r="A47" s="1">
        <v>43511</v>
      </c>
      <c r="B47" s="3">
        <v>894</v>
      </c>
      <c r="C47" s="2">
        <f t="shared" si="13"/>
        <v>818.14285714285711</v>
      </c>
      <c r="D47" s="3">
        <v>544</v>
      </c>
      <c r="E47" s="3">
        <v>350</v>
      </c>
      <c r="F47" s="2">
        <f t="shared" si="14"/>
        <v>321.42857142857144</v>
      </c>
      <c r="G47" s="3">
        <v>8</v>
      </c>
      <c r="H47" s="3">
        <v>54</v>
      </c>
      <c r="I47" s="3">
        <v>94</v>
      </c>
      <c r="L47" s="10"/>
      <c r="M47" s="3"/>
      <c r="N47" s="3"/>
      <c r="P47" s="4">
        <v>43520</v>
      </c>
      <c r="Q47" s="3">
        <v>7</v>
      </c>
      <c r="R47" s="3"/>
      <c r="AU47" s="1"/>
      <c r="AV47" s="3"/>
    </row>
    <row r="48" spans="1:49" x14ac:dyDescent="0.2">
      <c r="A48" s="1">
        <v>43512</v>
      </c>
      <c r="B48" s="3">
        <v>733</v>
      </c>
      <c r="C48" s="2">
        <f t="shared" si="13"/>
        <v>824.57142857142856</v>
      </c>
      <c r="D48" s="3">
        <v>394</v>
      </c>
      <c r="E48" s="3">
        <v>339</v>
      </c>
      <c r="F48" s="2">
        <f t="shared" si="14"/>
        <v>322</v>
      </c>
      <c r="G48" s="3">
        <v>11</v>
      </c>
      <c r="H48" s="3">
        <v>58</v>
      </c>
      <c r="I48" s="3">
        <v>84</v>
      </c>
      <c r="L48" s="10"/>
      <c r="M48" s="3"/>
      <c r="N48" s="3"/>
      <c r="P48" s="4">
        <v>43521</v>
      </c>
      <c r="Q48" s="3">
        <v>2</v>
      </c>
      <c r="R48" s="3"/>
      <c r="AU48" s="1"/>
      <c r="AV48" s="3"/>
    </row>
    <row r="49" spans="1:48" x14ac:dyDescent="0.2">
      <c r="A49" s="1">
        <v>43513</v>
      </c>
      <c r="B49" s="3">
        <v>625</v>
      </c>
      <c r="C49" s="2">
        <f t="shared" si="13"/>
        <v>825.85714285714289</v>
      </c>
      <c r="D49" s="3">
        <v>316</v>
      </c>
      <c r="E49" s="3">
        <v>309</v>
      </c>
      <c r="F49" s="2">
        <f t="shared" si="14"/>
        <v>322.14285714285717</v>
      </c>
      <c r="G49" s="3">
        <v>8</v>
      </c>
      <c r="H49" s="3">
        <v>49</v>
      </c>
      <c r="I49" s="3">
        <v>60</v>
      </c>
      <c r="L49" s="10"/>
      <c r="M49" s="3"/>
      <c r="N49" s="3"/>
      <c r="P49" s="4">
        <v>43522</v>
      </c>
      <c r="Q49" s="3">
        <v>3</v>
      </c>
      <c r="R49" s="3"/>
      <c r="AU49" s="1"/>
      <c r="AV49" s="3"/>
    </row>
    <row r="50" spans="1:48" x14ac:dyDescent="0.2">
      <c r="A50" s="1">
        <v>43514</v>
      </c>
      <c r="B50" s="3">
        <v>688</v>
      </c>
      <c r="C50" s="2">
        <f t="shared" si="13"/>
        <v>829.57142857142856</v>
      </c>
      <c r="D50" s="3">
        <v>393</v>
      </c>
      <c r="E50" s="3">
        <v>295</v>
      </c>
      <c r="F50" s="2">
        <f t="shared" si="14"/>
        <v>322.85714285714283</v>
      </c>
      <c r="G50" s="3">
        <v>8</v>
      </c>
      <c r="H50" s="3">
        <v>48</v>
      </c>
      <c r="I50" s="3">
        <v>94</v>
      </c>
      <c r="L50" s="10"/>
      <c r="M50" s="3"/>
      <c r="N50" s="3"/>
      <c r="P50" s="4">
        <v>43524</v>
      </c>
      <c r="Q50" s="3">
        <v>5</v>
      </c>
      <c r="R50" s="3"/>
      <c r="AU50" s="1"/>
      <c r="AV50" s="3"/>
    </row>
    <row r="51" spans="1:48" x14ac:dyDescent="0.2">
      <c r="A51" s="1">
        <v>43515</v>
      </c>
      <c r="B51" s="3">
        <v>786</v>
      </c>
      <c r="C51" s="2">
        <f t="shared" si="13"/>
        <v>789.85714285714289</v>
      </c>
      <c r="D51" s="3">
        <v>501</v>
      </c>
      <c r="E51" s="3">
        <v>285</v>
      </c>
      <c r="F51" s="2">
        <f t="shared" si="14"/>
        <v>320.71428571428572</v>
      </c>
      <c r="G51" s="3">
        <v>7</v>
      </c>
      <c r="H51" s="3">
        <v>52</v>
      </c>
      <c r="I51" s="3">
        <v>94</v>
      </c>
      <c r="L51" s="10"/>
      <c r="M51" s="3"/>
      <c r="N51" s="3"/>
      <c r="P51" s="4">
        <v>43525</v>
      </c>
      <c r="Q51" s="3">
        <v>6</v>
      </c>
      <c r="R51" s="3"/>
      <c r="AU51" s="1"/>
      <c r="AV51" s="3"/>
    </row>
    <row r="52" spans="1:48" x14ac:dyDescent="0.2">
      <c r="A52" s="1">
        <v>43516</v>
      </c>
      <c r="B52" s="3">
        <v>853</v>
      </c>
      <c r="C52" s="2">
        <f t="shared" si="13"/>
        <v>760.71428571428567</v>
      </c>
      <c r="D52" s="3">
        <v>577</v>
      </c>
      <c r="E52" s="3">
        <v>276</v>
      </c>
      <c r="F52" s="2">
        <f t="shared" si="14"/>
        <v>313.85714285714283</v>
      </c>
      <c r="G52" s="3">
        <v>4</v>
      </c>
      <c r="H52" s="3">
        <v>43</v>
      </c>
      <c r="I52" s="3">
        <v>51</v>
      </c>
      <c r="L52" s="10"/>
      <c r="M52" s="3"/>
      <c r="N52" s="3"/>
      <c r="P52" s="4">
        <v>43526</v>
      </c>
      <c r="Q52" s="3">
        <v>3</v>
      </c>
      <c r="R52" s="3"/>
      <c r="AU52" s="1"/>
      <c r="AV52" s="3"/>
    </row>
    <row r="53" spans="1:48" x14ac:dyDescent="0.2">
      <c r="A53" s="1">
        <v>43517</v>
      </c>
      <c r="B53" s="3">
        <v>1035</v>
      </c>
      <c r="C53" s="2">
        <f t="shared" si="13"/>
        <v>802</v>
      </c>
      <c r="D53" s="3">
        <v>710</v>
      </c>
      <c r="E53" s="3">
        <v>325</v>
      </c>
      <c r="F53" s="2">
        <f t="shared" si="14"/>
        <v>311.28571428571428</v>
      </c>
      <c r="G53" s="3">
        <v>2</v>
      </c>
      <c r="H53" s="3">
        <v>44</v>
      </c>
      <c r="I53" s="3">
        <v>78</v>
      </c>
      <c r="L53" s="10"/>
      <c r="M53" s="3"/>
      <c r="N53" s="3"/>
      <c r="P53" s="4">
        <v>43529</v>
      </c>
      <c r="Q53" s="3">
        <v>4</v>
      </c>
      <c r="R53" s="3"/>
      <c r="V53"/>
      <c r="W53" s="8" t="s">
        <v>105</v>
      </c>
      <c r="X53" s="8" t="s">
        <v>116</v>
      </c>
      <c r="Y53" s="8" t="s">
        <v>339</v>
      </c>
      <c r="AA53" s="8" t="s">
        <v>281</v>
      </c>
      <c r="AB53" t="s">
        <v>339</v>
      </c>
      <c r="AU53" s="1"/>
      <c r="AV53" s="3"/>
    </row>
    <row r="54" spans="1:48" x14ac:dyDescent="0.2">
      <c r="A54" s="1">
        <v>43518</v>
      </c>
      <c r="B54" s="3">
        <v>851</v>
      </c>
      <c r="C54" s="2">
        <f t="shared" si="13"/>
        <v>795.85714285714289</v>
      </c>
      <c r="D54" s="3">
        <v>480</v>
      </c>
      <c r="E54" s="3">
        <v>371</v>
      </c>
      <c r="F54" s="2">
        <f t="shared" si="14"/>
        <v>314.28571428571428</v>
      </c>
      <c r="G54" s="3">
        <v>2</v>
      </c>
      <c r="H54" s="3">
        <v>48</v>
      </c>
      <c r="I54" s="3">
        <v>73</v>
      </c>
      <c r="L54" s="10"/>
      <c r="M54" s="3"/>
      <c r="N54" s="3"/>
      <c r="P54" s="4">
        <v>43530</v>
      </c>
      <c r="Q54" s="3">
        <v>5</v>
      </c>
      <c r="R54" s="3"/>
      <c r="V54" s="4" t="s">
        <v>107</v>
      </c>
      <c r="W54">
        <v>21579</v>
      </c>
      <c r="X54" s="10">
        <v>212</v>
      </c>
      <c r="Y54" s="8">
        <f>(X54/W54) * 1000</f>
        <v>9.8243662820334592</v>
      </c>
      <c r="AA54" s="4" t="s">
        <v>107</v>
      </c>
      <c r="AB54">
        <v>9.8243662820334592</v>
      </c>
      <c r="AU54" s="1"/>
      <c r="AV54" s="3"/>
    </row>
    <row r="55" spans="1:48" x14ac:dyDescent="0.2">
      <c r="A55" s="1">
        <v>43519</v>
      </c>
      <c r="B55" s="3">
        <v>828</v>
      </c>
      <c r="C55" s="2">
        <f t="shared" si="13"/>
        <v>809.42857142857144</v>
      </c>
      <c r="D55" s="3">
        <v>503</v>
      </c>
      <c r="E55" s="3">
        <v>325</v>
      </c>
      <c r="F55" s="2">
        <f t="shared" si="14"/>
        <v>312.28571428571428</v>
      </c>
      <c r="G55" s="3">
        <v>11</v>
      </c>
      <c r="H55" s="3">
        <v>40</v>
      </c>
      <c r="I55" s="3">
        <v>124</v>
      </c>
      <c r="L55" s="10"/>
      <c r="M55" s="3"/>
      <c r="N55" s="3"/>
      <c r="P55" s="4">
        <v>43532</v>
      </c>
      <c r="Q55" s="3">
        <v>4</v>
      </c>
      <c r="R55" s="3"/>
      <c r="V55" s="4" t="s">
        <v>108</v>
      </c>
      <c r="W55">
        <v>20705</v>
      </c>
      <c r="X55" s="10">
        <v>136</v>
      </c>
      <c r="Y55" s="8">
        <f t="shared" ref="Y55:Y60" si="19">(X55/W55) * 1000</f>
        <v>6.5684617242212022</v>
      </c>
      <c r="AA55" s="4" t="s">
        <v>108</v>
      </c>
      <c r="AB55">
        <v>6.5684617242212022</v>
      </c>
      <c r="AU55" s="1"/>
      <c r="AV55" s="3"/>
    </row>
    <row r="56" spans="1:48" x14ac:dyDescent="0.2">
      <c r="A56" s="1">
        <v>43520</v>
      </c>
      <c r="B56" s="3">
        <v>756</v>
      </c>
      <c r="C56" s="2">
        <f t="shared" si="13"/>
        <v>828.14285714285711</v>
      </c>
      <c r="D56" s="3">
        <v>425</v>
      </c>
      <c r="E56" s="3">
        <v>331</v>
      </c>
      <c r="F56" s="2">
        <f t="shared" si="14"/>
        <v>315.42857142857144</v>
      </c>
      <c r="G56" s="3">
        <v>1</v>
      </c>
      <c r="H56" s="3">
        <v>30</v>
      </c>
      <c r="I56" s="3">
        <v>54</v>
      </c>
      <c r="L56" s="10"/>
      <c r="M56" s="3"/>
      <c r="N56" s="3"/>
      <c r="P56" s="4">
        <v>43533</v>
      </c>
      <c r="Q56" s="3">
        <v>2</v>
      </c>
      <c r="R56" s="3"/>
      <c r="V56" s="4" t="s">
        <v>109</v>
      </c>
      <c r="W56">
        <v>23024</v>
      </c>
      <c r="X56" s="10">
        <v>197</v>
      </c>
      <c r="Y56" s="8">
        <f t="shared" si="19"/>
        <v>8.5562890896455883</v>
      </c>
      <c r="AA56" s="4" t="s">
        <v>109</v>
      </c>
      <c r="AB56">
        <v>8.5562890896455883</v>
      </c>
      <c r="AU56" s="1"/>
      <c r="AV56" s="3"/>
    </row>
    <row r="57" spans="1:48" x14ac:dyDescent="0.2">
      <c r="A57" s="1">
        <v>43521</v>
      </c>
      <c r="B57" s="3">
        <v>1039</v>
      </c>
      <c r="C57" s="2">
        <f t="shared" si="13"/>
        <v>878.28571428571433</v>
      </c>
      <c r="D57" s="3">
        <v>721</v>
      </c>
      <c r="E57" s="3">
        <v>318</v>
      </c>
      <c r="F57" s="2">
        <f t="shared" si="14"/>
        <v>318.71428571428572</v>
      </c>
      <c r="G57" s="3">
        <v>7</v>
      </c>
      <c r="H57" s="3">
        <v>52</v>
      </c>
      <c r="I57" s="3">
        <v>52</v>
      </c>
      <c r="L57" s="10"/>
      <c r="M57" s="3"/>
      <c r="N57" s="3"/>
      <c r="P57" s="4">
        <v>43534</v>
      </c>
      <c r="Q57" s="3">
        <v>8</v>
      </c>
      <c r="V57" s="4" t="s">
        <v>110</v>
      </c>
      <c r="W57">
        <v>23227</v>
      </c>
      <c r="X57" s="10">
        <v>147</v>
      </c>
      <c r="Y57" s="8">
        <f t="shared" si="19"/>
        <v>6.3288414345373925</v>
      </c>
      <c r="AA57" s="4" t="s">
        <v>110</v>
      </c>
      <c r="AB57">
        <v>6.3288414345373925</v>
      </c>
      <c r="AU57" s="1"/>
      <c r="AV57" s="3"/>
    </row>
    <row r="58" spans="1:48" x14ac:dyDescent="0.2">
      <c r="A58" s="1">
        <v>43522</v>
      </c>
      <c r="B58" s="3">
        <v>866</v>
      </c>
      <c r="C58" s="2">
        <f t="shared" si="13"/>
        <v>889.71428571428567</v>
      </c>
      <c r="D58" s="3">
        <v>525</v>
      </c>
      <c r="E58" s="3">
        <v>341</v>
      </c>
      <c r="F58" s="2">
        <f t="shared" si="14"/>
        <v>326.71428571428572</v>
      </c>
      <c r="G58" s="3">
        <v>7</v>
      </c>
      <c r="H58" s="3">
        <v>40</v>
      </c>
      <c r="I58" s="3">
        <v>61</v>
      </c>
      <c r="L58" s="10"/>
      <c r="M58" s="3"/>
      <c r="N58" s="3"/>
      <c r="P58" s="4">
        <v>43535</v>
      </c>
      <c r="Q58" s="3">
        <v>3</v>
      </c>
      <c r="V58" s="4" t="s">
        <v>111</v>
      </c>
      <c r="W58">
        <v>25213</v>
      </c>
      <c r="X58" s="10">
        <v>227</v>
      </c>
      <c r="Y58" s="8">
        <f t="shared" si="19"/>
        <v>9.0032919525641528</v>
      </c>
      <c r="AA58" s="4" t="s">
        <v>111</v>
      </c>
      <c r="AB58">
        <v>9.0032919525641528</v>
      </c>
      <c r="AU58" s="1"/>
      <c r="AV58" s="3"/>
    </row>
    <row r="59" spans="1:48" x14ac:dyDescent="0.2">
      <c r="A59" s="1">
        <v>43523</v>
      </c>
      <c r="B59" s="3">
        <v>815</v>
      </c>
      <c r="C59" s="2">
        <f t="shared" si="13"/>
        <v>884.28571428571433</v>
      </c>
      <c r="D59" s="3">
        <v>480</v>
      </c>
      <c r="E59" s="3">
        <v>335</v>
      </c>
      <c r="F59" s="2">
        <f t="shared" si="14"/>
        <v>335.14285714285717</v>
      </c>
      <c r="G59" s="3">
        <v>6</v>
      </c>
      <c r="H59" s="3">
        <v>35</v>
      </c>
      <c r="I59" s="3">
        <v>73</v>
      </c>
      <c r="L59" s="10"/>
      <c r="M59" s="3"/>
      <c r="N59" s="3"/>
      <c r="P59" s="4">
        <v>43536</v>
      </c>
      <c r="Q59" s="3">
        <v>4</v>
      </c>
      <c r="V59" s="4" t="s">
        <v>106</v>
      </c>
      <c r="W59">
        <v>19378</v>
      </c>
      <c r="X59" s="10">
        <v>63</v>
      </c>
      <c r="Y59" s="8">
        <f t="shared" si="19"/>
        <v>3.2511095056249353</v>
      </c>
      <c r="AA59" s="4" t="s">
        <v>106</v>
      </c>
      <c r="AB59">
        <v>3.2511095056249353</v>
      </c>
      <c r="AU59" s="1"/>
      <c r="AV59" s="3"/>
    </row>
    <row r="60" spans="1:48" x14ac:dyDescent="0.2">
      <c r="A60" s="1">
        <v>43524</v>
      </c>
      <c r="B60" s="3">
        <v>752</v>
      </c>
      <c r="C60" s="2">
        <f t="shared" si="13"/>
        <v>843.85714285714289</v>
      </c>
      <c r="D60" s="3">
        <v>452</v>
      </c>
      <c r="E60" s="3">
        <v>300</v>
      </c>
      <c r="F60" s="2">
        <f t="shared" si="14"/>
        <v>331.57142857142856</v>
      </c>
      <c r="G60" s="3">
        <v>2</v>
      </c>
      <c r="H60" s="3">
        <v>60</v>
      </c>
      <c r="I60" s="3">
        <v>65</v>
      </c>
      <c r="L60" s="10"/>
      <c r="M60" s="3"/>
      <c r="N60" s="3"/>
      <c r="P60" s="4">
        <v>43538</v>
      </c>
      <c r="Q60" s="3">
        <v>2</v>
      </c>
      <c r="V60" s="4" t="s">
        <v>254</v>
      </c>
      <c r="W60" s="8">
        <v>7993</v>
      </c>
      <c r="X60" s="10">
        <v>26</v>
      </c>
      <c r="Y60" s="8">
        <f t="shared" si="19"/>
        <v>3.2528462404604026</v>
      </c>
      <c r="AA60" s="4" t="s">
        <v>254</v>
      </c>
      <c r="AB60">
        <v>3.2528462404604026</v>
      </c>
      <c r="AU60" s="1"/>
      <c r="AV60" s="3"/>
    </row>
    <row r="61" spans="1:48" x14ac:dyDescent="0.2">
      <c r="A61" s="1">
        <v>43525</v>
      </c>
      <c r="B61" s="3">
        <v>847</v>
      </c>
      <c r="C61" s="2">
        <f t="shared" si="13"/>
        <v>843.28571428571433</v>
      </c>
      <c r="D61" s="3">
        <v>483</v>
      </c>
      <c r="E61" s="3">
        <v>364</v>
      </c>
      <c r="F61" s="2">
        <f t="shared" si="14"/>
        <v>330.57142857142856</v>
      </c>
      <c r="G61" s="3">
        <v>13</v>
      </c>
      <c r="H61" s="3">
        <v>64</v>
      </c>
      <c r="I61" s="3">
        <v>79</v>
      </c>
      <c r="L61" s="10"/>
      <c r="M61" s="3"/>
      <c r="N61" s="3"/>
      <c r="P61" s="4">
        <v>43539</v>
      </c>
      <c r="Q61" s="3">
        <v>13</v>
      </c>
      <c r="AU61" s="1"/>
      <c r="AV61" s="3"/>
    </row>
    <row r="62" spans="1:48" x14ac:dyDescent="0.2">
      <c r="A62" s="1">
        <v>43526</v>
      </c>
      <c r="B62" s="3">
        <v>848</v>
      </c>
      <c r="C62" s="2">
        <f t="shared" si="13"/>
        <v>846.14285714285711</v>
      </c>
      <c r="D62" s="3">
        <v>473</v>
      </c>
      <c r="E62" s="3">
        <v>375</v>
      </c>
      <c r="F62" s="2">
        <f t="shared" si="14"/>
        <v>337.71428571428572</v>
      </c>
      <c r="G62" s="3">
        <v>7</v>
      </c>
      <c r="H62" s="3">
        <v>34</v>
      </c>
      <c r="I62" s="3">
        <v>82</v>
      </c>
      <c r="L62" s="10"/>
      <c r="M62" s="3"/>
      <c r="N62" s="3"/>
      <c r="P62" s="4">
        <v>43540</v>
      </c>
      <c r="Q62" s="3">
        <v>1</v>
      </c>
      <c r="AU62" s="1"/>
      <c r="AV62" s="3"/>
    </row>
    <row r="63" spans="1:48" x14ac:dyDescent="0.2">
      <c r="A63" s="1">
        <v>43527</v>
      </c>
      <c r="B63" s="3">
        <v>703</v>
      </c>
      <c r="C63" s="2">
        <f t="shared" si="13"/>
        <v>838.57142857142856</v>
      </c>
      <c r="D63" s="3">
        <v>370</v>
      </c>
      <c r="E63" s="3">
        <v>333</v>
      </c>
      <c r="F63" s="2">
        <f t="shared" si="14"/>
        <v>338</v>
      </c>
      <c r="G63" s="3">
        <v>2</v>
      </c>
      <c r="H63" s="3">
        <v>37</v>
      </c>
      <c r="I63" s="3">
        <v>58</v>
      </c>
      <c r="L63" s="10"/>
      <c r="M63" s="3"/>
      <c r="N63" s="3"/>
      <c r="P63" s="4">
        <v>43542</v>
      </c>
      <c r="Q63" s="3">
        <v>14</v>
      </c>
      <c r="AU63" s="1"/>
      <c r="AV63" s="3"/>
    </row>
    <row r="64" spans="1:48" x14ac:dyDescent="0.2">
      <c r="A64" s="1">
        <v>43528</v>
      </c>
      <c r="B64" s="3">
        <v>913</v>
      </c>
      <c r="C64" s="2">
        <f t="shared" si="13"/>
        <v>820.57142857142856</v>
      </c>
      <c r="D64" s="3">
        <v>546</v>
      </c>
      <c r="E64" s="3">
        <v>367</v>
      </c>
      <c r="F64" s="2">
        <f t="shared" si="14"/>
        <v>345</v>
      </c>
      <c r="G64" s="3">
        <v>8</v>
      </c>
      <c r="H64" s="3">
        <v>47</v>
      </c>
      <c r="I64" s="3">
        <v>62</v>
      </c>
      <c r="L64" s="10"/>
      <c r="M64" s="3"/>
      <c r="N64" s="3"/>
      <c r="P64" s="4">
        <v>43543</v>
      </c>
      <c r="Q64" s="3">
        <v>3</v>
      </c>
      <c r="AU64" s="1"/>
      <c r="AV64" s="3"/>
    </row>
    <row r="65" spans="1:48" x14ac:dyDescent="0.2">
      <c r="A65" s="1">
        <v>43529</v>
      </c>
      <c r="B65" s="3">
        <v>876</v>
      </c>
      <c r="C65" s="2">
        <f t="shared" si="13"/>
        <v>822</v>
      </c>
      <c r="D65" s="3">
        <v>566</v>
      </c>
      <c r="E65" s="3">
        <v>310</v>
      </c>
      <c r="F65" s="2">
        <f t="shared" si="14"/>
        <v>340.57142857142856</v>
      </c>
      <c r="G65" s="3">
        <v>1</v>
      </c>
      <c r="H65" s="3">
        <v>55</v>
      </c>
      <c r="I65" s="3">
        <v>83</v>
      </c>
      <c r="L65" s="10"/>
      <c r="M65" s="3"/>
      <c r="N65" s="3"/>
      <c r="P65" s="4">
        <v>43544</v>
      </c>
      <c r="Q65" s="3">
        <v>4</v>
      </c>
      <c r="AU65" s="1"/>
      <c r="AV65" s="3"/>
    </row>
    <row r="66" spans="1:48" x14ac:dyDescent="0.2">
      <c r="A66" s="1">
        <v>43530</v>
      </c>
      <c r="B66" s="3">
        <v>823</v>
      </c>
      <c r="C66" s="2">
        <f t="shared" si="13"/>
        <v>823.14285714285711</v>
      </c>
      <c r="D66" s="3">
        <v>504</v>
      </c>
      <c r="E66" s="3">
        <v>319</v>
      </c>
      <c r="F66" s="2">
        <f t="shared" si="14"/>
        <v>338.28571428571428</v>
      </c>
      <c r="G66" s="3">
        <v>2</v>
      </c>
      <c r="H66" s="3">
        <v>30</v>
      </c>
      <c r="I66" s="3">
        <v>97</v>
      </c>
      <c r="L66" s="10"/>
      <c r="M66" s="3"/>
      <c r="N66" s="3"/>
      <c r="P66" s="4">
        <v>43545</v>
      </c>
      <c r="Q66" s="3">
        <v>6</v>
      </c>
      <c r="AU66" s="1"/>
      <c r="AV66" s="3"/>
    </row>
    <row r="67" spans="1:48" x14ac:dyDescent="0.2">
      <c r="A67" s="1">
        <v>43531</v>
      </c>
      <c r="B67" s="3">
        <v>914</v>
      </c>
      <c r="C67" s="2">
        <f t="shared" si="13"/>
        <v>846.28571428571433</v>
      </c>
      <c r="D67" s="3">
        <v>624</v>
      </c>
      <c r="E67" s="3">
        <v>290</v>
      </c>
      <c r="F67" s="2">
        <f t="shared" si="14"/>
        <v>336.85714285714283</v>
      </c>
      <c r="G67" s="3">
        <v>4</v>
      </c>
      <c r="H67" s="3">
        <v>34</v>
      </c>
      <c r="I67" s="3">
        <v>109</v>
      </c>
      <c r="L67" s="10"/>
      <c r="M67" s="3"/>
      <c r="N67" s="3"/>
      <c r="P67" s="4">
        <v>43547</v>
      </c>
      <c r="Q67" s="3">
        <v>15</v>
      </c>
      <c r="AU67" s="1"/>
      <c r="AV67" s="3"/>
    </row>
    <row r="68" spans="1:48" x14ac:dyDescent="0.2">
      <c r="A68" s="1">
        <v>43532</v>
      </c>
      <c r="B68" s="3">
        <v>852</v>
      </c>
      <c r="C68" s="2">
        <f t="shared" si="13"/>
        <v>847</v>
      </c>
      <c r="D68" s="3">
        <v>532</v>
      </c>
      <c r="E68" s="3">
        <v>320</v>
      </c>
      <c r="F68" s="2">
        <f t="shared" si="14"/>
        <v>330.57142857142856</v>
      </c>
      <c r="G68" s="3">
        <v>6</v>
      </c>
      <c r="H68" s="3">
        <v>42</v>
      </c>
      <c r="I68" s="3">
        <v>109</v>
      </c>
      <c r="L68" s="10"/>
      <c r="M68" s="3"/>
      <c r="N68" s="3"/>
      <c r="P68" s="4">
        <v>43548</v>
      </c>
      <c r="Q68" s="3">
        <v>13</v>
      </c>
      <c r="AU68" s="1"/>
      <c r="AV68" s="3"/>
    </row>
    <row r="69" spans="1:48" x14ac:dyDescent="0.2">
      <c r="A69" s="1">
        <v>43533</v>
      </c>
      <c r="B69" s="3">
        <v>690</v>
      </c>
      <c r="C69" s="2">
        <f t="shared" si="13"/>
        <v>824.42857142857144</v>
      </c>
      <c r="D69" s="3">
        <v>358</v>
      </c>
      <c r="E69" s="3">
        <v>332</v>
      </c>
      <c r="F69" s="2">
        <f t="shared" si="14"/>
        <v>324.42857142857144</v>
      </c>
      <c r="G69" s="3">
        <v>4</v>
      </c>
      <c r="H69" s="3">
        <v>36</v>
      </c>
      <c r="I69" s="3">
        <v>81</v>
      </c>
      <c r="L69" s="10"/>
      <c r="M69" s="3"/>
      <c r="N69" s="3"/>
      <c r="P69" s="4">
        <v>43549</v>
      </c>
      <c r="Q69" s="3">
        <v>4</v>
      </c>
      <c r="AU69" s="1"/>
      <c r="AV69" s="3"/>
    </row>
    <row r="70" spans="1:48" x14ac:dyDescent="0.2">
      <c r="A70" s="1">
        <v>43534</v>
      </c>
      <c r="B70" s="3">
        <v>875</v>
      </c>
      <c r="C70" s="2">
        <f t="shared" si="13"/>
        <v>849</v>
      </c>
      <c r="D70" s="3">
        <v>587</v>
      </c>
      <c r="E70" s="3">
        <v>288</v>
      </c>
      <c r="F70" s="2">
        <f t="shared" si="14"/>
        <v>318</v>
      </c>
      <c r="G70" s="3">
        <v>6</v>
      </c>
      <c r="H70" s="3">
        <v>33</v>
      </c>
      <c r="I70" s="3">
        <v>32</v>
      </c>
      <c r="L70" s="10"/>
      <c r="M70" s="3"/>
      <c r="N70" s="3"/>
      <c r="P70" s="4">
        <v>43550</v>
      </c>
      <c r="Q70" s="3">
        <v>6</v>
      </c>
      <c r="AU70" s="1"/>
      <c r="AV70" s="3"/>
    </row>
    <row r="71" spans="1:48" x14ac:dyDescent="0.2">
      <c r="A71" s="1">
        <v>43535</v>
      </c>
      <c r="B71" s="3">
        <v>1093</v>
      </c>
      <c r="C71" s="2">
        <f t="shared" si="13"/>
        <v>874.71428571428567</v>
      </c>
      <c r="D71" s="3">
        <v>764</v>
      </c>
      <c r="E71" s="3">
        <v>329</v>
      </c>
      <c r="F71" s="2">
        <f t="shared" si="14"/>
        <v>312.57142857142856</v>
      </c>
      <c r="G71" s="3">
        <v>9</v>
      </c>
      <c r="H71" s="3">
        <v>34</v>
      </c>
      <c r="I71" s="3">
        <v>80</v>
      </c>
      <c r="L71" s="10"/>
      <c r="M71" s="3"/>
      <c r="N71" s="3"/>
      <c r="P71" s="4">
        <v>43551</v>
      </c>
      <c r="Q71" s="3">
        <v>1</v>
      </c>
      <c r="AU71" s="1"/>
      <c r="AV71" s="3"/>
    </row>
    <row r="72" spans="1:48" x14ac:dyDescent="0.2">
      <c r="A72" s="1">
        <v>43536</v>
      </c>
      <c r="B72" s="3">
        <v>844</v>
      </c>
      <c r="C72" s="2">
        <f t="shared" ref="C72:C135" si="20">AVERAGE(B66:B72)</f>
        <v>870.14285714285711</v>
      </c>
      <c r="D72" s="3">
        <v>531</v>
      </c>
      <c r="E72" s="3">
        <v>313</v>
      </c>
      <c r="F72" s="2">
        <f t="shared" ref="F72:F135" si="21">AVERAGE(E66:E72)</f>
        <v>313</v>
      </c>
      <c r="G72" s="3">
        <v>3</v>
      </c>
      <c r="H72" s="3">
        <v>35</v>
      </c>
      <c r="I72" s="3">
        <v>99</v>
      </c>
      <c r="L72" s="10"/>
      <c r="M72" s="3"/>
      <c r="N72" s="3"/>
      <c r="P72" s="4">
        <v>43552</v>
      </c>
      <c r="Q72" s="3">
        <v>4</v>
      </c>
      <c r="AU72" s="1"/>
      <c r="AV72" s="3"/>
    </row>
    <row r="73" spans="1:48" x14ac:dyDescent="0.2">
      <c r="A73" s="1">
        <v>43537</v>
      </c>
      <c r="B73" s="3">
        <v>833</v>
      </c>
      <c r="C73" s="2">
        <f t="shared" si="20"/>
        <v>871.57142857142856</v>
      </c>
      <c r="D73" s="3">
        <v>457</v>
      </c>
      <c r="E73" s="3">
        <v>376</v>
      </c>
      <c r="F73" s="2">
        <f t="shared" si="21"/>
        <v>321.14285714285717</v>
      </c>
      <c r="G73" s="3">
        <v>1</v>
      </c>
      <c r="H73" s="3">
        <v>39</v>
      </c>
      <c r="I73" s="3">
        <v>97</v>
      </c>
      <c r="L73" s="10"/>
      <c r="M73" s="3"/>
      <c r="N73" s="3"/>
      <c r="P73" s="4">
        <v>43553</v>
      </c>
      <c r="Q73" s="3">
        <v>16</v>
      </c>
      <c r="AU73" s="1"/>
      <c r="AV73" s="3"/>
    </row>
    <row r="74" spans="1:48" x14ac:dyDescent="0.2">
      <c r="A74" s="1">
        <v>43538</v>
      </c>
      <c r="B74" s="3">
        <v>833</v>
      </c>
      <c r="C74" s="2">
        <f t="shared" si="20"/>
        <v>860</v>
      </c>
      <c r="D74" s="3">
        <v>510</v>
      </c>
      <c r="E74" s="3">
        <v>323</v>
      </c>
      <c r="F74" s="2">
        <f t="shared" si="21"/>
        <v>325.85714285714283</v>
      </c>
      <c r="G74" s="3">
        <v>4</v>
      </c>
      <c r="H74" s="3">
        <v>45</v>
      </c>
      <c r="I74" s="3">
        <v>85</v>
      </c>
      <c r="L74" s="10"/>
      <c r="M74" s="3"/>
      <c r="N74" s="3"/>
      <c r="P74" s="4">
        <v>43554</v>
      </c>
      <c r="Q74" s="3">
        <v>12</v>
      </c>
      <c r="AU74" s="1"/>
      <c r="AV74" s="3"/>
    </row>
    <row r="75" spans="1:48" x14ac:dyDescent="0.2">
      <c r="A75" s="1">
        <v>43539</v>
      </c>
      <c r="B75" s="3">
        <v>1012</v>
      </c>
      <c r="C75" s="2">
        <f t="shared" si="20"/>
        <v>882.85714285714289</v>
      </c>
      <c r="D75" s="3">
        <v>652</v>
      </c>
      <c r="E75" s="3">
        <v>360</v>
      </c>
      <c r="F75" s="2">
        <f t="shared" si="21"/>
        <v>331.57142857142856</v>
      </c>
      <c r="G75" s="3">
        <v>2</v>
      </c>
      <c r="H75" s="3">
        <v>44</v>
      </c>
      <c r="I75" s="3">
        <v>88</v>
      </c>
      <c r="L75" s="10"/>
      <c r="M75" s="3"/>
      <c r="N75" s="3"/>
      <c r="P75" s="4">
        <v>43555</v>
      </c>
      <c r="Q75" s="3">
        <v>6</v>
      </c>
      <c r="AU75" s="1"/>
      <c r="AV75" s="3"/>
    </row>
    <row r="76" spans="1:48" x14ac:dyDescent="0.2">
      <c r="A76" s="1">
        <v>43540</v>
      </c>
      <c r="B76" s="3">
        <v>893</v>
      </c>
      <c r="C76" s="2">
        <f t="shared" si="20"/>
        <v>911.85714285714289</v>
      </c>
      <c r="D76" s="3">
        <v>504</v>
      </c>
      <c r="E76" s="3">
        <v>389</v>
      </c>
      <c r="F76" s="2">
        <f t="shared" si="21"/>
        <v>339.71428571428572</v>
      </c>
      <c r="G76" s="3">
        <v>7</v>
      </c>
      <c r="H76" s="3">
        <v>50</v>
      </c>
      <c r="I76" s="3">
        <v>136</v>
      </c>
      <c r="L76" s="10"/>
      <c r="M76" s="3"/>
      <c r="N76" s="3"/>
      <c r="P76" s="4">
        <v>43556</v>
      </c>
      <c r="Q76" s="3">
        <v>3</v>
      </c>
      <c r="AU76" s="1"/>
      <c r="AV76" s="3"/>
    </row>
    <row r="77" spans="1:48" x14ac:dyDescent="0.2">
      <c r="A77" s="1">
        <v>43541</v>
      </c>
      <c r="B77" s="3">
        <v>774</v>
      </c>
      <c r="C77" s="2">
        <f t="shared" si="20"/>
        <v>897.42857142857144</v>
      </c>
      <c r="D77" s="3">
        <v>425</v>
      </c>
      <c r="E77" s="3">
        <v>349</v>
      </c>
      <c r="F77" s="2">
        <f t="shared" si="21"/>
        <v>348.42857142857144</v>
      </c>
      <c r="G77" s="3">
        <v>8</v>
      </c>
      <c r="H77" s="3">
        <v>41</v>
      </c>
      <c r="I77" s="3">
        <v>124</v>
      </c>
      <c r="L77" s="10"/>
      <c r="M77" s="3"/>
      <c r="N77" s="3"/>
      <c r="P77" s="4">
        <v>43558</v>
      </c>
      <c r="Q77" s="3">
        <v>7</v>
      </c>
      <c r="AU77" s="1"/>
      <c r="AV77" s="3"/>
    </row>
    <row r="78" spans="1:48" x14ac:dyDescent="0.2">
      <c r="A78" s="1">
        <v>43542</v>
      </c>
      <c r="B78" s="3">
        <v>858</v>
      </c>
      <c r="C78" s="2">
        <f t="shared" si="20"/>
        <v>863.85714285714289</v>
      </c>
      <c r="D78" s="3">
        <v>538</v>
      </c>
      <c r="E78" s="3">
        <v>320</v>
      </c>
      <c r="F78" s="2">
        <f t="shared" si="21"/>
        <v>347.14285714285717</v>
      </c>
      <c r="G78" s="3">
        <v>1</v>
      </c>
      <c r="H78" s="3">
        <v>45</v>
      </c>
      <c r="I78" s="3">
        <v>130</v>
      </c>
      <c r="L78" s="10"/>
      <c r="M78" s="3"/>
      <c r="N78" s="3"/>
      <c r="P78" s="4">
        <v>43559</v>
      </c>
      <c r="Q78" s="3">
        <v>2</v>
      </c>
      <c r="AU78" s="1"/>
      <c r="AV78" s="3"/>
    </row>
    <row r="79" spans="1:48" x14ac:dyDescent="0.2">
      <c r="A79" s="1">
        <v>43543</v>
      </c>
      <c r="B79" s="3">
        <v>863</v>
      </c>
      <c r="C79" s="2">
        <f t="shared" si="20"/>
        <v>866.57142857142856</v>
      </c>
      <c r="D79" s="3">
        <v>547</v>
      </c>
      <c r="E79" s="3">
        <v>316</v>
      </c>
      <c r="F79" s="2">
        <f t="shared" si="21"/>
        <v>347.57142857142856</v>
      </c>
      <c r="G79" s="3">
        <v>7</v>
      </c>
      <c r="H79" s="3">
        <v>47</v>
      </c>
      <c r="I79" s="3">
        <v>111</v>
      </c>
      <c r="L79" s="10"/>
      <c r="M79" s="3"/>
      <c r="N79" s="3"/>
      <c r="P79" s="4">
        <v>43560</v>
      </c>
      <c r="Q79" s="3">
        <v>10</v>
      </c>
      <c r="AU79" s="1"/>
      <c r="AV79" s="3"/>
    </row>
    <row r="80" spans="1:48" x14ac:dyDescent="0.2">
      <c r="A80" s="1">
        <v>43544</v>
      </c>
      <c r="B80" s="3">
        <v>910</v>
      </c>
      <c r="C80" s="2">
        <f t="shared" si="20"/>
        <v>877.57142857142856</v>
      </c>
      <c r="D80" s="3">
        <v>555</v>
      </c>
      <c r="E80" s="3">
        <v>355</v>
      </c>
      <c r="F80" s="2">
        <f t="shared" si="21"/>
        <v>344.57142857142856</v>
      </c>
      <c r="G80" s="3">
        <v>1</v>
      </c>
      <c r="H80" s="3">
        <v>43</v>
      </c>
      <c r="I80" s="3">
        <v>113</v>
      </c>
      <c r="L80" s="10"/>
      <c r="M80" s="3"/>
      <c r="N80" s="3"/>
      <c r="P80" s="4">
        <v>43561</v>
      </c>
      <c r="Q80" s="3">
        <v>31</v>
      </c>
      <c r="AU80" s="1"/>
      <c r="AV80" s="3"/>
    </row>
    <row r="81" spans="1:48" x14ac:dyDescent="0.2">
      <c r="A81" s="1">
        <v>43545</v>
      </c>
      <c r="B81" s="3">
        <v>871</v>
      </c>
      <c r="C81" s="2">
        <f t="shared" si="20"/>
        <v>883</v>
      </c>
      <c r="D81" s="3">
        <v>566</v>
      </c>
      <c r="E81" s="3">
        <v>305</v>
      </c>
      <c r="F81" s="2">
        <f t="shared" si="21"/>
        <v>342</v>
      </c>
      <c r="G81" s="3">
        <v>17</v>
      </c>
      <c r="H81" s="3">
        <v>44</v>
      </c>
      <c r="I81" s="3">
        <v>117</v>
      </c>
      <c r="L81" s="10"/>
      <c r="M81" s="3"/>
      <c r="N81" s="3"/>
      <c r="P81" s="4">
        <v>43562</v>
      </c>
      <c r="Q81" s="3">
        <v>7</v>
      </c>
      <c r="AU81" s="1"/>
      <c r="AV81" s="3"/>
    </row>
    <row r="82" spans="1:48" x14ac:dyDescent="0.2">
      <c r="A82" s="1">
        <v>43546</v>
      </c>
      <c r="B82" s="3">
        <v>961</v>
      </c>
      <c r="C82" s="2">
        <f t="shared" si="20"/>
        <v>875.71428571428567</v>
      </c>
      <c r="D82" s="3">
        <v>608</v>
      </c>
      <c r="E82" s="3">
        <v>353</v>
      </c>
      <c r="F82" s="2">
        <f t="shared" si="21"/>
        <v>341</v>
      </c>
      <c r="G82" s="3">
        <v>6</v>
      </c>
      <c r="H82" s="3">
        <v>60</v>
      </c>
      <c r="I82" s="3">
        <v>130</v>
      </c>
      <c r="L82" s="10"/>
      <c r="M82" s="3"/>
      <c r="N82" s="3"/>
      <c r="P82" s="4">
        <v>43563</v>
      </c>
      <c r="Q82" s="3">
        <v>7</v>
      </c>
      <c r="AU82" s="1"/>
      <c r="AV82" s="3"/>
    </row>
    <row r="83" spans="1:48" x14ac:dyDescent="0.2">
      <c r="A83" s="1">
        <v>43547</v>
      </c>
      <c r="B83" s="3">
        <v>898</v>
      </c>
      <c r="C83" s="2">
        <f t="shared" si="20"/>
        <v>876.42857142857144</v>
      </c>
      <c r="D83" s="3">
        <v>505</v>
      </c>
      <c r="E83" s="3">
        <v>393</v>
      </c>
      <c r="F83" s="2">
        <f t="shared" si="21"/>
        <v>341.57142857142856</v>
      </c>
      <c r="G83" s="3">
        <v>11</v>
      </c>
      <c r="H83" s="3">
        <v>59</v>
      </c>
      <c r="I83" s="3">
        <v>95</v>
      </c>
      <c r="L83" s="10"/>
      <c r="M83" s="3"/>
      <c r="N83" s="3"/>
      <c r="P83" s="4">
        <v>43565</v>
      </c>
      <c r="Q83" s="3">
        <v>9</v>
      </c>
      <c r="AU83" s="1"/>
      <c r="AV83" s="3"/>
    </row>
    <row r="84" spans="1:48" x14ac:dyDescent="0.2">
      <c r="A84" s="1">
        <v>43548</v>
      </c>
      <c r="B84" s="3">
        <v>688</v>
      </c>
      <c r="C84" s="2">
        <f t="shared" si="20"/>
        <v>864.14285714285711</v>
      </c>
      <c r="D84" s="3">
        <v>355</v>
      </c>
      <c r="E84" s="3">
        <v>333</v>
      </c>
      <c r="F84" s="2">
        <f t="shared" si="21"/>
        <v>339.28571428571428</v>
      </c>
      <c r="G84" s="3">
        <v>25</v>
      </c>
      <c r="H84" s="3">
        <v>47</v>
      </c>
      <c r="I84" s="3">
        <v>82</v>
      </c>
      <c r="L84" s="10"/>
      <c r="M84" s="3"/>
      <c r="N84" s="3"/>
      <c r="P84" s="4">
        <v>43566</v>
      </c>
      <c r="Q84" s="3">
        <v>12</v>
      </c>
      <c r="AU84" s="1"/>
      <c r="AV84" s="3"/>
    </row>
    <row r="85" spans="1:48" x14ac:dyDescent="0.2">
      <c r="A85" s="1">
        <v>43549</v>
      </c>
      <c r="B85" s="3">
        <v>858</v>
      </c>
      <c r="C85" s="2">
        <f t="shared" si="20"/>
        <v>864.14285714285711</v>
      </c>
      <c r="D85" s="3">
        <v>541</v>
      </c>
      <c r="E85" s="3">
        <v>317</v>
      </c>
      <c r="F85" s="2">
        <f t="shared" si="21"/>
        <v>338.85714285714283</v>
      </c>
      <c r="G85" s="3">
        <v>10</v>
      </c>
      <c r="H85" s="3">
        <v>50</v>
      </c>
      <c r="I85" s="3">
        <v>106</v>
      </c>
      <c r="L85" s="10"/>
      <c r="M85" s="3"/>
      <c r="N85" s="3"/>
      <c r="P85" s="4">
        <v>43568</v>
      </c>
      <c r="Q85" s="3">
        <v>18</v>
      </c>
      <c r="AU85" s="1"/>
      <c r="AV85" s="3"/>
    </row>
    <row r="86" spans="1:48" x14ac:dyDescent="0.2">
      <c r="A86" s="1">
        <v>43550</v>
      </c>
      <c r="B86" s="3">
        <v>858</v>
      </c>
      <c r="C86" s="2">
        <f t="shared" si="20"/>
        <v>863.42857142857144</v>
      </c>
      <c r="D86" s="3">
        <v>536</v>
      </c>
      <c r="E86" s="3">
        <v>322</v>
      </c>
      <c r="F86" s="2">
        <f t="shared" si="21"/>
        <v>339.71428571428572</v>
      </c>
      <c r="G86" s="3">
        <v>5</v>
      </c>
      <c r="H86" s="3">
        <v>59</v>
      </c>
      <c r="I86" s="3">
        <v>99</v>
      </c>
      <c r="L86" s="10"/>
      <c r="M86" s="3"/>
      <c r="N86" s="3"/>
      <c r="P86" s="4">
        <v>43569</v>
      </c>
      <c r="Q86" s="3">
        <v>14</v>
      </c>
      <c r="AU86" s="1"/>
      <c r="AV86" s="3"/>
    </row>
    <row r="87" spans="1:48" x14ac:dyDescent="0.2">
      <c r="A87" s="1">
        <v>43551</v>
      </c>
      <c r="B87" s="3">
        <v>865</v>
      </c>
      <c r="C87" s="2">
        <f t="shared" si="20"/>
        <v>857</v>
      </c>
      <c r="D87" s="3">
        <v>535</v>
      </c>
      <c r="E87" s="3">
        <v>330</v>
      </c>
      <c r="F87" s="2">
        <f t="shared" si="21"/>
        <v>336.14285714285717</v>
      </c>
      <c r="G87" s="3">
        <v>14</v>
      </c>
      <c r="H87" s="3">
        <v>51</v>
      </c>
      <c r="I87" s="3">
        <v>120</v>
      </c>
      <c r="L87" s="10"/>
      <c r="M87" s="3"/>
      <c r="N87" s="3"/>
      <c r="P87" s="4">
        <v>43570</v>
      </c>
      <c r="Q87" s="3">
        <v>4</v>
      </c>
      <c r="AU87" s="1"/>
      <c r="AV87" s="3"/>
    </row>
    <row r="88" spans="1:48" x14ac:dyDescent="0.2">
      <c r="A88" s="1">
        <v>43552</v>
      </c>
      <c r="B88" s="3">
        <v>936</v>
      </c>
      <c r="C88" s="2">
        <f t="shared" si="20"/>
        <v>866.28571428571433</v>
      </c>
      <c r="D88" s="3">
        <v>577</v>
      </c>
      <c r="E88" s="3">
        <v>359</v>
      </c>
      <c r="F88" s="2">
        <f t="shared" si="21"/>
        <v>343.85714285714283</v>
      </c>
      <c r="G88" s="3">
        <v>12</v>
      </c>
      <c r="H88" s="3">
        <v>64</v>
      </c>
      <c r="I88" s="3">
        <v>125</v>
      </c>
      <c r="L88" s="10"/>
      <c r="M88" s="3"/>
      <c r="N88" s="3"/>
      <c r="P88" s="4">
        <v>43572</v>
      </c>
      <c r="Q88" s="3">
        <v>2</v>
      </c>
      <c r="AU88" s="1"/>
      <c r="AV88" s="3"/>
    </row>
    <row r="89" spans="1:48" x14ac:dyDescent="0.2">
      <c r="A89" s="1">
        <v>43553</v>
      </c>
      <c r="B89" s="3">
        <v>949</v>
      </c>
      <c r="C89" s="2">
        <f t="shared" si="20"/>
        <v>864.57142857142856</v>
      </c>
      <c r="D89" s="3">
        <v>605</v>
      </c>
      <c r="E89" s="3">
        <v>344</v>
      </c>
      <c r="F89" s="2">
        <f t="shared" si="21"/>
        <v>342.57142857142856</v>
      </c>
      <c r="G89" s="3">
        <v>1</v>
      </c>
      <c r="H89" s="3">
        <v>57</v>
      </c>
      <c r="I89" s="3">
        <v>144</v>
      </c>
      <c r="L89" s="10"/>
      <c r="M89" s="3"/>
      <c r="N89" s="3"/>
      <c r="P89" s="4">
        <v>43573</v>
      </c>
      <c r="Q89" s="3">
        <v>5</v>
      </c>
      <c r="AU89" s="1"/>
      <c r="AV89" s="3"/>
    </row>
    <row r="90" spans="1:48" x14ac:dyDescent="0.2">
      <c r="A90" s="1">
        <v>43554</v>
      </c>
      <c r="B90" s="3">
        <v>836</v>
      </c>
      <c r="C90" s="2">
        <f t="shared" si="20"/>
        <v>855.71428571428567</v>
      </c>
      <c r="D90" s="3">
        <v>472</v>
      </c>
      <c r="E90" s="3">
        <v>364</v>
      </c>
      <c r="F90" s="2">
        <f t="shared" si="21"/>
        <v>338.42857142857144</v>
      </c>
      <c r="G90" s="3">
        <v>14</v>
      </c>
      <c r="H90" s="3">
        <v>56</v>
      </c>
      <c r="I90" s="3">
        <v>133</v>
      </c>
      <c r="L90" s="10"/>
      <c r="M90" s="3"/>
      <c r="N90" s="3"/>
      <c r="P90" s="4">
        <v>43574</v>
      </c>
      <c r="Q90" s="3">
        <v>4</v>
      </c>
      <c r="AU90" s="1"/>
      <c r="AV90" s="3"/>
    </row>
    <row r="91" spans="1:48" x14ac:dyDescent="0.2">
      <c r="A91" s="1">
        <v>43555</v>
      </c>
      <c r="B91" s="3">
        <v>673</v>
      </c>
      <c r="C91" s="2">
        <f t="shared" si="20"/>
        <v>853.57142857142856</v>
      </c>
      <c r="D91" s="3">
        <v>309</v>
      </c>
      <c r="E91" s="3">
        <v>364</v>
      </c>
      <c r="F91" s="2">
        <f t="shared" si="21"/>
        <v>342.85714285714283</v>
      </c>
      <c r="G91" s="3">
        <v>20</v>
      </c>
      <c r="H91" s="3">
        <v>55</v>
      </c>
      <c r="I91" s="3">
        <v>91</v>
      </c>
      <c r="L91" s="10"/>
      <c r="M91" s="3"/>
      <c r="N91" s="3"/>
      <c r="P91" s="4">
        <v>43575</v>
      </c>
      <c r="Q91" s="3">
        <v>1</v>
      </c>
      <c r="AU91" s="1"/>
      <c r="AV91" s="3"/>
    </row>
    <row r="92" spans="1:48" x14ac:dyDescent="0.2">
      <c r="A92" s="1">
        <v>43556</v>
      </c>
      <c r="B92" s="3">
        <v>724</v>
      </c>
      <c r="C92" s="2">
        <f t="shared" si="20"/>
        <v>834.42857142857144</v>
      </c>
      <c r="D92" s="3">
        <v>399</v>
      </c>
      <c r="E92" s="3">
        <v>325</v>
      </c>
      <c r="F92" s="2">
        <f t="shared" si="21"/>
        <v>344</v>
      </c>
      <c r="G92" s="3">
        <v>11</v>
      </c>
      <c r="H92" s="3">
        <v>70</v>
      </c>
      <c r="I92" s="3">
        <v>106</v>
      </c>
      <c r="L92" s="10"/>
      <c r="M92" s="3"/>
      <c r="N92" s="3"/>
      <c r="P92" s="4">
        <v>43576</v>
      </c>
      <c r="Q92" s="3">
        <v>6</v>
      </c>
      <c r="AU92" s="1"/>
      <c r="AV92" s="3"/>
    </row>
    <row r="93" spans="1:48" x14ac:dyDescent="0.2">
      <c r="A93" s="1">
        <v>43557</v>
      </c>
      <c r="B93" s="3">
        <v>743</v>
      </c>
      <c r="C93" s="2">
        <f t="shared" si="20"/>
        <v>818</v>
      </c>
      <c r="D93" s="3">
        <v>452</v>
      </c>
      <c r="E93" s="3">
        <v>291</v>
      </c>
      <c r="F93" s="2">
        <f t="shared" si="21"/>
        <v>339.57142857142856</v>
      </c>
      <c r="G93" s="3">
        <v>12</v>
      </c>
      <c r="H93" s="3">
        <v>36</v>
      </c>
      <c r="I93" s="3">
        <v>107</v>
      </c>
      <c r="L93" s="10"/>
      <c r="M93" s="3"/>
      <c r="N93" s="3"/>
      <c r="P93" s="4">
        <v>43579</v>
      </c>
      <c r="Q93" s="3">
        <v>5</v>
      </c>
      <c r="AU93" s="1"/>
      <c r="AV93" s="3"/>
    </row>
    <row r="94" spans="1:48" x14ac:dyDescent="0.2">
      <c r="A94" s="1">
        <v>43558</v>
      </c>
      <c r="B94" s="3">
        <v>833</v>
      </c>
      <c r="C94" s="2">
        <f t="shared" si="20"/>
        <v>813.42857142857144</v>
      </c>
      <c r="D94" s="3">
        <v>464</v>
      </c>
      <c r="E94" s="3">
        <v>369</v>
      </c>
      <c r="F94" s="2">
        <f t="shared" si="21"/>
        <v>345.14285714285717</v>
      </c>
      <c r="G94" s="3">
        <v>16</v>
      </c>
      <c r="H94" s="3">
        <v>45</v>
      </c>
      <c r="I94" s="3">
        <v>113</v>
      </c>
      <c r="L94" s="10"/>
      <c r="M94" s="3"/>
      <c r="N94" s="3"/>
      <c r="P94" s="4">
        <v>43581</v>
      </c>
      <c r="Q94" s="3">
        <v>2</v>
      </c>
      <c r="AU94" s="1"/>
      <c r="AV94" s="3"/>
    </row>
    <row r="95" spans="1:48" x14ac:dyDescent="0.2">
      <c r="A95" s="1">
        <v>43559</v>
      </c>
      <c r="B95" s="3">
        <v>786</v>
      </c>
      <c r="C95" s="2">
        <f t="shared" si="20"/>
        <v>792</v>
      </c>
      <c r="D95" s="3">
        <v>436</v>
      </c>
      <c r="E95" s="3">
        <v>350</v>
      </c>
      <c r="F95" s="2">
        <f t="shared" si="21"/>
        <v>343.85714285714283</v>
      </c>
      <c r="G95" s="3">
        <v>18</v>
      </c>
      <c r="H95" s="3">
        <v>44</v>
      </c>
      <c r="I95" s="3">
        <v>122</v>
      </c>
      <c r="L95" s="10"/>
      <c r="M95" s="3"/>
      <c r="N95" s="3"/>
      <c r="P95" s="4">
        <v>43582</v>
      </c>
      <c r="Q95" s="3">
        <v>10</v>
      </c>
      <c r="AU95" s="1"/>
      <c r="AV95" s="3"/>
    </row>
    <row r="96" spans="1:48" x14ac:dyDescent="0.2">
      <c r="A96" s="1">
        <v>43560</v>
      </c>
      <c r="B96" s="3">
        <v>838</v>
      </c>
      <c r="C96" s="2">
        <f t="shared" si="20"/>
        <v>776.14285714285711</v>
      </c>
      <c r="D96" s="3">
        <v>485</v>
      </c>
      <c r="E96" s="3">
        <v>353</v>
      </c>
      <c r="F96" s="2">
        <f t="shared" si="21"/>
        <v>345.14285714285717</v>
      </c>
      <c r="G96" s="3">
        <v>11</v>
      </c>
      <c r="H96" s="3">
        <v>73</v>
      </c>
      <c r="I96" s="3">
        <v>119</v>
      </c>
      <c r="L96" s="10"/>
      <c r="M96" s="3"/>
      <c r="N96" s="3"/>
      <c r="P96" s="4">
        <v>43583</v>
      </c>
      <c r="Q96" s="3">
        <v>18</v>
      </c>
      <c r="AU96" s="1"/>
      <c r="AV96" s="3"/>
    </row>
    <row r="97" spans="1:48" x14ac:dyDescent="0.2">
      <c r="A97" s="1">
        <v>43561</v>
      </c>
      <c r="B97" s="3">
        <v>920</v>
      </c>
      <c r="C97" s="2">
        <f t="shared" si="20"/>
        <v>788.14285714285711</v>
      </c>
      <c r="D97" s="3">
        <v>498</v>
      </c>
      <c r="E97" s="3">
        <v>422</v>
      </c>
      <c r="F97" s="2">
        <f t="shared" si="21"/>
        <v>353.42857142857144</v>
      </c>
      <c r="G97" s="3">
        <v>8</v>
      </c>
      <c r="H97" s="3">
        <v>83</v>
      </c>
      <c r="I97" s="3">
        <v>96</v>
      </c>
      <c r="L97" s="10"/>
      <c r="M97" s="3"/>
      <c r="N97" s="3"/>
      <c r="P97" s="4">
        <v>43584</v>
      </c>
      <c r="Q97" s="3">
        <v>8</v>
      </c>
      <c r="AU97" s="1"/>
      <c r="AV97" s="3"/>
    </row>
    <row r="98" spans="1:48" x14ac:dyDescent="0.2">
      <c r="A98" s="1">
        <v>43562</v>
      </c>
      <c r="B98" s="3">
        <v>867</v>
      </c>
      <c r="C98" s="2">
        <f t="shared" si="20"/>
        <v>815.85714285714289</v>
      </c>
      <c r="D98" s="3">
        <v>435</v>
      </c>
      <c r="E98" s="3">
        <v>432</v>
      </c>
      <c r="F98" s="2">
        <f t="shared" si="21"/>
        <v>363.14285714285717</v>
      </c>
      <c r="G98" s="3">
        <v>14</v>
      </c>
      <c r="H98" s="3">
        <v>77</v>
      </c>
      <c r="I98" s="3">
        <v>80</v>
      </c>
      <c r="L98" s="10"/>
      <c r="M98" s="3"/>
      <c r="N98" s="3"/>
      <c r="P98" s="4">
        <v>43585</v>
      </c>
      <c r="Q98" s="3">
        <v>3</v>
      </c>
      <c r="AU98" s="1"/>
      <c r="AV98" s="3"/>
    </row>
    <row r="99" spans="1:48" x14ac:dyDescent="0.2">
      <c r="A99" s="1">
        <v>43563</v>
      </c>
      <c r="B99" s="3">
        <v>863</v>
      </c>
      <c r="C99" s="2">
        <f t="shared" si="20"/>
        <v>835.71428571428567</v>
      </c>
      <c r="D99" s="3">
        <v>492</v>
      </c>
      <c r="E99" s="3">
        <v>371</v>
      </c>
      <c r="F99" s="2">
        <f t="shared" si="21"/>
        <v>369.71428571428572</v>
      </c>
      <c r="G99" s="3">
        <v>11</v>
      </c>
      <c r="H99" s="3">
        <v>62</v>
      </c>
      <c r="I99" s="3">
        <v>90</v>
      </c>
      <c r="L99" s="10"/>
      <c r="M99" s="3"/>
      <c r="N99" s="3"/>
      <c r="P99" s="4">
        <v>43586</v>
      </c>
      <c r="Q99" s="3">
        <v>3</v>
      </c>
      <c r="AU99" s="1"/>
      <c r="AV99" s="3"/>
    </row>
    <row r="100" spans="1:48" x14ac:dyDescent="0.2">
      <c r="A100" s="1">
        <v>43564</v>
      </c>
      <c r="B100" s="3">
        <v>820</v>
      </c>
      <c r="C100" s="2">
        <f t="shared" si="20"/>
        <v>846.71428571428567</v>
      </c>
      <c r="D100" s="3">
        <v>439</v>
      </c>
      <c r="E100" s="3">
        <v>381</v>
      </c>
      <c r="F100" s="2">
        <f t="shared" si="21"/>
        <v>382.57142857142856</v>
      </c>
      <c r="G100" s="3">
        <v>10</v>
      </c>
      <c r="H100" s="3">
        <v>58</v>
      </c>
      <c r="I100" s="3">
        <v>95</v>
      </c>
      <c r="L100" s="10"/>
      <c r="M100" s="3"/>
      <c r="N100" s="3"/>
      <c r="P100" s="4">
        <v>43587</v>
      </c>
      <c r="Q100" s="3">
        <v>3</v>
      </c>
      <c r="AU100" s="1"/>
      <c r="AV100" s="3"/>
    </row>
    <row r="101" spans="1:48" x14ac:dyDescent="0.2">
      <c r="A101" s="1">
        <v>43565</v>
      </c>
      <c r="B101" s="3">
        <v>682</v>
      </c>
      <c r="C101" s="2">
        <f t="shared" si="20"/>
        <v>825.14285714285711</v>
      </c>
      <c r="D101" s="3">
        <v>374</v>
      </c>
      <c r="E101" s="3">
        <v>308</v>
      </c>
      <c r="F101" s="2">
        <f t="shared" si="21"/>
        <v>373.85714285714283</v>
      </c>
      <c r="G101" s="3">
        <v>11</v>
      </c>
      <c r="H101" s="3">
        <v>42</v>
      </c>
      <c r="I101" s="3">
        <v>52</v>
      </c>
      <c r="L101" s="10"/>
      <c r="M101" s="3"/>
      <c r="N101" s="3"/>
      <c r="P101" s="4">
        <v>43588</v>
      </c>
      <c r="Q101" s="3">
        <v>10</v>
      </c>
      <c r="AU101" s="1"/>
      <c r="AV101" s="3"/>
    </row>
    <row r="102" spans="1:48" x14ac:dyDescent="0.2">
      <c r="A102" s="1">
        <v>43566</v>
      </c>
      <c r="B102" s="3">
        <v>604</v>
      </c>
      <c r="C102" s="2">
        <f t="shared" si="20"/>
        <v>799.14285714285711</v>
      </c>
      <c r="D102" s="3">
        <v>332</v>
      </c>
      <c r="E102" s="3">
        <v>272</v>
      </c>
      <c r="F102" s="2">
        <f t="shared" si="21"/>
        <v>362.71428571428572</v>
      </c>
      <c r="G102" s="3">
        <v>2</v>
      </c>
      <c r="H102" s="3">
        <v>38</v>
      </c>
      <c r="I102" s="3">
        <v>39</v>
      </c>
      <c r="L102" s="10"/>
      <c r="M102" s="3"/>
      <c r="N102" s="3"/>
      <c r="P102" s="4">
        <v>43589</v>
      </c>
      <c r="Q102" s="3">
        <v>2</v>
      </c>
      <c r="AU102" s="1"/>
      <c r="AV102" s="3"/>
    </row>
    <row r="103" spans="1:48" x14ac:dyDescent="0.2">
      <c r="A103" s="1">
        <v>43567</v>
      </c>
      <c r="B103" s="3">
        <v>721</v>
      </c>
      <c r="C103" s="2">
        <f t="shared" si="20"/>
        <v>782.42857142857144</v>
      </c>
      <c r="D103" s="3">
        <v>410</v>
      </c>
      <c r="E103" s="3">
        <v>311</v>
      </c>
      <c r="F103" s="2">
        <f t="shared" si="21"/>
        <v>356.71428571428572</v>
      </c>
      <c r="G103" s="3">
        <v>4</v>
      </c>
      <c r="H103" s="3">
        <v>49</v>
      </c>
      <c r="I103" s="3">
        <v>61</v>
      </c>
      <c r="L103" s="10"/>
      <c r="M103" s="3"/>
      <c r="N103" s="3"/>
      <c r="P103" s="4">
        <v>43590</v>
      </c>
      <c r="Q103" s="3">
        <v>19</v>
      </c>
      <c r="AU103" s="1"/>
      <c r="AV103" s="3"/>
    </row>
    <row r="104" spans="1:48" x14ac:dyDescent="0.2">
      <c r="A104" s="1">
        <v>43568</v>
      </c>
      <c r="B104" s="3">
        <v>765</v>
      </c>
      <c r="C104" s="2">
        <f t="shared" si="20"/>
        <v>760.28571428571433</v>
      </c>
      <c r="D104" s="3">
        <v>374</v>
      </c>
      <c r="E104" s="3">
        <v>391</v>
      </c>
      <c r="F104" s="2">
        <f t="shared" si="21"/>
        <v>352.28571428571428</v>
      </c>
      <c r="G104" s="3">
        <v>16</v>
      </c>
      <c r="H104" s="3">
        <v>53</v>
      </c>
      <c r="I104" s="3">
        <v>114</v>
      </c>
      <c r="L104" s="10"/>
      <c r="M104" s="3"/>
      <c r="N104" s="3"/>
      <c r="P104" s="4">
        <v>43591</v>
      </c>
      <c r="Q104" s="3">
        <v>2</v>
      </c>
      <c r="AU104" s="1"/>
      <c r="AV104" s="3"/>
    </row>
    <row r="105" spans="1:48" x14ac:dyDescent="0.2">
      <c r="A105" s="1">
        <v>43569</v>
      </c>
      <c r="B105" s="3">
        <v>744</v>
      </c>
      <c r="C105" s="2">
        <f t="shared" si="20"/>
        <v>742.71428571428567</v>
      </c>
      <c r="D105" s="3">
        <v>374</v>
      </c>
      <c r="E105" s="3">
        <v>370</v>
      </c>
      <c r="F105" s="2">
        <f t="shared" si="21"/>
        <v>343.42857142857144</v>
      </c>
      <c r="G105" s="3">
        <v>13</v>
      </c>
      <c r="H105" s="3">
        <v>57</v>
      </c>
      <c r="I105" s="3">
        <v>100</v>
      </c>
      <c r="L105" s="10"/>
      <c r="M105" s="3"/>
      <c r="N105" s="3"/>
      <c r="P105" s="4">
        <v>43592</v>
      </c>
      <c r="Q105" s="3">
        <v>4</v>
      </c>
      <c r="AU105" s="1"/>
      <c r="AV105" s="3"/>
    </row>
    <row r="106" spans="1:48" x14ac:dyDescent="0.2">
      <c r="A106" s="1">
        <v>43570</v>
      </c>
      <c r="B106" s="3">
        <v>841</v>
      </c>
      <c r="C106" s="2">
        <f t="shared" si="20"/>
        <v>739.57142857142856</v>
      </c>
      <c r="D106" s="3">
        <v>467</v>
      </c>
      <c r="E106" s="3">
        <v>374</v>
      </c>
      <c r="F106" s="2">
        <f t="shared" si="21"/>
        <v>343.85714285714283</v>
      </c>
      <c r="G106" s="3">
        <v>14</v>
      </c>
      <c r="H106" s="3">
        <v>58</v>
      </c>
      <c r="I106" s="3">
        <v>127</v>
      </c>
      <c r="L106" s="10"/>
      <c r="M106" s="3"/>
      <c r="N106" s="3"/>
      <c r="P106" s="4">
        <v>43594</v>
      </c>
      <c r="Q106" s="3">
        <v>4</v>
      </c>
      <c r="AU106" s="1"/>
      <c r="AV106" s="3"/>
    </row>
    <row r="107" spans="1:48" x14ac:dyDescent="0.2">
      <c r="A107" s="1">
        <v>43571</v>
      </c>
      <c r="B107" s="3">
        <v>1041</v>
      </c>
      <c r="C107" s="2">
        <f t="shared" si="20"/>
        <v>771.14285714285711</v>
      </c>
      <c r="D107" s="3">
        <v>620</v>
      </c>
      <c r="E107" s="3">
        <v>421</v>
      </c>
      <c r="F107" s="2">
        <f t="shared" si="21"/>
        <v>349.57142857142856</v>
      </c>
      <c r="G107" s="3">
        <v>12</v>
      </c>
      <c r="H107" s="3">
        <v>51</v>
      </c>
      <c r="I107" s="3">
        <v>169</v>
      </c>
      <c r="L107" s="10"/>
      <c r="M107" s="3"/>
      <c r="N107" s="3"/>
      <c r="P107" s="4">
        <v>43595</v>
      </c>
      <c r="Q107" s="3">
        <v>5</v>
      </c>
      <c r="AU107" s="1"/>
      <c r="AV107" s="3"/>
    </row>
    <row r="108" spans="1:48" x14ac:dyDescent="0.2">
      <c r="A108" s="1">
        <v>43572</v>
      </c>
      <c r="B108" s="3">
        <v>751</v>
      </c>
      <c r="C108" s="2">
        <f t="shared" si="20"/>
        <v>781</v>
      </c>
      <c r="D108" s="3">
        <v>462</v>
      </c>
      <c r="E108" s="3">
        <v>289</v>
      </c>
      <c r="F108" s="2">
        <f t="shared" si="21"/>
        <v>346.85714285714283</v>
      </c>
      <c r="G108" s="3">
        <v>4</v>
      </c>
      <c r="H108" s="3">
        <v>59</v>
      </c>
      <c r="I108" s="3">
        <v>79</v>
      </c>
      <c r="L108" s="10"/>
      <c r="M108" s="3"/>
      <c r="N108" s="3"/>
      <c r="P108" s="4">
        <v>43596</v>
      </c>
      <c r="Q108" s="3">
        <v>11</v>
      </c>
      <c r="AU108" s="1"/>
      <c r="AV108" s="3"/>
    </row>
    <row r="109" spans="1:48" x14ac:dyDescent="0.2">
      <c r="A109" s="1">
        <v>43573</v>
      </c>
      <c r="B109" s="3">
        <v>773</v>
      </c>
      <c r="C109" s="2">
        <f t="shared" si="20"/>
        <v>805.14285714285711</v>
      </c>
      <c r="D109" s="3">
        <v>393</v>
      </c>
      <c r="E109" s="3">
        <v>380</v>
      </c>
      <c r="F109" s="2">
        <f t="shared" si="21"/>
        <v>362.28571428571428</v>
      </c>
      <c r="G109" s="3">
        <v>5</v>
      </c>
      <c r="H109" s="3">
        <v>52</v>
      </c>
      <c r="I109" s="3">
        <v>74</v>
      </c>
      <c r="L109" s="10"/>
      <c r="M109" s="3"/>
      <c r="N109" s="3"/>
      <c r="P109" s="4">
        <v>43597</v>
      </c>
      <c r="Q109" s="3">
        <v>7</v>
      </c>
      <c r="AU109" s="1"/>
      <c r="AV109" s="3"/>
    </row>
    <row r="110" spans="1:48" x14ac:dyDescent="0.2">
      <c r="A110" s="1">
        <v>43574</v>
      </c>
      <c r="B110" s="3">
        <v>890</v>
      </c>
      <c r="C110" s="2">
        <f t="shared" si="20"/>
        <v>829.28571428571433</v>
      </c>
      <c r="D110" s="3">
        <v>483</v>
      </c>
      <c r="E110" s="3">
        <v>407</v>
      </c>
      <c r="F110" s="2">
        <f t="shared" si="21"/>
        <v>376</v>
      </c>
      <c r="G110" s="3">
        <v>10</v>
      </c>
      <c r="H110" s="3">
        <v>61</v>
      </c>
      <c r="I110" s="3">
        <v>92</v>
      </c>
      <c r="L110" s="10"/>
      <c r="M110" s="3"/>
      <c r="N110" s="3"/>
      <c r="P110" s="4">
        <v>43599</v>
      </c>
      <c r="Q110" s="3">
        <v>2</v>
      </c>
      <c r="AU110" s="1"/>
      <c r="AV110" s="3"/>
    </row>
    <row r="111" spans="1:48" x14ac:dyDescent="0.2">
      <c r="A111" s="1">
        <v>43575</v>
      </c>
      <c r="B111" s="3">
        <v>881</v>
      </c>
      <c r="C111" s="2">
        <f t="shared" si="20"/>
        <v>845.85714285714289</v>
      </c>
      <c r="D111" s="3">
        <v>399</v>
      </c>
      <c r="E111" s="3">
        <v>482</v>
      </c>
      <c r="F111" s="2">
        <f t="shared" si="21"/>
        <v>389</v>
      </c>
      <c r="G111" s="3">
        <v>19</v>
      </c>
      <c r="H111" s="3">
        <v>69</v>
      </c>
      <c r="I111" s="3">
        <v>102</v>
      </c>
      <c r="L111" s="10"/>
      <c r="M111" s="3"/>
      <c r="N111" s="3"/>
      <c r="P111" s="4">
        <v>43600</v>
      </c>
      <c r="Q111" s="3">
        <v>2</v>
      </c>
      <c r="AU111" s="1"/>
      <c r="AV111" s="3"/>
    </row>
    <row r="112" spans="1:48" x14ac:dyDescent="0.2">
      <c r="A112" s="1">
        <v>43576</v>
      </c>
      <c r="B112" s="3">
        <v>738</v>
      </c>
      <c r="C112" s="2">
        <f t="shared" si="20"/>
        <v>845</v>
      </c>
      <c r="D112" s="3">
        <v>286</v>
      </c>
      <c r="E112" s="3">
        <v>452</v>
      </c>
      <c r="F112" s="2">
        <f t="shared" si="21"/>
        <v>400.71428571428572</v>
      </c>
      <c r="G112" s="3">
        <v>20</v>
      </c>
      <c r="H112" s="3">
        <v>63</v>
      </c>
      <c r="I112" s="3">
        <v>92</v>
      </c>
      <c r="L112" s="10"/>
      <c r="M112" s="3"/>
      <c r="N112" s="3"/>
      <c r="P112" s="4">
        <v>43601</v>
      </c>
      <c r="Q112" s="3">
        <v>11</v>
      </c>
      <c r="AU112" s="1"/>
      <c r="AV112" s="3"/>
    </row>
    <row r="113" spans="1:48" x14ac:dyDescent="0.2">
      <c r="A113" s="1">
        <v>43577</v>
      </c>
      <c r="B113" s="3">
        <v>733</v>
      </c>
      <c r="C113" s="2">
        <f t="shared" si="20"/>
        <v>829.57142857142856</v>
      </c>
      <c r="D113" s="3">
        <v>426</v>
      </c>
      <c r="E113" s="3">
        <v>307</v>
      </c>
      <c r="F113" s="2">
        <f t="shared" si="21"/>
        <v>391.14285714285717</v>
      </c>
      <c r="G113" s="3">
        <v>10</v>
      </c>
      <c r="H113" s="3">
        <v>46</v>
      </c>
      <c r="I113" s="3">
        <v>90</v>
      </c>
      <c r="L113" s="10"/>
      <c r="M113" s="3"/>
      <c r="N113" s="3"/>
      <c r="P113" s="4">
        <v>43602</v>
      </c>
      <c r="Q113" s="3">
        <v>2</v>
      </c>
      <c r="AU113" s="1"/>
      <c r="AV113" s="3"/>
    </row>
    <row r="114" spans="1:48" x14ac:dyDescent="0.2">
      <c r="A114" s="1">
        <v>43578</v>
      </c>
      <c r="B114" s="3">
        <v>915</v>
      </c>
      <c r="C114" s="2">
        <f t="shared" si="20"/>
        <v>811.57142857142856</v>
      </c>
      <c r="D114" s="3">
        <v>495</v>
      </c>
      <c r="E114" s="3">
        <v>420</v>
      </c>
      <c r="F114" s="2">
        <f t="shared" si="21"/>
        <v>391</v>
      </c>
      <c r="G114" s="3">
        <v>4</v>
      </c>
      <c r="H114" s="3">
        <v>52</v>
      </c>
      <c r="I114" s="3">
        <v>125</v>
      </c>
      <c r="L114" s="10"/>
      <c r="M114" s="3"/>
      <c r="N114" s="3"/>
      <c r="P114" s="4">
        <v>43603</v>
      </c>
      <c r="Q114" s="3">
        <v>8</v>
      </c>
      <c r="AU114" s="1"/>
      <c r="AV114" s="3"/>
    </row>
    <row r="115" spans="1:48" x14ac:dyDescent="0.2">
      <c r="A115" s="1">
        <v>43579</v>
      </c>
      <c r="B115" s="3">
        <v>938</v>
      </c>
      <c r="C115" s="2">
        <f t="shared" si="20"/>
        <v>838.28571428571433</v>
      </c>
      <c r="D115" s="3">
        <v>535</v>
      </c>
      <c r="E115" s="3">
        <v>403</v>
      </c>
      <c r="F115" s="2">
        <f t="shared" si="21"/>
        <v>407.28571428571428</v>
      </c>
      <c r="G115" s="3">
        <v>13</v>
      </c>
      <c r="H115" s="3">
        <v>56</v>
      </c>
      <c r="I115" s="3">
        <v>96</v>
      </c>
      <c r="L115" s="10"/>
      <c r="M115" s="3"/>
      <c r="N115" s="3"/>
      <c r="P115" s="4">
        <v>43604</v>
      </c>
      <c r="Q115" s="3">
        <v>7</v>
      </c>
      <c r="AU115" s="1"/>
      <c r="AV115" s="3"/>
    </row>
    <row r="116" spans="1:48" x14ac:dyDescent="0.2">
      <c r="A116" s="1">
        <v>43580</v>
      </c>
      <c r="B116" s="3">
        <v>860</v>
      </c>
      <c r="C116" s="2">
        <f t="shared" si="20"/>
        <v>850.71428571428567</v>
      </c>
      <c r="D116" s="3">
        <v>487</v>
      </c>
      <c r="E116" s="3">
        <v>373</v>
      </c>
      <c r="F116" s="2">
        <f t="shared" si="21"/>
        <v>406.28571428571428</v>
      </c>
      <c r="G116" s="3">
        <v>3</v>
      </c>
      <c r="H116" s="3">
        <v>50</v>
      </c>
      <c r="I116" s="3">
        <v>113</v>
      </c>
      <c r="L116" s="10"/>
      <c r="M116" s="3"/>
      <c r="N116" s="3"/>
      <c r="P116" s="4">
        <v>43605</v>
      </c>
      <c r="Q116" s="3">
        <v>1</v>
      </c>
      <c r="AU116" s="1"/>
      <c r="AV116" s="3"/>
    </row>
    <row r="117" spans="1:48" x14ac:dyDescent="0.2">
      <c r="A117" s="1">
        <v>43581</v>
      </c>
      <c r="B117" s="3">
        <v>910</v>
      </c>
      <c r="C117" s="2">
        <f t="shared" si="20"/>
        <v>853.57142857142856</v>
      </c>
      <c r="D117" s="3">
        <v>470</v>
      </c>
      <c r="E117" s="3">
        <v>440</v>
      </c>
      <c r="F117" s="2">
        <f t="shared" si="21"/>
        <v>411</v>
      </c>
      <c r="G117" s="3">
        <v>9</v>
      </c>
      <c r="H117" s="3">
        <v>78</v>
      </c>
      <c r="I117" s="3">
        <v>72</v>
      </c>
      <c r="L117" s="10"/>
      <c r="M117" s="3"/>
      <c r="N117" s="3"/>
      <c r="P117" s="4">
        <v>43606</v>
      </c>
      <c r="Q117" s="3">
        <v>13</v>
      </c>
      <c r="AU117" s="1"/>
      <c r="AV117" s="3"/>
    </row>
    <row r="118" spans="1:48" x14ac:dyDescent="0.2">
      <c r="A118" s="1">
        <v>43582</v>
      </c>
      <c r="B118" s="3">
        <v>823</v>
      </c>
      <c r="C118" s="2">
        <f t="shared" si="20"/>
        <v>845.28571428571433</v>
      </c>
      <c r="D118" s="3">
        <v>401</v>
      </c>
      <c r="E118" s="3">
        <v>422</v>
      </c>
      <c r="F118" s="2">
        <f t="shared" si="21"/>
        <v>402.42857142857144</v>
      </c>
      <c r="G118" s="3">
        <v>13</v>
      </c>
      <c r="H118" s="3">
        <v>70</v>
      </c>
      <c r="I118" s="3">
        <v>82</v>
      </c>
      <c r="L118" s="10"/>
      <c r="M118" s="3"/>
      <c r="N118" s="3"/>
      <c r="P118" s="4">
        <v>43608</v>
      </c>
      <c r="Q118" s="3">
        <v>19</v>
      </c>
      <c r="AU118" s="1"/>
      <c r="AV118" s="3"/>
    </row>
    <row r="119" spans="1:48" x14ac:dyDescent="0.2">
      <c r="A119" s="1">
        <v>43583</v>
      </c>
      <c r="B119" s="3">
        <v>725</v>
      </c>
      <c r="C119" s="2">
        <f t="shared" si="20"/>
        <v>843.42857142857144</v>
      </c>
      <c r="D119" s="3">
        <v>330</v>
      </c>
      <c r="E119" s="3">
        <v>395</v>
      </c>
      <c r="F119" s="2">
        <f t="shared" si="21"/>
        <v>394.28571428571428</v>
      </c>
      <c r="G119" s="3">
        <v>17</v>
      </c>
      <c r="H119" s="3">
        <v>62</v>
      </c>
      <c r="I119" s="3">
        <v>92</v>
      </c>
      <c r="L119" s="10"/>
      <c r="M119" s="3"/>
      <c r="N119" s="3"/>
      <c r="P119" s="4">
        <v>43609</v>
      </c>
      <c r="Q119" s="3">
        <v>16</v>
      </c>
      <c r="AU119" s="1"/>
      <c r="AV119" s="3"/>
    </row>
    <row r="120" spans="1:48" x14ac:dyDescent="0.2">
      <c r="A120" s="1">
        <v>43584</v>
      </c>
      <c r="B120" s="3">
        <v>833</v>
      </c>
      <c r="C120" s="2">
        <f t="shared" si="20"/>
        <v>857.71428571428567</v>
      </c>
      <c r="D120" s="3">
        <v>442</v>
      </c>
      <c r="E120" s="3">
        <v>391</v>
      </c>
      <c r="F120" s="2">
        <f t="shared" si="21"/>
        <v>406.28571428571428</v>
      </c>
      <c r="G120" s="3">
        <v>6</v>
      </c>
      <c r="H120" s="3">
        <v>60</v>
      </c>
      <c r="I120" s="3">
        <v>103</v>
      </c>
      <c r="L120" s="10"/>
      <c r="M120" s="3"/>
      <c r="N120" s="3"/>
      <c r="P120" s="4">
        <v>43610</v>
      </c>
      <c r="Q120" s="3">
        <v>1</v>
      </c>
      <c r="AU120" s="1"/>
      <c r="AV120" s="3"/>
    </row>
    <row r="121" spans="1:48" x14ac:dyDescent="0.2">
      <c r="A121" s="1">
        <v>43585</v>
      </c>
      <c r="B121" s="3">
        <v>719</v>
      </c>
      <c r="C121" s="2">
        <f t="shared" si="20"/>
        <v>829.71428571428567</v>
      </c>
      <c r="D121" s="3">
        <v>353</v>
      </c>
      <c r="E121" s="3">
        <v>366</v>
      </c>
      <c r="F121" s="2">
        <f t="shared" si="21"/>
        <v>398.57142857142856</v>
      </c>
      <c r="G121" s="3">
        <v>3</v>
      </c>
      <c r="H121" s="3">
        <v>49</v>
      </c>
      <c r="I121" s="3">
        <v>72</v>
      </c>
      <c r="L121" s="10"/>
      <c r="M121" s="3"/>
      <c r="N121" s="3"/>
      <c r="P121" s="4">
        <v>43611</v>
      </c>
      <c r="Q121" s="3">
        <v>1</v>
      </c>
      <c r="AU121" s="1"/>
      <c r="AV121" s="3"/>
    </row>
    <row r="122" spans="1:48" x14ac:dyDescent="0.2">
      <c r="A122" s="1">
        <v>43586</v>
      </c>
      <c r="B122" s="3">
        <v>741</v>
      </c>
      <c r="C122" s="2">
        <f t="shared" si="20"/>
        <v>801.57142857142856</v>
      </c>
      <c r="D122" s="3">
        <v>392</v>
      </c>
      <c r="E122" s="3">
        <v>349</v>
      </c>
      <c r="F122" s="2">
        <f t="shared" si="21"/>
        <v>390.85714285714283</v>
      </c>
      <c r="G122" s="3">
        <v>3</v>
      </c>
      <c r="H122" s="3">
        <v>60</v>
      </c>
      <c r="I122" s="3">
        <v>76</v>
      </c>
      <c r="L122" s="10"/>
      <c r="M122" s="3"/>
      <c r="N122" s="3"/>
      <c r="P122" s="4">
        <v>43612</v>
      </c>
      <c r="Q122" s="3">
        <v>7</v>
      </c>
      <c r="AU122" s="1"/>
      <c r="AV122" s="3"/>
    </row>
    <row r="123" spans="1:48" x14ac:dyDescent="0.2">
      <c r="A123" s="1">
        <v>43587</v>
      </c>
      <c r="B123" s="3">
        <v>815</v>
      </c>
      <c r="C123" s="2">
        <f t="shared" si="20"/>
        <v>795.14285714285711</v>
      </c>
      <c r="D123" s="3">
        <v>442</v>
      </c>
      <c r="E123" s="3">
        <v>373</v>
      </c>
      <c r="F123" s="2">
        <f t="shared" si="21"/>
        <v>390.85714285714283</v>
      </c>
      <c r="G123" s="3">
        <v>5</v>
      </c>
      <c r="H123" s="3">
        <v>44</v>
      </c>
      <c r="I123" s="3">
        <v>97</v>
      </c>
      <c r="L123" s="10"/>
      <c r="M123" s="3"/>
      <c r="N123" s="3"/>
      <c r="P123" s="4">
        <v>43613</v>
      </c>
      <c r="Q123" s="3">
        <v>1</v>
      </c>
      <c r="AU123" s="1"/>
      <c r="AV123" s="3"/>
    </row>
    <row r="124" spans="1:48" x14ac:dyDescent="0.2">
      <c r="A124" s="1">
        <v>43588</v>
      </c>
      <c r="B124" s="3">
        <v>914</v>
      </c>
      <c r="C124" s="2">
        <f t="shared" si="20"/>
        <v>795.71428571428567</v>
      </c>
      <c r="D124" s="3">
        <v>490</v>
      </c>
      <c r="E124" s="3">
        <v>424</v>
      </c>
      <c r="F124" s="2">
        <f t="shared" si="21"/>
        <v>388.57142857142856</v>
      </c>
      <c r="G124" s="3">
        <v>20</v>
      </c>
      <c r="H124" s="3">
        <v>73</v>
      </c>
      <c r="I124" s="3">
        <v>74</v>
      </c>
      <c r="L124" s="10"/>
      <c r="M124" s="3"/>
      <c r="N124" s="3"/>
      <c r="P124" s="4">
        <v>43614</v>
      </c>
      <c r="Q124" s="3">
        <v>7</v>
      </c>
      <c r="AU124" s="1"/>
      <c r="AV124" s="3"/>
    </row>
    <row r="125" spans="1:48" x14ac:dyDescent="0.2">
      <c r="A125" s="1">
        <v>43589</v>
      </c>
      <c r="B125" s="3">
        <v>929</v>
      </c>
      <c r="C125" s="2">
        <f t="shared" si="20"/>
        <v>810.85714285714289</v>
      </c>
      <c r="D125" s="3">
        <v>466</v>
      </c>
      <c r="E125" s="3">
        <v>463</v>
      </c>
      <c r="F125" s="2">
        <f t="shared" si="21"/>
        <v>394.42857142857144</v>
      </c>
      <c r="G125" s="3">
        <v>16</v>
      </c>
      <c r="H125" s="3">
        <v>66</v>
      </c>
      <c r="I125" s="3">
        <v>99</v>
      </c>
      <c r="L125" s="10"/>
      <c r="M125" s="3"/>
      <c r="N125" s="3"/>
      <c r="P125" s="4">
        <v>43615</v>
      </c>
      <c r="Q125" s="3">
        <v>11</v>
      </c>
      <c r="AU125" s="1"/>
      <c r="AV125" s="3"/>
    </row>
    <row r="126" spans="1:48" x14ac:dyDescent="0.2">
      <c r="A126" s="1">
        <v>43590</v>
      </c>
      <c r="B126" s="3">
        <v>798</v>
      </c>
      <c r="C126" s="2">
        <f t="shared" si="20"/>
        <v>821.28571428571433</v>
      </c>
      <c r="D126" s="3">
        <v>311</v>
      </c>
      <c r="E126" s="3">
        <v>487</v>
      </c>
      <c r="F126" s="2">
        <f t="shared" si="21"/>
        <v>407.57142857142856</v>
      </c>
      <c r="G126" s="3">
        <v>20</v>
      </c>
      <c r="H126" s="3">
        <v>81</v>
      </c>
      <c r="I126" s="3">
        <v>70</v>
      </c>
      <c r="L126" s="10"/>
      <c r="M126" s="3"/>
      <c r="N126" s="3"/>
      <c r="P126" s="4">
        <v>43616</v>
      </c>
      <c r="Q126" s="3">
        <v>10</v>
      </c>
      <c r="AU126" s="1"/>
      <c r="AV126" s="3"/>
    </row>
    <row r="127" spans="1:48" x14ac:dyDescent="0.2">
      <c r="A127" s="1">
        <v>43591</v>
      </c>
      <c r="B127" s="3">
        <v>846</v>
      </c>
      <c r="C127" s="2">
        <f t="shared" si="20"/>
        <v>823.14285714285711</v>
      </c>
      <c r="D127" s="3">
        <v>456</v>
      </c>
      <c r="E127" s="3">
        <v>390</v>
      </c>
      <c r="F127" s="2">
        <f t="shared" si="21"/>
        <v>407.42857142857144</v>
      </c>
      <c r="G127" s="3">
        <v>11</v>
      </c>
      <c r="H127" s="3">
        <v>50</v>
      </c>
      <c r="I127" s="3">
        <v>113</v>
      </c>
      <c r="L127" s="10"/>
      <c r="M127" s="3"/>
      <c r="N127" s="3"/>
      <c r="P127" s="4">
        <v>43617</v>
      </c>
      <c r="Q127" s="3">
        <v>6</v>
      </c>
      <c r="AU127" s="1"/>
      <c r="AV127" s="3"/>
    </row>
    <row r="128" spans="1:48" x14ac:dyDescent="0.2">
      <c r="A128" s="1">
        <v>43592</v>
      </c>
      <c r="B128" s="3">
        <v>905</v>
      </c>
      <c r="C128" s="2">
        <f t="shared" si="20"/>
        <v>849.71428571428567</v>
      </c>
      <c r="D128" s="3">
        <v>521</v>
      </c>
      <c r="E128" s="3">
        <v>384</v>
      </c>
      <c r="F128" s="2">
        <f t="shared" si="21"/>
        <v>410</v>
      </c>
      <c r="G128" s="3">
        <v>12</v>
      </c>
      <c r="H128" s="3">
        <v>67</v>
      </c>
      <c r="I128" s="3">
        <v>107</v>
      </c>
      <c r="L128" s="10"/>
      <c r="M128" s="3"/>
      <c r="N128" s="3"/>
      <c r="P128" s="4">
        <v>43618</v>
      </c>
      <c r="Q128" s="3">
        <v>4</v>
      </c>
      <c r="AU128" s="1"/>
      <c r="AV128" s="3"/>
    </row>
    <row r="129" spans="1:48" x14ac:dyDescent="0.2">
      <c r="A129" s="1">
        <v>43593</v>
      </c>
      <c r="B129" s="3">
        <v>837</v>
      </c>
      <c r="C129" s="2">
        <f t="shared" si="20"/>
        <v>863.42857142857144</v>
      </c>
      <c r="D129" s="3">
        <v>464</v>
      </c>
      <c r="E129" s="3">
        <v>373</v>
      </c>
      <c r="F129" s="2">
        <f t="shared" si="21"/>
        <v>413.42857142857144</v>
      </c>
      <c r="G129" s="3">
        <v>10</v>
      </c>
      <c r="H129" s="3">
        <v>53</v>
      </c>
      <c r="I129" s="3">
        <v>78</v>
      </c>
      <c r="L129" s="10"/>
      <c r="M129" s="3"/>
      <c r="N129" s="3"/>
      <c r="P129" s="4">
        <v>43619</v>
      </c>
      <c r="Q129" s="3">
        <v>5</v>
      </c>
      <c r="AU129" s="1"/>
      <c r="AV129" s="3"/>
    </row>
    <row r="130" spans="1:48" x14ac:dyDescent="0.2">
      <c r="A130" s="1">
        <v>43594</v>
      </c>
      <c r="B130" s="3">
        <v>816</v>
      </c>
      <c r="C130" s="2">
        <f t="shared" si="20"/>
        <v>863.57142857142856</v>
      </c>
      <c r="D130" s="3">
        <v>429</v>
      </c>
      <c r="E130" s="3">
        <v>387</v>
      </c>
      <c r="F130" s="2">
        <f t="shared" si="21"/>
        <v>415.42857142857144</v>
      </c>
      <c r="G130" s="3">
        <v>10</v>
      </c>
      <c r="H130" s="3">
        <v>70</v>
      </c>
      <c r="I130" s="3">
        <v>91</v>
      </c>
      <c r="L130" s="10"/>
      <c r="M130" s="3"/>
      <c r="N130" s="3"/>
      <c r="P130" s="4">
        <v>43620</v>
      </c>
      <c r="Q130" s="3">
        <v>8</v>
      </c>
      <c r="AU130" s="1"/>
      <c r="AV130" s="3"/>
    </row>
    <row r="131" spans="1:48" x14ac:dyDescent="0.2">
      <c r="A131" s="1">
        <v>43595</v>
      </c>
      <c r="B131" s="3">
        <v>953</v>
      </c>
      <c r="C131" s="2">
        <f t="shared" si="20"/>
        <v>869.14285714285711</v>
      </c>
      <c r="D131" s="3">
        <v>512</v>
      </c>
      <c r="E131" s="3">
        <v>441</v>
      </c>
      <c r="F131" s="2">
        <f t="shared" si="21"/>
        <v>417.85714285714283</v>
      </c>
      <c r="G131" s="3">
        <v>16</v>
      </c>
      <c r="H131" s="3">
        <v>56</v>
      </c>
      <c r="I131" s="3">
        <v>120</v>
      </c>
      <c r="L131" s="10"/>
      <c r="M131" s="3"/>
      <c r="N131" s="3"/>
      <c r="P131" s="4">
        <v>43621</v>
      </c>
      <c r="Q131" s="3">
        <v>13</v>
      </c>
      <c r="AU131" s="1"/>
      <c r="AV131" s="3"/>
    </row>
    <row r="132" spans="1:48" x14ac:dyDescent="0.2">
      <c r="A132" s="1">
        <v>43596</v>
      </c>
      <c r="B132" s="3">
        <v>900</v>
      </c>
      <c r="C132" s="2">
        <f t="shared" si="20"/>
        <v>865</v>
      </c>
      <c r="D132" s="3">
        <v>427</v>
      </c>
      <c r="E132" s="3">
        <v>473</v>
      </c>
      <c r="F132" s="2">
        <f t="shared" si="21"/>
        <v>419.28571428571428</v>
      </c>
      <c r="G132" s="3">
        <v>13</v>
      </c>
      <c r="H132" s="3">
        <v>75</v>
      </c>
      <c r="I132" s="3">
        <v>98</v>
      </c>
      <c r="L132" s="10"/>
      <c r="M132" s="3"/>
      <c r="N132" s="3"/>
      <c r="P132" s="4">
        <v>43622</v>
      </c>
      <c r="Q132" s="3">
        <v>1</v>
      </c>
      <c r="AU132" s="1"/>
      <c r="AV132" s="3"/>
    </row>
    <row r="133" spans="1:48" x14ac:dyDescent="0.2">
      <c r="A133" s="1">
        <v>43597</v>
      </c>
      <c r="B133" s="3">
        <v>764</v>
      </c>
      <c r="C133" s="2">
        <f t="shared" si="20"/>
        <v>860.14285714285711</v>
      </c>
      <c r="D133" s="3">
        <v>340</v>
      </c>
      <c r="E133" s="3">
        <v>424</v>
      </c>
      <c r="F133" s="2">
        <f t="shared" si="21"/>
        <v>410.28571428571428</v>
      </c>
      <c r="G133" s="3">
        <v>18</v>
      </c>
      <c r="H133" s="3">
        <v>54</v>
      </c>
      <c r="I133" s="3">
        <v>94</v>
      </c>
      <c r="L133" s="10"/>
      <c r="M133" s="3"/>
      <c r="N133" s="3"/>
      <c r="P133" s="4">
        <v>43623</v>
      </c>
      <c r="Q133" s="3">
        <v>10</v>
      </c>
      <c r="AU133" s="1"/>
      <c r="AV133" s="3"/>
    </row>
    <row r="134" spans="1:48" x14ac:dyDescent="0.2">
      <c r="A134" s="1">
        <v>43598</v>
      </c>
      <c r="B134" s="3">
        <v>863</v>
      </c>
      <c r="C134" s="2">
        <f t="shared" si="20"/>
        <v>862.57142857142856</v>
      </c>
      <c r="D134" s="3">
        <v>428</v>
      </c>
      <c r="E134" s="3">
        <v>435</v>
      </c>
      <c r="F134" s="2">
        <f t="shared" si="21"/>
        <v>416.71428571428572</v>
      </c>
      <c r="G134" s="3">
        <v>8</v>
      </c>
      <c r="H134" s="3">
        <v>51</v>
      </c>
      <c r="I134" s="3">
        <v>78</v>
      </c>
      <c r="L134" s="10"/>
      <c r="M134" s="3"/>
      <c r="N134" s="3"/>
      <c r="P134" s="4">
        <v>43624</v>
      </c>
      <c r="Q134" s="3">
        <v>8</v>
      </c>
      <c r="AU134" s="1"/>
      <c r="AV134" s="3"/>
    </row>
    <row r="135" spans="1:48" x14ac:dyDescent="0.2">
      <c r="A135" s="1">
        <v>43599</v>
      </c>
      <c r="B135" s="3">
        <v>931</v>
      </c>
      <c r="C135" s="2">
        <f t="shared" si="20"/>
        <v>866.28571428571433</v>
      </c>
      <c r="D135" s="3">
        <v>464</v>
      </c>
      <c r="E135" s="3">
        <v>467</v>
      </c>
      <c r="F135" s="2">
        <f t="shared" si="21"/>
        <v>428.57142857142856</v>
      </c>
      <c r="G135" s="3">
        <v>11</v>
      </c>
      <c r="H135" s="3">
        <v>48</v>
      </c>
      <c r="I135" s="3">
        <v>116</v>
      </c>
      <c r="L135" s="10"/>
      <c r="M135" s="3"/>
      <c r="N135" s="3"/>
      <c r="P135" s="4">
        <v>43625</v>
      </c>
      <c r="Q135" s="3">
        <v>3</v>
      </c>
      <c r="AU135" s="1"/>
      <c r="AV135" s="3"/>
    </row>
    <row r="136" spans="1:48" x14ac:dyDescent="0.2">
      <c r="A136" s="1">
        <v>43600</v>
      </c>
      <c r="B136" s="3">
        <v>862</v>
      </c>
      <c r="C136" s="2">
        <f t="shared" ref="C136:C199" si="22">AVERAGE(B130:B136)</f>
        <v>869.85714285714289</v>
      </c>
      <c r="D136" s="3">
        <v>388</v>
      </c>
      <c r="E136" s="3">
        <v>474</v>
      </c>
      <c r="F136" s="2">
        <f t="shared" ref="F136:F199" si="23">AVERAGE(E130:E136)</f>
        <v>443</v>
      </c>
      <c r="G136" s="3">
        <v>12</v>
      </c>
      <c r="H136" s="3">
        <v>88</v>
      </c>
      <c r="I136" s="3">
        <v>80</v>
      </c>
      <c r="L136" s="10"/>
      <c r="M136" s="3"/>
      <c r="N136" s="3"/>
      <c r="P136" s="4">
        <v>43626</v>
      </c>
      <c r="Q136" s="3">
        <v>9</v>
      </c>
      <c r="AU136" s="1"/>
      <c r="AV136" s="3"/>
    </row>
    <row r="137" spans="1:48" x14ac:dyDescent="0.2">
      <c r="A137" s="1">
        <v>43601</v>
      </c>
      <c r="B137" s="3">
        <v>981</v>
      </c>
      <c r="C137" s="2">
        <f t="shared" si="22"/>
        <v>893.42857142857144</v>
      </c>
      <c r="D137" s="3">
        <v>498</v>
      </c>
      <c r="E137" s="3">
        <v>483</v>
      </c>
      <c r="F137" s="2">
        <f t="shared" si="23"/>
        <v>456.71428571428572</v>
      </c>
      <c r="G137" s="3">
        <v>13</v>
      </c>
      <c r="H137" s="3">
        <v>65</v>
      </c>
      <c r="I137" s="3">
        <v>108</v>
      </c>
      <c r="L137" s="10"/>
      <c r="M137" s="3"/>
      <c r="N137" s="3"/>
      <c r="P137" s="4">
        <v>43627</v>
      </c>
      <c r="Q137" s="3">
        <v>3</v>
      </c>
      <c r="AU137" s="1"/>
      <c r="AV137" s="3"/>
    </row>
    <row r="138" spans="1:48" x14ac:dyDescent="0.2">
      <c r="A138" s="1">
        <v>43602</v>
      </c>
      <c r="B138" s="3">
        <v>953</v>
      </c>
      <c r="C138" s="2">
        <f t="shared" si="22"/>
        <v>893.42857142857144</v>
      </c>
      <c r="D138" s="3">
        <v>494</v>
      </c>
      <c r="E138" s="3">
        <v>459</v>
      </c>
      <c r="F138" s="2">
        <f t="shared" si="23"/>
        <v>459.28571428571428</v>
      </c>
      <c r="G138" s="3">
        <v>12</v>
      </c>
      <c r="H138" s="3">
        <v>62</v>
      </c>
      <c r="I138" s="3">
        <v>109</v>
      </c>
      <c r="L138" s="10"/>
      <c r="M138" s="3"/>
      <c r="N138" s="3"/>
      <c r="P138" s="4">
        <v>43629</v>
      </c>
      <c r="Q138" s="3">
        <v>6</v>
      </c>
      <c r="AU138" s="1"/>
      <c r="AV138" s="3"/>
    </row>
    <row r="139" spans="1:48" x14ac:dyDescent="0.2">
      <c r="A139" s="1">
        <v>43603</v>
      </c>
      <c r="B139" s="3">
        <v>770</v>
      </c>
      <c r="C139" s="2">
        <f t="shared" si="22"/>
        <v>874.85714285714289</v>
      </c>
      <c r="D139" s="3">
        <v>347</v>
      </c>
      <c r="E139" s="3">
        <v>423</v>
      </c>
      <c r="F139" s="2">
        <f t="shared" si="23"/>
        <v>452.14285714285717</v>
      </c>
      <c r="G139" s="3">
        <v>21</v>
      </c>
      <c r="H139" s="3">
        <v>76</v>
      </c>
      <c r="I139" s="3">
        <v>72</v>
      </c>
      <c r="L139" s="10"/>
      <c r="M139" s="3"/>
      <c r="N139" s="3"/>
      <c r="P139" s="4">
        <v>43630</v>
      </c>
      <c r="Q139" s="3">
        <v>16</v>
      </c>
      <c r="AU139" s="1"/>
      <c r="AV139" s="3"/>
    </row>
    <row r="140" spans="1:48" x14ac:dyDescent="0.2">
      <c r="A140" s="1">
        <v>43604</v>
      </c>
      <c r="B140" s="3">
        <v>612</v>
      </c>
      <c r="C140" s="2">
        <f t="shared" si="22"/>
        <v>853.14285714285711</v>
      </c>
      <c r="D140" s="3">
        <v>262</v>
      </c>
      <c r="E140" s="3">
        <v>350</v>
      </c>
      <c r="F140" s="2">
        <f t="shared" si="23"/>
        <v>441.57142857142856</v>
      </c>
      <c r="G140" s="3">
        <v>9</v>
      </c>
      <c r="H140" s="3">
        <v>42</v>
      </c>
      <c r="I140" s="3">
        <v>60</v>
      </c>
      <c r="L140" s="10"/>
      <c r="M140" s="3"/>
      <c r="N140" s="3"/>
      <c r="P140" s="4">
        <v>43634</v>
      </c>
      <c r="Q140" s="3">
        <v>5</v>
      </c>
      <c r="AU140" s="1"/>
      <c r="AV140" s="3"/>
    </row>
    <row r="141" spans="1:48" x14ac:dyDescent="0.2">
      <c r="A141" s="1">
        <v>43605</v>
      </c>
      <c r="B141" s="3">
        <v>879</v>
      </c>
      <c r="C141" s="2">
        <f t="shared" si="22"/>
        <v>855.42857142857144</v>
      </c>
      <c r="D141" s="3">
        <v>479</v>
      </c>
      <c r="E141" s="3">
        <v>400</v>
      </c>
      <c r="F141" s="2">
        <f t="shared" si="23"/>
        <v>436.57142857142856</v>
      </c>
      <c r="G141" s="3">
        <v>8</v>
      </c>
      <c r="H141" s="3">
        <v>66</v>
      </c>
      <c r="I141" s="3">
        <v>136</v>
      </c>
      <c r="L141" s="10"/>
      <c r="M141" s="3"/>
      <c r="N141" s="3"/>
      <c r="P141" s="4">
        <v>43635</v>
      </c>
      <c r="Q141" s="3">
        <v>4</v>
      </c>
      <c r="AU141" s="1"/>
      <c r="AV141" s="3"/>
    </row>
    <row r="142" spans="1:48" x14ac:dyDescent="0.2">
      <c r="A142" s="1">
        <v>43606</v>
      </c>
      <c r="B142" s="3">
        <v>850</v>
      </c>
      <c r="C142" s="2">
        <f t="shared" si="22"/>
        <v>843.85714285714289</v>
      </c>
      <c r="D142" s="3">
        <v>468</v>
      </c>
      <c r="E142" s="3">
        <v>382</v>
      </c>
      <c r="F142" s="2">
        <f t="shared" si="23"/>
        <v>424.42857142857144</v>
      </c>
      <c r="G142" s="3">
        <v>9</v>
      </c>
      <c r="H142" s="3">
        <v>72</v>
      </c>
      <c r="I142" s="3">
        <v>94</v>
      </c>
      <c r="L142" s="10"/>
      <c r="M142" s="3"/>
      <c r="N142" s="3"/>
      <c r="P142" s="4">
        <v>43636</v>
      </c>
      <c r="Q142" s="3">
        <v>2</v>
      </c>
      <c r="AU142" s="1"/>
      <c r="AV142" s="3"/>
    </row>
    <row r="143" spans="1:48" x14ac:dyDescent="0.2">
      <c r="A143" s="1">
        <v>43607</v>
      </c>
      <c r="B143" s="3">
        <v>858</v>
      </c>
      <c r="C143" s="2">
        <f t="shared" si="22"/>
        <v>843.28571428571433</v>
      </c>
      <c r="D143" s="3">
        <v>439</v>
      </c>
      <c r="E143" s="3">
        <v>419</v>
      </c>
      <c r="F143" s="2">
        <f t="shared" si="23"/>
        <v>416.57142857142856</v>
      </c>
      <c r="G143" s="3">
        <v>14</v>
      </c>
      <c r="H143" s="3">
        <v>78</v>
      </c>
      <c r="I143" s="3">
        <v>96</v>
      </c>
      <c r="L143" s="10"/>
      <c r="M143" s="3"/>
      <c r="N143" s="3"/>
      <c r="P143" s="4">
        <v>43637</v>
      </c>
      <c r="Q143" s="3">
        <v>5</v>
      </c>
      <c r="AU143" s="1"/>
      <c r="AV143" s="3"/>
    </row>
    <row r="144" spans="1:48" x14ac:dyDescent="0.2">
      <c r="A144" s="1">
        <v>43608</v>
      </c>
      <c r="B144" s="3">
        <v>876</v>
      </c>
      <c r="C144" s="2">
        <f t="shared" si="22"/>
        <v>828.28571428571433</v>
      </c>
      <c r="D144" s="3">
        <v>467</v>
      </c>
      <c r="E144" s="3">
        <v>409</v>
      </c>
      <c r="F144" s="2">
        <f t="shared" si="23"/>
        <v>406</v>
      </c>
      <c r="G144" s="3">
        <v>15</v>
      </c>
      <c r="H144" s="3">
        <v>68</v>
      </c>
      <c r="I144" s="3">
        <v>128</v>
      </c>
      <c r="L144" s="10"/>
      <c r="M144" s="3"/>
      <c r="N144" s="3"/>
      <c r="P144" s="4">
        <v>43638</v>
      </c>
      <c r="Q144" s="3">
        <v>6</v>
      </c>
      <c r="AU144" s="1"/>
      <c r="AV144" s="3"/>
    </row>
    <row r="145" spans="1:48" x14ac:dyDescent="0.2">
      <c r="A145" s="1">
        <v>43609</v>
      </c>
      <c r="B145" s="3">
        <v>921</v>
      </c>
      <c r="C145" s="2">
        <f t="shared" si="22"/>
        <v>823.71428571428567</v>
      </c>
      <c r="D145" s="3">
        <v>534</v>
      </c>
      <c r="E145" s="3">
        <v>387</v>
      </c>
      <c r="F145" s="2">
        <f t="shared" si="23"/>
        <v>395.71428571428572</v>
      </c>
      <c r="G145" s="3">
        <v>11</v>
      </c>
      <c r="H145" s="3">
        <v>73</v>
      </c>
      <c r="I145" s="3">
        <v>157</v>
      </c>
      <c r="L145" s="10"/>
      <c r="M145" s="3"/>
      <c r="N145" s="3"/>
      <c r="P145" s="4">
        <v>43639</v>
      </c>
      <c r="Q145" s="3">
        <v>3</v>
      </c>
      <c r="AU145" s="1"/>
      <c r="AV145" s="3"/>
    </row>
    <row r="146" spans="1:48" x14ac:dyDescent="0.2">
      <c r="A146" s="1">
        <v>43610</v>
      </c>
      <c r="B146" s="3">
        <v>960</v>
      </c>
      <c r="C146" s="2">
        <f t="shared" si="22"/>
        <v>850.85714285714289</v>
      </c>
      <c r="D146" s="3">
        <v>502</v>
      </c>
      <c r="E146" s="3">
        <v>458</v>
      </c>
      <c r="F146" s="2">
        <f t="shared" si="23"/>
        <v>400.71428571428572</v>
      </c>
      <c r="G146" s="3">
        <v>28</v>
      </c>
      <c r="H146" s="3">
        <v>84</v>
      </c>
      <c r="I146" s="3">
        <v>139</v>
      </c>
      <c r="L146" s="10"/>
      <c r="M146" s="3"/>
      <c r="N146" s="3"/>
      <c r="P146" s="4">
        <v>43640</v>
      </c>
      <c r="Q146" s="3">
        <v>4</v>
      </c>
      <c r="AU146" s="1"/>
      <c r="AV146" s="3"/>
    </row>
    <row r="147" spans="1:48" x14ac:dyDescent="0.2">
      <c r="A147" s="1">
        <v>43611</v>
      </c>
      <c r="B147" s="3">
        <v>828</v>
      </c>
      <c r="C147" s="2">
        <f t="shared" si="22"/>
        <v>881.71428571428567</v>
      </c>
      <c r="D147" s="3">
        <v>334</v>
      </c>
      <c r="E147" s="3">
        <v>494</v>
      </c>
      <c r="F147" s="2">
        <f t="shared" si="23"/>
        <v>421.28571428571428</v>
      </c>
      <c r="G147" s="3">
        <v>19</v>
      </c>
      <c r="H147" s="3">
        <v>71</v>
      </c>
      <c r="I147" s="3">
        <v>93</v>
      </c>
      <c r="L147" s="10"/>
      <c r="M147" s="3"/>
      <c r="N147" s="3"/>
      <c r="P147" s="4">
        <v>43641</v>
      </c>
      <c r="Q147" s="3">
        <v>3</v>
      </c>
      <c r="AU147" s="1"/>
      <c r="AV147" s="3"/>
    </row>
    <row r="148" spans="1:48" x14ac:dyDescent="0.2">
      <c r="A148" s="1">
        <v>43612</v>
      </c>
      <c r="B148" s="3">
        <v>720</v>
      </c>
      <c r="C148" s="2">
        <f t="shared" si="22"/>
        <v>859</v>
      </c>
      <c r="D148" s="3">
        <v>321</v>
      </c>
      <c r="E148" s="3">
        <v>399</v>
      </c>
      <c r="F148" s="2">
        <f t="shared" si="23"/>
        <v>421.14285714285717</v>
      </c>
      <c r="G148" s="3">
        <v>13</v>
      </c>
      <c r="H148" s="3">
        <v>66</v>
      </c>
      <c r="I148" s="3">
        <v>96</v>
      </c>
      <c r="L148" s="10"/>
      <c r="M148" s="3"/>
      <c r="N148" s="3"/>
      <c r="P148" s="4">
        <v>43642</v>
      </c>
      <c r="Q148" s="3">
        <v>4</v>
      </c>
      <c r="AU148" s="1"/>
      <c r="AV148" s="3"/>
    </row>
    <row r="149" spans="1:48" x14ac:dyDescent="0.2">
      <c r="A149" s="1">
        <v>43613</v>
      </c>
      <c r="B149" s="3">
        <v>937</v>
      </c>
      <c r="C149" s="2">
        <f t="shared" si="22"/>
        <v>871.42857142857144</v>
      </c>
      <c r="D149" s="3">
        <v>558</v>
      </c>
      <c r="E149" s="3">
        <v>379</v>
      </c>
      <c r="F149" s="2">
        <f t="shared" si="23"/>
        <v>420.71428571428572</v>
      </c>
      <c r="G149" s="3">
        <v>18</v>
      </c>
      <c r="H149" s="3">
        <v>60</v>
      </c>
      <c r="I149" s="3">
        <v>140</v>
      </c>
      <c r="L149" s="10"/>
      <c r="M149" s="3"/>
      <c r="N149" s="3"/>
      <c r="P149" s="4">
        <v>43643</v>
      </c>
      <c r="Q149" s="3">
        <v>16</v>
      </c>
      <c r="AU149" s="1"/>
      <c r="AV149" s="3"/>
    </row>
    <row r="150" spans="1:48" x14ac:dyDescent="0.2">
      <c r="A150" s="1">
        <v>43614</v>
      </c>
      <c r="B150" s="3">
        <v>923</v>
      </c>
      <c r="C150" s="2">
        <f t="shared" si="22"/>
        <v>880.71428571428567</v>
      </c>
      <c r="D150" s="3">
        <v>506</v>
      </c>
      <c r="E150" s="3">
        <v>417</v>
      </c>
      <c r="F150" s="2">
        <f t="shared" si="23"/>
        <v>420.42857142857144</v>
      </c>
      <c r="G150" s="3">
        <v>11</v>
      </c>
      <c r="H150" s="3">
        <v>56</v>
      </c>
      <c r="I150" s="3">
        <v>138</v>
      </c>
      <c r="L150" s="10"/>
      <c r="M150" s="3"/>
      <c r="N150" s="3"/>
      <c r="P150" s="4">
        <v>43644</v>
      </c>
      <c r="Q150" s="3">
        <v>13</v>
      </c>
      <c r="AU150" s="1"/>
      <c r="AV150" s="3"/>
    </row>
    <row r="151" spans="1:48" x14ac:dyDescent="0.2">
      <c r="A151" s="1">
        <v>43615</v>
      </c>
      <c r="B151" s="3">
        <v>909</v>
      </c>
      <c r="C151" s="2">
        <f t="shared" si="22"/>
        <v>885.42857142857144</v>
      </c>
      <c r="D151" s="3">
        <v>478</v>
      </c>
      <c r="E151" s="3">
        <v>431</v>
      </c>
      <c r="F151" s="2">
        <f t="shared" si="23"/>
        <v>423.57142857142856</v>
      </c>
      <c r="G151" s="3">
        <v>23</v>
      </c>
      <c r="H151" s="3">
        <v>68</v>
      </c>
      <c r="I151" s="3">
        <v>134</v>
      </c>
      <c r="L151" s="10"/>
      <c r="M151" s="3"/>
      <c r="N151" s="3"/>
      <c r="P151" s="4">
        <v>43645</v>
      </c>
      <c r="Q151" s="3">
        <v>5</v>
      </c>
      <c r="AU151" s="1"/>
      <c r="AV151" s="3"/>
    </row>
    <row r="152" spans="1:48" x14ac:dyDescent="0.2">
      <c r="A152" s="1">
        <v>43616</v>
      </c>
      <c r="B152" s="3">
        <v>1012</v>
      </c>
      <c r="C152" s="2">
        <f t="shared" si="22"/>
        <v>898.42857142857144</v>
      </c>
      <c r="D152" s="3">
        <v>535</v>
      </c>
      <c r="E152" s="3">
        <v>477</v>
      </c>
      <c r="F152" s="2">
        <f t="shared" si="23"/>
        <v>436.42857142857144</v>
      </c>
      <c r="G152" s="3">
        <v>8</v>
      </c>
      <c r="H152" s="3">
        <v>65</v>
      </c>
      <c r="I152" s="3">
        <v>124</v>
      </c>
      <c r="L152" s="10"/>
      <c r="M152" s="3"/>
      <c r="N152" s="3"/>
      <c r="P152" s="4">
        <v>43646</v>
      </c>
      <c r="Q152" s="3">
        <v>14</v>
      </c>
      <c r="AU152" s="1"/>
      <c r="AV152" s="3"/>
    </row>
    <row r="153" spans="1:48" x14ac:dyDescent="0.2">
      <c r="A153" s="1">
        <v>43617</v>
      </c>
      <c r="B153" s="3">
        <v>952</v>
      </c>
      <c r="C153" s="2">
        <f t="shared" si="22"/>
        <v>897.28571428571433</v>
      </c>
      <c r="D153" s="3">
        <v>452</v>
      </c>
      <c r="E153" s="3">
        <v>500</v>
      </c>
      <c r="F153" s="2">
        <f t="shared" si="23"/>
        <v>442.42857142857144</v>
      </c>
      <c r="G153" s="3">
        <v>13</v>
      </c>
      <c r="H153" s="3">
        <v>75</v>
      </c>
      <c r="I153" s="3">
        <v>97</v>
      </c>
      <c r="L153" s="10"/>
      <c r="M153" s="3"/>
      <c r="N153" s="3"/>
      <c r="P153" s="4">
        <v>43647</v>
      </c>
      <c r="Q153" s="3">
        <v>3</v>
      </c>
      <c r="AU153" s="1"/>
      <c r="AV153" s="3"/>
    </row>
    <row r="154" spans="1:48" x14ac:dyDescent="0.2">
      <c r="A154" s="1">
        <v>43618</v>
      </c>
      <c r="B154" s="3">
        <v>903</v>
      </c>
      <c r="C154" s="2">
        <f t="shared" si="22"/>
        <v>908</v>
      </c>
      <c r="D154" s="3">
        <v>393</v>
      </c>
      <c r="E154" s="3">
        <v>510</v>
      </c>
      <c r="F154" s="2">
        <f t="shared" si="23"/>
        <v>444.71428571428572</v>
      </c>
      <c r="G154" s="3">
        <v>25</v>
      </c>
      <c r="H154" s="3">
        <v>75</v>
      </c>
      <c r="I154" s="3">
        <v>78</v>
      </c>
      <c r="L154" s="10"/>
      <c r="M154" s="3"/>
      <c r="N154" s="3"/>
      <c r="P154" s="4">
        <v>43648</v>
      </c>
      <c r="Q154" s="3">
        <v>2</v>
      </c>
      <c r="AU154" s="1"/>
      <c r="AV154" s="3"/>
    </row>
    <row r="155" spans="1:48" x14ac:dyDescent="0.2">
      <c r="A155" s="1">
        <v>43619</v>
      </c>
      <c r="B155" s="3">
        <v>997</v>
      </c>
      <c r="C155" s="2">
        <f t="shared" si="22"/>
        <v>947.57142857142856</v>
      </c>
      <c r="D155" s="3">
        <v>542</v>
      </c>
      <c r="E155" s="3">
        <v>455</v>
      </c>
      <c r="F155" s="2">
        <f t="shared" si="23"/>
        <v>452.71428571428572</v>
      </c>
      <c r="G155" s="3">
        <v>10</v>
      </c>
      <c r="H155" s="3">
        <v>80</v>
      </c>
      <c r="I155" s="3">
        <v>108</v>
      </c>
      <c r="L155" s="10"/>
      <c r="M155" s="3"/>
      <c r="N155" s="3"/>
      <c r="P155" s="4">
        <v>43649</v>
      </c>
      <c r="Q155" s="3">
        <v>1</v>
      </c>
      <c r="AU155" s="1"/>
      <c r="AV155" s="3"/>
    </row>
    <row r="156" spans="1:48" x14ac:dyDescent="0.2">
      <c r="A156" s="1">
        <v>43620</v>
      </c>
      <c r="B156" s="3">
        <v>973</v>
      </c>
      <c r="C156" s="2">
        <f t="shared" si="22"/>
        <v>952.71428571428567</v>
      </c>
      <c r="D156" s="3">
        <v>535</v>
      </c>
      <c r="E156" s="3">
        <v>438</v>
      </c>
      <c r="F156" s="2">
        <f t="shared" si="23"/>
        <v>461.14285714285717</v>
      </c>
      <c r="G156" s="3">
        <v>23</v>
      </c>
      <c r="H156" s="3">
        <v>70</v>
      </c>
      <c r="I156" s="3">
        <v>112</v>
      </c>
      <c r="L156" s="10"/>
      <c r="M156" s="3"/>
      <c r="N156" s="3"/>
      <c r="P156" s="4">
        <v>43650</v>
      </c>
      <c r="Q156" s="3">
        <v>10</v>
      </c>
      <c r="AU156" s="1"/>
      <c r="AV156" s="3"/>
    </row>
    <row r="157" spans="1:48" x14ac:dyDescent="0.2">
      <c r="A157" s="1">
        <v>43621</v>
      </c>
      <c r="B157" s="3">
        <v>1049</v>
      </c>
      <c r="C157" s="2">
        <f t="shared" si="22"/>
        <v>970.71428571428567</v>
      </c>
      <c r="D157" s="3">
        <v>556</v>
      </c>
      <c r="E157" s="3">
        <v>493</v>
      </c>
      <c r="F157" s="2">
        <f t="shared" si="23"/>
        <v>472</v>
      </c>
      <c r="G157" s="3">
        <v>15</v>
      </c>
      <c r="H157" s="3">
        <v>73</v>
      </c>
      <c r="I157" s="3">
        <v>137</v>
      </c>
      <c r="L157" s="10"/>
      <c r="M157" s="3"/>
      <c r="N157" s="3"/>
      <c r="P157" s="4">
        <v>43651</v>
      </c>
      <c r="Q157" s="3">
        <v>27</v>
      </c>
      <c r="AU157" s="1"/>
      <c r="AV157" s="3"/>
    </row>
    <row r="158" spans="1:48" x14ac:dyDescent="0.2">
      <c r="A158" s="1">
        <v>43622</v>
      </c>
      <c r="B158" s="3">
        <v>995</v>
      </c>
      <c r="C158" s="2">
        <f t="shared" si="22"/>
        <v>983</v>
      </c>
      <c r="D158" s="3">
        <v>499</v>
      </c>
      <c r="E158" s="3">
        <v>496</v>
      </c>
      <c r="F158" s="2">
        <f t="shared" si="23"/>
        <v>481.28571428571428</v>
      </c>
      <c r="G158" s="3">
        <v>16</v>
      </c>
      <c r="H158" s="3">
        <v>73</v>
      </c>
      <c r="I158" s="3">
        <v>83</v>
      </c>
      <c r="L158" s="10"/>
      <c r="M158" s="3"/>
      <c r="N158" s="3"/>
      <c r="P158" s="4">
        <v>43652</v>
      </c>
      <c r="Q158" s="3">
        <v>21</v>
      </c>
      <c r="AU158" s="1"/>
      <c r="AV158" s="3"/>
    </row>
    <row r="159" spans="1:48" x14ac:dyDescent="0.2">
      <c r="A159" s="1">
        <v>43623</v>
      </c>
      <c r="B159" s="3">
        <v>1093</v>
      </c>
      <c r="C159" s="2">
        <f t="shared" si="22"/>
        <v>994.57142857142856</v>
      </c>
      <c r="D159" s="3">
        <v>566</v>
      </c>
      <c r="E159" s="3">
        <v>527</v>
      </c>
      <c r="F159" s="2">
        <f t="shared" si="23"/>
        <v>488.42857142857144</v>
      </c>
      <c r="G159" s="3">
        <v>12</v>
      </c>
      <c r="H159" s="3">
        <v>80</v>
      </c>
      <c r="I159" s="3">
        <v>124</v>
      </c>
      <c r="L159" s="10"/>
      <c r="M159" s="3"/>
      <c r="N159" s="3"/>
      <c r="P159" s="4">
        <v>43653</v>
      </c>
      <c r="Q159" s="3">
        <v>4</v>
      </c>
      <c r="AU159" s="1"/>
      <c r="AV159" s="3"/>
    </row>
    <row r="160" spans="1:48" x14ac:dyDescent="0.2">
      <c r="A160" s="1">
        <v>43624</v>
      </c>
      <c r="B160" s="3">
        <v>965</v>
      </c>
      <c r="C160" s="2">
        <f t="shared" si="22"/>
        <v>996.42857142857144</v>
      </c>
      <c r="D160" s="3">
        <v>459</v>
      </c>
      <c r="E160" s="3">
        <v>506</v>
      </c>
      <c r="F160" s="2">
        <f t="shared" si="23"/>
        <v>489.28571428571428</v>
      </c>
      <c r="G160" s="3">
        <v>24</v>
      </c>
      <c r="H160" s="3">
        <v>85</v>
      </c>
      <c r="I160" s="3">
        <v>123</v>
      </c>
      <c r="L160" s="10"/>
      <c r="M160" s="3"/>
      <c r="N160" s="3"/>
      <c r="P160" s="4">
        <v>43654</v>
      </c>
      <c r="Q160" s="3">
        <v>5</v>
      </c>
      <c r="AU160" s="1"/>
      <c r="AV160" s="3"/>
    </row>
    <row r="161" spans="1:48" x14ac:dyDescent="0.2">
      <c r="A161" s="1">
        <v>43625</v>
      </c>
      <c r="B161" s="3">
        <v>814</v>
      </c>
      <c r="C161" s="2">
        <f t="shared" si="22"/>
        <v>983.71428571428567</v>
      </c>
      <c r="D161" s="3">
        <v>331</v>
      </c>
      <c r="E161" s="3">
        <v>483</v>
      </c>
      <c r="F161" s="2">
        <f t="shared" si="23"/>
        <v>485.42857142857144</v>
      </c>
      <c r="G161" s="3">
        <v>13</v>
      </c>
      <c r="H161" s="3">
        <v>77</v>
      </c>
      <c r="I161" s="3">
        <v>91</v>
      </c>
      <c r="L161" s="10"/>
      <c r="M161" s="3"/>
      <c r="N161" s="3"/>
      <c r="P161" s="4">
        <v>43655</v>
      </c>
      <c r="Q161" s="3">
        <v>6</v>
      </c>
      <c r="AU161" s="1"/>
      <c r="AV161" s="3"/>
    </row>
    <row r="162" spans="1:48" x14ac:dyDescent="0.2">
      <c r="A162" s="1">
        <v>43626</v>
      </c>
      <c r="B162" s="3">
        <v>909</v>
      </c>
      <c r="C162" s="2">
        <f t="shared" si="22"/>
        <v>971.14285714285711</v>
      </c>
      <c r="D162" s="3">
        <v>471</v>
      </c>
      <c r="E162" s="3">
        <v>438</v>
      </c>
      <c r="F162" s="2">
        <f t="shared" si="23"/>
        <v>483</v>
      </c>
      <c r="G162" s="3">
        <v>11</v>
      </c>
      <c r="H162" s="3">
        <v>82</v>
      </c>
      <c r="I162" s="3">
        <v>122</v>
      </c>
      <c r="L162" s="10"/>
      <c r="M162" s="3"/>
      <c r="N162" s="3"/>
      <c r="P162" s="4">
        <v>43656</v>
      </c>
      <c r="Q162" s="3">
        <v>8</v>
      </c>
      <c r="AU162" s="1"/>
      <c r="AV162" s="3"/>
    </row>
    <row r="163" spans="1:48" x14ac:dyDescent="0.2">
      <c r="A163" s="1">
        <v>43627</v>
      </c>
      <c r="B163" s="3">
        <v>890</v>
      </c>
      <c r="C163" s="2">
        <f t="shared" si="22"/>
        <v>959.28571428571433</v>
      </c>
      <c r="D163" s="3">
        <v>520</v>
      </c>
      <c r="E163" s="3">
        <v>370</v>
      </c>
      <c r="F163" s="2">
        <f t="shared" si="23"/>
        <v>473.28571428571428</v>
      </c>
      <c r="G163" s="3">
        <v>10</v>
      </c>
      <c r="H163" s="3">
        <v>78</v>
      </c>
      <c r="I163" s="3">
        <v>79</v>
      </c>
      <c r="L163" s="10"/>
      <c r="M163" s="3"/>
      <c r="N163" s="3"/>
      <c r="P163" s="4">
        <v>43657</v>
      </c>
      <c r="Q163" s="3">
        <v>12</v>
      </c>
      <c r="AU163" s="1"/>
      <c r="AV163" s="3"/>
    </row>
    <row r="164" spans="1:48" x14ac:dyDescent="0.2">
      <c r="A164" s="1">
        <v>43628</v>
      </c>
      <c r="B164" s="3">
        <v>794</v>
      </c>
      <c r="C164" s="2">
        <f t="shared" si="22"/>
        <v>922.85714285714289</v>
      </c>
      <c r="D164" s="3">
        <v>396</v>
      </c>
      <c r="E164" s="3">
        <v>398</v>
      </c>
      <c r="F164" s="2">
        <f t="shared" si="23"/>
        <v>459.71428571428572</v>
      </c>
      <c r="G164" s="3">
        <v>17</v>
      </c>
      <c r="H164" s="3">
        <v>74</v>
      </c>
      <c r="I164" s="3">
        <v>90</v>
      </c>
      <c r="L164" s="10"/>
      <c r="M164" s="3"/>
      <c r="N164" s="3"/>
      <c r="P164" s="4">
        <v>43658</v>
      </c>
      <c r="Q164" s="3">
        <v>15</v>
      </c>
      <c r="AU164" s="1"/>
      <c r="AV164" s="3"/>
    </row>
    <row r="165" spans="1:48" x14ac:dyDescent="0.2">
      <c r="A165" s="1">
        <v>43629</v>
      </c>
      <c r="B165" s="3">
        <v>950</v>
      </c>
      <c r="C165" s="2">
        <f t="shared" si="22"/>
        <v>916.42857142857144</v>
      </c>
      <c r="D165" s="3">
        <v>529</v>
      </c>
      <c r="E165" s="3">
        <v>421</v>
      </c>
      <c r="F165" s="2">
        <f t="shared" si="23"/>
        <v>449</v>
      </c>
      <c r="G165" s="3">
        <v>17</v>
      </c>
      <c r="H165" s="3">
        <v>77</v>
      </c>
      <c r="I165" s="3">
        <v>93</v>
      </c>
      <c r="L165" s="10"/>
      <c r="M165" s="3"/>
      <c r="N165" s="3"/>
      <c r="P165" s="4">
        <v>43659</v>
      </c>
      <c r="Q165" s="3">
        <v>11</v>
      </c>
      <c r="AU165" s="1"/>
      <c r="AV165" s="3"/>
    </row>
    <row r="166" spans="1:48" x14ac:dyDescent="0.2">
      <c r="A166" s="1">
        <v>43630</v>
      </c>
      <c r="B166" s="3">
        <v>977</v>
      </c>
      <c r="C166" s="2">
        <f t="shared" si="22"/>
        <v>899.85714285714289</v>
      </c>
      <c r="D166" s="3">
        <v>512</v>
      </c>
      <c r="E166" s="3">
        <v>465</v>
      </c>
      <c r="F166" s="2">
        <f t="shared" si="23"/>
        <v>440.14285714285717</v>
      </c>
      <c r="G166" s="3">
        <v>11</v>
      </c>
      <c r="H166" s="3">
        <v>62</v>
      </c>
      <c r="I166" s="3">
        <v>116</v>
      </c>
      <c r="L166" s="10"/>
      <c r="M166" s="3"/>
      <c r="N166" s="3"/>
      <c r="P166" s="4">
        <v>43660</v>
      </c>
      <c r="Q166" s="3">
        <v>12</v>
      </c>
      <c r="AU166" s="1"/>
      <c r="AV166" s="3"/>
    </row>
    <row r="167" spans="1:48" x14ac:dyDescent="0.2">
      <c r="A167" s="1">
        <v>43631</v>
      </c>
      <c r="B167" s="3">
        <v>897</v>
      </c>
      <c r="C167" s="2">
        <f t="shared" si="22"/>
        <v>890.14285714285711</v>
      </c>
      <c r="D167" s="3">
        <v>413</v>
      </c>
      <c r="E167" s="3">
        <v>484</v>
      </c>
      <c r="F167" s="2">
        <f t="shared" si="23"/>
        <v>437</v>
      </c>
      <c r="G167" s="3">
        <v>24</v>
      </c>
      <c r="H167" s="3">
        <v>94</v>
      </c>
      <c r="I167" s="3">
        <v>87</v>
      </c>
      <c r="L167" s="10"/>
      <c r="M167" s="3"/>
      <c r="N167" s="3"/>
      <c r="P167" s="4">
        <v>43661</v>
      </c>
      <c r="Q167" s="3">
        <v>12</v>
      </c>
      <c r="AU167" s="1"/>
      <c r="AV167" s="3"/>
    </row>
    <row r="168" spans="1:48" x14ac:dyDescent="0.2">
      <c r="A168" s="1">
        <v>43632</v>
      </c>
      <c r="B168" s="3">
        <v>857</v>
      </c>
      <c r="C168" s="2">
        <f t="shared" si="22"/>
        <v>896.28571428571433</v>
      </c>
      <c r="D168" s="3">
        <v>353</v>
      </c>
      <c r="E168" s="3">
        <v>504</v>
      </c>
      <c r="F168" s="2">
        <f t="shared" si="23"/>
        <v>440</v>
      </c>
      <c r="G168" s="3">
        <v>19</v>
      </c>
      <c r="H168" s="3">
        <v>81</v>
      </c>
      <c r="I168" s="3">
        <v>97</v>
      </c>
      <c r="L168" s="10"/>
      <c r="M168" s="3"/>
      <c r="N168" s="3"/>
      <c r="P168" s="4">
        <v>43662</v>
      </c>
      <c r="Q168" s="3">
        <v>2</v>
      </c>
      <c r="AU168" s="1"/>
      <c r="AV168" s="3"/>
    </row>
    <row r="169" spans="1:48" x14ac:dyDescent="0.2">
      <c r="A169" s="1">
        <v>43633</v>
      </c>
      <c r="B169" s="3">
        <v>831</v>
      </c>
      <c r="C169" s="2">
        <f t="shared" si="22"/>
        <v>885.14285714285711</v>
      </c>
      <c r="D169" s="3">
        <v>397</v>
      </c>
      <c r="E169" s="3">
        <v>434</v>
      </c>
      <c r="F169" s="2">
        <f t="shared" si="23"/>
        <v>439.42857142857144</v>
      </c>
      <c r="G169" s="3">
        <v>5</v>
      </c>
      <c r="H169" s="3">
        <v>73</v>
      </c>
      <c r="I169" s="3">
        <v>83</v>
      </c>
      <c r="L169" s="10"/>
      <c r="M169" s="3"/>
      <c r="N169" s="3"/>
      <c r="P169" s="4">
        <v>43664</v>
      </c>
      <c r="Q169" s="3">
        <v>7</v>
      </c>
      <c r="AU169" s="1"/>
      <c r="AV169" s="3"/>
    </row>
    <row r="170" spans="1:48" x14ac:dyDescent="0.2">
      <c r="A170" s="1">
        <v>43634</v>
      </c>
      <c r="B170" s="3">
        <v>872</v>
      </c>
      <c r="C170" s="2">
        <f t="shared" si="22"/>
        <v>882.57142857142856</v>
      </c>
      <c r="D170" s="3">
        <v>473</v>
      </c>
      <c r="E170" s="3">
        <v>399</v>
      </c>
      <c r="F170" s="2">
        <f t="shared" si="23"/>
        <v>443.57142857142856</v>
      </c>
      <c r="G170" s="3">
        <v>4</v>
      </c>
      <c r="H170" s="3">
        <v>76</v>
      </c>
      <c r="I170" s="3">
        <v>77</v>
      </c>
      <c r="L170" s="10"/>
      <c r="M170" s="3"/>
      <c r="N170" s="3"/>
      <c r="P170" s="4">
        <v>43665</v>
      </c>
      <c r="Q170" s="3">
        <v>10</v>
      </c>
      <c r="AU170" s="1"/>
      <c r="AV170" s="3"/>
    </row>
    <row r="171" spans="1:48" x14ac:dyDescent="0.2">
      <c r="A171" s="1">
        <v>43635</v>
      </c>
      <c r="B171" s="3">
        <v>1023</v>
      </c>
      <c r="C171" s="2">
        <f t="shared" si="22"/>
        <v>915.28571428571433</v>
      </c>
      <c r="D171" s="3">
        <v>551</v>
      </c>
      <c r="E171" s="3">
        <v>472</v>
      </c>
      <c r="F171" s="2">
        <f t="shared" si="23"/>
        <v>454.14285714285717</v>
      </c>
      <c r="G171" s="3">
        <v>16</v>
      </c>
      <c r="H171" s="3">
        <v>67</v>
      </c>
      <c r="I171" s="3">
        <v>117</v>
      </c>
      <c r="L171" s="10"/>
      <c r="M171" s="3"/>
      <c r="N171" s="3"/>
      <c r="P171" s="4">
        <v>43666</v>
      </c>
      <c r="Q171" s="3">
        <v>15</v>
      </c>
      <c r="AU171" s="1"/>
      <c r="AV171" s="3"/>
    </row>
    <row r="172" spans="1:48" x14ac:dyDescent="0.2">
      <c r="A172" s="1">
        <v>43636</v>
      </c>
      <c r="B172" s="3">
        <v>897</v>
      </c>
      <c r="C172" s="2">
        <f t="shared" si="22"/>
        <v>907.71428571428567</v>
      </c>
      <c r="D172" s="3">
        <v>505</v>
      </c>
      <c r="E172" s="3">
        <v>392</v>
      </c>
      <c r="F172" s="2">
        <f t="shared" si="23"/>
        <v>450</v>
      </c>
      <c r="G172" s="3">
        <v>10</v>
      </c>
      <c r="H172" s="3">
        <v>82</v>
      </c>
      <c r="I172" s="3">
        <v>129</v>
      </c>
      <c r="L172" s="10"/>
      <c r="M172" s="3"/>
      <c r="N172" s="3"/>
      <c r="P172" s="4">
        <v>43667</v>
      </c>
      <c r="Q172" s="3">
        <v>11</v>
      </c>
      <c r="AU172" s="1"/>
      <c r="AV172" s="3"/>
    </row>
    <row r="173" spans="1:48" x14ac:dyDescent="0.2">
      <c r="A173" s="1">
        <v>43637</v>
      </c>
      <c r="B173" s="3">
        <v>1039</v>
      </c>
      <c r="C173" s="2">
        <f t="shared" si="22"/>
        <v>916.57142857142856</v>
      </c>
      <c r="D173" s="3">
        <v>548</v>
      </c>
      <c r="E173" s="3">
        <v>491</v>
      </c>
      <c r="F173" s="2">
        <f t="shared" si="23"/>
        <v>453.71428571428572</v>
      </c>
      <c r="G173" s="3">
        <v>14</v>
      </c>
      <c r="H173" s="3">
        <v>72</v>
      </c>
      <c r="I173" s="3">
        <v>157</v>
      </c>
      <c r="L173" s="10"/>
      <c r="M173" s="3"/>
      <c r="N173" s="3"/>
      <c r="P173" s="4">
        <v>43668</v>
      </c>
      <c r="Q173" s="3">
        <v>1</v>
      </c>
      <c r="AU173" s="1"/>
      <c r="AV173" s="3"/>
    </row>
    <row r="174" spans="1:48" x14ac:dyDescent="0.2">
      <c r="A174" s="1">
        <v>43638</v>
      </c>
      <c r="B174" s="3">
        <v>924</v>
      </c>
      <c r="C174" s="2">
        <f t="shared" si="22"/>
        <v>920.42857142857144</v>
      </c>
      <c r="D174" s="3">
        <v>395</v>
      </c>
      <c r="E174" s="3">
        <v>529</v>
      </c>
      <c r="F174" s="2">
        <f t="shared" si="23"/>
        <v>460.14285714285717</v>
      </c>
      <c r="G174" s="3">
        <v>20</v>
      </c>
      <c r="H174" s="3">
        <v>77</v>
      </c>
      <c r="I174" s="3">
        <v>105</v>
      </c>
      <c r="L174" s="10"/>
      <c r="M174" s="3"/>
      <c r="N174" s="3"/>
      <c r="P174" s="4">
        <v>43669</v>
      </c>
      <c r="Q174" s="3">
        <v>6</v>
      </c>
      <c r="AU174" s="1"/>
      <c r="AV174" s="3"/>
    </row>
    <row r="175" spans="1:48" x14ac:dyDescent="0.2">
      <c r="A175" s="1">
        <v>43639</v>
      </c>
      <c r="B175" s="3">
        <v>841</v>
      </c>
      <c r="C175" s="2">
        <f t="shared" si="22"/>
        <v>918.14285714285711</v>
      </c>
      <c r="D175" s="3">
        <v>348</v>
      </c>
      <c r="E175" s="3">
        <v>493</v>
      </c>
      <c r="F175" s="2">
        <f t="shared" si="23"/>
        <v>458.57142857142856</v>
      </c>
      <c r="G175" s="3">
        <v>22</v>
      </c>
      <c r="H175" s="3">
        <v>69</v>
      </c>
      <c r="I175" s="3">
        <v>75</v>
      </c>
      <c r="L175" s="10"/>
      <c r="M175" s="3"/>
      <c r="N175" s="3"/>
      <c r="P175" s="4">
        <v>43671</v>
      </c>
      <c r="Q175" s="3">
        <v>16</v>
      </c>
    </row>
    <row r="176" spans="1:48" x14ac:dyDescent="0.2">
      <c r="A176" s="1">
        <v>43640</v>
      </c>
      <c r="B176" s="3">
        <v>942</v>
      </c>
      <c r="C176" s="2">
        <f t="shared" si="22"/>
        <v>934</v>
      </c>
      <c r="D176" s="3">
        <v>501</v>
      </c>
      <c r="E176" s="3">
        <v>441</v>
      </c>
      <c r="F176" s="2">
        <f t="shared" si="23"/>
        <v>459.57142857142856</v>
      </c>
      <c r="G176" s="3">
        <v>12</v>
      </c>
      <c r="H176" s="3">
        <v>77</v>
      </c>
      <c r="I176" s="3">
        <v>114</v>
      </c>
      <c r="L176" s="10"/>
      <c r="M176" s="3"/>
      <c r="N176" s="3"/>
      <c r="P176" s="4">
        <v>43673</v>
      </c>
      <c r="Q176" s="3">
        <v>10</v>
      </c>
    </row>
    <row r="177" spans="1:17" x14ac:dyDescent="0.2">
      <c r="A177" s="1">
        <v>43641</v>
      </c>
      <c r="B177" s="3">
        <v>1062</v>
      </c>
      <c r="C177" s="2">
        <f t="shared" si="22"/>
        <v>961.14285714285711</v>
      </c>
      <c r="D177" s="3">
        <v>590</v>
      </c>
      <c r="E177" s="3">
        <v>472</v>
      </c>
      <c r="F177" s="2">
        <f t="shared" si="23"/>
        <v>470</v>
      </c>
      <c r="G177" s="3">
        <v>11</v>
      </c>
      <c r="H177" s="3">
        <v>83</v>
      </c>
      <c r="I177" s="3">
        <v>131</v>
      </c>
      <c r="L177" s="10"/>
      <c r="M177" s="3"/>
      <c r="N177" s="3"/>
      <c r="P177" s="4">
        <v>43674</v>
      </c>
      <c r="Q177" s="3">
        <v>8</v>
      </c>
    </row>
    <row r="178" spans="1:17" x14ac:dyDescent="0.2">
      <c r="A178" s="1">
        <v>43642</v>
      </c>
      <c r="B178" s="3">
        <v>1076</v>
      </c>
      <c r="C178" s="2">
        <f t="shared" si="22"/>
        <v>968.71428571428567</v>
      </c>
      <c r="D178" s="3">
        <v>611</v>
      </c>
      <c r="E178" s="3">
        <v>465</v>
      </c>
      <c r="F178" s="2">
        <f t="shared" si="23"/>
        <v>469</v>
      </c>
      <c r="G178" s="3">
        <v>21</v>
      </c>
      <c r="H178" s="3">
        <v>79</v>
      </c>
      <c r="I178" s="3">
        <v>118</v>
      </c>
      <c r="L178" s="10"/>
      <c r="M178" s="3"/>
      <c r="N178" s="3"/>
      <c r="P178" s="4">
        <v>43675</v>
      </c>
      <c r="Q178" s="3">
        <v>1</v>
      </c>
    </row>
    <row r="179" spans="1:17" x14ac:dyDescent="0.2">
      <c r="A179" s="1">
        <v>43643</v>
      </c>
      <c r="B179" s="3">
        <v>928</v>
      </c>
      <c r="C179" s="2">
        <f t="shared" si="22"/>
        <v>973.14285714285711</v>
      </c>
      <c r="D179" s="3">
        <v>505</v>
      </c>
      <c r="E179" s="3">
        <v>423</v>
      </c>
      <c r="F179" s="2">
        <f t="shared" si="23"/>
        <v>473.42857142857144</v>
      </c>
      <c r="G179" s="3">
        <v>22</v>
      </c>
      <c r="H179" s="3">
        <v>74</v>
      </c>
      <c r="I179" s="3">
        <v>106</v>
      </c>
      <c r="L179" s="10"/>
      <c r="M179" s="3"/>
      <c r="N179" s="3"/>
      <c r="P179" s="4">
        <v>43676</v>
      </c>
      <c r="Q179" s="3">
        <v>6</v>
      </c>
    </row>
    <row r="180" spans="1:17" x14ac:dyDescent="0.2">
      <c r="A180" s="1">
        <v>43644</v>
      </c>
      <c r="B180" s="3">
        <v>1035</v>
      </c>
      <c r="C180" s="2">
        <f t="shared" si="22"/>
        <v>972.57142857142856</v>
      </c>
      <c r="D180" s="3">
        <v>576</v>
      </c>
      <c r="E180" s="3">
        <v>459</v>
      </c>
      <c r="F180" s="2">
        <f t="shared" si="23"/>
        <v>468.85714285714283</v>
      </c>
      <c r="G180" s="3">
        <v>11</v>
      </c>
      <c r="H180" s="3">
        <v>75</v>
      </c>
      <c r="I180" s="3">
        <v>99</v>
      </c>
      <c r="L180" s="10"/>
      <c r="M180" s="3"/>
      <c r="N180" s="3"/>
      <c r="P180" s="4">
        <v>43678</v>
      </c>
      <c r="Q180" s="3">
        <v>5</v>
      </c>
    </row>
    <row r="181" spans="1:17" x14ac:dyDescent="0.2">
      <c r="A181" s="1">
        <v>43645</v>
      </c>
      <c r="B181" s="3">
        <v>995</v>
      </c>
      <c r="C181" s="2">
        <f t="shared" si="22"/>
        <v>982.71428571428567</v>
      </c>
      <c r="D181" s="3">
        <v>420</v>
      </c>
      <c r="E181" s="3">
        <v>575</v>
      </c>
      <c r="F181" s="2">
        <f t="shared" si="23"/>
        <v>475.42857142857144</v>
      </c>
      <c r="G181" s="3">
        <v>29</v>
      </c>
      <c r="H181" s="3">
        <v>104</v>
      </c>
      <c r="I181" s="3">
        <v>95</v>
      </c>
      <c r="L181" s="10"/>
      <c r="M181" s="3"/>
      <c r="N181" s="3"/>
      <c r="P181" s="4">
        <v>43680</v>
      </c>
      <c r="Q181" s="3">
        <v>13</v>
      </c>
    </row>
    <row r="182" spans="1:17" x14ac:dyDescent="0.2">
      <c r="A182" s="1">
        <v>43646</v>
      </c>
      <c r="B182" s="3">
        <v>805</v>
      </c>
      <c r="C182" s="2">
        <f t="shared" si="22"/>
        <v>977.57142857142856</v>
      </c>
      <c r="D182" s="3">
        <v>352</v>
      </c>
      <c r="E182" s="3">
        <v>453</v>
      </c>
      <c r="F182" s="2">
        <f t="shared" si="23"/>
        <v>469.71428571428572</v>
      </c>
      <c r="G182" s="3">
        <v>9</v>
      </c>
      <c r="H182" s="3">
        <v>81</v>
      </c>
      <c r="I182" s="3">
        <v>95</v>
      </c>
      <c r="L182" s="10"/>
      <c r="M182" s="3"/>
      <c r="N182" s="3"/>
      <c r="P182" s="4">
        <v>43682</v>
      </c>
      <c r="Q182" s="3">
        <v>2</v>
      </c>
    </row>
    <row r="183" spans="1:17" x14ac:dyDescent="0.2">
      <c r="A183" s="1">
        <v>43647</v>
      </c>
      <c r="B183" s="3">
        <v>917</v>
      </c>
      <c r="C183" s="2">
        <f t="shared" si="22"/>
        <v>974</v>
      </c>
      <c r="D183" s="3">
        <v>524</v>
      </c>
      <c r="E183" s="3">
        <v>393</v>
      </c>
      <c r="F183" s="2">
        <f t="shared" si="23"/>
        <v>462.85714285714283</v>
      </c>
      <c r="G183" s="3">
        <v>8</v>
      </c>
      <c r="H183" s="3">
        <v>78</v>
      </c>
      <c r="I183" s="3">
        <v>99</v>
      </c>
      <c r="L183" s="10"/>
      <c r="M183" s="3"/>
      <c r="N183" s="3"/>
      <c r="P183" s="4">
        <v>43683</v>
      </c>
      <c r="Q183" s="3">
        <v>1</v>
      </c>
    </row>
    <row r="184" spans="1:17" x14ac:dyDescent="0.2">
      <c r="A184" s="1">
        <v>43648</v>
      </c>
      <c r="B184" s="3">
        <v>1055</v>
      </c>
      <c r="C184" s="2">
        <f t="shared" si="22"/>
        <v>973</v>
      </c>
      <c r="D184" s="3">
        <v>555</v>
      </c>
      <c r="E184" s="3">
        <v>500</v>
      </c>
      <c r="F184" s="2">
        <f t="shared" si="23"/>
        <v>466.85714285714283</v>
      </c>
      <c r="G184" s="3">
        <v>18</v>
      </c>
      <c r="H184" s="3">
        <v>85</v>
      </c>
      <c r="I184" s="3">
        <v>123</v>
      </c>
      <c r="L184" s="10"/>
      <c r="M184" s="3"/>
      <c r="N184" s="3"/>
      <c r="P184" s="4">
        <v>43684</v>
      </c>
      <c r="Q184" s="3">
        <v>7</v>
      </c>
    </row>
    <row r="185" spans="1:17" x14ac:dyDescent="0.2">
      <c r="A185" s="1">
        <v>43649</v>
      </c>
      <c r="B185" s="3">
        <v>1078</v>
      </c>
      <c r="C185" s="2">
        <f t="shared" si="22"/>
        <v>973.28571428571433</v>
      </c>
      <c r="D185" s="3">
        <v>567</v>
      </c>
      <c r="E185" s="3">
        <v>511</v>
      </c>
      <c r="F185" s="2">
        <f t="shared" si="23"/>
        <v>473.42857142857144</v>
      </c>
      <c r="G185" s="3">
        <v>14</v>
      </c>
      <c r="H185" s="3">
        <v>75</v>
      </c>
      <c r="I185" s="3">
        <v>156</v>
      </c>
      <c r="L185" s="10"/>
      <c r="M185" s="3"/>
      <c r="N185" s="3"/>
      <c r="P185" s="4">
        <v>43685</v>
      </c>
      <c r="Q185" s="3">
        <v>10</v>
      </c>
    </row>
    <row r="186" spans="1:17" x14ac:dyDescent="0.2">
      <c r="A186" s="1">
        <v>43650</v>
      </c>
      <c r="B186" s="3">
        <v>892</v>
      </c>
      <c r="C186" s="2">
        <f t="shared" si="22"/>
        <v>968.14285714285711</v>
      </c>
      <c r="D186" s="3">
        <v>385</v>
      </c>
      <c r="E186" s="3">
        <v>507</v>
      </c>
      <c r="F186" s="2">
        <f t="shared" si="23"/>
        <v>485.42857142857144</v>
      </c>
      <c r="G186" s="3">
        <v>17</v>
      </c>
      <c r="H186" s="3">
        <v>60</v>
      </c>
      <c r="I186" s="3">
        <v>112</v>
      </c>
      <c r="L186" s="10"/>
      <c r="M186" s="3"/>
      <c r="N186" s="3"/>
      <c r="P186" s="4">
        <v>43686</v>
      </c>
      <c r="Q186" s="3">
        <v>6</v>
      </c>
    </row>
    <row r="187" spans="1:17" x14ac:dyDescent="0.2">
      <c r="A187" s="1">
        <v>43651</v>
      </c>
      <c r="B187" s="3">
        <v>1058</v>
      </c>
      <c r="C187" s="2">
        <f t="shared" si="22"/>
        <v>971.42857142857144</v>
      </c>
      <c r="D187" s="3">
        <v>567</v>
      </c>
      <c r="E187" s="3">
        <v>491</v>
      </c>
      <c r="F187" s="2">
        <f t="shared" si="23"/>
        <v>490</v>
      </c>
      <c r="G187" s="3">
        <v>28</v>
      </c>
      <c r="H187" s="3">
        <v>77</v>
      </c>
      <c r="I187" s="3">
        <v>136</v>
      </c>
      <c r="L187" s="10"/>
      <c r="M187" s="3"/>
      <c r="N187" s="3"/>
      <c r="P187" s="4">
        <v>43687</v>
      </c>
      <c r="Q187" s="3">
        <v>12</v>
      </c>
    </row>
    <row r="188" spans="1:17" x14ac:dyDescent="0.2">
      <c r="A188" s="1">
        <v>43652</v>
      </c>
      <c r="B188" s="3">
        <v>898</v>
      </c>
      <c r="C188" s="2">
        <f t="shared" si="22"/>
        <v>957.57142857142856</v>
      </c>
      <c r="D188" s="3">
        <v>415</v>
      </c>
      <c r="E188" s="3">
        <v>483</v>
      </c>
      <c r="F188" s="2">
        <f t="shared" si="23"/>
        <v>476.85714285714283</v>
      </c>
      <c r="G188" s="3">
        <v>12</v>
      </c>
      <c r="H188" s="3">
        <v>67</v>
      </c>
      <c r="I188" s="3">
        <v>107</v>
      </c>
      <c r="L188" s="10"/>
      <c r="M188" s="3"/>
      <c r="N188" s="3"/>
      <c r="P188" s="4">
        <v>43688</v>
      </c>
      <c r="Q188" s="3">
        <v>5</v>
      </c>
    </row>
    <row r="189" spans="1:17" x14ac:dyDescent="0.2">
      <c r="A189" s="1">
        <v>43653</v>
      </c>
      <c r="B189" s="3">
        <v>835</v>
      </c>
      <c r="C189" s="2">
        <f t="shared" si="22"/>
        <v>961.85714285714289</v>
      </c>
      <c r="D189" s="3">
        <v>337</v>
      </c>
      <c r="E189" s="3">
        <v>498</v>
      </c>
      <c r="F189" s="2">
        <f t="shared" si="23"/>
        <v>483.28571428571428</v>
      </c>
      <c r="G189" s="3">
        <v>21</v>
      </c>
      <c r="H189" s="3">
        <v>89</v>
      </c>
      <c r="I189" s="3">
        <v>86</v>
      </c>
      <c r="L189" s="10"/>
      <c r="M189" s="3"/>
      <c r="N189" s="3"/>
      <c r="P189" s="4">
        <v>43689</v>
      </c>
      <c r="Q189" s="3">
        <v>12</v>
      </c>
    </row>
    <row r="190" spans="1:17" x14ac:dyDescent="0.2">
      <c r="A190" s="1">
        <v>43654</v>
      </c>
      <c r="B190" s="3">
        <v>951</v>
      </c>
      <c r="C190" s="2">
        <f t="shared" si="22"/>
        <v>966.71428571428567</v>
      </c>
      <c r="D190" s="3">
        <v>572</v>
      </c>
      <c r="E190" s="3">
        <v>379</v>
      </c>
      <c r="F190" s="2">
        <f t="shared" si="23"/>
        <v>481.28571428571428</v>
      </c>
      <c r="G190" s="3">
        <v>14</v>
      </c>
      <c r="H190" s="3">
        <v>80</v>
      </c>
      <c r="I190" s="3">
        <v>121</v>
      </c>
      <c r="L190" s="10"/>
      <c r="M190" s="3"/>
      <c r="N190" s="3"/>
      <c r="P190" s="4">
        <v>43690</v>
      </c>
      <c r="Q190" s="3">
        <v>7</v>
      </c>
    </row>
    <row r="191" spans="1:17" x14ac:dyDescent="0.2">
      <c r="A191" s="1">
        <v>43655</v>
      </c>
      <c r="B191" s="3">
        <v>994</v>
      </c>
      <c r="C191" s="2">
        <f t="shared" si="22"/>
        <v>958</v>
      </c>
      <c r="D191" s="3">
        <v>554</v>
      </c>
      <c r="E191" s="3">
        <v>440</v>
      </c>
      <c r="F191" s="2">
        <f t="shared" si="23"/>
        <v>472.71428571428572</v>
      </c>
      <c r="G191" s="3">
        <v>9</v>
      </c>
      <c r="H191" s="3">
        <v>63</v>
      </c>
      <c r="I191" s="3">
        <v>119</v>
      </c>
      <c r="L191" s="10"/>
      <c r="M191" s="3"/>
      <c r="N191" s="3"/>
      <c r="P191" s="4">
        <v>43691</v>
      </c>
      <c r="Q191" s="3">
        <v>3</v>
      </c>
    </row>
    <row r="192" spans="1:17" x14ac:dyDescent="0.2">
      <c r="A192" s="1">
        <v>43656</v>
      </c>
      <c r="B192" s="3">
        <v>1008</v>
      </c>
      <c r="C192" s="2">
        <f t="shared" si="22"/>
        <v>948</v>
      </c>
      <c r="D192" s="3">
        <v>584</v>
      </c>
      <c r="E192" s="3">
        <v>424</v>
      </c>
      <c r="F192" s="2">
        <f t="shared" si="23"/>
        <v>460.28571428571428</v>
      </c>
      <c r="G192" s="3">
        <v>12</v>
      </c>
      <c r="H192" s="3">
        <v>69</v>
      </c>
      <c r="I192" s="3">
        <v>152</v>
      </c>
      <c r="L192" s="10"/>
      <c r="M192" s="3"/>
      <c r="N192" s="3"/>
      <c r="P192" s="4">
        <v>43692</v>
      </c>
      <c r="Q192" s="3">
        <v>17</v>
      </c>
    </row>
    <row r="193" spans="1:17" x14ac:dyDescent="0.2">
      <c r="A193" s="1">
        <v>43657</v>
      </c>
      <c r="B193" s="3">
        <v>998</v>
      </c>
      <c r="C193" s="2">
        <f t="shared" si="22"/>
        <v>963.14285714285711</v>
      </c>
      <c r="D193" s="3">
        <v>559</v>
      </c>
      <c r="E193" s="3">
        <v>439</v>
      </c>
      <c r="F193" s="2">
        <f t="shared" si="23"/>
        <v>450.57142857142856</v>
      </c>
      <c r="G193" s="3">
        <v>12</v>
      </c>
      <c r="H193" s="3">
        <v>76</v>
      </c>
      <c r="I193" s="3">
        <v>174</v>
      </c>
      <c r="L193" s="10"/>
      <c r="M193" s="3"/>
      <c r="N193" s="3"/>
      <c r="P193" s="4">
        <v>43693</v>
      </c>
      <c r="Q193" s="3">
        <v>10</v>
      </c>
    </row>
    <row r="194" spans="1:17" x14ac:dyDescent="0.2">
      <c r="A194" s="1">
        <v>43658</v>
      </c>
      <c r="B194" s="3">
        <v>1048</v>
      </c>
      <c r="C194" s="2">
        <f t="shared" si="22"/>
        <v>961.71428571428567</v>
      </c>
      <c r="D194" s="3">
        <v>524</v>
      </c>
      <c r="E194" s="3">
        <v>524</v>
      </c>
      <c r="F194" s="2">
        <f t="shared" si="23"/>
        <v>455.28571428571428</v>
      </c>
      <c r="G194" s="3">
        <v>7</v>
      </c>
      <c r="H194" s="3">
        <v>87</v>
      </c>
      <c r="I194" s="3">
        <v>129</v>
      </c>
      <c r="L194" s="10"/>
      <c r="M194" s="3"/>
      <c r="N194" s="3"/>
      <c r="P194" s="4">
        <v>43694</v>
      </c>
      <c r="Q194" s="3">
        <v>11</v>
      </c>
    </row>
    <row r="195" spans="1:17" x14ac:dyDescent="0.2">
      <c r="A195" s="1">
        <v>43659</v>
      </c>
      <c r="B195" s="3">
        <v>950</v>
      </c>
      <c r="C195" s="2">
        <f t="shared" si="22"/>
        <v>969.14285714285711</v>
      </c>
      <c r="D195" s="3">
        <v>458</v>
      </c>
      <c r="E195" s="3">
        <v>492</v>
      </c>
      <c r="F195" s="2">
        <f t="shared" si="23"/>
        <v>456.57142857142856</v>
      </c>
      <c r="G195" s="3">
        <v>18</v>
      </c>
      <c r="H195" s="3">
        <v>83</v>
      </c>
      <c r="I195" s="3">
        <v>106</v>
      </c>
      <c r="L195" s="10"/>
      <c r="M195" s="3"/>
      <c r="N195" s="3"/>
      <c r="P195" s="4">
        <v>43695</v>
      </c>
      <c r="Q195" s="3">
        <v>9</v>
      </c>
    </row>
    <row r="196" spans="1:17" x14ac:dyDescent="0.2">
      <c r="A196" s="1">
        <v>43660</v>
      </c>
      <c r="B196" s="3">
        <v>849</v>
      </c>
      <c r="C196" s="2">
        <f t="shared" si="22"/>
        <v>971.14285714285711</v>
      </c>
      <c r="D196" s="3">
        <v>387</v>
      </c>
      <c r="E196" s="3">
        <v>462</v>
      </c>
      <c r="F196" s="2">
        <f t="shared" si="23"/>
        <v>451.42857142857144</v>
      </c>
      <c r="G196" s="3">
        <v>16</v>
      </c>
      <c r="H196" s="3">
        <v>63</v>
      </c>
      <c r="I196" s="3">
        <v>84</v>
      </c>
      <c r="L196" s="10"/>
      <c r="M196" s="3"/>
      <c r="N196" s="3"/>
      <c r="P196" s="4">
        <v>43696</v>
      </c>
      <c r="Q196" s="3">
        <v>6</v>
      </c>
    </row>
    <row r="197" spans="1:17" x14ac:dyDescent="0.2">
      <c r="A197" s="1">
        <v>43661</v>
      </c>
      <c r="B197" s="3">
        <v>948</v>
      </c>
      <c r="C197" s="2">
        <f t="shared" si="22"/>
        <v>970.71428571428567</v>
      </c>
      <c r="D197" s="3">
        <v>548</v>
      </c>
      <c r="E197" s="3">
        <v>400</v>
      </c>
      <c r="F197" s="2">
        <f t="shared" si="23"/>
        <v>454.42857142857144</v>
      </c>
      <c r="G197" s="3">
        <v>7</v>
      </c>
      <c r="H197" s="3">
        <v>76</v>
      </c>
      <c r="I197" s="3">
        <v>103</v>
      </c>
      <c r="L197" s="10"/>
      <c r="M197" s="3"/>
      <c r="N197" s="3"/>
      <c r="P197" s="4">
        <v>43697</v>
      </c>
      <c r="Q197" s="3">
        <v>11</v>
      </c>
    </row>
    <row r="198" spans="1:17" x14ac:dyDescent="0.2">
      <c r="A198" s="1">
        <v>43662</v>
      </c>
      <c r="B198" s="3">
        <v>1015</v>
      </c>
      <c r="C198" s="2">
        <f t="shared" si="22"/>
        <v>973.71428571428567</v>
      </c>
      <c r="D198" s="3">
        <v>559</v>
      </c>
      <c r="E198" s="3">
        <v>456</v>
      </c>
      <c r="F198" s="2">
        <f t="shared" si="23"/>
        <v>456.71428571428572</v>
      </c>
      <c r="G198" s="3">
        <v>7</v>
      </c>
      <c r="H198" s="3">
        <v>45</v>
      </c>
      <c r="I198" s="3">
        <v>141</v>
      </c>
      <c r="L198" s="10"/>
      <c r="M198" s="3"/>
      <c r="N198" s="3"/>
      <c r="P198" s="4">
        <v>43698</v>
      </c>
      <c r="Q198" s="3">
        <v>5</v>
      </c>
    </row>
    <row r="199" spans="1:17" x14ac:dyDescent="0.2">
      <c r="A199" s="1">
        <v>43663</v>
      </c>
      <c r="B199" s="3">
        <v>1096</v>
      </c>
      <c r="C199" s="2">
        <f t="shared" si="22"/>
        <v>986.28571428571433</v>
      </c>
      <c r="D199" s="3">
        <v>667</v>
      </c>
      <c r="E199" s="3">
        <v>429</v>
      </c>
      <c r="F199" s="2">
        <f t="shared" si="23"/>
        <v>457.42857142857144</v>
      </c>
      <c r="G199" s="3">
        <v>16</v>
      </c>
      <c r="H199" s="3">
        <v>60</v>
      </c>
      <c r="I199" s="3">
        <v>168</v>
      </c>
      <c r="L199" s="10"/>
      <c r="M199" s="3"/>
      <c r="N199" s="3"/>
      <c r="P199" s="4">
        <v>43700</v>
      </c>
      <c r="Q199" s="3">
        <v>6</v>
      </c>
    </row>
    <row r="200" spans="1:17" x14ac:dyDescent="0.2">
      <c r="A200" s="1">
        <v>43664</v>
      </c>
      <c r="B200" s="3">
        <v>971</v>
      </c>
      <c r="C200" s="2">
        <f t="shared" ref="C200:C263" si="24">AVERAGE(B194:B200)</f>
        <v>982.42857142857144</v>
      </c>
      <c r="D200" s="3">
        <v>520</v>
      </c>
      <c r="E200" s="3">
        <v>451</v>
      </c>
      <c r="F200" s="2">
        <f t="shared" ref="F200:F263" si="25">AVERAGE(E194:E200)</f>
        <v>459.14285714285717</v>
      </c>
      <c r="G200" s="3">
        <v>6</v>
      </c>
      <c r="H200" s="3">
        <v>77</v>
      </c>
      <c r="I200" s="3">
        <v>125</v>
      </c>
      <c r="L200" s="10"/>
      <c r="M200" s="3"/>
      <c r="N200" s="3"/>
      <c r="P200" s="4">
        <v>43701</v>
      </c>
      <c r="Q200" s="3">
        <v>3</v>
      </c>
    </row>
    <row r="201" spans="1:17" x14ac:dyDescent="0.2">
      <c r="A201" s="1">
        <v>43665</v>
      </c>
      <c r="B201" s="3">
        <v>1055</v>
      </c>
      <c r="C201" s="2">
        <f t="shared" si="24"/>
        <v>983.42857142857144</v>
      </c>
      <c r="D201" s="3">
        <v>599</v>
      </c>
      <c r="E201" s="3">
        <v>456</v>
      </c>
      <c r="F201" s="2">
        <f t="shared" si="25"/>
        <v>449.42857142857144</v>
      </c>
      <c r="G201" s="3">
        <v>14</v>
      </c>
      <c r="H201" s="3">
        <v>65</v>
      </c>
      <c r="I201" s="3">
        <v>175</v>
      </c>
      <c r="L201" s="10"/>
      <c r="M201" s="3"/>
      <c r="N201" s="3"/>
      <c r="P201" s="4">
        <v>43702</v>
      </c>
      <c r="Q201" s="3">
        <v>9</v>
      </c>
    </row>
    <row r="202" spans="1:17" x14ac:dyDescent="0.2">
      <c r="A202" s="1">
        <v>43666</v>
      </c>
      <c r="B202" s="3">
        <v>878</v>
      </c>
      <c r="C202" s="2">
        <f t="shared" si="24"/>
        <v>973.14285714285711</v>
      </c>
      <c r="D202" s="3">
        <v>409</v>
      </c>
      <c r="E202" s="3">
        <v>469</v>
      </c>
      <c r="F202" s="2">
        <f t="shared" si="25"/>
        <v>446.14285714285717</v>
      </c>
      <c r="G202" s="3">
        <v>17</v>
      </c>
      <c r="H202" s="3">
        <v>75</v>
      </c>
      <c r="I202" s="3">
        <v>80</v>
      </c>
      <c r="L202" s="10"/>
      <c r="M202" s="3"/>
      <c r="N202" s="3"/>
      <c r="P202" s="4">
        <v>43703</v>
      </c>
      <c r="Q202" s="3">
        <v>6</v>
      </c>
    </row>
    <row r="203" spans="1:17" x14ac:dyDescent="0.2">
      <c r="A203" s="1">
        <v>43667</v>
      </c>
      <c r="B203" s="3">
        <v>815</v>
      </c>
      <c r="C203" s="2">
        <f t="shared" si="24"/>
        <v>968.28571428571433</v>
      </c>
      <c r="D203" s="3">
        <v>350</v>
      </c>
      <c r="E203" s="3">
        <v>465</v>
      </c>
      <c r="F203" s="2">
        <f t="shared" si="25"/>
        <v>446.57142857142856</v>
      </c>
      <c r="G203" s="3">
        <v>27</v>
      </c>
      <c r="H203" s="3">
        <v>70</v>
      </c>
      <c r="I203" s="3">
        <v>107</v>
      </c>
      <c r="L203" s="10"/>
      <c r="M203" s="3"/>
      <c r="N203" s="3"/>
      <c r="P203" s="4">
        <v>43704</v>
      </c>
      <c r="Q203" s="3">
        <v>2</v>
      </c>
    </row>
    <row r="204" spans="1:17" x14ac:dyDescent="0.2">
      <c r="A204" s="1">
        <v>43668</v>
      </c>
      <c r="B204" s="3">
        <v>906</v>
      </c>
      <c r="C204" s="2">
        <f t="shared" si="24"/>
        <v>962.28571428571433</v>
      </c>
      <c r="D204" s="3">
        <v>505</v>
      </c>
      <c r="E204" s="3">
        <v>401</v>
      </c>
      <c r="F204" s="2">
        <f t="shared" si="25"/>
        <v>446.71428571428572</v>
      </c>
      <c r="G204" s="3">
        <v>15</v>
      </c>
      <c r="H204" s="3">
        <v>78</v>
      </c>
      <c r="I204" s="3">
        <v>128</v>
      </c>
      <c r="L204" s="10"/>
      <c r="M204" s="3"/>
      <c r="N204" s="3"/>
      <c r="P204" s="4">
        <v>43705</v>
      </c>
      <c r="Q204" s="3">
        <v>10</v>
      </c>
    </row>
    <row r="205" spans="1:17" x14ac:dyDescent="0.2">
      <c r="A205" s="1">
        <v>43669</v>
      </c>
      <c r="B205" s="3">
        <v>980</v>
      </c>
      <c r="C205" s="2">
        <f t="shared" si="24"/>
        <v>957.28571428571433</v>
      </c>
      <c r="D205" s="3">
        <v>534</v>
      </c>
      <c r="E205" s="3">
        <v>446</v>
      </c>
      <c r="F205" s="2">
        <f t="shared" si="25"/>
        <v>445.28571428571428</v>
      </c>
      <c r="G205" s="3">
        <v>9</v>
      </c>
      <c r="H205" s="3">
        <v>82</v>
      </c>
      <c r="I205" s="3">
        <v>104</v>
      </c>
      <c r="L205" s="10"/>
      <c r="M205" s="3"/>
      <c r="N205" s="3"/>
      <c r="P205" s="4">
        <v>43707</v>
      </c>
      <c r="Q205" s="3">
        <v>3</v>
      </c>
    </row>
    <row r="206" spans="1:17" x14ac:dyDescent="0.2">
      <c r="A206" s="1">
        <v>43670</v>
      </c>
      <c r="B206" s="3">
        <v>1011</v>
      </c>
      <c r="C206" s="2">
        <f t="shared" si="24"/>
        <v>945.14285714285711</v>
      </c>
      <c r="D206" s="3">
        <v>568</v>
      </c>
      <c r="E206" s="3">
        <v>443</v>
      </c>
      <c r="F206" s="2">
        <f t="shared" si="25"/>
        <v>447.28571428571428</v>
      </c>
      <c r="G206" s="3">
        <v>10</v>
      </c>
      <c r="H206" s="3">
        <v>67</v>
      </c>
      <c r="I206" s="3">
        <v>128</v>
      </c>
      <c r="L206" s="10"/>
      <c r="M206" s="3"/>
      <c r="N206" s="3"/>
      <c r="P206" s="4">
        <v>43708</v>
      </c>
      <c r="Q206" s="3">
        <v>15</v>
      </c>
    </row>
    <row r="207" spans="1:17" x14ac:dyDescent="0.2">
      <c r="A207" s="1">
        <v>43671</v>
      </c>
      <c r="B207" s="3">
        <v>934</v>
      </c>
      <c r="C207" s="2">
        <f t="shared" si="24"/>
        <v>939.85714285714289</v>
      </c>
      <c r="D207" s="3">
        <v>490</v>
      </c>
      <c r="E207" s="3">
        <v>444</v>
      </c>
      <c r="F207" s="2">
        <f t="shared" si="25"/>
        <v>446.28571428571428</v>
      </c>
      <c r="G207" s="3">
        <v>27</v>
      </c>
      <c r="H207" s="3">
        <v>85</v>
      </c>
      <c r="I207" s="3">
        <v>113</v>
      </c>
      <c r="L207" s="10"/>
      <c r="M207" s="3"/>
      <c r="N207" s="3"/>
      <c r="P207" s="4">
        <v>43709</v>
      </c>
      <c r="Q207" s="3">
        <v>3</v>
      </c>
    </row>
    <row r="208" spans="1:17" x14ac:dyDescent="0.2">
      <c r="A208" s="1">
        <v>43672</v>
      </c>
      <c r="B208" s="3">
        <v>981</v>
      </c>
      <c r="C208" s="2">
        <f t="shared" si="24"/>
        <v>929.28571428571433</v>
      </c>
      <c r="D208" s="3">
        <v>532</v>
      </c>
      <c r="E208" s="3">
        <v>449</v>
      </c>
      <c r="F208" s="2">
        <f t="shared" si="25"/>
        <v>445.28571428571428</v>
      </c>
      <c r="G208" s="3">
        <v>12</v>
      </c>
      <c r="H208" s="3">
        <v>86</v>
      </c>
      <c r="I208" s="3">
        <v>143</v>
      </c>
      <c r="L208" s="10"/>
      <c r="M208" s="3"/>
      <c r="N208" s="3"/>
      <c r="P208" s="4">
        <v>43710</v>
      </c>
      <c r="Q208" s="3">
        <v>15</v>
      </c>
    </row>
    <row r="209" spans="1:17" x14ac:dyDescent="0.2">
      <c r="A209" s="1">
        <v>43673</v>
      </c>
      <c r="B209" s="3">
        <v>969</v>
      </c>
      <c r="C209" s="2">
        <f t="shared" si="24"/>
        <v>942.28571428571433</v>
      </c>
      <c r="D209" s="3">
        <v>476</v>
      </c>
      <c r="E209" s="3">
        <v>493</v>
      </c>
      <c r="F209" s="2">
        <f t="shared" si="25"/>
        <v>448.71428571428572</v>
      </c>
      <c r="G209" s="3">
        <v>16</v>
      </c>
      <c r="H209" s="3">
        <v>88</v>
      </c>
      <c r="I209" s="3">
        <v>104</v>
      </c>
      <c r="L209" s="10"/>
      <c r="M209" s="3"/>
      <c r="N209" s="3"/>
      <c r="P209" s="4">
        <v>43711</v>
      </c>
      <c r="Q209" s="3">
        <v>5</v>
      </c>
    </row>
    <row r="210" spans="1:17" x14ac:dyDescent="0.2">
      <c r="A210" s="1">
        <v>43674</v>
      </c>
      <c r="B210" s="3">
        <v>815</v>
      </c>
      <c r="C210" s="2">
        <f t="shared" si="24"/>
        <v>942.28571428571433</v>
      </c>
      <c r="D210" s="3">
        <v>346</v>
      </c>
      <c r="E210" s="3">
        <v>469</v>
      </c>
      <c r="F210" s="2">
        <f t="shared" si="25"/>
        <v>449.28571428571428</v>
      </c>
      <c r="G210" s="3">
        <v>12</v>
      </c>
      <c r="H210" s="3">
        <v>70</v>
      </c>
      <c r="I210" s="3">
        <v>72</v>
      </c>
      <c r="L210" s="10"/>
      <c r="M210" s="3"/>
      <c r="N210" s="3"/>
      <c r="P210" s="4">
        <v>43712</v>
      </c>
      <c r="Q210" s="3">
        <v>7</v>
      </c>
    </row>
    <row r="211" spans="1:17" x14ac:dyDescent="0.2">
      <c r="A211" s="1">
        <v>43675</v>
      </c>
      <c r="B211" s="3">
        <v>936</v>
      </c>
      <c r="C211" s="2">
        <f t="shared" si="24"/>
        <v>946.57142857142856</v>
      </c>
      <c r="D211" s="3">
        <v>486</v>
      </c>
      <c r="E211" s="3">
        <v>450</v>
      </c>
      <c r="F211" s="2">
        <f t="shared" si="25"/>
        <v>456.28571428571428</v>
      </c>
      <c r="G211" s="3">
        <v>12</v>
      </c>
      <c r="H211" s="3">
        <v>73</v>
      </c>
      <c r="I211" s="3">
        <v>132</v>
      </c>
      <c r="L211" s="10"/>
      <c r="M211" s="3"/>
      <c r="N211" s="3"/>
      <c r="P211" s="4">
        <v>43714</v>
      </c>
      <c r="Q211" s="3">
        <v>20</v>
      </c>
    </row>
    <row r="212" spans="1:17" x14ac:dyDescent="0.2">
      <c r="A212" s="1">
        <v>43676</v>
      </c>
      <c r="B212" s="3">
        <v>899</v>
      </c>
      <c r="C212" s="2">
        <f t="shared" si="24"/>
        <v>935</v>
      </c>
      <c r="D212" s="3">
        <v>474</v>
      </c>
      <c r="E212" s="3">
        <v>425</v>
      </c>
      <c r="F212" s="2">
        <f t="shared" si="25"/>
        <v>453.28571428571428</v>
      </c>
      <c r="G212" s="3">
        <v>18</v>
      </c>
      <c r="H212" s="3">
        <v>74</v>
      </c>
      <c r="I212" s="3">
        <v>87</v>
      </c>
      <c r="L212" s="10"/>
      <c r="M212" s="3"/>
      <c r="N212" s="3"/>
      <c r="P212" s="4">
        <v>43715</v>
      </c>
      <c r="Q212" s="3">
        <v>15</v>
      </c>
    </row>
    <row r="213" spans="1:17" x14ac:dyDescent="0.2">
      <c r="A213" s="1">
        <v>43677</v>
      </c>
      <c r="B213" s="3">
        <v>981</v>
      </c>
      <c r="C213" s="2">
        <f t="shared" si="24"/>
        <v>930.71428571428567</v>
      </c>
      <c r="D213" s="3">
        <v>551</v>
      </c>
      <c r="E213" s="3">
        <v>430</v>
      </c>
      <c r="F213" s="2">
        <f t="shared" si="25"/>
        <v>451.42857142857144</v>
      </c>
      <c r="G213" s="3">
        <v>11</v>
      </c>
      <c r="H213" s="3">
        <v>66</v>
      </c>
      <c r="I213" s="3">
        <v>137</v>
      </c>
      <c r="L213" s="10"/>
      <c r="M213" s="3"/>
      <c r="N213" s="3"/>
      <c r="P213" s="4">
        <v>43716</v>
      </c>
      <c r="Q213" s="3">
        <v>4</v>
      </c>
    </row>
    <row r="214" spans="1:17" x14ac:dyDescent="0.2">
      <c r="A214" s="1">
        <v>43678</v>
      </c>
      <c r="B214" s="3">
        <v>965</v>
      </c>
      <c r="C214" s="2">
        <f t="shared" si="24"/>
        <v>935.14285714285711</v>
      </c>
      <c r="D214" s="3">
        <v>508</v>
      </c>
      <c r="E214" s="3">
        <v>457</v>
      </c>
      <c r="F214" s="2">
        <f t="shared" si="25"/>
        <v>453.28571428571428</v>
      </c>
      <c r="G214" s="3">
        <v>10</v>
      </c>
      <c r="H214" s="3">
        <v>79</v>
      </c>
      <c r="I214" s="3">
        <v>125</v>
      </c>
      <c r="L214" s="10"/>
      <c r="M214" s="3"/>
      <c r="N214" s="3"/>
      <c r="P214" s="4">
        <v>43718</v>
      </c>
      <c r="Q214" s="3">
        <v>25</v>
      </c>
    </row>
    <row r="215" spans="1:17" x14ac:dyDescent="0.2">
      <c r="A215" s="1">
        <v>43679</v>
      </c>
      <c r="B215" s="3">
        <v>978</v>
      </c>
      <c r="C215" s="2">
        <f t="shared" si="24"/>
        <v>934.71428571428567</v>
      </c>
      <c r="D215" s="3">
        <v>497</v>
      </c>
      <c r="E215" s="3">
        <v>481</v>
      </c>
      <c r="F215" s="2">
        <f t="shared" si="25"/>
        <v>457.85714285714283</v>
      </c>
      <c r="G215" s="3">
        <v>14</v>
      </c>
      <c r="H215" s="3">
        <v>70</v>
      </c>
      <c r="I215" s="3">
        <v>95</v>
      </c>
      <c r="L215" s="10"/>
      <c r="M215" s="3"/>
      <c r="N215" s="3"/>
      <c r="P215" s="4">
        <v>43719</v>
      </c>
      <c r="Q215" s="3">
        <v>15</v>
      </c>
    </row>
    <row r="216" spans="1:17" x14ac:dyDescent="0.2">
      <c r="A216" s="1">
        <v>43680</v>
      </c>
      <c r="B216" s="3">
        <v>951</v>
      </c>
      <c r="C216" s="2">
        <f t="shared" si="24"/>
        <v>932.14285714285711</v>
      </c>
      <c r="D216" s="3">
        <v>454</v>
      </c>
      <c r="E216" s="3">
        <v>497</v>
      </c>
      <c r="F216" s="2">
        <f t="shared" si="25"/>
        <v>458.42857142857144</v>
      </c>
      <c r="G216" s="3">
        <v>19</v>
      </c>
      <c r="H216" s="3">
        <v>73</v>
      </c>
      <c r="I216" s="3">
        <v>124</v>
      </c>
      <c r="L216" s="10"/>
      <c r="M216" s="3"/>
      <c r="N216" s="3"/>
      <c r="P216" s="4">
        <v>43720</v>
      </c>
      <c r="Q216" s="3">
        <v>9</v>
      </c>
    </row>
    <row r="217" spans="1:17" x14ac:dyDescent="0.2">
      <c r="A217" s="1">
        <v>43681</v>
      </c>
      <c r="B217" s="3">
        <v>878</v>
      </c>
      <c r="C217" s="2">
        <f t="shared" si="24"/>
        <v>941.14285714285711</v>
      </c>
      <c r="D217" s="3">
        <v>405</v>
      </c>
      <c r="E217" s="3">
        <v>473</v>
      </c>
      <c r="F217" s="2">
        <f t="shared" si="25"/>
        <v>459</v>
      </c>
      <c r="G217" s="3">
        <v>23</v>
      </c>
      <c r="H217" s="3">
        <v>70</v>
      </c>
      <c r="I217" s="3">
        <v>114</v>
      </c>
      <c r="L217" s="10"/>
      <c r="M217" s="3"/>
      <c r="N217" s="3"/>
      <c r="P217" s="4">
        <v>43721</v>
      </c>
      <c r="Q217" s="3">
        <v>11</v>
      </c>
    </row>
    <row r="218" spans="1:17" x14ac:dyDescent="0.2">
      <c r="A218" s="1">
        <v>43682</v>
      </c>
      <c r="B218" s="3">
        <v>957</v>
      </c>
      <c r="C218" s="2">
        <f t="shared" si="24"/>
        <v>944.14285714285711</v>
      </c>
      <c r="D218" s="3">
        <v>531</v>
      </c>
      <c r="E218" s="3">
        <v>426</v>
      </c>
      <c r="F218" s="2">
        <f t="shared" si="25"/>
        <v>455.57142857142856</v>
      </c>
      <c r="G218" s="3">
        <v>9</v>
      </c>
      <c r="H218" s="3">
        <v>81</v>
      </c>
      <c r="I218" s="3">
        <v>126</v>
      </c>
      <c r="L218" s="10"/>
      <c r="M218" s="3"/>
      <c r="N218" s="3"/>
      <c r="P218" s="4">
        <v>43722</v>
      </c>
      <c r="Q218" s="3">
        <v>6</v>
      </c>
    </row>
    <row r="219" spans="1:17" x14ac:dyDescent="0.2">
      <c r="A219" s="1">
        <v>43683</v>
      </c>
      <c r="B219" s="3">
        <v>1269</v>
      </c>
      <c r="C219" s="2">
        <f t="shared" si="24"/>
        <v>997</v>
      </c>
      <c r="D219" s="3">
        <v>781</v>
      </c>
      <c r="E219" s="3">
        <v>488</v>
      </c>
      <c r="F219" s="2">
        <f t="shared" si="25"/>
        <v>464.57142857142856</v>
      </c>
      <c r="G219" s="3">
        <v>11</v>
      </c>
      <c r="H219" s="3">
        <v>64</v>
      </c>
      <c r="I219" s="3">
        <v>101</v>
      </c>
      <c r="L219" s="10"/>
      <c r="M219" s="3"/>
      <c r="N219" s="3"/>
      <c r="P219" s="4">
        <v>43723</v>
      </c>
      <c r="Q219" s="3">
        <v>7</v>
      </c>
    </row>
    <row r="220" spans="1:17" x14ac:dyDescent="0.2">
      <c r="A220" s="1">
        <v>43684</v>
      </c>
      <c r="B220" s="3">
        <v>1028</v>
      </c>
      <c r="C220" s="2">
        <f t="shared" si="24"/>
        <v>1003.7142857142857</v>
      </c>
      <c r="D220" s="3">
        <v>556</v>
      </c>
      <c r="E220" s="3">
        <v>472</v>
      </c>
      <c r="F220" s="2">
        <f t="shared" si="25"/>
        <v>470.57142857142856</v>
      </c>
      <c r="G220" s="3">
        <v>14</v>
      </c>
      <c r="H220" s="3">
        <v>56</v>
      </c>
      <c r="I220" s="3">
        <v>125</v>
      </c>
      <c r="L220" s="10"/>
      <c r="M220" s="3"/>
      <c r="N220" s="3"/>
      <c r="P220" s="4">
        <v>43725</v>
      </c>
      <c r="Q220" s="3">
        <v>7</v>
      </c>
    </row>
    <row r="221" spans="1:17" x14ac:dyDescent="0.2">
      <c r="A221" s="1">
        <v>43685</v>
      </c>
      <c r="B221" s="3">
        <v>980</v>
      </c>
      <c r="C221" s="2">
        <f t="shared" si="24"/>
        <v>1005.8571428571429</v>
      </c>
      <c r="D221" s="3">
        <v>524</v>
      </c>
      <c r="E221" s="3">
        <v>456</v>
      </c>
      <c r="F221" s="2">
        <f t="shared" si="25"/>
        <v>470.42857142857144</v>
      </c>
      <c r="G221" s="3">
        <v>12</v>
      </c>
      <c r="H221" s="3">
        <v>83</v>
      </c>
      <c r="I221" s="3">
        <v>103</v>
      </c>
      <c r="L221" s="10"/>
      <c r="M221" s="3"/>
      <c r="N221" s="3"/>
      <c r="P221" s="4">
        <v>43726</v>
      </c>
      <c r="Q221" s="3">
        <v>2</v>
      </c>
    </row>
    <row r="222" spans="1:17" x14ac:dyDescent="0.2">
      <c r="A222" s="1">
        <v>43686</v>
      </c>
      <c r="B222" s="3">
        <v>1048</v>
      </c>
      <c r="C222" s="2">
        <f t="shared" si="24"/>
        <v>1015.8571428571429</v>
      </c>
      <c r="D222" s="3">
        <v>554</v>
      </c>
      <c r="E222" s="3">
        <v>494</v>
      </c>
      <c r="F222" s="2">
        <f t="shared" si="25"/>
        <v>472.28571428571428</v>
      </c>
      <c r="G222" s="3">
        <v>10</v>
      </c>
      <c r="H222" s="3">
        <v>72</v>
      </c>
      <c r="I222" s="3">
        <v>142</v>
      </c>
      <c r="L222" s="10"/>
      <c r="M222" s="3"/>
      <c r="N222" s="3"/>
      <c r="P222" s="4">
        <v>43728</v>
      </c>
      <c r="Q222" s="3">
        <v>1</v>
      </c>
    </row>
    <row r="223" spans="1:17" x14ac:dyDescent="0.2">
      <c r="A223" s="1">
        <v>43687</v>
      </c>
      <c r="B223" s="3">
        <v>868</v>
      </c>
      <c r="C223" s="2">
        <f t="shared" si="24"/>
        <v>1004</v>
      </c>
      <c r="D223" s="3">
        <v>401</v>
      </c>
      <c r="E223" s="3">
        <v>467</v>
      </c>
      <c r="F223" s="2">
        <f t="shared" si="25"/>
        <v>468</v>
      </c>
      <c r="G223" s="3">
        <v>17</v>
      </c>
      <c r="H223" s="3">
        <v>81</v>
      </c>
      <c r="I223" s="3">
        <v>129</v>
      </c>
      <c r="L223" s="10"/>
      <c r="M223" s="3"/>
      <c r="N223" s="3"/>
      <c r="P223" s="4">
        <v>43729</v>
      </c>
      <c r="Q223" s="3">
        <v>4</v>
      </c>
    </row>
    <row r="224" spans="1:17" x14ac:dyDescent="0.2">
      <c r="A224" s="1">
        <v>43688</v>
      </c>
      <c r="B224" s="3">
        <v>899</v>
      </c>
      <c r="C224" s="2">
        <f t="shared" si="24"/>
        <v>1007</v>
      </c>
      <c r="D224" s="3">
        <v>395</v>
      </c>
      <c r="E224" s="3">
        <v>504</v>
      </c>
      <c r="F224" s="2">
        <f t="shared" si="25"/>
        <v>472.42857142857144</v>
      </c>
      <c r="G224" s="3">
        <v>31</v>
      </c>
      <c r="H224" s="3">
        <v>69</v>
      </c>
      <c r="I224" s="3">
        <v>131</v>
      </c>
      <c r="L224" s="10"/>
      <c r="M224" s="3"/>
      <c r="N224" s="3"/>
      <c r="P224" s="4">
        <v>43730</v>
      </c>
      <c r="Q224" s="3">
        <v>9</v>
      </c>
    </row>
    <row r="225" spans="1:17" x14ac:dyDescent="0.2">
      <c r="A225" s="1">
        <v>43689</v>
      </c>
      <c r="B225" s="3">
        <v>928</v>
      </c>
      <c r="C225" s="2">
        <f t="shared" si="24"/>
        <v>1002.8571428571429</v>
      </c>
      <c r="D225" s="3">
        <v>479</v>
      </c>
      <c r="E225" s="3">
        <v>449</v>
      </c>
      <c r="F225" s="2">
        <f t="shared" si="25"/>
        <v>475.71428571428572</v>
      </c>
      <c r="G225" s="3">
        <v>21</v>
      </c>
      <c r="H225" s="3">
        <v>74</v>
      </c>
      <c r="I225" s="3">
        <v>99</v>
      </c>
      <c r="L225" s="10"/>
      <c r="M225" s="3"/>
      <c r="N225" s="3"/>
      <c r="P225" s="4">
        <v>43732</v>
      </c>
      <c r="Q225" s="3">
        <v>6</v>
      </c>
    </row>
    <row r="226" spans="1:17" x14ac:dyDescent="0.2">
      <c r="A226" s="1">
        <v>43690</v>
      </c>
      <c r="B226" s="3">
        <v>998</v>
      </c>
      <c r="C226" s="2">
        <f t="shared" si="24"/>
        <v>964.14285714285711</v>
      </c>
      <c r="D226" s="3">
        <v>523</v>
      </c>
      <c r="E226" s="3">
        <v>475</v>
      </c>
      <c r="F226" s="2">
        <f t="shared" si="25"/>
        <v>473.85714285714283</v>
      </c>
      <c r="G226" s="3">
        <v>10</v>
      </c>
      <c r="H226" s="3">
        <v>58</v>
      </c>
      <c r="I226" s="3">
        <v>108</v>
      </c>
      <c r="L226" s="10"/>
      <c r="M226" s="3"/>
      <c r="N226" s="3"/>
      <c r="P226" s="4">
        <v>43733</v>
      </c>
      <c r="Q226" s="3">
        <v>7</v>
      </c>
    </row>
    <row r="227" spans="1:17" x14ac:dyDescent="0.2">
      <c r="A227" s="1">
        <v>43691</v>
      </c>
      <c r="B227" s="3">
        <v>993</v>
      </c>
      <c r="C227" s="2">
        <f t="shared" si="24"/>
        <v>959.14285714285711</v>
      </c>
      <c r="D227" s="3">
        <v>559</v>
      </c>
      <c r="E227" s="3">
        <v>434</v>
      </c>
      <c r="F227" s="2">
        <f t="shared" si="25"/>
        <v>468.42857142857144</v>
      </c>
      <c r="G227" s="3">
        <v>10</v>
      </c>
      <c r="H227" s="3">
        <v>73</v>
      </c>
      <c r="I227" s="3">
        <v>113</v>
      </c>
      <c r="L227" s="10"/>
      <c r="M227" s="3"/>
      <c r="N227" s="3"/>
      <c r="P227" s="4">
        <v>43734</v>
      </c>
      <c r="Q227" s="3">
        <v>2</v>
      </c>
    </row>
    <row r="228" spans="1:17" x14ac:dyDescent="0.2">
      <c r="A228" s="1">
        <v>43692</v>
      </c>
      <c r="B228" s="3">
        <v>965</v>
      </c>
      <c r="C228" s="2">
        <f t="shared" si="24"/>
        <v>957</v>
      </c>
      <c r="D228" s="3">
        <v>538</v>
      </c>
      <c r="E228" s="3">
        <v>427</v>
      </c>
      <c r="F228" s="2">
        <f t="shared" si="25"/>
        <v>464.28571428571428</v>
      </c>
      <c r="G228" s="3">
        <v>15</v>
      </c>
      <c r="H228" s="3">
        <v>49</v>
      </c>
      <c r="I228" s="3">
        <v>116</v>
      </c>
      <c r="L228" s="10"/>
      <c r="M228" s="3"/>
      <c r="N228" s="3"/>
      <c r="P228" s="4">
        <v>43735</v>
      </c>
      <c r="Q228" s="3">
        <v>2</v>
      </c>
    </row>
    <row r="229" spans="1:17" x14ac:dyDescent="0.2">
      <c r="A229" s="1">
        <v>43693</v>
      </c>
      <c r="B229" s="3">
        <v>982</v>
      </c>
      <c r="C229" s="2">
        <f t="shared" si="24"/>
        <v>947.57142857142856</v>
      </c>
      <c r="D229" s="3">
        <v>501</v>
      </c>
      <c r="E229" s="3">
        <v>481</v>
      </c>
      <c r="F229" s="2">
        <f t="shared" si="25"/>
        <v>462.42857142857144</v>
      </c>
      <c r="G229" s="3">
        <v>13</v>
      </c>
      <c r="H229" s="3">
        <v>77</v>
      </c>
      <c r="I229" s="3">
        <v>121</v>
      </c>
      <c r="L229" s="10"/>
      <c r="M229" s="3"/>
      <c r="N229" s="3"/>
      <c r="P229" s="4">
        <v>43736</v>
      </c>
      <c r="Q229" s="3">
        <v>4</v>
      </c>
    </row>
    <row r="230" spans="1:17" x14ac:dyDescent="0.2">
      <c r="A230" s="1">
        <v>43694</v>
      </c>
      <c r="B230" s="3">
        <v>986</v>
      </c>
      <c r="C230" s="2">
        <f t="shared" si="24"/>
        <v>964.42857142857144</v>
      </c>
      <c r="D230" s="3">
        <v>478</v>
      </c>
      <c r="E230" s="3">
        <v>508</v>
      </c>
      <c r="F230" s="2">
        <f t="shared" si="25"/>
        <v>468.28571428571428</v>
      </c>
      <c r="G230" s="3">
        <v>23</v>
      </c>
      <c r="H230" s="3">
        <v>81</v>
      </c>
      <c r="I230" s="3">
        <v>125</v>
      </c>
      <c r="L230" s="10"/>
      <c r="M230" s="3"/>
      <c r="N230" s="3"/>
      <c r="P230" s="4">
        <v>43737</v>
      </c>
      <c r="Q230" s="3">
        <v>5</v>
      </c>
    </row>
    <row r="231" spans="1:17" x14ac:dyDescent="0.2">
      <c r="A231" s="1">
        <v>43695</v>
      </c>
      <c r="B231" s="3">
        <v>779</v>
      </c>
      <c r="C231" s="2">
        <f t="shared" si="24"/>
        <v>947.28571428571433</v>
      </c>
      <c r="D231" s="3">
        <v>352</v>
      </c>
      <c r="E231" s="3">
        <v>427</v>
      </c>
      <c r="F231" s="2">
        <f t="shared" si="25"/>
        <v>457.28571428571428</v>
      </c>
      <c r="G231" s="3">
        <v>20</v>
      </c>
      <c r="H231" s="3">
        <v>74</v>
      </c>
      <c r="I231" s="3">
        <v>88</v>
      </c>
      <c r="L231" s="10"/>
      <c r="M231" s="3"/>
      <c r="N231" s="3"/>
      <c r="P231" s="4">
        <v>43738</v>
      </c>
      <c r="Q231" s="3">
        <v>3</v>
      </c>
    </row>
    <row r="232" spans="1:17" x14ac:dyDescent="0.2">
      <c r="A232" s="1">
        <v>43696</v>
      </c>
      <c r="B232" s="3">
        <v>890</v>
      </c>
      <c r="C232" s="2">
        <f t="shared" si="24"/>
        <v>941.85714285714289</v>
      </c>
      <c r="D232" s="3">
        <v>461</v>
      </c>
      <c r="E232" s="3">
        <v>429</v>
      </c>
      <c r="F232" s="2">
        <f t="shared" si="25"/>
        <v>454.42857142857144</v>
      </c>
      <c r="G232" s="3">
        <v>9</v>
      </c>
      <c r="H232" s="3">
        <v>66</v>
      </c>
      <c r="I232" s="3">
        <v>107</v>
      </c>
      <c r="L232" s="10"/>
      <c r="M232" s="3"/>
      <c r="N232" s="3"/>
      <c r="P232" s="4">
        <v>43739</v>
      </c>
      <c r="Q232" s="3">
        <v>1</v>
      </c>
    </row>
    <row r="233" spans="1:17" x14ac:dyDescent="0.2">
      <c r="A233" s="1">
        <v>43697</v>
      </c>
      <c r="B233" s="3">
        <v>1023</v>
      </c>
      <c r="C233" s="2">
        <f t="shared" si="24"/>
        <v>945.42857142857144</v>
      </c>
      <c r="D233" s="3">
        <v>564</v>
      </c>
      <c r="E233" s="3">
        <v>459</v>
      </c>
      <c r="F233" s="2">
        <f t="shared" si="25"/>
        <v>452.14285714285717</v>
      </c>
      <c r="G233" s="3">
        <v>11</v>
      </c>
      <c r="H233" s="3">
        <v>75</v>
      </c>
      <c r="I233" s="3">
        <v>131</v>
      </c>
      <c r="L233" s="10"/>
      <c r="M233" s="3"/>
      <c r="N233" s="3"/>
      <c r="P233" s="4">
        <v>43740</v>
      </c>
      <c r="Q233" s="3">
        <v>1</v>
      </c>
    </row>
    <row r="234" spans="1:17" x14ac:dyDescent="0.2">
      <c r="A234" s="1">
        <v>43698</v>
      </c>
      <c r="B234" s="3">
        <v>1029</v>
      </c>
      <c r="C234" s="2">
        <f t="shared" si="24"/>
        <v>950.57142857142856</v>
      </c>
      <c r="D234" s="3">
        <v>549</v>
      </c>
      <c r="E234" s="3">
        <v>480</v>
      </c>
      <c r="F234" s="2">
        <f t="shared" si="25"/>
        <v>458.71428571428572</v>
      </c>
      <c r="G234" s="3">
        <v>9</v>
      </c>
      <c r="H234" s="3">
        <v>75</v>
      </c>
      <c r="I234" s="3">
        <v>116</v>
      </c>
      <c r="L234" s="10"/>
      <c r="M234" s="3"/>
      <c r="N234" s="3"/>
      <c r="P234" s="4">
        <v>43741</v>
      </c>
      <c r="Q234" s="3">
        <v>12</v>
      </c>
    </row>
    <row r="235" spans="1:17" x14ac:dyDescent="0.2">
      <c r="A235" s="1">
        <v>43699</v>
      </c>
      <c r="B235" s="3">
        <v>979</v>
      </c>
      <c r="C235" s="2">
        <f t="shared" si="24"/>
        <v>952.57142857142856</v>
      </c>
      <c r="D235" s="3">
        <v>536</v>
      </c>
      <c r="E235" s="3">
        <v>443</v>
      </c>
      <c r="F235" s="2">
        <f t="shared" si="25"/>
        <v>461</v>
      </c>
      <c r="G235" s="3">
        <v>14</v>
      </c>
      <c r="H235" s="3">
        <v>92</v>
      </c>
      <c r="I235" s="3">
        <v>161</v>
      </c>
      <c r="L235" s="10"/>
      <c r="M235" s="3"/>
      <c r="N235" s="3"/>
      <c r="P235" s="4">
        <v>43742</v>
      </c>
      <c r="Q235" s="3">
        <v>21</v>
      </c>
    </row>
    <row r="236" spans="1:17" x14ac:dyDescent="0.2">
      <c r="A236" s="1">
        <v>43700</v>
      </c>
      <c r="B236" s="3">
        <v>1045</v>
      </c>
      <c r="C236" s="2">
        <f t="shared" si="24"/>
        <v>961.57142857142856</v>
      </c>
      <c r="D236" s="3">
        <v>590</v>
      </c>
      <c r="E236" s="3">
        <v>455</v>
      </c>
      <c r="F236" s="2">
        <f t="shared" si="25"/>
        <v>457.28571428571428</v>
      </c>
      <c r="G236" s="3">
        <v>14</v>
      </c>
      <c r="H236" s="3">
        <v>81</v>
      </c>
      <c r="I236" s="3">
        <v>141</v>
      </c>
      <c r="L236" s="10"/>
      <c r="M236" s="3"/>
      <c r="N236" s="3"/>
      <c r="P236" s="4">
        <v>43743</v>
      </c>
      <c r="Q236" s="3">
        <v>3</v>
      </c>
    </row>
    <row r="237" spans="1:17" x14ac:dyDescent="0.2">
      <c r="A237" s="1">
        <v>43701</v>
      </c>
      <c r="B237" s="3">
        <v>957</v>
      </c>
      <c r="C237" s="2">
        <f t="shared" si="24"/>
        <v>957.42857142857144</v>
      </c>
      <c r="D237" s="3">
        <v>409</v>
      </c>
      <c r="E237" s="3">
        <v>548</v>
      </c>
      <c r="F237" s="2">
        <f t="shared" si="25"/>
        <v>463</v>
      </c>
      <c r="G237" s="3">
        <v>25</v>
      </c>
      <c r="H237" s="3">
        <v>93</v>
      </c>
      <c r="I237" s="3">
        <v>126</v>
      </c>
      <c r="L237" s="10"/>
      <c r="M237" s="3"/>
      <c r="N237" s="3"/>
      <c r="P237" s="4">
        <v>43746</v>
      </c>
      <c r="Q237" s="3">
        <v>1</v>
      </c>
    </row>
    <row r="238" spans="1:17" x14ac:dyDescent="0.2">
      <c r="A238" s="1">
        <v>43702</v>
      </c>
      <c r="B238" s="3">
        <v>776</v>
      </c>
      <c r="C238" s="2">
        <f t="shared" si="24"/>
        <v>957</v>
      </c>
      <c r="D238" s="3">
        <v>291</v>
      </c>
      <c r="E238" s="3">
        <v>485</v>
      </c>
      <c r="F238" s="2">
        <f t="shared" si="25"/>
        <v>471.28571428571428</v>
      </c>
      <c r="G238" s="3">
        <v>25</v>
      </c>
      <c r="H238" s="3">
        <v>82</v>
      </c>
      <c r="I238" s="3">
        <v>86</v>
      </c>
      <c r="L238" s="10"/>
      <c r="M238" s="3"/>
      <c r="N238" s="3"/>
      <c r="P238" s="4">
        <v>43747</v>
      </c>
      <c r="Q238" s="3">
        <v>3</v>
      </c>
    </row>
    <row r="239" spans="1:17" x14ac:dyDescent="0.2">
      <c r="A239" s="1">
        <v>43703</v>
      </c>
      <c r="B239" s="3">
        <v>836</v>
      </c>
      <c r="C239" s="2">
        <f t="shared" si="24"/>
        <v>949.28571428571433</v>
      </c>
      <c r="D239" s="3">
        <v>437</v>
      </c>
      <c r="E239" s="3">
        <v>399</v>
      </c>
      <c r="F239" s="2">
        <f t="shared" si="25"/>
        <v>467</v>
      </c>
      <c r="G239" s="3">
        <v>23</v>
      </c>
      <c r="H239" s="3">
        <v>78</v>
      </c>
      <c r="I239" s="3">
        <v>123</v>
      </c>
      <c r="L239" s="10"/>
      <c r="M239" s="3"/>
      <c r="N239" s="3"/>
      <c r="P239" s="4">
        <v>43748</v>
      </c>
      <c r="Q239" s="3">
        <v>20</v>
      </c>
    </row>
    <row r="240" spans="1:17" x14ac:dyDescent="0.2">
      <c r="A240" s="1">
        <v>43704</v>
      </c>
      <c r="B240" s="3">
        <v>885</v>
      </c>
      <c r="C240" s="2">
        <f t="shared" si="24"/>
        <v>929.57142857142856</v>
      </c>
      <c r="D240" s="3">
        <v>448</v>
      </c>
      <c r="E240" s="3">
        <v>437</v>
      </c>
      <c r="F240" s="2">
        <f t="shared" si="25"/>
        <v>463.85714285714283</v>
      </c>
      <c r="G240" s="3">
        <v>19</v>
      </c>
      <c r="H240" s="3">
        <v>98</v>
      </c>
      <c r="I240" s="3">
        <v>118</v>
      </c>
      <c r="L240" s="10"/>
      <c r="M240" s="3"/>
      <c r="N240" s="3"/>
      <c r="P240" s="4">
        <v>43749</v>
      </c>
      <c r="Q240" s="3">
        <v>2</v>
      </c>
    </row>
    <row r="241" spans="1:17" x14ac:dyDescent="0.2">
      <c r="A241" s="1">
        <v>43705</v>
      </c>
      <c r="B241" s="3">
        <v>1005</v>
      </c>
      <c r="C241" s="2">
        <f t="shared" si="24"/>
        <v>926.14285714285711</v>
      </c>
      <c r="D241" s="3">
        <v>564</v>
      </c>
      <c r="E241" s="3">
        <v>441</v>
      </c>
      <c r="F241" s="2">
        <f t="shared" si="25"/>
        <v>458.28571428571428</v>
      </c>
      <c r="G241" s="3">
        <v>21</v>
      </c>
      <c r="H241" s="3">
        <v>71</v>
      </c>
      <c r="I241" s="3">
        <v>137</v>
      </c>
      <c r="L241" s="10"/>
      <c r="M241" s="3"/>
      <c r="N241" s="3"/>
      <c r="P241" s="4">
        <v>43751</v>
      </c>
      <c r="Q241" s="3">
        <v>1</v>
      </c>
    </row>
    <row r="242" spans="1:17" x14ac:dyDescent="0.2">
      <c r="A242" s="1">
        <v>43706</v>
      </c>
      <c r="B242" s="3">
        <v>931</v>
      </c>
      <c r="C242" s="2">
        <f t="shared" si="24"/>
        <v>919.28571428571433</v>
      </c>
      <c r="D242" s="3">
        <v>494</v>
      </c>
      <c r="E242" s="3">
        <v>437</v>
      </c>
      <c r="F242" s="2">
        <f t="shared" si="25"/>
        <v>457.42857142857144</v>
      </c>
      <c r="G242" s="3">
        <v>14</v>
      </c>
      <c r="H242" s="3">
        <v>91</v>
      </c>
      <c r="I242" s="3">
        <v>101</v>
      </c>
      <c r="L242" s="10"/>
      <c r="M242" s="3"/>
      <c r="N242" s="3"/>
      <c r="P242" s="4">
        <v>43752</v>
      </c>
      <c r="Q242" s="3">
        <v>2</v>
      </c>
    </row>
    <row r="243" spans="1:17" x14ac:dyDescent="0.2">
      <c r="A243" s="1">
        <v>43707</v>
      </c>
      <c r="B243" s="3">
        <v>991</v>
      </c>
      <c r="C243" s="2">
        <f t="shared" si="24"/>
        <v>911.57142857142856</v>
      </c>
      <c r="D243" s="3">
        <v>504</v>
      </c>
      <c r="E243" s="3">
        <v>487</v>
      </c>
      <c r="F243" s="2">
        <f t="shared" si="25"/>
        <v>462</v>
      </c>
      <c r="G243" s="3">
        <v>21</v>
      </c>
      <c r="H243" s="3">
        <v>101</v>
      </c>
      <c r="I243" s="3">
        <v>121</v>
      </c>
      <c r="L243" s="10"/>
      <c r="M243" s="3"/>
      <c r="N243" s="3"/>
      <c r="P243" s="4">
        <v>43755</v>
      </c>
      <c r="Q243" s="3">
        <v>8</v>
      </c>
    </row>
    <row r="244" spans="1:17" x14ac:dyDescent="0.2">
      <c r="A244" s="1">
        <v>43708</v>
      </c>
      <c r="B244" s="3">
        <v>959</v>
      </c>
      <c r="C244" s="2">
        <f t="shared" si="24"/>
        <v>911.85714285714289</v>
      </c>
      <c r="D244" s="3">
        <v>426</v>
      </c>
      <c r="E244" s="3">
        <v>533</v>
      </c>
      <c r="F244" s="2">
        <f t="shared" si="25"/>
        <v>459.85714285714283</v>
      </c>
      <c r="G244" s="3">
        <v>28</v>
      </c>
      <c r="H244" s="3">
        <v>76</v>
      </c>
      <c r="I244" s="3">
        <v>114</v>
      </c>
      <c r="L244" s="10"/>
      <c r="M244" s="3"/>
      <c r="N244" s="3"/>
      <c r="P244" s="4">
        <v>43756</v>
      </c>
      <c r="Q244" s="3">
        <v>7</v>
      </c>
    </row>
    <row r="245" spans="1:17" x14ac:dyDescent="0.2">
      <c r="A245" s="1">
        <v>43709</v>
      </c>
      <c r="B245" s="3">
        <v>856</v>
      </c>
      <c r="C245" s="2">
        <f t="shared" si="24"/>
        <v>923.28571428571433</v>
      </c>
      <c r="D245" s="3">
        <v>394</v>
      </c>
      <c r="E245" s="3">
        <v>462</v>
      </c>
      <c r="F245" s="2">
        <f t="shared" si="25"/>
        <v>456.57142857142856</v>
      </c>
      <c r="G245" s="3">
        <v>21</v>
      </c>
      <c r="H245" s="3">
        <v>73</v>
      </c>
      <c r="I245" s="3">
        <v>129</v>
      </c>
      <c r="L245" s="10"/>
      <c r="M245" s="3"/>
      <c r="N245" s="3"/>
      <c r="P245" s="4">
        <v>43757</v>
      </c>
      <c r="Q245" s="3">
        <v>8</v>
      </c>
    </row>
    <row r="246" spans="1:17" x14ac:dyDescent="0.2">
      <c r="A246" s="1">
        <v>43710</v>
      </c>
      <c r="B246" s="3">
        <v>859</v>
      </c>
      <c r="C246" s="2">
        <f t="shared" si="24"/>
        <v>926.57142857142856</v>
      </c>
      <c r="D246" s="3">
        <v>352</v>
      </c>
      <c r="E246" s="3">
        <v>507</v>
      </c>
      <c r="F246" s="2">
        <f t="shared" si="25"/>
        <v>472</v>
      </c>
      <c r="G246" s="3">
        <v>28</v>
      </c>
      <c r="H246" s="3">
        <v>75</v>
      </c>
      <c r="I246" s="3">
        <v>117</v>
      </c>
      <c r="L246" s="10"/>
      <c r="M246" s="3"/>
      <c r="N246" s="3"/>
      <c r="P246" s="4">
        <v>43759</v>
      </c>
      <c r="Q246" s="3">
        <v>1</v>
      </c>
    </row>
    <row r="247" spans="1:17" x14ac:dyDescent="0.2">
      <c r="A247" s="1">
        <v>43711</v>
      </c>
      <c r="B247" s="3">
        <v>985</v>
      </c>
      <c r="C247" s="2">
        <f t="shared" si="24"/>
        <v>940.85714285714289</v>
      </c>
      <c r="D247" s="3">
        <v>504</v>
      </c>
      <c r="E247" s="3">
        <v>481</v>
      </c>
      <c r="F247" s="2">
        <f t="shared" si="25"/>
        <v>478.28571428571428</v>
      </c>
      <c r="G247" s="3">
        <v>8</v>
      </c>
      <c r="H247" s="3">
        <v>69</v>
      </c>
      <c r="I247" s="3">
        <v>115</v>
      </c>
      <c r="L247" s="10"/>
      <c r="M247" s="3"/>
      <c r="N247" s="3"/>
      <c r="P247" s="4">
        <v>43760</v>
      </c>
      <c r="Q247" s="3">
        <v>8</v>
      </c>
    </row>
    <row r="248" spans="1:17" x14ac:dyDescent="0.2">
      <c r="A248" s="1">
        <v>43712</v>
      </c>
      <c r="B248" s="3">
        <v>1049</v>
      </c>
      <c r="C248" s="2">
        <f t="shared" si="24"/>
        <v>947.14285714285711</v>
      </c>
      <c r="D248" s="3">
        <v>590</v>
      </c>
      <c r="E248" s="3">
        <v>459</v>
      </c>
      <c r="F248" s="2">
        <f t="shared" si="25"/>
        <v>480.85714285714283</v>
      </c>
      <c r="G248" s="3">
        <v>10</v>
      </c>
      <c r="H248" s="3">
        <v>70</v>
      </c>
      <c r="I248" s="3">
        <v>167</v>
      </c>
      <c r="L248" s="10"/>
      <c r="M248" s="3"/>
      <c r="N248" s="3"/>
      <c r="P248" s="4">
        <v>43761</v>
      </c>
      <c r="Q248" s="3">
        <v>7</v>
      </c>
    </row>
    <row r="249" spans="1:17" x14ac:dyDescent="0.2">
      <c r="A249" s="1">
        <v>43713</v>
      </c>
      <c r="B249" s="3">
        <v>1094</v>
      </c>
      <c r="C249" s="2">
        <f t="shared" si="24"/>
        <v>970.42857142857144</v>
      </c>
      <c r="D249" s="3">
        <v>618</v>
      </c>
      <c r="E249" s="3">
        <v>476</v>
      </c>
      <c r="F249" s="2">
        <f t="shared" si="25"/>
        <v>486.42857142857144</v>
      </c>
      <c r="G249" s="3">
        <v>14</v>
      </c>
      <c r="H249" s="3">
        <v>73</v>
      </c>
      <c r="I249" s="3">
        <v>167</v>
      </c>
      <c r="L249" s="10"/>
      <c r="M249" s="3"/>
      <c r="N249" s="3"/>
      <c r="P249" s="4">
        <v>43762</v>
      </c>
      <c r="Q249" s="3">
        <v>1</v>
      </c>
    </row>
    <row r="250" spans="1:17" x14ac:dyDescent="0.2">
      <c r="A250" s="1">
        <v>43714</v>
      </c>
      <c r="B250" s="3">
        <v>1102</v>
      </c>
      <c r="C250" s="2">
        <f t="shared" si="24"/>
        <v>986.28571428571433</v>
      </c>
      <c r="D250" s="3">
        <v>638</v>
      </c>
      <c r="E250" s="3">
        <v>464</v>
      </c>
      <c r="F250" s="2">
        <f t="shared" si="25"/>
        <v>483.14285714285717</v>
      </c>
      <c r="G250" s="3">
        <v>8</v>
      </c>
      <c r="H250" s="3">
        <v>86</v>
      </c>
      <c r="I250" s="3">
        <v>141</v>
      </c>
      <c r="L250" s="10"/>
      <c r="M250" s="3"/>
      <c r="N250" s="3"/>
      <c r="P250" s="4">
        <v>43763</v>
      </c>
      <c r="Q250" s="3">
        <v>2</v>
      </c>
    </row>
    <row r="251" spans="1:17" x14ac:dyDescent="0.2">
      <c r="A251" s="1">
        <v>43715</v>
      </c>
      <c r="B251" s="3">
        <v>888</v>
      </c>
      <c r="C251" s="2">
        <f t="shared" si="24"/>
        <v>976.14285714285711</v>
      </c>
      <c r="D251" s="3">
        <v>384</v>
      </c>
      <c r="E251" s="3">
        <v>504</v>
      </c>
      <c r="F251" s="2">
        <f t="shared" si="25"/>
        <v>479</v>
      </c>
      <c r="G251" s="3">
        <v>24</v>
      </c>
      <c r="H251" s="3">
        <v>63</v>
      </c>
      <c r="I251" s="3">
        <v>84</v>
      </c>
      <c r="L251" s="10"/>
      <c r="M251" s="3"/>
      <c r="N251" s="3"/>
      <c r="P251" s="4">
        <v>43764</v>
      </c>
      <c r="Q251" s="3">
        <v>1</v>
      </c>
    </row>
    <row r="252" spans="1:17" x14ac:dyDescent="0.2">
      <c r="A252" s="1">
        <v>43716</v>
      </c>
      <c r="B252" s="3">
        <v>812</v>
      </c>
      <c r="C252" s="2">
        <f t="shared" si="24"/>
        <v>969.85714285714289</v>
      </c>
      <c r="D252" s="3">
        <v>387</v>
      </c>
      <c r="E252" s="3">
        <v>425</v>
      </c>
      <c r="F252" s="2">
        <f t="shared" si="25"/>
        <v>473.71428571428572</v>
      </c>
      <c r="G252" s="3">
        <v>16</v>
      </c>
      <c r="H252" s="3">
        <v>81</v>
      </c>
      <c r="I252" s="3">
        <v>106</v>
      </c>
      <c r="L252" s="10"/>
      <c r="M252" s="3"/>
      <c r="N252" s="3"/>
      <c r="P252" s="4">
        <v>43766</v>
      </c>
      <c r="Q252" s="3">
        <v>3</v>
      </c>
    </row>
    <row r="253" spans="1:17" x14ac:dyDescent="0.2">
      <c r="A253" s="1">
        <v>43717</v>
      </c>
      <c r="B253" s="3">
        <v>834</v>
      </c>
      <c r="C253" s="2">
        <f t="shared" si="24"/>
        <v>966.28571428571433</v>
      </c>
      <c r="D253" s="3">
        <v>477</v>
      </c>
      <c r="E253" s="3">
        <v>357</v>
      </c>
      <c r="F253" s="2">
        <f t="shared" si="25"/>
        <v>452.28571428571428</v>
      </c>
      <c r="G253" s="3">
        <v>5</v>
      </c>
      <c r="H253" s="3">
        <v>71</v>
      </c>
      <c r="I253" s="3">
        <v>100</v>
      </c>
      <c r="L253" s="10"/>
      <c r="M253" s="3"/>
      <c r="N253" s="3"/>
      <c r="P253" s="4">
        <v>43767</v>
      </c>
      <c r="Q253" s="3">
        <v>5</v>
      </c>
    </row>
    <row r="254" spans="1:17" x14ac:dyDescent="0.2">
      <c r="A254" s="1">
        <v>43718</v>
      </c>
      <c r="B254" s="3">
        <v>984</v>
      </c>
      <c r="C254" s="2">
        <f t="shared" si="24"/>
        <v>966.14285714285711</v>
      </c>
      <c r="D254" s="3">
        <v>536</v>
      </c>
      <c r="E254" s="3">
        <v>448</v>
      </c>
      <c r="F254" s="2">
        <f t="shared" si="25"/>
        <v>447.57142857142856</v>
      </c>
      <c r="G254" s="3">
        <v>15</v>
      </c>
      <c r="H254" s="3">
        <v>75</v>
      </c>
      <c r="I254" s="3">
        <v>158</v>
      </c>
      <c r="L254" s="10"/>
      <c r="M254" s="3"/>
      <c r="N254" s="3"/>
      <c r="P254" s="4">
        <v>43768</v>
      </c>
      <c r="Q254" s="3">
        <v>7</v>
      </c>
    </row>
    <row r="255" spans="1:17" x14ac:dyDescent="0.2">
      <c r="A255" s="1">
        <v>43719</v>
      </c>
      <c r="B255" s="3">
        <v>892</v>
      </c>
      <c r="C255" s="2">
        <f t="shared" si="24"/>
        <v>943.71428571428567</v>
      </c>
      <c r="D255" s="3">
        <v>529</v>
      </c>
      <c r="E255" s="3">
        <v>363</v>
      </c>
      <c r="F255" s="2">
        <f t="shared" si="25"/>
        <v>433.85714285714283</v>
      </c>
      <c r="G255" s="3">
        <v>26</v>
      </c>
      <c r="H255" s="3">
        <v>72</v>
      </c>
      <c r="I255" s="3">
        <v>111</v>
      </c>
      <c r="L255" s="10"/>
      <c r="M255" s="3"/>
      <c r="N255" s="3"/>
      <c r="P255" s="4">
        <v>43769</v>
      </c>
      <c r="Q255" s="3">
        <v>1</v>
      </c>
    </row>
    <row r="256" spans="1:17" x14ac:dyDescent="0.2">
      <c r="A256" s="1">
        <v>43720</v>
      </c>
      <c r="B256" s="3">
        <v>936</v>
      </c>
      <c r="C256" s="2">
        <f t="shared" si="24"/>
        <v>921.14285714285711</v>
      </c>
      <c r="D256" s="3">
        <v>509</v>
      </c>
      <c r="E256" s="3">
        <v>427</v>
      </c>
      <c r="F256" s="2">
        <f t="shared" si="25"/>
        <v>426.85714285714283</v>
      </c>
      <c r="G256" s="3">
        <v>9</v>
      </c>
      <c r="H256" s="3">
        <v>71</v>
      </c>
      <c r="I256" s="3">
        <v>93</v>
      </c>
      <c r="L256" s="10"/>
      <c r="M256" s="3"/>
      <c r="N256" s="3"/>
      <c r="P256" s="4">
        <v>43770</v>
      </c>
      <c r="Q256" s="3">
        <v>3</v>
      </c>
    </row>
    <row r="257" spans="1:17" x14ac:dyDescent="0.2">
      <c r="A257" s="1">
        <v>43721</v>
      </c>
      <c r="B257" s="3">
        <v>933</v>
      </c>
      <c r="C257" s="2">
        <f t="shared" si="24"/>
        <v>897</v>
      </c>
      <c r="D257" s="3">
        <v>526</v>
      </c>
      <c r="E257" s="3">
        <v>407</v>
      </c>
      <c r="F257" s="2">
        <f t="shared" si="25"/>
        <v>418.71428571428572</v>
      </c>
      <c r="G257" s="3">
        <v>7</v>
      </c>
      <c r="H257" s="3">
        <v>84</v>
      </c>
      <c r="I257" s="3">
        <v>126</v>
      </c>
      <c r="L257" s="10"/>
      <c r="M257" s="3"/>
      <c r="N257" s="3"/>
      <c r="P257" s="4">
        <v>43771</v>
      </c>
      <c r="Q257" s="3">
        <v>16</v>
      </c>
    </row>
    <row r="258" spans="1:17" x14ac:dyDescent="0.2">
      <c r="A258" s="1">
        <v>43722</v>
      </c>
      <c r="B258" s="3">
        <v>950</v>
      </c>
      <c r="C258" s="2">
        <f t="shared" si="24"/>
        <v>905.85714285714289</v>
      </c>
      <c r="D258" s="3">
        <v>424</v>
      </c>
      <c r="E258" s="3">
        <v>526</v>
      </c>
      <c r="F258" s="2">
        <f t="shared" si="25"/>
        <v>421.85714285714283</v>
      </c>
      <c r="G258" s="3">
        <v>18</v>
      </c>
      <c r="H258" s="3">
        <v>78</v>
      </c>
      <c r="I258" s="3">
        <v>90</v>
      </c>
      <c r="L258" s="10"/>
      <c r="M258" s="3"/>
      <c r="N258" s="3"/>
      <c r="P258" s="4">
        <v>43772</v>
      </c>
      <c r="Q258" s="3">
        <v>2</v>
      </c>
    </row>
    <row r="259" spans="1:17" x14ac:dyDescent="0.2">
      <c r="A259" s="1">
        <v>43723</v>
      </c>
      <c r="B259" s="3">
        <v>847</v>
      </c>
      <c r="C259" s="2">
        <f t="shared" si="24"/>
        <v>910.85714285714289</v>
      </c>
      <c r="D259" s="3">
        <v>350</v>
      </c>
      <c r="E259" s="3">
        <v>497</v>
      </c>
      <c r="F259" s="2">
        <f t="shared" si="25"/>
        <v>432.14285714285717</v>
      </c>
      <c r="G259" s="3">
        <v>19</v>
      </c>
      <c r="H259" s="3">
        <v>78</v>
      </c>
      <c r="I259" s="3">
        <v>80</v>
      </c>
      <c r="L259" s="10"/>
      <c r="M259" s="3"/>
      <c r="N259" s="3"/>
      <c r="P259" s="4">
        <v>43773</v>
      </c>
      <c r="Q259" s="3">
        <v>11</v>
      </c>
    </row>
    <row r="260" spans="1:17" x14ac:dyDescent="0.2">
      <c r="A260" s="1">
        <v>43724</v>
      </c>
      <c r="B260" s="3">
        <v>931</v>
      </c>
      <c r="C260" s="2">
        <f t="shared" si="24"/>
        <v>924.71428571428567</v>
      </c>
      <c r="D260" s="3">
        <v>481</v>
      </c>
      <c r="E260" s="3">
        <v>450</v>
      </c>
      <c r="F260" s="2">
        <f t="shared" si="25"/>
        <v>445.42857142857144</v>
      </c>
      <c r="G260" s="3">
        <v>11</v>
      </c>
      <c r="H260" s="3">
        <v>74</v>
      </c>
      <c r="I260" s="3">
        <v>124</v>
      </c>
      <c r="L260" s="10"/>
      <c r="M260" s="3"/>
      <c r="N260" s="3"/>
      <c r="P260" s="4">
        <v>43774</v>
      </c>
      <c r="Q260" s="3">
        <v>14</v>
      </c>
    </row>
    <row r="261" spans="1:17" x14ac:dyDescent="0.2">
      <c r="A261" s="1">
        <v>43725</v>
      </c>
      <c r="B261" s="3">
        <v>1080</v>
      </c>
      <c r="C261" s="2">
        <f t="shared" si="24"/>
        <v>938.42857142857144</v>
      </c>
      <c r="D261" s="3">
        <v>600</v>
      </c>
      <c r="E261" s="3">
        <v>480</v>
      </c>
      <c r="F261" s="2">
        <f t="shared" si="25"/>
        <v>450</v>
      </c>
      <c r="G261" s="3">
        <v>15</v>
      </c>
      <c r="H261" s="3">
        <v>79</v>
      </c>
      <c r="I261" s="3">
        <v>169</v>
      </c>
      <c r="L261" s="10"/>
      <c r="M261" s="3"/>
      <c r="N261" s="3"/>
      <c r="P261" s="4">
        <v>43775</v>
      </c>
      <c r="Q261" s="3">
        <v>1</v>
      </c>
    </row>
    <row r="262" spans="1:17" x14ac:dyDescent="0.2">
      <c r="A262" s="1">
        <v>43726</v>
      </c>
      <c r="B262" s="3">
        <v>1087</v>
      </c>
      <c r="C262" s="2">
        <f t="shared" si="24"/>
        <v>966.28571428571433</v>
      </c>
      <c r="D262" s="3">
        <v>626</v>
      </c>
      <c r="E262" s="3">
        <v>461</v>
      </c>
      <c r="F262" s="2">
        <f t="shared" si="25"/>
        <v>464</v>
      </c>
      <c r="G262" s="3">
        <v>3</v>
      </c>
      <c r="H262" s="3">
        <v>70</v>
      </c>
      <c r="I262" s="3">
        <v>162</v>
      </c>
      <c r="L262" s="10"/>
      <c r="M262" s="3"/>
      <c r="N262" s="3"/>
      <c r="P262" s="4">
        <v>43776</v>
      </c>
      <c r="Q262" s="3">
        <v>3</v>
      </c>
    </row>
    <row r="263" spans="1:17" x14ac:dyDescent="0.2">
      <c r="A263" s="1">
        <v>43727</v>
      </c>
      <c r="B263" s="3">
        <v>992</v>
      </c>
      <c r="C263" s="2">
        <f t="shared" si="24"/>
        <v>974.28571428571433</v>
      </c>
      <c r="D263" s="3">
        <v>544</v>
      </c>
      <c r="E263" s="3">
        <v>448</v>
      </c>
      <c r="F263" s="2">
        <f t="shared" si="25"/>
        <v>467</v>
      </c>
      <c r="G263" s="3">
        <v>7</v>
      </c>
      <c r="H263" s="3">
        <v>77</v>
      </c>
      <c r="I263" s="3">
        <v>139</v>
      </c>
      <c r="L263" s="10"/>
      <c r="M263" s="3"/>
      <c r="N263" s="3"/>
      <c r="P263" s="4">
        <v>43777</v>
      </c>
      <c r="Q263" s="3">
        <v>3</v>
      </c>
    </row>
    <row r="264" spans="1:17" x14ac:dyDescent="0.2">
      <c r="A264" s="1">
        <v>43728</v>
      </c>
      <c r="B264" s="3">
        <v>995</v>
      </c>
      <c r="C264" s="2">
        <f t="shared" ref="C264:C327" si="26">AVERAGE(B258:B264)</f>
        <v>983.14285714285711</v>
      </c>
      <c r="D264" s="3">
        <v>557</v>
      </c>
      <c r="E264" s="3">
        <v>438</v>
      </c>
      <c r="F264" s="2">
        <f t="shared" ref="F264:F327" si="27">AVERAGE(E258:E264)</f>
        <v>471.42857142857144</v>
      </c>
      <c r="G264" s="3">
        <v>14</v>
      </c>
      <c r="H264" s="3">
        <v>79</v>
      </c>
      <c r="I264" s="3">
        <v>108</v>
      </c>
      <c r="L264" s="10"/>
      <c r="M264" s="3"/>
      <c r="N264" s="3"/>
      <c r="P264" s="4">
        <v>43778</v>
      </c>
      <c r="Q264" s="3">
        <v>7</v>
      </c>
    </row>
    <row r="265" spans="1:17" x14ac:dyDescent="0.2">
      <c r="A265" s="1">
        <v>43729</v>
      </c>
      <c r="B265" s="3">
        <v>943</v>
      </c>
      <c r="C265" s="2">
        <f t="shared" si="26"/>
        <v>982.14285714285711</v>
      </c>
      <c r="D265" s="3">
        <v>397</v>
      </c>
      <c r="E265" s="3">
        <v>546</v>
      </c>
      <c r="F265" s="2">
        <f t="shared" si="27"/>
        <v>474.28571428571428</v>
      </c>
      <c r="G265" s="3">
        <v>17</v>
      </c>
      <c r="H265" s="3">
        <v>90</v>
      </c>
      <c r="I265" s="3">
        <v>96</v>
      </c>
      <c r="L265" s="10"/>
      <c r="M265" s="3"/>
      <c r="N265" s="3"/>
      <c r="P265" s="4">
        <v>43779</v>
      </c>
      <c r="Q265" s="3">
        <v>1</v>
      </c>
    </row>
    <row r="266" spans="1:17" x14ac:dyDescent="0.2">
      <c r="A266" s="1">
        <v>43730</v>
      </c>
      <c r="B266" s="3">
        <v>773</v>
      </c>
      <c r="C266" s="2">
        <f t="shared" si="26"/>
        <v>971.57142857142856</v>
      </c>
      <c r="D266" s="3">
        <v>309</v>
      </c>
      <c r="E266" s="3">
        <v>464</v>
      </c>
      <c r="F266" s="2">
        <f t="shared" si="27"/>
        <v>469.57142857142856</v>
      </c>
      <c r="G266" s="3">
        <v>26</v>
      </c>
      <c r="H266" s="3">
        <v>74</v>
      </c>
      <c r="I266" s="3">
        <v>81</v>
      </c>
      <c r="L266" s="10"/>
      <c r="M266" s="3"/>
      <c r="N266" s="3"/>
      <c r="P266" s="4">
        <v>43780</v>
      </c>
      <c r="Q266" s="3">
        <v>2</v>
      </c>
    </row>
    <row r="267" spans="1:17" x14ac:dyDescent="0.2">
      <c r="A267" s="1">
        <v>43731</v>
      </c>
      <c r="B267" s="3">
        <v>917</v>
      </c>
      <c r="C267" s="2">
        <f t="shared" si="26"/>
        <v>969.57142857142856</v>
      </c>
      <c r="D267" s="3">
        <v>478</v>
      </c>
      <c r="E267" s="3">
        <v>439</v>
      </c>
      <c r="F267" s="2">
        <f t="shared" si="27"/>
        <v>468</v>
      </c>
      <c r="G267" s="3">
        <v>25</v>
      </c>
      <c r="H267" s="3">
        <v>70</v>
      </c>
      <c r="I267" s="3">
        <v>161</v>
      </c>
      <c r="L267" s="10"/>
      <c r="M267" s="3"/>
      <c r="N267" s="3"/>
      <c r="P267" s="4">
        <v>43781</v>
      </c>
      <c r="Q267" s="3">
        <v>7</v>
      </c>
    </row>
    <row r="268" spans="1:17" x14ac:dyDescent="0.2">
      <c r="A268" s="1">
        <v>43732</v>
      </c>
      <c r="B268" s="3">
        <v>981</v>
      </c>
      <c r="C268" s="2">
        <f t="shared" si="26"/>
        <v>955.42857142857144</v>
      </c>
      <c r="D268" s="3">
        <v>531</v>
      </c>
      <c r="E268" s="3">
        <v>450</v>
      </c>
      <c r="F268" s="2">
        <f t="shared" si="27"/>
        <v>463.71428571428572</v>
      </c>
      <c r="G268" s="3">
        <v>24</v>
      </c>
      <c r="H268" s="3">
        <v>89</v>
      </c>
      <c r="I268" s="3">
        <v>151</v>
      </c>
      <c r="L268" s="10"/>
      <c r="M268" s="3"/>
      <c r="N268" s="3"/>
      <c r="P268" s="4">
        <v>43782</v>
      </c>
      <c r="Q268" s="3">
        <v>3</v>
      </c>
    </row>
    <row r="269" spans="1:17" x14ac:dyDescent="0.2">
      <c r="A269" s="1">
        <v>43733</v>
      </c>
      <c r="B269" s="3">
        <v>881</v>
      </c>
      <c r="C269" s="2">
        <f t="shared" si="26"/>
        <v>926</v>
      </c>
      <c r="D269" s="3">
        <v>451</v>
      </c>
      <c r="E269" s="3">
        <v>430</v>
      </c>
      <c r="F269" s="2">
        <f t="shared" si="27"/>
        <v>459.28571428571428</v>
      </c>
      <c r="G269" s="3">
        <v>17</v>
      </c>
      <c r="H269" s="3">
        <v>60</v>
      </c>
      <c r="I269" s="3">
        <v>141</v>
      </c>
      <c r="L269" s="10"/>
      <c r="M269" s="3"/>
      <c r="N269" s="3"/>
      <c r="P269" s="4">
        <v>43783</v>
      </c>
      <c r="Q269" s="3">
        <v>1</v>
      </c>
    </row>
    <row r="270" spans="1:17" x14ac:dyDescent="0.2">
      <c r="A270" s="1">
        <v>43734</v>
      </c>
      <c r="B270" s="3">
        <v>910</v>
      </c>
      <c r="C270" s="2">
        <f t="shared" si="26"/>
        <v>914.28571428571433</v>
      </c>
      <c r="D270" s="3">
        <v>497</v>
      </c>
      <c r="E270" s="3">
        <v>413</v>
      </c>
      <c r="F270" s="2">
        <f t="shared" si="27"/>
        <v>454.28571428571428</v>
      </c>
      <c r="G270" s="3">
        <v>6</v>
      </c>
      <c r="H270" s="3">
        <v>51</v>
      </c>
      <c r="I270" s="3">
        <v>148</v>
      </c>
      <c r="L270" s="10"/>
      <c r="M270" s="3"/>
      <c r="N270" s="3"/>
      <c r="P270" s="4">
        <v>43784</v>
      </c>
      <c r="Q270" s="3">
        <v>8</v>
      </c>
    </row>
    <row r="271" spans="1:17" x14ac:dyDescent="0.2">
      <c r="A271" s="1">
        <v>43735</v>
      </c>
      <c r="B271" s="3">
        <v>901</v>
      </c>
      <c r="C271" s="2">
        <f t="shared" si="26"/>
        <v>900.85714285714289</v>
      </c>
      <c r="D271" s="3">
        <v>471</v>
      </c>
      <c r="E271" s="3">
        <v>430</v>
      </c>
      <c r="F271" s="2">
        <f t="shared" si="27"/>
        <v>453.14285714285717</v>
      </c>
      <c r="G271" s="3">
        <v>13</v>
      </c>
      <c r="H271" s="3">
        <v>78</v>
      </c>
      <c r="I271" s="3">
        <v>158</v>
      </c>
      <c r="L271" s="10"/>
      <c r="M271" s="3"/>
      <c r="N271" s="3"/>
      <c r="P271" s="4">
        <v>43785</v>
      </c>
      <c r="Q271" s="3">
        <v>13</v>
      </c>
    </row>
    <row r="272" spans="1:17" x14ac:dyDescent="0.2">
      <c r="A272" s="1">
        <v>43736</v>
      </c>
      <c r="B272" s="3">
        <v>853</v>
      </c>
      <c r="C272" s="2">
        <f t="shared" si="26"/>
        <v>888</v>
      </c>
      <c r="D272" s="3">
        <v>345</v>
      </c>
      <c r="E272" s="3">
        <v>508</v>
      </c>
      <c r="F272" s="2">
        <f t="shared" si="27"/>
        <v>447.71428571428572</v>
      </c>
      <c r="G272" s="3">
        <v>17</v>
      </c>
      <c r="H272" s="3">
        <v>77</v>
      </c>
      <c r="I272" s="3">
        <v>100</v>
      </c>
      <c r="L272" s="10"/>
      <c r="M272" s="3"/>
      <c r="N272" s="3"/>
      <c r="P272" s="4">
        <v>43786</v>
      </c>
      <c r="Q272" s="3">
        <v>13</v>
      </c>
    </row>
    <row r="273" spans="1:17" x14ac:dyDescent="0.2">
      <c r="A273" s="1">
        <v>43737</v>
      </c>
      <c r="B273" s="3">
        <v>697</v>
      </c>
      <c r="C273" s="2">
        <f t="shared" si="26"/>
        <v>877.14285714285711</v>
      </c>
      <c r="D273" s="3">
        <v>299</v>
      </c>
      <c r="E273" s="3">
        <v>398</v>
      </c>
      <c r="F273" s="2">
        <f t="shared" si="27"/>
        <v>438.28571428571428</v>
      </c>
      <c r="G273" s="3">
        <v>14</v>
      </c>
      <c r="H273" s="3">
        <v>57</v>
      </c>
      <c r="I273" s="3">
        <v>88</v>
      </c>
      <c r="L273" s="10"/>
      <c r="M273" s="3"/>
      <c r="N273" s="3"/>
      <c r="P273" s="4">
        <v>43787</v>
      </c>
      <c r="Q273" s="3">
        <v>5</v>
      </c>
    </row>
    <row r="274" spans="1:17" x14ac:dyDescent="0.2">
      <c r="A274" s="1">
        <v>43738</v>
      </c>
      <c r="B274" s="3">
        <v>852</v>
      </c>
      <c r="C274" s="2">
        <f t="shared" si="26"/>
        <v>867.85714285714289</v>
      </c>
      <c r="D274" s="3">
        <v>457</v>
      </c>
      <c r="E274" s="3">
        <v>395</v>
      </c>
      <c r="F274" s="2">
        <f t="shared" si="27"/>
        <v>432</v>
      </c>
      <c r="G274" s="3">
        <v>12</v>
      </c>
      <c r="H274" s="3">
        <v>76</v>
      </c>
      <c r="I274" s="3">
        <v>121</v>
      </c>
      <c r="L274" s="10"/>
      <c r="M274" s="3"/>
      <c r="N274" s="3"/>
      <c r="P274" s="4">
        <v>43788</v>
      </c>
      <c r="Q274" s="3">
        <v>2</v>
      </c>
    </row>
    <row r="275" spans="1:17" x14ac:dyDescent="0.2">
      <c r="A275" s="1">
        <v>43739</v>
      </c>
      <c r="B275" s="3">
        <v>756</v>
      </c>
      <c r="C275" s="2">
        <f t="shared" si="26"/>
        <v>835.71428571428567</v>
      </c>
      <c r="D275" s="3">
        <v>411</v>
      </c>
      <c r="E275" s="3">
        <v>345</v>
      </c>
      <c r="F275" s="2">
        <f t="shared" si="27"/>
        <v>417</v>
      </c>
      <c r="G275" s="3">
        <v>9</v>
      </c>
      <c r="H275" s="3">
        <v>60</v>
      </c>
      <c r="I275" s="3">
        <v>136</v>
      </c>
      <c r="L275" s="10"/>
      <c r="M275" s="3"/>
      <c r="N275" s="3"/>
      <c r="P275" s="4">
        <v>43789</v>
      </c>
      <c r="Q275" s="3">
        <v>6</v>
      </c>
    </row>
    <row r="276" spans="1:17" x14ac:dyDescent="0.2">
      <c r="A276" s="1">
        <v>43740</v>
      </c>
      <c r="B276" s="3">
        <v>753</v>
      </c>
      <c r="C276" s="2">
        <f t="shared" si="26"/>
        <v>817.42857142857144</v>
      </c>
      <c r="D276" s="3">
        <v>434</v>
      </c>
      <c r="E276" s="3">
        <v>319</v>
      </c>
      <c r="F276" s="2">
        <f t="shared" si="27"/>
        <v>401.14285714285717</v>
      </c>
      <c r="G276" s="3">
        <v>17</v>
      </c>
      <c r="H276" s="3">
        <v>56</v>
      </c>
      <c r="I276" s="3">
        <v>92</v>
      </c>
      <c r="L276" s="10"/>
      <c r="M276" s="3"/>
      <c r="N276" s="3"/>
      <c r="P276" s="4">
        <v>43790</v>
      </c>
      <c r="Q276" s="3">
        <v>9</v>
      </c>
    </row>
    <row r="277" spans="1:17" x14ac:dyDescent="0.2">
      <c r="A277" s="1">
        <v>43741</v>
      </c>
      <c r="B277" s="3">
        <v>821</v>
      </c>
      <c r="C277" s="2">
        <f t="shared" si="26"/>
        <v>804.71428571428567</v>
      </c>
      <c r="D277" s="3">
        <v>467</v>
      </c>
      <c r="E277" s="3">
        <v>354</v>
      </c>
      <c r="F277" s="2">
        <f t="shared" si="27"/>
        <v>392.71428571428572</v>
      </c>
      <c r="G277" s="3">
        <v>5</v>
      </c>
      <c r="H277" s="3">
        <v>79</v>
      </c>
      <c r="I277" s="3">
        <v>130</v>
      </c>
      <c r="L277" s="10"/>
      <c r="M277" s="3"/>
      <c r="N277" s="3"/>
      <c r="P277" s="4">
        <v>43791</v>
      </c>
      <c r="Q277" s="3">
        <v>9</v>
      </c>
    </row>
    <row r="278" spans="1:17" x14ac:dyDescent="0.2">
      <c r="A278" s="1">
        <v>43742</v>
      </c>
      <c r="B278" s="3">
        <v>835</v>
      </c>
      <c r="C278" s="2">
        <f t="shared" si="26"/>
        <v>795.28571428571433</v>
      </c>
      <c r="D278" s="3">
        <v>451</v>
      </c>
      <c r="E278" s="3">
        <v>384</v>
      </c>
      <c r="F278" s="2">
        <f t="shared" si="27"/>
        <v>386.14285714285717</v>
      </c>
      <c r="G278" s="3">
        <v>4</v>
      </c>
      <c r="H278" s="3">
        <v>74</v>
      </c>
      <c r="I278" s="3">
        <v>154</v>
      </c>
      <c r="L278" s="10"/>
      <c r="M278" s="3"/>
      <c r="N278" s="3"/>
      <c r="P278" s="4">
        <v>43792</v>
      </c>
      <c r="Q278" s="3">
        <v>16</v>
      </c>
    </row>
    <row r="279" spans="1:17" x14ac:dyDescent="0.2">
      <c r="A279" s="1">
        <v>43743</v>
      </c>
      <c r="B279" s="3">
        <v>793</v>
      </c>
      <c r="C279" s="2">
        <f t="shared" si="26"/>
        <v>786.71428571428567</v>
      </c>
      <c r="D279" s="3">
        <v>398</v>
      </c>
      <c r="E279" s="3">
        <v>395</v>
      </c>
      <c r="F279" s="2">
        <f t="shared" si="27"/>
        <v>370</v>
      </c>
      <c r="G279" s="3">
        <v>22</v>
      </c>
      <c r="H279" s="3">
        <v>78</v>
      </c>
      <c r="I279" s="3">
        <v>102</v>
      </c>
      <c r="L279" s="10"/>
      <c r="M279" s="3"/>
      <c r="N279" s="3"/>
      <c r="P279" s="4">
        <v>43793</v>
      </c>
      <c r="Q279" s="3">
        <v>1</v>
      </c>
    </row>
    <row r="280" spans="1:17" x14ac:dyDescent="0.2">
      <c r="A280" s="1">
        <v>43744</v>
      </c>
      <c r="B280" s="3">
        <v>717</v>
      </c>
      <c r="C280" s="2">
        <f t="shared" si="26"/>
        <v>789.57142857142856</v>
      </c>
      <c r="D280" s="3">
        <v>292</v>
      </c>
      <c r="E280" s="3">
        <v>425</v>
      </c>
      <c r="F280" s="2">
        <f t="shared" si="27"/>
        <v>373.85714285714283</v>
      </c>
      <c r="G280" s="3">
        <v>19</v>
      </c>
      <c r="H280" s="3">
        <v>67</v>
      </c>
      <c r="I280" s="3">
        <v>66</v>
      </c>
      <c r="L280" s="10"/>
      <c r="M280" s="3"/>
      <c r="N280" s="3"/>
      <c r="P280" s="4">
        <v>43795</v>
      </c>
      <c r="Q280" s="3">
        <v>3</v>
      </c>
    </row>
    <row r="281" spans="1:17" x14ac:dyDescent="0.2">
      <c r="A281" s="1">
        <v>43745</v>
      </c>
      <c r="B281" s="3">
        <v>848</v>
      </c>
      <c r="C281" s="2">
        <f t="shared" si="26"/>
        <v>789</v>
      </c>
      <c r="D281" s="3">
        <v>419</v>
      </c>
      <c r="E281" s="3">
        <v>429</v>
      </c>
      <c r="F281" s="2">
        <f t="shared" si="27"/>
        <v>378.71428571428572</v>
      </c>
      <c r="G281" s="3">
        <v>11</v>
      </c>
      <c r="H281" s="3">
        <v>55</v>
      </c>
      <c r="I281" s="3">
        <v>113</v>
      </c>
      <c r="L281" s="10"/>
      <c r="M281" s="3"/>
      <c r="N281" s="3"/>
      <c r="P281" s="4">
        <v>43797</v>
      </c>
      <c r="Q281" s="3">
        <v>4</v>
      </c>
    </row>
    <row r="282" spans="1:17" x14ac:dyDescent="0.2">
      <c r="A282" s="1">
        <v>43746</v>
      </c>
      <c r="B282" s="3">
        <v>825</v>
      </c>
      <c r="C282" s="2">
        <f t="shared" si="26"/>
        <v>798.85714285714289</v>
      </c>
      <c r="D282" s="3">
        <v>429</v>
      </c>
      <c r="E282" s="3">
        <v>396</v>
      </c>
      <c r="F282" s="2">
        <f t="shared" si="27"/>
        <v>386</v>
      </c>
      <c r="G282" s="3">
        <v>20</v>
      </c>
      <c r="H282" s="3">
        <v>72</v>
      </c>
      <c r="I282" s="3">
        <v>96</v>
      </c>
      <c r="L282" s="10"/>
      <c r="M282" s="3"/>
      <c r="N282" s="3"/>
      <c r="P282" s="4">
        <v>43798</v>
      </c>
      <c r="Q282" s="3">
        <v>4</v>
      </c>
    </row>
    <row r="283" spans="1:17" x14ac:dyDescent="0.2">
      <c r="A283" s="1">
        <v>43747</v>
      </c>
      <c r="B283" s="3">
        <v>804</v>
      </c>
      <c r="C283" s="2">
        <f t="shared" si="26"/>
        <v>806.14285714285711</v>
      </c>
      <c r="D283" s="3">
        <v>388</v>
      </c>
      <c r="E283" s="3">
        <v>416</v>
      </c>
      <c r="F283" s="2">
        <f t="shared" si="27"/>
        <v>399.85714285714283</v>
      </c>
      <c r="G283" s="3">
        <v>17</v>
      </c>
      <c r="H283" s="3">
        <v>54</v>
      </c>
      <c r="I283" s="3">
        <v>112</v>
      </c>
      <c r="L283" s="10"/>
      <c r="M283" s="3"/>
      <c r="N283" s="3"/>
      <c r="P283" s="4">
        <v>43803</v>
      </c>
      <c r="Q283" s="3">
        <v>9</v>
      </c>
    </row>
    <row r="284" spans="1:17" x14ac:dyDescent="0.2">
      <c r="A284" s="1">
        <v>43748</v>
      </c>
      <c r="B284" s="3">
        <v>737</v>
      </c>
      <c r="C284" s="2">
        <f t="shared" si="26"/>
        <v>794.14285714285711</v>
      </c>
      <c r="D284" s="3">
        <v>301</v>
      </c>
      <c r="E284" s="3">
        <v>436</v>
      </c>
      <c r="F284" s="2">
        <f t="shared" si="27"/>
        <v>411.57142857142856</v>
      </c>
      <c r="G284" s="3">
        <v>9</v>
      </c>
      <c r="H284" s="3">
        <v>76</v>
      </c>
      <c r="I284" s="3">
        <v>57</v>
      </c>
      <c r="L284" s="10"/>
      <c r="M284" s="3"/>
      <c r="N284" s="3"/>
      <c r="P284" s="4">
        <v>43804</v>
      </c>
      <c r="Q284" s="3">
        <v>4</v>
      </c>
    </row>
    <row r="285" spans="1:17" x14ac:dyDescent="0.2">
      <c r="A285" s="1">
        <v>43749</v>
      </c>
      <c r="B285" s="3">
        <v>779</v>
      </c>
      <c r="C285" s="2">
        <f t="shared" si="26"/>
        <v>786.14285714285711</v>
      </c>
      <c r="D285" s="3">
        <v>375</v>
      </c>
      <c r="E285" s="3">
        <v>404</v>
      </c>
      <c r="F285" s="2">
        <f t="shared" si="27"/>
        <v>414.42857142857144</v>
      </c>
      <c r="G285" s="3">
        <v>17</v>
      </c>
      <c r="H285" s="3">
        <v>81</v>
      </c>
      <c r="I285" s="3">
        <v>96</v>
      </c>
      <c r="L285" s="10"/>
      <c r="M285" s="3"/>
      <c r="N285" s="3"/>
      <c r="P285" s="4">
        <v>43805</v>
      </c>
      <c r="Q285" s="3">
        <v>24</v>
      </c>
    </row>
    <row r="286" spans="1:17" x14ac:dyDescent="0.2">
      <c r="A286" s="1">
        <v>43750</v>
      </c>
      <c r="B286" s="3">
        <v>689</v>
      </c>
      <c r="C286" s="2">
        <f t="shared" si="26"/>
        <v>771.28571428571433</v>
      </c>
      <c r="D286" s="3">
        <v>326</v>
      </c>
      <c r="E286" s="3">
        <v>363</v>
      </c>
      <c r="F286" s="2">
        <f t="shared" si="27"/>
        <v>409.85714285714283</v>
      </c>
      <c r="G286" s="3">
        <v>19</v>
      </c>
      <c r="H286" s="3">
        <v>63</v>
      </c>
      <c r="I286" s="3">
        <v>65</v>
      </c>
      <c r="L286" s="10"/>
      <c r="M286" s="3"/>
      <c r="N286" s="3"/>
      <c r="P286" s="4">
        <v>43806</v>
      </c>
      <c r="Q286" s="3">
        <v>23</v>
      </c>
    </row>
    <row r="287" spans="1:17" x14ac:dyDescent="0.2">
      <c r="A287" s="1">
        <v>43751</v>
      </c>
      <c r="B287" s="3">
        <v>621</v>
      </c>
      <c r="C287" s="2">
        <f t="shared" si="26"/>
        <v>757.57142857142856</v>
      </c>
      <c r="D287" s="3">
        <v>273</v>
      </c>
      <c r="E287" s="3">
        <v>348</v>
      </c>
      <c r="F287" s="2">
        <f t="shared" si="27"/>
        <v>398.85714285714283</v>
      </c>
      <c r="G287" s="3">
        <v>13</v>
      </c>
      <c r="H287" s="3">
        <v>69</v>
      </c>
      <c r="I287" s="3">
        <v>75</v>
      </c>
      <c r="L287" s="10"/>
      <c r="M287" s="3"/>
      <c r="N287" s="3"/>
      <c r="P287" s="4">
        <v>43807</v>
      </c>
      <c r="Q287" s="3">
        <v>3</v>
      </c>
    </row>
    <row r="288" spans="1:17" x14ac:dyDescent="0.2">
      <c r="A288" s="1">
        <v>43752</v>
      </c>
      <c r="B288" s="3">
        <v>661</v>
      </c>
      <c r="C288" s="2">
        <f t="shared" si="26"/>
        <v>730.85714285714289</v>
      </c>
      <c r="D288" s="3">
        <v>275</v>
      </c>
      <c r="E288" s="3">
        <v>386</v>
      </c>
      <c r="F288" s="2">
        <f t="shared" si="27"/>
        <v>392.71428571428572</v>
      </c>
      <c r="G288" s="3">
        <v>9</v>
      </c>
      <c r="H288" s="3">
        <v>51</v>
      </c>
      <c r="I288" s="3">
        <v>93</v>
      </c>
      <c r="L288" s="10"/>
      <c r="M288" s="3"/>
      <c r="N288" s="3"/>
      <c r="P288" s="4">
        <v>43809</v>
      </c>
      <c r="Q288" s="3">
        <v>3</v>
      </c>
    </row>
    <row r="289" spans="1:17" x14ac:dyDescent="0.2">
      <c r="A289" s="1">
        <v>43753</v>
      </c>
      <c r="B289" s="3">
        <v>691</v>
      </c>
      <c r="C289" s="2">
        <f t="shared" si="26"/>
        <v>711.71428571428567</v>
      </c>
      <c r="D289" s="3">
        <v>360</v>
      </c>
      <c r="E289" s="3">
        <v>331</v>
      </c>
      <c r="F289" s="2">
        <f t="shared" si="27"/>
        <v>383.42857142857144</v>
      </c>
      <c r="G289" s="3">
        <v>4</v>
      </c>
      <c r="H289" s="3">
        <v>62</v>
      </c>
      <c r="I289" s="3">
        <v>98</v>
      </c>
      <c r="L289" s="10"/>
      <c r="M289" s="3"/>
      <c r="N289" s="3"/>
      <c r="P289" s="4">
        <v>43810</v>
      </c>
      <c r="Q289" s="3">
        <v>1</v>
      </c>
    </row>
    <row r="290" spans="1:17" x14ac:dyDescent="0.2">
      <c r="A290" s="1">
        <v>43754</v>
      </c>
      <c r="B290" s="3">
        <v>706</v>
      </c>
      <c r="C290" s="2">
        <f t="shared" si="26"/>
        <v>697.71428571428567</v>
      </c>
      <c r="D290" s="3">
        <v>357</v>
      </c>
      <c r="E290" s="3">
        <v>349</v>
      </c>
      <c r="F290" s="2">
        <f t="shared" si="27"/>
        <v>373.85714285714283</v>
      </c>
      <c r="G290" s="3">
        <v>9</v>
      </c>
      <c r="H290" s="3">
        <v>67</v>
      </c>
      <c r="I290" s="3">
        <v>86</v>
      </c>
      <c r="L290" s="10"/>
      <c r="M290" s="3"/>
      <c r="N290" s="3"/>
      <c r="P290" s="4">
        <v>43811</v>
      </c>
      <c r="Q290" s="3">
        <v>15</v>
      </c>
    </row>
    <row r="291" spans="1:17" x14ac:dyDescent="0.2">
      <c r="A291" s="1">
        <v>43755</v>
      </c>
      <c r="B291" s="3">
        <v>827</v>
      </c>
      <c r="C291" s="2">
        <f t="shared" si="26"/>
        <v>710.57142857142856</v>
      </c>
      <c r="D291" s="3">
        <v>428</v>
      </c>
      <c r="E291" s="3">
        <v>399</v>
      </c>
      <c r="F291" s="2">
        <f t="shared" si="27"/>
        <v>368.57142857142856</v>
      </c>
      <c r="G291" s="3">
        <v>13</v>
      </c>
      <c r="H291" s="3">
        <v>66</v>
      </c>
      <c r="I291" s="3">
        <v>116</v>
      </c>
      <c r="L291" s="10"/>
      <c r="M291" s="3"/>
      <c r="N291" s="3"/>
      <c r="P291" s="4">
        <v>43812</v>
      </c>
      <c r="Q291" s="3">
        <v>19</v>
      </c>
    </row>
    <row r="292" spans="1:17" x14ac:dyDescent="0.2">
      <c r="A292" s="1">
        <v>43756</v>
      </c>
      <c r="B292" s="3">
        <v>779</v>
      </c>
      <c r="C292" s="2">
        <f t="shared" si="26"/>
        <v>710.57142857142856</v>
      </c>
      <c r="D292" s="3">
        <v>362</v>
      </c>
      <c r="E292" s="3">
        <v>417</v>
      </c>
      <c r="F292" s="2">
        <f t="shared" si="27"/>
        <v>370.42857142857144</v>
      </c>
      <c r="G292" s="3">
        <v>15</v>
      </c>
      <c r="H292" s="3">
        <v>80</v>
      </c>
      <c r="I292" s="3">
        <v>89</v>
      </c>
      <c r="L292" s="10"/>
      <c r="M292" s="3"/>
      <c r="N292" s="3"/>
      <c r="P292" s="4">
        <v>43813</v>
      </c>
      <c r="Q292" s="3">
        <v>1</v>
      </c>
    </row>
    <row r="293" spans="1:17" x14ac:dyDescent="0.2">
      <c r="A293" s="1">
        <v>43757</v>
      </c>
      <c r="B293" s="3">
        <v>819</v>
      </c>
      <c r="C293" s="2">
        <f t="shared" si="26"/>
        <v>729.14285714285711</v>
      </c>
      <c r="D293" s="3">
        <v>366</v>
      </c>
      <c r="E293" s="3">
        <v>453</v>
      </c>
      <c r="F293" s="2">
        <f t="shared" si="27"/>
        <v>383.28571428571428</v>
      </c>
      <c r="G293" s="3">
        <v>23</v>
      </c>
      <c r="H293" s="3">
        <v>71</v>
      </c>
      <c r="I293" s="3">
        <v>108</v>
      </c>
      <c r="L293" s="10"/>
      <c r="M293" s="3"/>
      <c r="N293" s="3"/>
      <c r="P293" s="4">
        <v>43815</v>
      </c>
      <c r="Q293" s="3">
        <v>1</v>
      </c>
    </row>
    <row r="294" spans="1:17" x14ac:dyDescent="0.2">
      <c r="A294" s="1">
        <v>43758</v>
      </c>
      <c r="B294" s="3">
        <v>655</v>
      </c>
      <c r="C294" s="2">
        <f t="shared" si="26"/>
        <v>734</v>
      </c>
      <c r="D294" s="3">
        <v>248</v>
      </c>
      <c r="E294" s="3">
        <v>407</v>
      </c>
      <c r="F294" s="2">
        <f t="shared" si="27"/>
        <v>391.71428571428572</v>
      </c>
      <c r="G294" s="3">
        <v>15</v>
      </c>
      <c r="H294" s="3">
        <v>70</v>
      </c>
      <c r="I294" s="3">
        <v>80</v>
      </c>
      <c r="L294" s="10"/>
      <c r="M294" s="3"/>
      <c r="N294" s="3"/>
      <c r="P294" s="4">
        <v>43817</v>
      </c>
      <c r="Q294" s="3">
        <v>2</v>
      </c>
    </row>
    <row r="295" spans="1:17" x14ac:dyDescent="0.2">
      <c r="A295" s="1">
        <v>43759</v>
      </c>
      <c r="B295" s="3">
        <v>685</v>
      </c>
      <c r="C295" s="2">
        <f t="shared" si="26"/>
        <v>737.42857142857144</v>
      </c>
      <c r="D295" s="3">
        <v>351</v>
      </c>
      <c r="E295" s="3">
        <v>334</v>
      </c>
      <c r="F295" s="2">
        <f t="shared" si="27"/>
        <v>384.28571428571428</v>
      </c>
      <c r="G295" s="3">
        <v>11</v>
      </c>
      <c r="H295" s="3">
        <v>64</v>
      </c>
      <c r="I295" s="3">
        <v>73</v>
      </c>
      <c r="L295" s="10"/>
      <c r="M295" s="3"/>
      <c r="N295" s="3"/>
      <c r="P295" s="4">
        <v>43818</v>
      </c>
      <c r="Q295" s="3">
        <v>12</v>
      </c>
    </row>
    <row r="296" spans="1:17" x14ac:dyDescent="0.2">
      <c r="A296" s="1">
        <v>43760</v>
      </c>
      <c r="B296" s="3">
        <v>707</v>
      </c>
      <c r="C296" s="2">
        <f t="shared" si="26"/>
        <v>739.71428571428567</v>
      </c>
      <c r="D296" s="3">
        <v>376</v>
      </c>
      <c r="E296" s="3">
        <v>331</v>
      </c>
      <c r="F296" s="2">
        <f t="shared" si="27"/>
        <v>384.28571428571428</v>
      </c>
      <c r="G296" s="3">
        <v>3</v>
      </c>
      <c r="H296" s="3">
        <v>55</v>
      </c>
      <c r="I296" s="3">
        <v>88</v>
      </c>
      <c r="L296" s="10"/>
      <c r="M296" s="3"/>
      <c r="N296" s="3"/>
      <c r="P296" s="4">
        <v>43819</v>
      </c>
      <c r="Q296" s="3">
        <v>2</v>
      </c>
    </row>
    <row r="297" spans="1:17" x14ac:dyDescent="0.2">
      <c r="A297" s="1">
        <v>43761</v>
      </c>
      <c r="B297" s="3">
        <v>765</v>
      </c>
      <c r="C297" s="2">
        <f t="shared" si="26"/>
        <v>748.14285714285711</v>
      </c>
      <c r="D297" s="3">
        <v>377</v>
      </c>
      <c r="E297" s="3">
        <v>388</v>
      </c>
      <c r="F297" s="2">
        <f t="shared" si="27"/>
        <v>389.85714285714283</v>
      </c>
      <c r="G297" s="3">
        <v>7</v>
      </c>
      <c r="H297" s="3">
        <v>69</v>
      </c>
      <c r="I297" s="3">
        <v>93</v>
      </c>
      <c r="L297" s="10"/>
      <c r="M297" s="3"/>
      <c r="N297" s="3"/>
      <c r="P297" s="4">
        <v>43820</v>
      </c>
      <c r="Q297" s="3">
        <v>15</v>
      </c>
    </row>
    <row r="298" spans="1:17" x14ac:dyDescent="0.2">
      <c r="A298" s="1">
        <v>43762</v>
      </c>
      <c r="B298" s="3">
        <v>649</v>
      </c>
      <c r="C298" s="2">
        <f t="shared" si="26"/>
        <v>722.71428571428567</v>
      </c>
      <c r="D298" s="3">
        <v>326</v>
      </c>
      <c r="E298" s="3">
        <v>323</v>
      </c>
      <c r="F298" s="2">
        <f t="shared" si="27"/>
        <v>379</v>
      </c>
      <c r="G298" s="3">
        <v>14</v>
      </c>
      <c r="H298" s="3">
        <v>74</v>
      </c>
      <c r="I298" s="3">
        <v>74</v>
      </c>
      <c r="L298" s="10"/>
      <c r="M298" s="3"/>
      <c r="N298" s="3"/>
      <c r="P298" s="4">
        <v>43821</v>
      </c>
      <c r="Q298" s="3">
        <v>3</v>
      </c>
    </row>
    <row r="299" spans="1:17" x14ac:dyDescent="0.2">
      <c r="A299" s="1">
        <v>43763</v>
      </c>
      <c r="B299" s="3">
        <v>806</v>
      </c>
      <c r="C299" s="2">
        <f t="shared" si="26"/>
        <v>726.57142857142856</v>
      </c>
      <c r="D299" s="3">
        <v>381</v>
      </c>
      <c r="E299" s="3">
        <v>425</v>
      </c>
      <c r="F299" s="2">
        <f t="shared" si="27"/>
        <v>380.14285714285717</v>
      </c>
      <c r="G299" s="3">
        <v>9</v>
      </c>
      <c r="H299" s="3">
        <v>64</v>
      </c>
      <c r="I299" s="3">
        <v>93</v>
      </c>
      <c r="L299" s="10"/>
      <c r="M299" s="3"/>
      <c r="N299" s="3"/>
      <c r="P299" s="4">
        <v>43822</v>
      </c>
      <c r="Q299" s="3">
        <v>6</v>
      </c>
    </row>
    <row r="300" spans="1:17" x14ac:dyDescent="0.2">
      <c r="A300" s="1">
        <v>43764</v>
      </c>
      <c r="B300" s="3">
        <v>757</v>
      </c>
      <c r="C300" s="2">
        <f t="shared" si="26"/>
        <v>717.71428571428567</v>
      </c>
      <c r="D300" s="3">
        <v>315</v>
      </c>
      <c r="E300" s="3">
        <v>442</v>
      </c>
      <c r="F300" s="2">
        <f t="shared" si="27"/>
        <v>378.57142857142856</v>
      </c>
      <c r="G300" s="3">
        <v>21</v>
      </c>
      <c r="H300" s="3">
        <v>77</v>
      </c>
      <c r="I300" s="3">
        <v>95</v>
      </c>
      <c r="L300" s="10"/>
      <c r="M300" s="3"/>
      <c r="N300" s="3"/>
      <c r="P300" s="4">
        <v>43823</v>
      </c>
      <c r="Q300" s="3">
        <v>2</v>
      </c>
    </row>
    <row r="301" spans="1:17" x14ac:dyDescent="0.2">
      <c r="A301" s="1">
        <v>43765</v>
      </c>
      <c r="B301" s="3">
        <v>668</v>
      </c>
      <c r="C301" s="2">
        <f t="shared" si="26"/>
        <v>719.57142857142856</v>
      </c>
      <c r="D301" s="3">
        <v>302</v>
      </c>
      <c r="E301" s="3">
        <v>366</v>
      </c>
      <c r="F301" s="2">
        <f t="shared" si="27"/>
        <v>372.71428571428572</v>
      </c>
      <c r="G301" s="3">
        <v>9</v>
      </c>
      <c r="H301" s="3">
        <v>72</v>
      </c>
      <c r="I301" s="3">
        <v>112</v>
      </c>
      <c r="L301" s="10"/>
      <c r="M301" s="3"/>
      <c r="N301" s="3"/>
      <c r="P301" s="4">
        <v>43825</v>
      </c>
      <c r="Q301" s="3">
        <v>2</v>
      </c>
    </row>
    <row r="302" spans="1:17" x14ac:dyDescent="0.2">
      <c r="A302" s="1">
        <v>43766</v>
      </c>
      <c r="B302" s="3">
        <v>713</v>
      </c>
      <c r="C302" s="2">
        <f t="shared" si="26"/>
        <v>723.57142857142856</v>
      </c>
      <c r="D302" s="3">
        <v>383</v>
      </c>
      <c r="E302" s="3">
        <v>330</v>
      </c>
      <c r="F302" s="2">
        <f t="shared" si="27"/>
        <v>372.14285714285717</v>
      </c>
      <c r="G302" s="3">
        <v>10</v>
      </c>
      <c r="H302" s="3">
        <v>58</v>
      </c>
      <c r="I302" s="3">
        <v>98</v>
      </c>
      <c r="L302" s="10"/>
      <c r="M302" s="3"/>
      <c r="N302" s="3"/>
      <c r="P302" s="4">
        <v>43826</v>
      </c>
      <c r="Q302" s="3">
        <v>13</v>
      </c>
    </row>
    <row r="303" spans="1:17" x14ac:dyDescent="0.2">
      <c r="A303" s="1">
        <v>43767</v>
      </c>
      <c r="B303" s="3">
        <v>702</v>
      </c>
      <c r="C303" s="2">
        <f t="shared" si="26"/>
        <v>722.85714285714289</v>
      </c>
      <c r="D303" s="3">
        <v>381</v>
      </c>
      <c r="E303" s="3">
        <v>321</v>
      </c>
      <c r="F303" s="2">
        <f t="shared" si="27"/>
        <v>370.71428571428572</v>
      </c>
      <c r="G303" s="3">
        <v>6</v>
      </c>
      <c r="H303" s="3">
        <v>53</v>
      </c>
      <c r="I303" s="3">
        <v>95</v>
      </c>
      <c r="L303" s="10"/>
      <c r="M303" s="3"/>
      <c r="N303" s="3"/>
      <c r="P303" s="4">
        <v>43827</v>
      </c>
      <c r="Q303" s="3">
        <v>3</v>
      </c>
    </row>
    <row r="304" spans="1:17" x14ac:dyDescent="0.2">
      <c r="A304" s="1">
        <v>43768</v>
      </c>
      <c r="B304" s="3">
        <v>700</v>
      </c>
      <c r="C304" s="2">
        <f t="shared" si="26"/>
        <v>713.57142857142856</v>
      </c>
      <c r="D304" s="3">
        <v>369</v>
      </c>
      <c r="E304" s="3">
        <v>331</v>
      </c>
      <c r="F304" s="2">
        <f t="shared" si="27"/>
        <v>362.57142857142856</v>
      </c>
      <c r="G304" s="3">
        <v>16</v>
      </c>
      <c r="H304" s="3">
        <v>68</v>
      </c>
      <c r="I304" s="3">
        <v>102</v>
      </c>
      <c r="L304" s="10"/>
      <c r="M304" s="3"/>
      <c r="N304" s="3"/>
      <c r="P304" s="4">
        <v>43828</v>
      </c>
      <c r="Q304" s="3">
        <v>8</v>
      </c>
    </row>
    <row r="305" spans="1:17" x14ac:dyDescent="0.2">
      <c r="A305" s="1">
        <v>43769</v>
      </c>
      <c r="B305" s="3">
        <v>735</v>
      </c>
      <c r="C305" s="2">
        <f t="shared" si="26"/>
        <v>725.85714285714289</v>
      </c>
      <c r="D305" s="3">
        <v>373</v>
      </c>
      <c r="E305" s="3">
        <v>362</v>
      </c>
      <c r="F305" s="2">
        <f t="shared" si="27"/>
        <v>368.14285714285717</v>
      </c>
      <c r="G305" s="3">
        <v>12</v>
      </c>
      <c r="H305" s="3">
        <v>79</v>
      </c>
      <c r="I305" s="3">
        <v>89</v>
      </c>
      <c r="L305" s="10"/>
      <c r="M305" s="3"/>
      <c r="N305" s="3"/>
      <c r="P305" s="4">
        <v>43829</v>
      </c>
      <c r="Q305" s="3">
        <v>1</v>
      </c>
    </row>
    <row r="306" spans="1:17" x14ac:dyDescent="0.2">
      <c r="A306" s="1">
        <v>43770</v>
      </c>
      <c r="B306" s="3">
        <v>869</v>
      </c>
      <c r="C306" s="2">
        <f t="shared" si="26"/>
        <v>734.85714285714289</v>
      </c>
      <c r="D306" s="3">
        <v>421</v>
      </c>
      <c r="E306" s="3">
        <v>448</v>
      </c>
      <c r="F306" s="2">
        <f t="shared" si="27"/>
        <v>371.42857142857144</v>
      </c>
      <c r="G306" s="3">
        <v>19</v>
      </c>
      <c r="H306" s="3">
        <v>99</v>
      </c>
      <c r="I306" s="3">
        <v>94</v>
      </c>
      <c r="L306" s="10"/>
      <c r="M306" s="3"/>
      <c r="N306" s="3"/>
      <c r="P306" s="4">
        <v>43830</v>
      </c>
      <c r="Q306" s="3">
        <v>99</v>
      </c>
    </row>
    <row r="307" spans="1:17" x14ac:dyDescent="0.2">
      <c r="A307" s="1">
        <v>43771</v>
      </c>
      <c r="B307" s="3">
        <v>762</v>
      </c>
      <c r="C307" s="2">
        <f t="shared" si="26"/>
        <v>735.57142857142856</v>
      </c>
      <c r="D307" s="3">
        <v>340</v>
      </c>
      <c r="E307" s="3">
        <v>422</v>
      </c>
      <c r="F307" s="2">
        <f t="shared" si="27"/>
        <v>368.57142857142856</v>
      </c>
      <c r="G307" s="3">
        <v>11</v>
      </c>
      <c r="H307" s="3">
        <v>78</v>
      </c>
      <c r="I307" s="3">
        <v>99</v>
      </c>
      <c r="L307" s="10"/>
      <c r="M307" s="3"/>
      <c r="N307" s="3"/>
      <c r="P307" s="4">
        <v>43831</v>
      </c>
      <c r="Q307" s="3">
        <v>6</v>
      </c>
    </row>
    <row r="308" spans="1:17" x14ac:dyDescent="0.2">
      <c r="A308" s="1">
        <v>43772</v>
      </c>
      <c r="B308" s="3">
        <v>707</v>
      </c>
      <c r="C308" s="2">
        <f t="shared" si="26"/>
        <v>741.14285714285711</v>
      </c>
      <c r="D308" s="3">
        <v>276</v>
      </c>
      <c r="E308" s="3">
        <v>431</v>
      </c>
      <c r="F308" s="2">
        <f t="shared" si="27"/>
        <v>377.85714285714283</v>
      </c>
      <c r="G308" s="3">
        <v>23</v>
      </c>
      <c r="H308" s="3">
        <v>58</v>
      </c>
      <c r="I308" s="3">
        <v>84</v>
      </c>
      <c r="L308" s="10"/>
      <c r="M308" s="3"/>
      <c r="N308" s="3"/>
      <c r="P308" s="4">
        <v>43832</v>
      </c>
      <c r="Q308" s="3">
        <v>5</v>
      </c>
    </row>
    <row r="309" spans="1:17" x14ac:dyDescent="0.2">
      <c r="A309" s="1">
        <v>43773</v>
      </c>
      <c r="B309" s="3">
        <v>771</v>
      </c>
      <c r="C309" s="2">
        <f t="shared" si="26"/>
        <v>749.42857142857144</v>
      </c>
      <c r="D309" s="3">
        <v>417</v>
      </c>
      <c r="E309" s="3">
        <v>354</v>
      </c>
      <c r="F309" s="2">
        <f t="shared" si="27"/>
        <v>381.28571428571428</v>
      </c>
      <c r="G309" s="3">
        <v>8</v>
      </c>
      <c r="H309" s="3">
        <v>73</v>
      </c>
      <c r="I309" s="3">
        <v>124</v>
      </c>
      <c r="L309" s="10"/>
      <c r="M309" s="3"/>
      <c r="N309" s="3"/>
      <c r="P309" s="4">
        <v>43833</v>
      </c>
      <c r="Q309" s="3">
        <v>8</v>
      </c>
    </row>
    <row r="310" spans="1:17" x14ac:dyDescent="0.2">
      <c r="A310" s="1">
        <v>43774</v>
      </c>
      <c r="B310" s="3">
        <v>755</v>
      </c>
      <c r="C310" s="2">
        <f t="shared" si="26"/>
        <v>757</v>
      </c>
      <c r="D310" s="3">
        <v>405</v>
      </c>
      <c r="E310" s="3">
        <v>350</v>
      </c>
      <c r="F310" s="2">
        <f t="shared" si="27"/>
        <v>385.42857142857144</v>
      </c>
      <c r="G310" s="3">
        <v>9</v>
      </c>
      <c r="H310" s="3">
        <v>54</v>
      </c>
      <c r="I310" s="3">
        <v>92</v>
      </c>
      <c r="L310" s="10"/>
      <c r="M310" s="3"/>
      <c r="N310" s="3"/>
      <c r="P310" s="4">
        <v>43834</v>
      </c>
      <c r="Q310" s="3">
        <v>3</v>
      </c>
    </row>
    <row r="311" spans="1:17" x14ac:dyDescent="0.2">
      <c r="A311" s="1">
        <v>43775</v>
      </c>
      <c r="B311" s="3">
        <v>800</v>
      </c>
      <c r="C311" s="2">
        <f t="shared" si="26"/>
        <v>771.28571428571433</v>
      </c>
      <c r="D311" s="3">
        <v>439</v>
      </c>
      <c r="E311" s="3">
        <v>361</v>
      </c>
      <c r="F311" s="2">
        <f t="shared" si="27"/>
        <v>389.71428571428572</v>
      </c>
      <c r="G311" s="3">
        <v>6</v>
      </c>
      <c r="H311" s="3">
        <v>81</v>
      </c>
      <c r="I311" s="3">
        <v>91</v>
      </c>
      <c r="L311" s="10"/>
      <c r="M311" s="3"/>
      <c r="N311" s="3"/>
      <c r="P311" s="4">
        <v>43835</v>
      </c>
      <c r="Q311" s="3">
        <v>3</v>
      </c>
    </row>
    <row r="312" spans="1:17" x14ac:dyDescent="0.2">
      <c r="A312" s="1">
        <v>43776</v>
      </c>
      <c r="B312" s="3">
        <v>783</v>
      </c>
      <c r="C312" s="2">
        <f t="shared" si="26"/>
        <v>778.14285714285711</v>
      </c>
      <c r="D312" s="3">
        <v>423</v>
      </c>
      <c r="E312" s="3">
        <v>360</v>
      </c>
      <c r="F312" s="2">
        <f t="shared" si="27"/>
        <v>389.42857142857144</v>
      </c>
      <c r="G312" s="3">
        <v>10</v>
      </c>
      <c r="H312" s="3">
        <v>56</v>
      </c>
      <c r="I312" s="3">
        <v>127</v>
      </c>
      <c r="L312" s="10"/>
      <c r="M312" s="3"/>
      <c r="N312" s="3"/>
      <c r="P312" s="4">
        <v>43836</v>
      </c>
      <c r="Q312" s="3">
        <v>11</v>
      </c>
    </row>
    <row r="313" spans="1:17" x14ac:dyDescent="0.2">
      <c r="A313" s="1">
        <v>43777</v>
      </c>
      <c r="B313" s="3">
        <v>739</v>
      </c>
      <c r="C313" s="2">
        <f t="shared" si="26"/>
        <v>759.57142857142856</v>
      </c>
      <c r="D313" s="3">
        <v>369</v>
      </c>
      <c r="E313" s="3">
        <v>370</v>
      </c>
      <c r="F313" s="2">
        <f t="shared" si="27"/>
        <v>378.28571428571428</v>
      </c>
      <c r="G313" s="3">
        <v>19</v>
      </c>
      <c r="H313" s="3">
        <v>84</v>
      </c>
      <c r="I313" s="3">
        <v>95</v>
      </c>
      <c r="L313" s="10"/>
      <c r="M313" s="3"/>
      <c r="N313" s="3"/>
      <c r="P313" s="4">
        <v>43837</v>
      </c>
      <c r="Q313" s="3">
        <v>3</v>
      </c>
    </row>
    <row r="314" spans="1:17" x14ac:dyDescent="0.2">
      <c r="A314" s="1">
        <v>43778</v>
      </c>
      <c r="B314" s="3">
        <v>711</v>
      </c>
      <c r="C314" s="2">
        <f t="shared" si="26"/>
        <v>752.28571428571433</v>
      </c>
      <c r="D314" s="3">
        <v>335</v>
      </c>
      <c r="E314" s="3">
        <v>376</v>
      </c>
      <c r="F314" s="2">
        <f t="shared" si="27"/>
        <v>371.71428571428572</v>
      </c>
      <c r="G314" s="3">
        <v>16</v>
      </c>
      <c r="H314" s="3">
        <v>58</v>
      </c>
      <c r="I314" s="3">
        <v>82</v>
      </c>
      <c r="L314" s="10"/>
      <c r="M314" s="3"/>
      <c r="N314" s="3"/>
      <c r="P314" s="4">
        <v>43839</v>
      </c>
      <c r="Q314" s="3">
        <v>8</v>
      </c>
    </row>
    <row r="315" spans="1:17" x14ac:dyDescent="0.2">
      <c r="A315" s="1">
        <v>43779</v>
      </c>
      <c r="B315" s="3">
        <v>623</v>
      </c>
      <c r="C315" s="2">
        <f t="shared" si="26"/>
        <v>740.28571428571433</v>
      </c>
      <c r="D315" s="3">
        <v>278</v>
      </c>
      <c r="E315" s="3">
        <v>345</v>
      </c>
      <c r="F315" s="2">
        <f t="shared" si="27"/>
        <v>359.42857142857144</v>
      </c>
      <c r="G315" s="3">
        <v>14</v>
      </c>
      <c r="H315" s="3">
        <v>58</v>
      </c>
      <c r="I315" s="3">
        <v>78</v>
      </c>
      <c r="L315" s="10"/>
      <c r="M315" s="3"/>
      <c r="N315" s="3"/>
      <c r="P315" s="4">
        <v>43840</v>
      </c>
      <c r="Q315" s="3">
        <v>8</v>
      </c>
    </row>
    <row r="316" spans="1:17" x14ac:dyDescent="0.2">
      <c r="A316" s="1">
        <v>43780</v>
      </c>
      <c r="B316" s="3">
        <v>563</v>
      </c>
      <c r="C316" s="2">
        <f t="shared" si="26"/>
        <v>710.57142857142856</v>
      </c>
      <c r="D316" s="3">
        <v>224</v>
      </c>
      <c r="E316" s="3">
        <v>339</v>
      </c>
      <c r="F316" s="2">
        <f t="shared" si="27"/>
        <v>357.28571428571428</v>
      </c>
      <c r="G316" s="3">
        <v>11</v>
      </c>
      <c r="H316" s="3">
        <v>49</v>
      </c>
      <c r="I316" s="3">
        <v>57</v>
      </c>
      <c r="L316" s="10"/>
      <c r="M316" s="3"/>
      <c r="N316" s="3"/>
      <c r="P316" s="4">
        <v>43841</v>
      </c>
      <c r="Q316" s="3">
        <v>2</v>
      </c>
    </row>
    <row r="317" spans="1:17" x14ac:dyDescent="0.2">
      <c r="A317" s="1">
        <v>43781</v>
      </c>
      <c r="B317" s="3">
        <v>765</v>
      </c>
      <c r="C317" s="2">
        <f t="shared" si="26"/>
        <v>712</v>
      </c>
      <c r="D317" s="3">
        <v>421</v>
      </c>
      <c r="E317" s="3">
        <v>344</v>
      </c>
      <c r="F317" s="2">
        <f t="shared" si="27"/>
        <v>356.42857142857144</v>
      </c>
      <c r="G317" s="3">
        <v>3</v>
      </c>
      <c r="H317" s="3">
        <v>64</v>
      </c>
      <c r="I317" s="3">
        <v>100</v>
      </c>
      <c r="L317" s="10"/>
      <c r="M317" s="3"/>
      <c r="N317" s="3"/>
      <c r="P317" s="4">
        <v>43844</v>
      </c>
      <c r="Q317" s="3">
        <v>6</v>
      </c>
    </row>
    <row r="318" spans="1:17" x14ac:dyDescent="0.2">
      <c r="A318" s="1">
        <v>43782</v>
      </c>
      <c r="B318" s="3">
        <v>707</v>
      </c>
      <c r="C318" s="2">
        <f t="shared" si="26"/>
        <v>698.71428571428567</v>
      </c>
      <c r="D318" s="3">
        <v>385</v>
      </c>
      <c r="E318" s="3">
        <v>322</v>
      </c>
      <c r="F318" s="2">
        <f t="shared" si="27"/>
        <v>350.85714285714283</v>
      </c>
      <c r="G318" s="3">
        <v>8</v>
      </c>
      <c r="H318" s="3">
        <v>62</v>
      </c>
      <c r="I318" s="3">
        <v>62</v>
      </c>
      <c r="L318" s="10"/>
      <c r="M318" s="3"/>
      <c r="N318" s="3"/>
      <c r="P318" s="4">
        <v>43845</v>
      </c>
      <c r="Q318" s="3">
        <v>8</v>
      </c>
    </row>
    <row r="319" spans="1:17" x14ac:dyDescent="0.2">
      <c r="A319" s="1">
        <v>43783</v>
      </c>
      <c r="B319" s="3">
        <v>678</v>
      </c>
      <c r="C319" s="2">
        <f t="shared" si="26"/>
        <v>683.71428571428567</v>
      </c>
      <c r="D319" s="3">
        <v>366</v>
      </c>
      <c r="E319" s="3">
        <v>312</v>
      </c>
      <c r="F319" s="2">
        <f t="shared" si="27"/>
        <v>344</v>
      </c>
      <c r="G319" s="3">
        <v>5</v>
      </c>
      <c r="H319" s="3">
        <v>62</v>
      </c>
      <c r="I319" s="3">
        <v>108</v>
      </c>
      <c r="L319" s="10"/>
      <c r="M319" s="3"/>
      <c r="N319" s="3"/>
      <c r="P319" s="4">
        <v>43846</v>
      </c>
      <c r="Q319" s="3">
        <v>16</v>
      </c>
    </row>
    <row r="320" spans="1:17" x14ac:dyDescent="0.2">
      <c r="A320" s="1">
        <v>43784</v>
      </c>
      <c r="B320" s="3">
        <v>754</v>
      </c>
      <c r="C320" s="2">
        <f t="shared" si="26"/>
        <v>685.85714285714289</v>
      </c>
      <c r="D320" s="3">
        <v>432</v>
      </c>
      <c r="E320" s="3">
        <v>322</v>
      </c>
      <c r="F320" s="2">
        <f t="shared" si="27"/>
        <v>337.14285714285717</v>
      </c>
      <c r="G320" s="3">
        <v>13</v>
      </c>
      <c r="H320" s="3">
        <v>74</v>
      </c>
      <c r="I320" s="3">
        <v>110</v>
      </c>
      <c r="L320" s="10"/>
      <c r="M320" s="3"/>
      <c r="N320" s="3"/>
      <c r="P320" s="4">
        <v>43847</v>
      </c>
      <c r="Q320" s="3">
        <v>2</v>
      </c>
    </row>
    <row r="321" spans="1:17" x14ac:dyDescent="0.2">
      <c r="A321" s="1">
        <v>43785</v>
      </c>
      <c r="B321" s="3">
        <v>728</v>
      </c>
      <c r="C321" s="2">
        <f t="shared" si="26"/>
        <v>688.28571428571433</v>
      </c>
      <c r="D321" s="3">
        <v>342</v>
      </c>
      <c r="E321" s="3">
        <v>386</v>
      </c>
      <c r="F321" s="2">
        <f t="shared" si="27"/>
        <v>338.57142857142856</v>
      </c>
      <c r="G321" s="3">
        <v>17</v>
      </c>
      <c r="H321" s="3">
        <v>68</v>
      </c>
      <c r="I321" s="3">
        <v>83</v>
      </c>
      <c r="L321" s="10"/>
      <c r="M321" s="3"/>
      <c r="N321" s="3"/>
      <c r="P321" s="4">
        <v>43848</v>
      </c>
      <c r="Q321" s="3">
        <v>1</v>
      </c>
    </row>
    <row r="322" spans="1:17" x14ac:dyDescent="0.2">
      <c r="A322" s="1">
        <v>43786</v>
      </c>
      <c r="B322" s="3">
        <v>665</v>
      </c>
      <c r="C322" s="2">
        <f t="shared" si="26"/>
        <v>694.28571428571433</v>
      </c>
      <c r="D322" s="3">
        <v>282</v>
      </c>
      <c r="E322" s="3">
        <v>383</v>
      </c>
      <c r="F322" s="2">
        <f t="shared" si="27"/>
        <v>344</v>
      </c>
      <c r="G322" s="3">
        <v>9</v>
      </c>
      <c r="H322" s="3">
        <v>94</v>
      </c>
      <c r="I322" s="3">
        <v>93</v>
      </c>
      <c r="L322" s="10"/>
      <c r="M322" s="3"/>
      <c r="N322" s="3"/>
      <c r="P322" s="4">
        <v>43849</v>
      </c>
      <c r="Q322" s="3">
        <v>5</v>
      </c>
    </row>
    <row r="323" spans="1:17" x14ac:dyDescent="0.2">
      <c r="A323" s="1">
        <v>43787</v>
      </c>
      <c r="B323" s="3">
        <v>750</v>
      </c>
      <c r="C323" s="2">
        <f t="shared" si="26"/>
        <v>721</v>
      </c>
      <c r="D323" s="3">
        <v>402</v>
      </c>
      <c r="E323" s="3">
        <v>348</v>
      </c>
      <c r="F323" s="2">
        <f t="shared" si="27"/>
        <v>345.28571428571428</v>
      </c>
      <c r="G323" s="3">
        <v>9</v>
      </c>
      <c r="H323" s="3">
        <v>61</v>
      </c>
      <c r="I323" s="3">
        <v>91</v>
      </c>
      <c r="L323" s="10"/>
      <c r="M323" s="3"/>
      <c r="N323" s="3"/>
      <c r="P323" s="4">
        <v>43853</v>
      </c>
      <c r="Q323" s="3">
        <v>7</v>
      </c>
    </row>
    <row r="324" spans="1:17" x14ac:dyDescent="0.2">
      <c r="A324" s="1">
        <v>43788</v>
      </c>
      <c r="B324" s="3">
        <v>770</v>
      </c>
      <c r="C324" s="2">
        <f t="shared" si="26"/>
        <v>721.71428571428567</v>
      </c>
      <c r="D324" s="3">
        <v>415</v>
      </c>
      <c r="E324" s="3">
        <v>355</v>
      </c>
      <c r="F324" s="2">
        <f t="shared" si="27"/>
        <v>346.85714285714283</v>
      </c>
      <c r="G324" s="3">
        <v>9</v>
      </c>
      <c r="H324" s="3">
        <v>60</v>
      </c>
      <c r="I324" s="3">
        <v>92</v>
      </c>
      <c r="L324" s="10"/>
      <c r="M324" s="3"/>
      <c r="N324" s="3"/>
      <c r="P324" s="4">
        <v>43854</v>
      </c>
      <c r="Q324" s="3">
        <v>1</v>
      </c>
    </row>
    <row r="325" spans="1:17" x14ac:dyDescent="0.2">
      <c r="A325" s="1">
        <v>43789</v>
      </c>
      <c r="B325" s="3">
        <v>779</v>
      </c>
      <c r="C325" s="2">
        <f t="shared" si="26"/>
        <v>732</v>
      </c>
      <c r="D325" s="3">
        <v>434</v>
      </c>
      <c r="E325" s="3">
        <v>345</v>
      </c>
      <c r="F325" s="2">
        <f t="shared" si="27"/>
        <v>350.14285714285717</v>
      </c>
      <c r="G325" s="3">
        <v>10</v>
      </c>
      <c r="H325" s="3">
        <v>69</v>
      </c>
      <c r="I325" s="3">
        <v>107</v>
      </c>
      <c r="L325" s="10"/>
      <c r="M325" s="3"/>
      <c r="N325" s="3"/>
      <c r="P325" s="4">
        <v>43855</v>
      </c>
      <c r="Q325" s="3">
        <v>8</v>
      </c>
    </row>
    <row r="326" spans="1:17" x14ac:dyDescent="0.2">
      <c r="A326" s="1">
        <v>43790</v>
      </c>
      <c r="B326" s="3">
        <v>723</v>
      </c>
      <c r="C326" s="2">
        <f t="shared" si="26"/>
        <v>738.42857142857144</v>
      </c>
      <c r="D326" s="3">
        <v>397</v>
      </c>
      <c r="E326" s="3">
        <v>326</v>
      </c>
      <c r="F326" s="2">
        <f t="shared" si="27"/>
        <v>352.14285714285717</v>
      </c>
      <c r="G326" s="3">
        <v>1</v>
      </c>
      <c r="H326" s="3">
        <v>63</v>
      </c>
      <c r="I326" s="3">
        <v>89</v>
      </c>
      <c r="L326" s="10"/>
      <c r="M326" s="3"/>
      <c r="N326" s="3"/>
      <c r="P326" s="4">
        <v>43856</v>
      </c>
      <c r="Q326" s="3">
        <v>5</v>
      </c>
    </row>
    <row r="327" spans="1:17" x14ac:dyDescent="0.2">
      <c r="A327" s="1">
        <v>43791</v>
      </c>
      <c r="B327" s="3">
        <v>703</v>
      </c>
      <c r="C327" s="2">
        <f t="shared" si="26"/>
        <v>731.14285714285711</v>
      </c>
      <c r="D327" s="3">
        <v>345</v>
      </c>
      <c r="E327" s="3">
        <v>358</v>
      </c>
      <c r="F327" s="2">
        <f t="shared" si="27"/>
        <v>357.28571428571428</v>
      </c>
      <c r="G327" s="3">
        <v>12</v>
      </c>
      <c r="H327" s="3">
        <v>75</v>
      </c>
      <c r="I327" s="3">
        <v>80</v>
      </c>
      <c r="L327" s="10"/>
      <c r="M327" s="3"/>
      <c r="N327" s="3"/>
      <c r="P327" s="4">
        <v>43859</v>
      </c>
      <c r="Q327" s="3">
        <v>4</v>
      </c>
    </row>
    <row r="328" spans="1:17" x14ac:dyDescent="0.2">
      <c r="A328" s="1">
        <v>43792</v>
      </c>
      <c r="B328" s="3">
        <v>799</v>
      </c>
      <c r="C328" s="2">
        <f t="shared" ref="C328:C391" si="28">AVERAGE(B322:B328)</f>
        <v>741.28571428571433</v>
      </c>
      <c r="D328" s="3">
        <v>367</v>
      </c>
      <c r="E328" s="3">
        <v>432</v>
      </c>
      <c r="F328" s="2">
        <f t="shared" ref="F328:F391" si="29">AVERAGE(E322:E328)</f>
        <v>363.85714285714283</v>
      </c>
      <c r="G328" s="3">
        <v>18</v>
      </c>
      <c r="H328" s="3">
        <v>77</v>
      </c>
      <c r="I328" s="3">
        <v>107</v>
      </c>
      <c r="L328" s="10"/>
      <c r="M328" s="3"/>
      <c r="N328" s="3"/>
      <c r="P328" s="4">
        <v>43861</v>
      </c>
      <c r="Q328" s="3">
        <v>2</v>
      </c>
    </row>
    <row r="329" spans="1:17" x14ac:dyDescent="0.2">
      <c r="A329" s="1">
        <v>43793</v>
      </c>
      <c r="B329" s="3">
        <v>656</v>
      </c>
      <c r="C329" s="2">
        <f t="shared" si="28"/>
        <v>740</v>
      </c>
      <c r="D329" s="3">
        <v>285</v>
      </c>
      <c r="E329" s="3">
        <v>371</v>
      </c>
      <c r="F329" s="2">
        <f t="shared" si="29"/>
        <v>362.14285714285717</v>
      </c>
      <c r="G329" s="3">
        <v>10</v>
      </c>
      <c r="H329" s="3">
        <v>69</v>
      </c>
      <c r="I329" s="3">
        <v>81</v>
      </c>
      <c r="L329" s="10"/>
      <c r="M329" s="3"/>
      <c r="N329" s="3"/>
      <c r="P329" s="4">
        <v>43862</v>
      </c>
      <c r="Q329" s="3">
        <v>2</v>
      </c>
    </row>
    <row r="330" spans="1:17" x14ac:dyDescent="0.2">
      <c r="A330" s="1">
        <v>43794</v>
      </c>
      <c r="B330" s="3">
        <v>718</v>
      </c>
      <c r="C330" s="2">
        <f t="shared" si="28"/>
        <v>735.42857142857144</v>
      </c>
      <c r="D330" s="3">
        <v>362</v>
      </c>
      <c r="E330" s="3">
        <v>356</v>
      </c>
      <c r="F330" s="2">
        <f t="shared" si="29"/>
        <v>363.28571428571428</v>
      </c>
      <c r="G330" s="3">
        <v>9</v>
      </c>
      <c r="H330" s="3">
        <v>64</v>
      </c>
      <c r="I330" s="3">
        <v>98</v>
      </c>
      <c r="L330" s="10"/>
      <c r="M330" s="3"/>
      <c r="N330" s="3"/>
      <c r="P330" s="4">
        <v>43864</v>
      </c>
      <c r="Q330" s="3">
        <v>1</v>
      </c>
    </row>
    <row r="331" spans="1:17" x14ac:dyDescent="0.2">
      <c r="A331" s="1">
        <v>43795</v>
      </c>
      <c r="B331" s="3">
        <v>759</v>
      </c>
      <c r="C331" s="2">
        <f t="shared" si="28"/>
        <v>733.85714285714289</v>
      </c>
      <c r="D331" s="3">
        <v>393</v>
      </c>
      <c r="E331" s="3">
        <v>366</v>
      </c>
      <c r="F331" s="2">
        <f t="shared" si="29"/>
        <v>364.85714285714283</v>
      </c>
      <c r="G331" s="3">
        <v>8</v>
      </c>
      <c r="H331" s="3">
        <v>64</v>
      </c>
      <c r="I331" s="3">
        <v>78</v>
      </c>
      <c r="L331" s="10"/>
      <c r="M331" s="3"/>
      <c r="N331" s="3"/>
      <c r="P331" s="4">
        <v>43865</v>
      </c>
      <c r="Q331" s="3">
        <v>2</v>
      </c>
    </row>
    <row r="332" spans="1:17" x14ac:dyDescent="0.2">
      <c r="A332" s="1">
        <v>43796</v>
      </c>
      <c r="B332" s="3">
        <v>826</v>
      </c>
      <c r="C332" s="2">
        <f t="shared" si="28"/>
        <v>740.57142857142856</v>
      </c>
      <c r="D332" s="3">
        <v>488</v>
      </c>
      <c r="E332" s="3">
        <v>338</v>
      </c>
      <c r="F332" s="2">
        <f t="shared" si="29"/>
        <v>363.85714285714283</v>
      </c>
      <c r="G332" s="3">
        <v>12</v>
      </c>
      <c r="H332" s="3">
        <v>38</v>
      </c>
      <c r="I332" s="3">
        <v>71</v>
      </c>
      <c r="L332" s="10"/>
      <c r="M332" s="3"/>
      <c r="N332" s="3"/>
      <c r="P332" s="4">
        <v>43866</v>
      </c>
      <c r="Q332" s="3">
        <v>2</v>
      </c>
    </row>
    <row r="333" spans="1:17" x14ac:dyDescent="0.2">
      <c r="A333" s="1">
        <v>43797</v>
      </c>
      <c r="B333" s="3">
        <v>728</v>
      </c>
      <c r="C333" s="2">
        <f t="shared" si="28"/>
        <v>741.28571428571433</v>
      </c>
      <c r="D333" s="3">
        <v>467</v>
      </c>
      <c r="E333" s="3">
        <v>261</v>
      </c>
      <c r="F333" s="2">
        <f t="shared" si="29"/>
        <v>354.57142857142856</v>
      </c>
      <c r="G333" s="3">
        <v>17</v>
      </c>
      <c r="H333" s="3">
        <v>39</v>
      </c>
      <c r="I333" s="3">
        <v>61</v>
      </c>
      <c r="L333" s="10"/>
      <c r="M333" s="3"/>
      <c r="N333" s="3"/>
      <c r="P333" s="4">
        <v>43867</v>
      </c>
      <c r="Q333" s="3">
        <v>19</v>
      </c>
    </row>
    <row r="334" spans="1:17" x14ac:dyDescent="0.2">
      <c r="A334" s="1">
        <v>43798</v>
      </c>
      <c r="B334" s="3">
        <v>517</v>
      </c>
      <c r="C334" s="2">
        <f t="shared" si="28"/>
        <v>714.71428571428567</v>
      </c>
      <c r="D334" s="3">
        <v>190</v>
      </c>
      <c r="E334" s="3">
        <v>327</v>
      </c>
      <c r="F334" s="2">
        <f t="shared" si="29"/>
        <v>350.14285714285717</v>
      </c>
      <c r="G334" s="3">
        <v>9</v>
      </c>
      <c r="H334" s="3">
        <v>46</v>
      </c>
      <c r="I334" s="3">
        <v>44</v>
      </c>
      <c r="L334" s="10"/>
      <c r="M334" s="3"/>
      <c r="N334" s="3"/>
      <c r="P334" s="4">
        <v>43868</v>
      </c>
      <c r="Q334" s="3">
        <v>8</v>
      </c>
    </row>
    <row r="335" spans="1:17" x14ac:dyDescent="0.2">
      <c r="A335" s="1">
        <v>43799</v>
      </c>
      <c r="B335" s="3">
        <v>644</v>
      </c>
      <c r="C335" s="2">
        <f t="shared" si="28"/>
        <v>692.57142857142856</v>
      </c>
      <c r="D335" s="3">
        <v>291</v>
      </c>
      <c r="E335" s="3">
        <v>353</v>
      </c>
      <c r="F335" s="2">
        <f t="shared" si="29"/>
        <v>338.85714285714283</v>
      </c>
      <c r="G335" s="3">
        <v>7</v>
      </c>
      <c r="H335" s="3">
        <v>53</v>
      </c>
      <c r="I335" s="3">
        <v>41</v>
      </c>
      <c r="L335" s="10"/>
      <c r="M335" s="3"/>
      <c r="N335" s="3"/>
      <c r="P335" s="4">
        <v>43869</v>
      </c>
      <c r="Q335" s="3">
        <v>7</v>
      </c>
    </row>
    <row r="336" spans="1:17" x14ac:dyDescent="0.2">
      <c r="A336" s="1">
        <v>43800</v>
      </c>
      <c r="B336" s="3">
        <v>585</v>
      </c>
      <c r="C336" s="2">
        <f t="shared" si="28"/>
        <v>682.42857142857144</v>
      </c>
      <c r="D336" s="3">
        <v>209</v>
      </c>
      <c r="E336" s="3">
        <v>376</v>
      </c>
      <c r="F336" s="2">
        <f t="shared" si="29"/>
        <v>339.57142857142856</v>
      </c>
      <c r="G336" s="3">
        <v>6</v>
      </c>
      <c r="H336" s="3">
        <v>52</v>
      </c>
      <c r="I336" s="3">
        <v>61</v>
      </c>
      <c r="L336" s="10"/>
      <c r="M336" s="3"/>
      <c r="N336" s="3"/>
      <c r="P336" s="4">
        <v>43870</v>
      </c>
      <c r="Q336" s="3">
        <v>9</v>
      </c>
    </row>
    <row r="337" spans="1:17" x14ac:dyDescent="0.2">
      <c r="A337" s="1">
        <v>43801</v>
      </c>
      <c r="B337" s="3">
        <v>672</v>
      </c>
      <c r="C337" s="2">
        <f t="shared" si="28"/>
        <v>675.85714285714289</v>
      </c>
      <c r="D337" s="3">
        <v>288</v>
      </c>
      <c r="E337" s="3">
        <v>384</v>
      </c>
      <c r="F337" s="2">
        <f t="shared" si="29"/>
        <v>343.57142857142856</v>
      </c>
      <c r="G337" s="3">
        <v>4</v>
      </c>
      <c r="H337" s="3">
        <v>58</v>
      </c>
      <c r="I337" s="3">
        <v>46</v>
      </c>
      <c r="L337" s="10"/>
      <c r="M337" s="3"/>
      <c r="N337" s="3"/>
      <c r="P337" s="4">
        <v>43871</v>
      </c>
      <c r="Q337" s="3">
        <v>5</v>
      </c>
    </row>
    <row r="338" spans="1:17" x14ac:dyDescent="0.2">
      <c r="A338" s="1">
        <v>43802</v>
      </c>
      <c r="B338" s="3">
        <v>665</v>
      </c>
      <c r="C338" s="2">
        <f t="shared" si="28"/>
        <v>662.42857142857144</v>
      </c>
      <c r="D338" s="3">
        <v>351</v>
      </c>
      <c r="E338" s="3">
        <v>314</v>
      </c>
      <c r="F338" s="2">
        <f t="shared" si="29"/>
        <v>336.14285714285717</v>
      </c>
      <c r="G338" s="3">
        <v>8</v>
      </c>
      <c r="H338" s="3">
        <v>69</v>
      </c>
      <c r="I338" s="3">
        <v>58</v>
      </c>
      <c r="L338" s="10"/>
      <c r="M338" s="3"/>
      <c r="N338" s="3"/>
      <c r="P338" s="4">
        <v>43872</v>
      </c>
      <c r="Q338" s="3">
        <v>8</v>
      </c>
    </row>
    <row r="339" spans="1:17" x14ac:dyDescent="0.2">
      <c r="A339" s="1">
        <v>43803</v>
      </c>
      <c r="B339" s="3">
        <v>682</v>
      </c>
      <c r="C339" s="2">
        <f t="shared" si="28"/>
        <v>641.85714285714289</v>
      </c>
      <c r="D339" s="3">
        <v>329</v>
      </c>
      <c r="E339" s="3">
        <v>353</v>
      </c>
      <c r="F339" s="2">
        <f t="shared" si="29"/>
        <v>338.28571428571428</v>
      </c>
      <c r="G339" s="3">
        <v>13</v>
      </c>
      <c r="H339" s="3">
        <v>50</v>
      </c>
      <c r="I339" s="3">
        <v>76</v>
      </c>
      <c r="L339" s="10"/>
      <c r="M339" s="3"/>
      <c r="N339" s="3"/>
      <c r="P339" s="4">
        <v>43873</v>
      </c>
      <c r="Q339" s="3">
        <v>1</v>
      </c>
    </row>
    <row r="340" spans="1:17" x14ac:dyDescent="0.2">
      <c r="A340" s="1">
        <v>43804</v>
      </c>
      <c r="B340" s="3">
        <v>719</v>
      </c>
      <c r="C340" s="2">
        <f t="shared" si="28"/>
        <v>640.57142857142856</v>
      </c>
      <c r="D340" s="3">
        <v>362</v>
      </c>
      <c r="E340" s="3">
        <v>357</v>
      </c>
      <c r="F340" s="2">
        <f t="shared" si="29"/>
        <v>352</v>
      </c>
      <c r="G340" s="3">
        <v>11</v>
      </c>
      <c r="H340" s="3">
        <v>61</v>
      </c>
      <c r="I340" s="3">
        <v>97</v>
      </c>
      <c r="L340" s="10"/>
      <c r="M340" s="3"/>
      <c r="N340" s="3"/>
      <c r="P340" s="4">
        <v>43874</v>
      </c>
      <c r="Q340" s="3">
        <v>8</v>
      </c>
    </row>
    <row r="341" spans="1:17" x14ac:dyDescent="0.2">
      <c r="A341" s="1">
        <v>43805</v>
      </c>
      <c r="B341" s="3">
        <v>771</v>
      </c>
      <c r="C341" s="2">
        <f t="shared" si="28"/>
        <v>676.85714285714289</v>
      </c>
      <c r="D341" s="3">
        <v>378</v>
      </c>
      <c r="E341" s="3">
        <v>393</v>
      </c>
      <c r="F341" s="2">
        <f t="shared" si="29"/>
        <v>361.42857142857144</v>
      </c>
      <c r="G341" s="3">
        <v>9</v>
      </c>
      <c r="H341" s="3">
        <v>65</v>
      </c>
      <c r="I341" s="3">
        <v>105</v>
      </c>
      <c r="L341" s="10"/>
      <c r="M341" s="3"/>
      <c r="N341" s="3"/>
      <c r="P341" s="4">
        <v>43875</v>
      </c>
      <c r="Q341" s="3">
        <v>3</v>
      </c>
    </row>
    <row r="342" spans="1:17" x14ac:dyDescent="0.2">
      <c r="A342" s="1">
        <v>43806</v>
      </c>
      <c r="B342" s="3">
        <v>664</v>
      </c>
      <c r="C342" s="2">
        <f t="shared" si="28"/>
        <v>679.71428571428567</v>
      </c>
      <c r="D342" s="3">
        <v>295</v>
      </c>
      <c r="E342" s="3">
        <v>369</v>
      </c>
      <c r="F342" s="2">
        <f t="shared" si="29"/>
        <v>363.71428571428572</v>
      </c>
      <c r="G342" s="3">
        <v>12</v>
      </c>
      <c r="H342" s="3">
        <v>60</v>
      </c>
      <c r="I342" s="3">
        <v>93</v>
      </c>
      <c r="L342" s="10"/>
      <c r="M342" s="3"/>
      <c r="N342" s="3"/>
      <c r="P342" s="4">
        <v>43876</v>
      </c>
      <c r="Q342" s="3">
        <v>1</v>
      </c>
    </row>
    <row r="343" spans="1:17" x14ac:dyDescent="0.2">
      <c r="A343" s="1">
        <v>43807</v>
      </c>
      <c r="B343" s="3">
        <v>629</v>
      </c>
      <c r="C343" s="2">
        <f t="shared" si="28"/>
        <v>686</v>
      </c>
      <c r="D343" s="3">
        <v>290</v>
      </c>
      <c r="E343" s="3">
        <v>339</v>
      </c>
      <c r="F343" s="2">
        <f t="shared" si="29"/>
        <v>358.42857142857144</v>
      </c>
      <c r="G343" s="3">
        <v>12</v>
      </c>
      <c r="H343" s="3">
        <v>60</v>
      </c>
      <c r="I343" s="3">
        <v>85</v>
      </c>
      <c r="L343" s="10"/>
      <c r="M343" s="3"/>
      <c r="N343" s="3"/>
      <c r="P343" s="4">
        <v>43877</v>
      </c>
      <c r="Q343" s="3">
        <v>1</v>
      </c>
    </row>
    <row r="344" spans="1:17" x14ac:dyDescent="0.2">
      <c r="A344" s="1">
        <v>43808</v>
      </c>
      <c r="B344" s="3">
        <v>629</v>
      </c>
      <c r="C344" s="2">
        <f t="shared" si="28"/>
        <v>679.85714285714289</v>
      </c>
      <c r="D344" s="3">
        <v>297</v>
      </c>
      <c r="E344" s="3">
        <v>332</v>
      </c>
      <c r="F344" s="2">
        <f t="shared" si="29"/>
        <v>351</v>
      </c>
      <c r="G344" s="3">
        <v>5</v>
      </c>
      <c r="H344" s="3">
        <v>67</v>
      </c>
      <c r="I344" s="3">
        <v>53</v>
      </c>
      <c r="L344" s="10"/>
      <c r="M344" s="3"/>
      <c r="N344" s="3"/>
      <c r="P344" s="4">
        <v>43878</v>
      </c>
      <c r="Q344" s="3">
        <v>6</v>
      </c>
    </row>
    <row r="345" spans="1:17" x14ac:dyDescent="0.2">
      <c r="A345" s="1">
        <v>43809</v>
      </c>
      <c r="B345" s="3">
        <v>609</v>
      </c>
      <c r="C345" s="2">
        <f t="shared" si="28"/>
        <v>671.85714285714289</v>
      </c>
      <c r="D345" s="3">
        <v>313</v>
      </c>
      <c r="E345" s="3">
        <v>296</v>
      </c>
      <c r="F345" s="2">
        <f t="shared" si="29"/>
        <v>348.42857142857144</v>
      </c>
      <c r="G345" s="3">
        <v>4</v>
      </c>
      <c r="H345" s="3">
        <v>54</v>
      </c>
      <c r="I345" s="3">
        <v>52</v>
      </c>
      <c r="L345" s="10"/>
      <c r="M345" s="3"/>
      <c r="N345" s="3"/>
      <c r="P345" s="4">
        <v>43879</v>
      </c>
      <c r="Q345" s="3">
        <v>5</v>
      </c>
    </row>
    <row r="346" spans="1:17" x14ac:dyDescent="0.2">
      <c r="A346" s="1">
        <v>43810</v>
      </c>
      <c r="B346" s="3">
        <v>653</v>
      </c>
      <c r="C346" s="2">
        <f t="shared" si="28"/>
        <v>667.71428571428567</v>
      </c>
      <c r="D346" s="3">
        <v>374</v>
      </c>
      <c r="E346" s="3">
        <v>279</v>
      </c>
      <c r="F346" s="2">
        <f t="shared" si="29"/>
        <v>337.85714285714283</v>
      </c>
      <c r="G346" s="3">
        <v>2</v>
      </c>
      <c r="H346" s="3">
        <v>45</v>
      </c>
      <c r="I346" s="3">
        <v>70</v>
      </c>
      <c r="L346" s="10"/>
      <c r="M346" s="3"/>
      <c r="N346" s="3"/>
      <c r="P346" s="4">
        <v>43880</v>
      </c>
      <c r="Q346" s="3">
        <v>1</v>
      </c>
    </row>
    <row r="347" spans="1:17" x14ac:dyDescent="0.2">
      <c r="A347" s="1">
        <v>43811</v>
      </c>
      <c r="B347" s="3">
        <v>630</v>
      </c>
      <c r="C347" s="2">
        <f t="shared" si="28"/>
        <v>655</v>
      </c>
      <c r="D347" s="3">
        <v>321</v>
      </c>
      <c r="E347" s="3">
        <v>309</v>
      </c>
      <c r="F347" s="2">
        <f t="shared" si="29"/>
        <v>331</v>
      </c>
      <c r="G347" s="3">
        <v>5</v>
      </c>
      <c r="H347" s="3">
        <v>56</v>
      </c>
      <c r="I347" s="3">
        <v>75</v>
      </c>
      <c r="L347" s="10"/>
      <c r="M347" s="3"/>
      <c r="N347" s="3"/>
      <c r="P347" s="4">
        <v>43882</v>
      </c>
      <c r="Q347" s="3">
        <v>8</v>
      </c>
    </row>
    <row r="348" spans="1:17" x14ac:dyDescent="0.2">
      <c r="A348" s="1">
        <v>43812</v>
      </c>
      <c r="B348" s="3">
        <v>630</v>
      </c>
      <c r="C348" s="2">
        <f t="shared" si="28"/>
        <v>634.85714285714289</v>
      </c>
      <c r="D348" s="3">
        <v>314</v>
      </c>
      <c r="E348" s="3">
        <v>316</v>
      </c>
      <c r="F348" s="2">
        <f t="shared" si="29"/>
        <v>320</v>
      </c>
      <c r="G348" s="3">
        <v>8</v>
      </c>
      <c r="H348" s="3">
        <v>63</v>
      </c>
      <c r="I348" s="3">
        <v>66</v>
      </c>
      <c r="L348" s="10"/>
      <c r="M348" s="3"/>
      <c r="N348" s="3"/>
      <c r="P348" s="4">
        <v>43883</v>
      </c>
      <c r="Q348" s="3">
        <v>12</v>
      </c>
    </row>
    <row r="349" spans="1:17" x14ac:dyDescent="0.2">
      <c r="A349" s="1">
        <v>43813</v>
      </c>
      <c r="B349" s="3">
        <v>626</v>
      </c>
      <c r="C349" s="2">
        <f t="shared" si="28"/>
        <v>629.42857142857144</v>
      </c>
      <c r="D349" s="3">
        <v>281</v>
      </c>
      <c r="E349" s="3">
        <v>345</v>
      </c>
      <c r="F349" s="2">
        <f t="shared" si="29"/>
        <v>316.57142857142856</v>
      </c>
      <c r="G349" s="3">
        <v>11</v>
      </c>
      <c r="H349" s="3">
        <v>51</v>
      </c>
      <c r="I349" s="3">
        <v>65</v>
      </c>
      <c r="L349" s="10"/>
      <c r="M349" s="3"/>
      <c r="N349" s="3"/>
      <c r="P349" s="4">
        <v>43885</v>
      </c>
      <c r="Q349" s="3">
        <v>4</v>
      </c>
    </row>
    <row r="350" spans="1:17" x14ac:dyDescent="0.2">
      <c r="A350" s="1">
        <v>43814</v>
      </c>
      <c r="B350" s="3">
        <v>494</v>
      </c>
      <c r="C350" s="2">
        <f t="shared" si="28"/>
        <v>610.14285714285711</v>
      </c>
      <c r="D350" s="3">
        <v>200</v>
      </c>
      <c r="E350" s="3">
        <v>294</v>
      </c>
      <c r="F350" s="2">
        <f t="shared" si="29"/>
        <v>310.14285714285717</v>
      </c>
      <c r="G350" s="3">
        <v>10</v>
      </c>
      <c r="H350" s="3">
        <v>57</v>
      </c>
      <c r="I350" s="3">
        <v>55</v>
      </c>
      <c r="L350" s="10"/>
      <c r="M350" s="3"/>
      <c r="N350" s="3"/>
      <c r="P350" s="4">
        <v>43886</v>
      </c>
      <c r="Q350" s="3">
        <v>4</v>
      </c>
    </row>
    <row r="351" spans="1:17" x14ac:dyDescent="0.2">
      <c r="A351" s="1">
        <v>43815</v>
      </c>
      <c r="B351" s="3">
        <v>643</v>
      </c>
      <c r="C351" s="2">
        <f t="shared" si="28"/>
        <v>612.14285714285711</v>
      </c>
      <c r="D351" s="3">
        <v>347</v>
      </c>
      <c r="E351" s="3">
        <v>296</v>
      </c>
      <c r="F351" s="2">
        <f t="shared" si="29"/>
        <v>305</v>
      </c>
      <c r="G351" s="3">
        <v>11</v>
      </c>
      <c r="H351" s="3">
        <v>58</v>
      </c>
      <c r="I351" s="3">
        <v>75</v>
      </c>
      <c r="L351" s="10"/>
      <c r="M351" s="3"/>
      <c r="N351" s="3"/>
      <c r="P351" s="4">
        <v>43887</v>
      </c>
      <c r="Q351" s="3">
        <v>10</v>
      </c>
    </row>
    <row r="352" spans="1:17" x14ac:dyDescent="0.2">
      <c r="A352" s="1">
        <v>43816</v>
      </c>
      <c r="B352" s="3">
        <v>696</v>
      </c>
      <c r="C352" s="2">
        <f t="shared" si="28"/>
        <v>624.57142857142856</v>
      </c>
      <c r="D352" s="3">
        <v>355</v>
      </c>
      <c r="E352" s="3">
        <v>341</v>
      </c>
      <c r="F352" s="2">
        <f t="shared" si="29"/>
        <v>311.42857142857144</v>
      </c>
      <c r="G352" s="3">
        <v>7</v>
      </c>
      <c r="H352" s="3">
        <v>48</v>
      </c>
      <c r="I352" s="3">
        <v>115</v>
      </c>
      <c r="L352" s="10"/>
      <c r="M352" s="3"/>
      <c r="N352" s="3"/>
      <c r="P352" s="4">
        <v>43888</v>
      </c>
      <c r="Q352" s="3">
        <v>5</v>
      </c>
    </row>
    <row r="353" spans="1:17" x14ac:dyDescent="0.2">
      <c r="A353" s="1">
        <v>43817</v>
      </c>
      <c r="B353" s="3">
        <v>685</v>
      </c>
      <c r="C353" s="2">
        <f t="shared" si="28"/>
        <v>629.14285714285711</v>
      </c>
      <c r="D353" s="3">
        <v>367</v>
      </c>
      <c r="E353" s="3">
        <v>318</v>
      </c>
      <c r="F353" s="2">
        <f t="shared" si="29"/>
        <v>317</v>
      </c>
      <c r="G353" s="3">
        <v>3</v>
      </c>
      <c r="H353" s="3">
        <v>61</v>
      </c>
      <c r="I353" s="3">
        <v>96</v>
      </c>
      <c r="L353" s="10"/>
      <c r="M353" s="3"/>
      <c r="N353" s="3"/>
      <c r="P353" s="4">
        <v>43889</v>
      </c>
      <c r="Q353" s="3">
        <v>2</v>
      </c>
    </row>
    <row r="354" spans="1:17" x14ac:dyDescent="0.2">
      <c r="A354" s="1">
        <v>43818</v>
      </c>
      <c r="B354" s="3">
        <v>644</v>
      </c>
      <c r="C354" s="2">
        <f t="shared" si="28"/>
        <v>631.14285714285711</v>
      </c>
      <c r="D354" s="3">
        <v>333</v>
      </c>
      <c r="E354" s="3">
        <v>311</v>
      </c>
      <c r="F354" s="2">
        <f t="shared" si="29"/>
        <v>317.28571428571428</v>
      </c>
      <c r="G354" s="3">
        <v>7</v>
      </c>
      <c r="H354" s="3">
        <v>56</v>
      </c>
      <c r="I354" s="3">
        <v>81</v>
      </c>
      <c r="L354" s="10"/>
      <c r="M354" s="3"/>
      <c r="N354" s="3"/>
      <c r="P354" s="4">
        <v>43890</v>
      </c>
      <c r="Q354" s="3">
        <v>5</v>
      </c>
    </row>
    <row r="355" spans="1:17" x14ac:dyDescent="0.2">
      <c r="A355" s="1">
        <v>43819</v>
      </c>
      <c r="B355" s="3">
        <v>739</v>
      </c>
      <c r="C355" s="2">
        <f t="shared" si="28"/>
        <v>646.71428571428567</v>
      </c>
      <c r="D355" s="3">
        <v>367</v>
      </c>
      <c r="E355" s="3">
        <v>372</v>
      </c>
      <c r="F355" s="2">
        <f t="shared" si="29"/>
        <v>325.28571428571428</v>
      </c>
      <c r="G355" s="3">
        <v>8</v>
      </c>
      <c r="H355" s="3">
        <v>83</v>
      </c>
      <c r="I355" s="3">
        <v>90</v>
      </c>
      <c r="L355" s="10"/>
      <c r="M355" s="3"/>
      <c r="N355" s="3"/>
      <c r="P355" s="4">
        <v>43891</v>
      </c>
      <c r="Q355" s="3">
        <v>5</v>
      </c>
    </row>
    <row r="356" spans="1:17" x14ac:dyDescent="0.2">
      <c r="A356" s="1">
        <v>43820</v>
      </c>
      <c r="B356" s="3">
        <v>672</v>
      </c>
      <c r="C356" s="2">
        <f t="shared" si="28"/>
        <v>653.28571428571433</v>
      </c>
      <c r="D356" s="3">
        <v>305</v>
      </c>
      <c r="E356" s="3">
        <v>367</v>
      </c>
      <c r="F356" s="2">
        <f t="shared" si="29"/>
        <v>328.42857142857144</v>
      </c>
      <c r="G356" s="3">
        <v>8</v>
      </c>
      <c r="H356" s="3">
        <v>80</v>
      </c>
      <c r="I356" s="3">
        <v>81</v>
      </c>
      <c r="L356" s="10"/>
      <c r="M356" s="3"/>
      <c r="N356" s="3"/>
      <c r="P356" s="4">
        <v>43892</v>
      </c>
      <c r="Q356" s="3">
        <v>4</v>
      </c>
    </row>
    <row r="357" spans="1:17" x14ac:dyDescent="0.2">
      <c r="A357" s="1">
        <v>43821</v>
      </c>
      <c r="B357" s="3">
        <v>612</v>
      </c>
      <c r="C357" s="2">
        <f t="shared" si="28"/>
        <v>670.14285714285711</v>
      </c>
      <c r="D357" s="3">
        <v>243</v>
      </c>
      <c r="E357" s="3">
        <v>369</v>
      </c>
      <c r="F357" s="2">
        <f t="shared" si="29"/>
        <v>339.14285714285717</v>
      </c>
      <c r="G357" s="3">
        <v>10</v>
      </c>
      <c r="H357" s="3">
        <v>75</v>
      </c>
      <c r="I357" s="3">
        <v>71</v>
      </c>
      <c r="L357" s="10"/>
      <c r="M357" s="3"/>
      <c r="N357" s="3"/>
      <c r="P357" s="4">
        <v>43893</v>
      </c>
      <c r="Q357" s="3">
        <v>2</v>
      </c>
    </row>
    <row r="358" spans="1:17" x14ac:dyDescent="0.2">
      <c r="A358" s="1">
        <v>43822</v>
      </c>
      <c r="B358" s="3">
        <v>676</v>
      </c>
      <c r="C358" s="2">
        <f t="shared" si="28"/>
        <v>674.85714285714289</v>
      </c>
      <c r="D358" s="3">
        <v>347</v>
      </c>
      <c r="E358" s="3">
        <v>329</v>
      </c>
      <c r="F358" s="2">
        <f t="shared" si="29"/>
        <v>343.85714285714283</v>
      </c>
      <c r="G358" s="3">
        <v>8</v>
      </c>
      <c r="H358" s="3">
        <v>68</v>
      </c>
      <c r="I358" s="3">
        <v>76</v>
      </c>
      <c r="L358" s="10"/>
      <c r="M358" s="3"/>
      <c r="N358" s="3"/>
      <c r="P358" s="4">
        <v>43894</v>
      </c>
      <c r="Q358" s="3">
        <v>2</v>
      </c>
    </row>
    <row r="359" spans="1:17" x14ac:dyDescent="0.2">
      <c r="A359" s="1">
        <v>43823</v>
      </c>
      <c r="B359" s="3">
        <v>593</v>
      </c>
      <c r="C359" s="2">
        <f t="shared" si="28"/>
        <v>660.14285714285711</v>
      </c>
      <c r="D359" s="3">
        <v>224</v>
      </c>
      <c r="E359" s="3">
        <v>369</v>
      </c>
      <c r="F359" s="2">
        <f t="shared" si="29"/>
        <v>347.85714285714283</v>
      </c>
      <c r="G359" s="3">
        <v>13</v>
      </c>
      <c r="H359" s="3">
        <v>59</v>
      </c>
      <c r="I359" s="3">
        <v>50</v>
      </c>
      <c r="L359" s="10"/>
      <c r="M359" s="3"/>
      <c r="N359" s="3"/>
      <c r="P359" s="4">
        <v>43895</v>
      </c>
      <c r="Q359" s="3">
        <v>9</v>
      </c>
    </row>
    <row r="360" spans="1:17" x14ac:dyDescent="0.2">
      <c r="A360" s="1">
        <v>43824</v>
      </c>
      <c r="B360" s="3">
        <v>442</v>
      </c>
      <c r="C360" s="2">
        <f t="shared" si="28"/>
        <v>625.42857142857144</v>
      </c>
      <c r="D360" s="3">
        <v>198</v>
      </c>
      <c r="E360" s="3">
        <v>244</v>
      </c>
      <c r="F360" s="2">
        <f t="shared" si="29"/>
        <v>337.28571428571428</v>
      </c>
      <c r="G360" s="3">
        <v>8</v>
      </c>
      <c r="H360" s="3">
        <v>40</v>
      </c>
      <c r="I360" s="3">
        <v>66</v>
      </c>
      <c r="L360" s="10"/>
      <c r="M360" s="3"/>
      <c r="N360" s="3"/>
      <c r="P360" s="4">
        <v>43896</v>
      </c>
      <c r="Q360" s="3">
        <v>5</v>
      </c>
    </row>
    <row r="361" spans="1:17" x14ac:dyDescent="0.2">
      <c r="A361" s="1">
        <v>43825</v>
      </c>
      <c r="B361" s="3">
        <v>611</v>
      </c>
      <c r="C361" s="2">
        <f t="shared" si="28"/>
        <v>620.71428571428567</v>
      </c>
      <c r="D361" s="3">
        <v>314</v>
      </c>
      <c r="E361" s="3">
        <v>297</v>
      </c>
      <c r="F361" s="2">
        <f t="shared" si="29"/>
        <v>335.28571428571428</v>
      </c>
      <c r="G361" s="3">
        <v>11</v>
      </c>
      <c r="H361" s="3">
        <v>70</v>
      </c>
      <c r="I361" s="3">
        <v>87</v>
      </c>
      <c r="L361" s="10"/>
      <c r="M361" s="3"/>
      <c r="N361" s="3"/>
      <c r="P361" s="4">
        <v>43897</v>
      </c>
      <c r="Q361" s="3">
        <v>15</v>
      </c>
    </row>
    <row r="362" spans="1:17" x14ac:dyDescent="0.2">
      <c r="A362" s="1">
        <v>43826</v>
      </c>
      <c r="B362" s="3">
        <v>681</v>
      </c>
      <c r="C362" s="2">
        <f t="shared" si="28"/>
        <v>612.42857142857144</v>
      </c>
      <c r="D362" s="3">
        <v>356</v>
      </c>
      <c r="E362" s="3">
        <v>325</v>
      </c>
      <c r="F362" s="2">
        <f t="shared" si="29"/>
        <v>328.57142857142856</v>
      </c>
      <c r="G362" s="3">
        <v>13</v>
      </c>
      <c r="H362" s="3">
        <v>68</v>
      </c>
      <c r="I362" s="3">
        <v>117</v>
      </c>
      <c r="L362" s="10"/>
      <c r="M362" s="3"/>
      <c r="N362" s="3"/>
      <c r="P362" s="4">
        <v>43898</v>
      </c>
      <c r="Q362" s="3">
        <v>16</v>
      </c>
    </row>
    <row r="363" spans="1:17" x14ac:dyDescent="0.2">
      <c r="A363" s="1">
        <v>43827</v>
      </c>
      <c r="B363" s="3">
        <v>618</v>
      </c>
      <c r="C363" s="2">
        <f t="shared" si="28"/>
        <v>604.71428571428567</v>
      </c>
      <c r="D363" s="3">
        <v>272</v>
      </c>
      <c r="E363" s="3">
        <v>346</v>
      </c>
      <c r="F363" s="2">
        <f t="shared" si="29"/>
        <v>325.57142857142856</v>
      </c>
      <c r="G363" s="3">
        <v>5</v>
      </c>
      <c r="H363" s="3">
        <v>45</v>
      </c>
      <c r="I363" s="3">
        <v>68</v>
      </c>
      <c r="L363" s="10"/>
      <c r="M363" s="3"/>
      <c r="N363" s="3"/>
      <c r="P363" s="4">
        <v>43900</v>
      </c>
      <c r="Q363" s="3">
        <v>15</v>
      </c>
    </row>
    <row r="364" spans="1:17" x14ac:dyDescent="0.2">
      <c r="A364" s="1">
        <v>43828</v>
      </c>
      <c r="B364" s="3">
        <v>528</v>
      </c>
      <c r="C364" s="2">
        <f t="shared" si="28"/>
        <v>592.71428571428567</v>
      </c>
      <c r="D364" s="3">
        <v>210</v>
      </c>
      <c r="E364" s="3">
        <v>318</v>
      </c>
      <c r="F364" s="2">
        <f t="shared" si="29"/>
        <v>318.28571428571428</v>
      </c>
      <c r="G364" s="3">
        <v>21</v>
      </c>
      <c r="H364" s="3">
        <v>56</v>
      </c>
      <c r="I364" s="3">
        <v>56</v>
      </c>
      <c r="L364" s="10"/>
      <c r="M364" s="3"/>
      <c r="N364" s="3"/>
      <c r="P364" s="4">
        <v>43902</v>
      </c>
      <c r="Q364" s="3">
        <v>10</v>
      </c>
    </row>
    <row r="365" spans="1:17" x14ac:dyDescent="0.2">
      <c r="A365" s="1">
        <v>43829</v>
      </c>
      <c r="B365" s="3">
        <v>723</v>
      </c>
      <c r="C365" s="2">
        <f t="shared" si="28"/>
        <v>599.42857142857144</v>
      </c>
      <c r="D365" s="3">
        <v>418</v>
      </c>
      <c r="E365" s="3">
        <v>305</v>
      </c>
      <c r="F365" s="2">
        <f t="shared" si="29"/>
        <v>314.85714285714283</v>
      </c>
      <c r="G365" s="3">
        <v>5</v>
      </c>
      <c r="H365" s="3">
        <v>43</v>
      </c>
      <c r="I365" s="3">
        <v>61</v>
      </c>
      <c r="L365" s="10"/>
      <c r="M365" s="3"/>
      <c r="N365" s="3"/>
      <c r="P365" s="4">
        <v>43903</v>
      </c>
      <c r="Q365" s="3">
        <v>8</v>
      </c>
    </row>
    <row r="366" spans="1:17" x14ac:dyDescent="0.2">
      <c r="A366" s="1">
        <v>43830</v>
      </c>
      <c r="B366" s="3">
        <v>864</v>
      </c>
      <c r="C366" s="2">
        <f t="shared" si="28"/>
        <v>638.14285714285711</v>
      </c>
      <c r="D366" s="3">
        <v>454</v>
      </c>
      <c r="E366" s="3">
        <v>410</v>
      </c>
      <c r="F366" s="2">
        <f t="shared" si="29"/>
        <v>320.71428571428572</v>
      </c>
      <c r="G366" s="3">
        <v>10</v>
      </c>
      <c r="H366" s="3">
        <v>64</v>
      </c>
      <c r="I366" s="3">
        <v>69</v>
      </c>
      <c r="L366" s="10"/>
      <c r="M366" s="3"/>
      <c r="N366" s="3"/>
      <c r="P366" s="4">
        <v>43904</v>
      </c>
      <c r="Q366" s="3">
        <v>16</v>
      </c>
    </row>
    <row r="367" spans="1:17" x14ac:dyDescent="0.2">
      <c r="A367" s="1">
        <v>43831</v>
      </c>
      <c r="B367" s="3">
        <v>748</v>
      </c>
      <c r="C367" s="2">
        <f t="shared" si="28"/>
        <v>681.85714285714289</v>
      </c>
      <c r="D367" s="3">
        <v>317</v>
      </c>
      <c r="E367" s="3">
        <v>431</v>
      </c>
      <c r="F367" s="2">
        <f t="shared" si="29"/>
        <v>347.42857142857144</v>
      </c>
      <c r="G367" s="3">
        <v>83</v>
      </c>
      <c r="H367" s="3">
        <v>103</v>
      </c>
      <c r="I367" s="3">
        <v>56</v>
      </c>
      <c r="L367" s="3"/>
      <c r="P367" s="4">
        <v>43905</v>
      </c>
      <c r="Q367" s="3">
        <v>1</v>
      </c>
    </row>
    <row r="368" spans="1:17" x14ac:dyDescent="0.2">
      <c r="A368" s="1">
        <v>43832</v>
      </c>
      <c r="B368" s="3">
        <v>678</v>
      </c>
      <c r="C368" s="2">
        <f t="shared" si="28"/>
        <v>691.42857142857144</v>
      </c>
      <c r="D368" s="3">
        <v>388</v>
      </c>
      <c r="E368" s="3">
        <v>290</v>
      </c>
      <c r="F368" s="2">
        <f t="shared" si="29"/>
        <v>346.42857142857144</v>
      </c>
      <c r="G368" s="3">
        <v>9</v>
      </c>
      <c r="H368" s="3">
        <v>51</v>
      </c>
      <c r="I368" s="3">
        <v>84</v>
      </c>
      <c r="L368" s="3"/>
      <c r="M368" s="3"/>
      <c r="N368" s="3"/>
      <c r="P368" s="4">
        <v>43907</v>
      </c>
      <c r="Q368" s="3">
        <v>2</v>
      </c>
    </row>
    <row r="369" spans="1:17" x14ac:dyDescent="0.2">
      <c r="A369" s="1">
        <v>43833</v>
      </c>
      <c r="B369" s="3">
        <v>721</v>
      </c>
      <c r="C369" s="2">
        <f t="shared" si="28"/>
        <v>697.14285714285711</v>
      </c>
      <c r="D369" s="3">
        <v>365</v>
      </c>
      <c r="E369" s="3">
        <v>356</v>
      </c>
      <c r="F369" s="2">
        <f t="shared" si="29"/>
        <v>350.85714285714283</v>
      </c>
      <c r="G369" s="3">
        <v>5</v>
      </c>
      <c r="H369" s="3">
        <v>40</v>
      </c>
      <c r="I369" s="3">
        <v>86</v>
      </c>
      <c r="L369" s="3"/>
      <c r="M369" s="3"/>
      <c r="N369" s="3"/>
      <c r="P369" s="4">
        <v>43908</v>
      </c>
      <c r="Q369" s="3">
        <v>10</v>
      </c>
    </row>
    <row r="370" spans="1:17" x14ac:dyDescent="0.2">
      <c r="A370" s="1">
        <v>43834</v>
      </c>
      <c r="B370" s="3">
        <v>588</v>
      </c>
      <c r="C370" s="2">
        <f t="shared" si="28"/>
        <v>692.85714285714289</v>
      </c>
      <c r="D370" s="3">
        <v>283</v>
      </c>
      <c r="E370" s="3">
        <v>305</v>
      </c>
      <c r="F370" s="2">
        <f t="shared" si="29"/>
        <v>345</v>
      </c>
      <c r="G370" s="3">
        <v>10</v>
      </c>
      <c r="H370" s="3">
        <v>46</v>
      </c>
      <c r="I370" s="3">
        <v>103</v>
      </c>
      <c r="L370" s="3"/>
      <c r="M370" s="3"/>
      <c r="N370" s="3"/>
      <c r="P370" s="4">
        <v>43909</v>
      </c>
      <c r="Q370" s="3">
        <v>3</v>
      </c>
    </row>
    <row r="371" spans="1:17" x14ac:dyDescent="0.2">
      <c r="A371" s="1">
        <v>43835</v>
      </c>
      <c r="B371" s="3">
        <v>578</v>
      </c>
      <c r="C371" s="2">
        <f t="shared" si="28"/>
        <v>700</v>
      </c>
      <c r="D371" s="3">
        <v>255</v>
      </c>
      <c r="E371" s="3">
        <v>323</v>
      </c>
      <c r="F371" s="2">
        <f t="shared" si="29"/>
        <v>345.71428571428572</v>
      </c>
      <c r="G371" s="3">
        <v>10</v>
      </c>
      <c r="H371" s="3">
        <v>56</v>
      </c>
      <c r="I371" s="3">
        <v>82</v>
      </c>
      <c r="L371" s="3"/>
      <c r="M371" s="3"/>
      <c r="N371" s="3"/>
      <c r="P371" s="4">
        <v>43910</v>
      </c>
      <c r="Q371" s="3">
        <v>13</v>
      </c>
    </row>
    <row r="372" spans="1:17" x14ac:dyDescent="0.2">
      <c r="A372" s="1">
        <v>43836</v>
      </c>
      <c r="B372" s="3">
        <v>759</v>
      </c>
      <c r="C372" s="2">
        <f t="shared" si="28"/>
        <v>705.14285714285711</v>
      </c>
      <c r="D372" s="3">
        <v>435</v>
      </c>
      <c r="E372" s="3">
        <v>324</v>
      </c>
      <c r="F372" s="2">
        <f t="shared" si="29"/>
        <v>348.42857142857144</v>
      </c>
      <c r="G372" s="3">
        <v>10</v>
      </c>
      <c r="H372" s="3">
        <v>62</v>
      </c>
      <c r="I372" s="3">
        <v>82</v>
      </c>
      <c r="L372" s="3"/>
      <c r="M372" s="3"/>
      <c r="N372" s="3"/>
      <c r="P372" s="4">
        <v>43911</v>
      </c>
      <c r="Q372" s="3">
        <v>8</v>
      </c>
    </row>
    <row r="373" spans="1:17" x14ac:dyDescent="0.2">
      <c r="A373" s="1">
        <v>43837</v>
      </c>
      <c r="B373" s="3">
        <v>707</v>
      </c>
      <c r="C373" s="2">
        <f t="shared" si="28"/>
        <v>682.71428571428567</v>
      </c>
      <c r="D373" s="3">
        <v>411</v>
      </c>
      <c r="E373" s="3">
        <v>296</v>
      </c>
      <c r="F373" s="2">
        <f t="shared" si="29"/>
        <v>332.14285714285717</v>
      </c>
      <c r="G373" s="3">
        <v>2</v>
      </c>
      <c r="H373" s="3">
        <v>61</v>
      </c>
      <c r="I373" s="3">
        <v>100</v>
      </c>
      <c r="L373" s="3"/>
      <c r="M373" s="3"/>
      <c r="N373" s="3"/>
      <c r="P373" s="4">
        <v>43912</v>
      </c>
      <c r="Q373" s="3">
        <v>2</v>
      </c>
    </row>
    <row r="374" spans="1:17" x14ac:dyDescent="0.2">
      <c r="A374" s="1">
        <v>43838</v>
      </c>
      <c r="B374" s="3">
        <v>687</v>
      </c>
      <c r="C374" s="2">
        <f t="shared" si="28"/>
        <v>674</v>
      </c>
      <c r="D374" s="3">
        <v>401</v>
      </c>
      <c r="E374" s="3">
        <v>286</v>
      </c>
      <c r="F374" s="2">
        <f t="shared" si="29"/>
        <v>311.42857142857144</v>
      </c>
      <c r="G374" s="3">
        <v>10</v>
      </c>
      <c r="H374" s="3">
        <v>52</v>
      </c>
      <c r="I374" s="3">
        <v>84</v>
      </c>
      <c r="L374" s="3"/>
      <c r="M374" s="3"/>
      <c r="N374" s="3"/>
      <c r="P374" s="4">
        <v>43913</v>
      </c>
      <c r="Q374" s="3">
        <v>7</v>
      </c>
    </row>
    <row r="375" spans="1:17" x14ac:dyDescent="0.2">
      <c r="A375" s="1">
        <v>43839</v>
      </c>
      <c r="B375" s="3">
        <v>689</v>
      </c>
      <c r="C375" s="2">
        <f t="shared" si="28"/>
        <v>675.57142857142856</v>
      </c>
      <c r="D375" s="3">
        <v>402</v>
      </c>
      <c r="E375" s="3">
        <v>287</v>
      </c>
      <c r="F375" s="2">
        <f t="shared" si="29"/>
        <v>311</v>
      </c>
      <c r="G375" s="3">
        <v>8</v>
      </c>
      <c r="H375" s="3">
        <v>48</v>
      </c>
      <c r="I375" s="3">
        <v>88</v>
      </c>
      <c r="L375" s="3"/>
      <c r="M375" s="3"/>
      <c r="N375" s="3"/>
      <c r="P375" s="4">
        <v>43914</v>
      </c>
      <c r="Q375" s="3">
        <v>2</v>
      </c>
    </row>
    <row r="376" spans="1:17" x14ac:dyDescent="0.2">
      <c r="A376" s="1">
        <v>43840</v>
      </c>
      <c r="B376" s="3">
        <v>734</v>
      </c>
      <c r="C376" s="2">
        <f t="shared" si="28"/>
        <v>677.42857142857144</v>
      </c>
      <c r="D376" s="3">
        <v>440</v>
      </c>
      <c r="E376" s="3">
        <v>294</v>
      </c>
      <c r="F376" s="2">
        <f t="shared" si="29"/>
        <v>302.14285714285717</v>
      </c>
      <c r="G376" s="3">
        <v>8</v>
      </c>
      <c r="H376" s="3">
        <v>63</v>
      </c>
      <c r="I376" s="3">
        <v>117</v>
      </c>
      <c r="L376" s="3"/>
      <c r="M376" s="3"/>
      <c r="N376" s="3"/>
      <c r="P376" s="4">
        <v>43915</v>
      </c>
      <c r="Q376" s="3">
        <v>10</v>
      </c>
    </row>
    <row r="377" spans="1:17" x14ac:dyDescent="0.2">
      <c r="A377" s="1">
        <v>43841</v>
      </c>
      <c r="B377" s="3">
        <v>632</v>
      </c>
      <c r="C377" s="2">
        <f t="shared" si="28"/>
        <v>683.71428571428567</v>
      </c>
      <c r="D377" s="3">
        <v>327</v>
      </c>
      <c r="E377" s="3">
        <v>305</v>
      </c>
      <c r="F377" s="2">
        <f t="shared" si="29"/>
        <v>302.14285714285717</v>
      </c>
      <c r="G377" s="3">
        <v>12</v>
      </c>
      <c r="H377" s="3">
        <v>45</v>
      </c>
      <c r="I377" s="3">
        <v>109</v>
      </c>
      <c r="L377" s="3"/>
      <c r="M377" s="3"/>
      <c r="N377" s="3"/>
      <c r="P377" s="4">
        <v>43916</v>
      </c>
      <c r="Q377" s="3">
        <v>2</v>
      </c>
    </row>
    <row r="378" spans="1:17" x14ac:dyDescent="0.2">
      <c r="A378" s="1">
        <v>43842</v>
      </c>
      <c r="B378" s="3">
        <v>500</v>
      </c>
      <c r="C378" s="2">
        <f t="shared" si="28"/>
        <v>672.57142857142856</v>
      </c>
      <c r="D378" s="3">
        <v>224</v>
      </c>
      <c r="E378" s="3">
        <v>276</v>
      </c>
      <c r="F378" s="2">
        <f t="shared" si="29"/>
        <v>295.42857142857144</v>
      </c>
      <c r="G378" s="3">
        <v>5</v>
      </c>
      <c r="H378" s="3">
        <v>48</v>
      </c>
      <c r="I378" s="3">
        <v>75</v>
      </c>
      <c r="L378" s="3"/>
      <c r="M378" s="3"/>
      <c r="N378" s="3"/>
      <c r="P378" s="4">
        <v>43917</v>
      </c>
      <c r="Q378" s="3">
        <v>19</v>
      </c>
    </row>
    <row r="379" spans="1:17" x14ac:dyDescent="0.2">
      <c r="A379" s="1">
        <v>43843</v>
      </c>
      <c r="B379" s="3">
        <v>604</v>
      </c>
      <c r="C379" s="2">
        <f t="shared" si="28"/>
        <v>650.42857142857144</v>
      </c>
      <c r="D379" s="3">
        <v>329</v>
      </c>
      <c r="E379" s="3">
        <v>275</v>
      </c>
      <c r="F379" s="2">
        <f t="shared" si="29"/>
        <v>288.42857142857144</v>
      </c>
      <c r="G379" s="3">
        <v>10</v>
      </c>
      <c r="H379" s="3">
        <v>53</v>
      </c>
      <c r="I379" s="3">
        <v>50</v>
      </c>
      <c r="L379" s="3"/>
      <c r="M379" s="3"/>
      <c r="N379" s="3"/>
      <c r="P379" s="4">
        <v>43920</v>
      </c>
      <c r="Q379" s="3">
        <v>4</v>
      </c>
    </row>
    <row r="380" spans="1:17" x14ac:dyDescent="0.2">
      <c r="A380" s="1">
        <v>43844</v>
      </c>
      <c r="B380" s="3">
        <v>701</v>
      </c>
      <c r="C380" s="2">
        <f t="shared" si="28"/>
        <v>649.57142857142856</v>
      </c>
      <c r="D380" s="3">
        <v>410</v>
      </c>
      <c r="E380" s="3">
        <v>291</v>
      </c>
      <c r="F380" s="2">
        <f t="shared" si="29"/>
        <v>287.71428571428572</v>
      </c>
      <c r="G380" s="3">
        <v>6</v>
      </c>
      <c r="H380" s="3">
        <v>58</v>
      </c>
      <c r="I380" s="3">
        <v>96</v>
      </c>
      <c r="L380" s="3"/>
      <c r="M380" s="3"/>
      <c r="N380" s="3"/>
      <c r="P380" s="4">
        <v>43921</v>
      </c>
      <c r="Q380" s="3">
        <v>11</v>
      </c>
    </row>
    <row r="381" spans="1:17" x14ac:dyDescent="0.2">
      <c r="A381" s="1">
        <v>43845</v>
      </c>
      <c r="B381" s="3">
        <v>762</v>
      </c>
      <c r="C381" s="2">
        <f t="shared" si="28"/>
        <v>660.28571428571433</v>
      </c>
      <c r="D381" s="3">
        <v>450</v>
      </c>
      <c r="E381" s="3">
        <v>312</v>
      </c>
      <c r="F381" s="2">
        <f t="shared" si="29"/>
        <v>291.42857142857144</v>
      </c>
      <c r="G381" s="3">
        <v>5</v>
      </c>
      <c r="H381" s="3">
        <v>67</v>
      </c>
      <c r="I381" s="3">
        <v>121</v>
      </c>
      <c r="L381" s="3"/>
      <c r="M381" s="3"/>
      <c r="N381" s="3"/>
      <c r="P381" s="4">
        <v>43922</v>
      </c>
      <c r="Q381" s="3">
        <v>13</v>
      </c>
    </row>
    <row r="382" spans="1:17" x14ac:dyDescent="0.2">
      <c r="A382" s="1">
        <v>43846</v>
      </c>
      <c r="B382" s="3">
        <v>700</v>
      </c>
      <c r="C382" s="2">
        <f t="shared" si="28"/>
        <v>661.85714285714289</v>
      </c>
      <c r="D382" s="3">
        <v>392</v>
      </c>
      <c r="E382" s="3">
        <v>308</v>
      </c>
      <c r="F382" s="2">
        <f t="shared" si="29"/>
        <v>294.42857142857144</v>
      </c>
      <c r="G382" s="3">
        <v>5</v>
      </c>
      <c r="H382" s="3">
        <v>81</v>
      </c>
      <c r="I382" s="3">
        <v>81</v>
      </c>
      <c r="L382" s="3"/>
      <c r="M382" s="3"/>
      <c r="N382" s="3"/>
      <c r="P382" s="4">
        <v>43923</v>
      </c>
      <c r="Q382" s="3">
        <v>3</v>
      </c>
    </row>
    <row r="383" spans="1:17" x14ac:dyDescent="0.2">
      <c r="A383" s="1">
        <v>43847</v>
      </c>
      <c r="B383" s="3">
        <v>670</v>
      </c>
      <c r="C383" s="2">
        <f t="shared" si="28"/>
        <v>652.71428571428567</v>
      </c>
      <c r="D383" s="3">
        <v>352</v>
      </c>
      <c r="E383" s="3">
        <v>318</v>
      </c>
      <c r="F383" s="2">
        <f t="shared" si="29"/>
        <v>297.85714285714283</v>
      </c>
      <c r="G383" s="3">
        <v>3</v>
      </c>
      <c r="H383" s="3">
        <v>65</v>
      </c>
      <c r="I383" s="3">
        <v>73</v>
      </c>
      <c r="L383" s="3"/>
      <c r="M383" s="3"/>
      <c r="N383" s="3"/>
      <c r="P383" s="4">
        <v>43924</v>
      </c>
      <c r="Q383" s="3">
        <v>6</v>
      </c>
    </row>
    <row r="384" spans="1:17" x14ac:dyDescent="0.2">
      <c r="A384" s="1">
        <v>43848</v>
      </c>
      <c r="B384" s="3">
        <v>707</v>
      </c>
      <c r="C384" s="2">
        <f t="shared" si="28"/>
        <v>663.42857142857144</v>
      </c>
      <c r="D384" s="3">
        <v>404</v>
      </c>
      <c r="E384" s="3">
        <v>303</v>
      </c>
      <c r="F384" s="2">
        <f t="shared" si="29"/>
        <v>297.57142857142856</v>
      </c>
      <c r="G384" s="3">
        <v>3</v>
      </c>
      <c r="H384" s="3">
        <v>60</v>
      </c>
      <c r="I384" s="3">
        <v>59</v>
      </c>
      <c r="L384" s="3"/>
      <c r="M384" s="3"/>
      <c r="N384" s="3"/>
      <c r="P384" s="4">
        <v>43925</v>
      </c>
      <c r="Q384" s="3">
        <v>6</v>
      </c>
    </row>
    <row r="385" spans="1:17" x14ac:dyDescent="0.2">
      <c r="A385" s="1">
        <v>43849</v>
      </c>
      <c r="B385" s="3">
        <v>716</v>
      </c>
      <c r="C385" s="2">
        <f t="shared" si="28"/>
        <v>694.28571428571433</v>
      </c>
      <c r="D385" s="3">
        <v>425</v>
      </c>
      <c r="E385" s="3">
        <v>291</v>
      </c>
      <c r="F385" s="2">
        <f t="shared" si="29"/>
        <v>299.71428571428572</v>
      </c>
      <c r="G385" s="3">
        <v>3</v>
      </c>
      <c r="H385" s="3">
        <v>75</v>
      </c>
      <c r="I385" s="3">
        <v>86</v>
      </c>
      <c r="L385" s="3"/>
      <c r="M385" s="3"/>
      <c r="N385" s="3"/>
      <c r="P385" s="4">
        <v>43926</v>
      </c>
      <c r="Q385" s="3">
        <v>10</v>
      </c>
    </row>
    <row r="386" spans="1:17" x14ac:dyDescent="0.2">
      <c r="A386" s="1">
        <v>43850</v>
      </c>
      <c r="B386" s="3">
        <v>709</v>
      </c>
      <c r="C386" s="2">
        <f t="shared" si="28"/>
        <v>709.28571428571433</v>
      </c>
      <c r="D386" s="3">
        <v>336</v>
      </c>
      <c r="E386" s="3">
        <v>373</v>
      </c>
      <c r="F386" s="2">
        <f t="shared" si="29"/>
        <v>313.71428571428572</v>
      </c>
      <c r="G386" s="3">
        <v>2</v>
      </c>
      <c r="H386" s="3">
        <v>52</v>
      </c>
      <c r="I386" s="3">
        <v>91</v>
      </c>
      <c r="L386" s="3"/>
      <c r="M386" s="3"/>
      <c r="N386" s="3"/>
      <c r="P386" s="4">
        <v>43927</v>
      </c>
      <c r="Q386" s="3">
        <v>3</v>
      </c>
    </row>
    <row r="387" spans="1:17" x14ac:dyDescent="0.2">
      <c r="A387" s="1">
        <v>43851</v>
      </c>
      <c r="B387" s="3">
        <v>747</v>
      </c>
      <c r="C387" s="2">
        <f t="shared" si="28"/>
        <v>715.85714285714289</v>
      </c>
      <c r="D387" s="3">
        <v>418</v>
      </c>
      <c r="E387" s="3">
        <v>329</v>
      </c>
      <c r="F387" s="2">
        <f t="shared" si="29"/>
        <v>319.14285714285717</v>
      </c>
      <c r="G387" s="3">
        <v>5</v>
      </c>
      <c r="H387" s="3">
        <v>69</v>
      </c>
      <c r="I387" s="3">
        <v>86</v>
      </c>
      <c r="L387" s="3"/>
      <c r="M387" s="3"/>
      <c r="N387" s="3"/>
      <c r="P387" s="4">
        <v>43928</v>
      </c>
      <c r="Q387" s="3">
        <v>1</v>
      </c>
    </row>
    <row r="388" spans="1:17" x14ac:dyDescent="0.2">
      <c r="A388" s="1">
        <v>43852</v>
      </c>
      <c r="B388" s="3">
        <v>720</v>
      </c>
      <c r="C388" s="2">
        <f t="shared" si="28"/>
        <v>709.85714285714289</v>
      </c>
      <c r="D388" s="3">
        <v>412</v>
      </c>
      <c r="E388" s="3">
        <v>308</v>
      </c>
      <c r="F388" s="2">
        <f t="shared" si="29"/>
        <v>318.57142857142856</v>
      </c>
      <c r="G388" s="3">
        <v>10</v>
      </c>
      <c r="H388" s="3">
        <v>77</v>
      </c>
      <c r="I388" s="3">
        <v>101</v>
      </c>
      <c r="L388" s="3"/>
      <c r="M388" s="3"/>
      <c r="N388" s="3"/>
      <c r="P388" s="4">
        <v>43929</v>
      </c>
      <c r="Q388" s="3">
        <v>7</v>
      </c>
    </row>
    <row r="389" spans="1:17" x14ac:dyDescent="0.2">
      <c r="A389" s="1">
        <v>43853</v>
      </c>
      <c r="B389" s="3">
        <v>756</v>
      </c>
      <c r="C389" s="2">
        <f t="shared" si="28"/>
        <v>717.85714285714289</v>
      </c>
      <c r="D389" s="3">
        <v>427</v>
      </c>
      <c r="E389" s="3">
        <v>329</v>
      </c>
      <c r="F389" s="2">
        <f t="shared" si="29"/>
        <v>321.57142857142856</v>
      </c>
      <c r="G389" s="3">
        <v>7</v>
      </c>
      <c r="H389" s="3">
        <v>54</v>
      </c>
      <c r="I389" s="3">
        <v>94</v>
      </c>
      <c r="L389" s="3"/>
      <c r="M389" s="3"/>
      <c r="N389" s="3"/>
      <c r="P389" s="4">
        <v>43930</v>
      </c>
      <c r="Q389" s="3">
        <v>13</v>
      </c>
    </row>
    <row r="390" spans="1:17" x14ac:dyDescent="0.2">
      <c r="A390" s="1">
        <v>43854</v>
      </c>
      <c r="B390" s="3">
        <v>776</v>
      </c>
      <c r="C390" s="2">
        <f t="shared" si="28"/>
        <v>733</v>
      </c>
      <c r="D390" s="3">
        <v>425</v>
      </c>
      <c r="E390" s="3">
        <v>351</v>
      </c>
      <c r="F390" s="2">
        <f t="shared" si="29"/>
        <v>326.28571428571428</v>
      </c>
      <c r="G390" s="3">
        <v>7</v>
      </c>
      <c r="H390" s="3">
        <v>55</v>
      </c>
      <c r="I390" s="3">
        <v>107</v>
      </c>
      <c r="L390" s="3"/>
      <c r="M390" s="3"/>
      <c r="N390" s="3"/>
      <c r="P390" s="4">
        <v>43932</v>
      </c>
      <c r="Q390" s="3">
        <v>6</v>
      </c>
    </row>
    <row r="391" spans="1:17" x14ac:dyDescent="0.2">
      <c r="A391" s="1">
        <v>43855</v>
      </c>
      <c r="B391" s="3">
        <v>743</v>
      </c>
      <c r="C391" s="2">
        <f t="shared" si="28"/>
        <v>738.14285714285711</v>
      </c>
      <c r="D391" s="3">
        <v>376</v>
      </c>
      <c r="E391" s="3">
        <v>367</v>
      </c>
      <c r="F391" s="2">
        <f t="shared" si="29"/>
        <v>335.42857142857144</v>
      </c>
      <c r="G391" s="3">
        <v>18</v>
      </c>
      <c r="H391" s="3">
        <v>56</v>
      </c>
      <c r="I391" s="3">
        <v>126</v>
      </c>
      <c r="L391" s="3"/>
      <c r="M391" s="3"/>
      <c r="N391" s="3"/>
      <c r="P391" s="4">
        <v>43934</v>
      </c>
      <c r="Q391" s="3">
        <v>1</v>
      </c>
    </row>
    <row r="392" spans="1:17" x14ac:dyDescent="0.2">
      <c r="A392" s="1">
        <v>43856</v>
      </c>
      <c r="B392" s="3">
        <v>597</v>
      </c>
      <c r="C392" s="2">
        <f t="shared" ref="C392:C455" si="30">AVERAGE(B386:B392)</f>
        <v>721.14285714285711</v>
      </c>
      <c r="D392" s="3">
        <v>268</v>
      </c>
      <c r="E392" s="3">
        <v>329</v>
      </c>
      <c r="F392" s="2">
        <f t="shared" ref="F392:F455" si="31">AVERAGE(E386:E392)</f>
        <v>340.85714285714283</v>
      </c>
      <c r="G392" s="3">
        <v>12</v>
      </c>
      <c r="H392" s="3">
        <v>68</v>
      </c>
      <c r="I392" s="3">
        <v>95</v>
      </c>
      <c r="L392" s="3"/>
      <c r="M392" s="3"/>
      <c r="N392" s="3"/>
      <c r="P392" s="4">
        <v>43935</v>
      </c>
      <c r="Q392" s="3">
        <v>6</v>
      </c>
    </row>
    <row r="393" spans="1:17" x14ac:dyDescent="0.2">
      <c r="A393" s="1">
        <v>43857</v>
      </c>
      <c r="B393" s="3">
        <v>676</v>
      </c>
      <c r="C393" s="2">
        <f t="shared" si="30"/>
        <v>716.42857142857144</v>
      </c>
      <c r="D393" s="3">
        <v>347</v>
      </c>
      <c r="E393" s="3">
        <v>329</v>
      </c>
      <c r="F393" s="2">
        <f t="shared" si="31"/>
        <v>334.57142857142856</v>
      </c>
      <c r="G393" s="3">
        <v>10</v>
      </c>
      <c r="H393" s="3">
        <v>71</v>
      </c>
      <c r="I393" s="3">
        <v>78</v>
      </c>
      <c r="L393" s="3"/>
      <c r="M393" s="3"/>
      <c r="N393" s="3"/>
      <c r="P393" s="4">
        <v>43937</v>
      </c>
      <c r="Q393" s="3">
        <v>1</v>
      </c>
    </row>
    <row r="394" spans="1:17" x14ac:dyDescent="0.2">
      <c r="A394" s="1">
        <v>43858</v>
      </c>
      <c r="B394" s="3">
        <v>713</v>
      </c>
      <c r="C394" s="2">
        <f t="shared" si="30"/>
        <v>711.57142857142856</v>
      </c>
      <c r="D394" s="3">
        <v>413</v>
      </c>
      <c r="E394" s="3">
        <v>300</v>
      </c>
      <c r="F394" s="2">
        <f t="shared" si="31"/>
        <v>330.42857142857144</v>
      </c>
      <c r="G394" s="3">
        <v>7</v>
      </c>
      <c r="H394" s="3">
        <v>50</v>
      </c>
      <c r="I394" s="3">
        <v>102</v>
      </c>
      <c r="L394" s="3"/>
      <c r="M394" s="3"/>
      <c r="N394" s="3"/>
      <c r="P394" s="4">
        <v>43938</v>
      </c>
      <c r="Q394" s="3">
        <v>2</v>
      </c>
    </row>
    <row r="395" spans="1:17" x14ac:dyDescent="0.2">
      <c r="A395" s="1">
        <v>43859</v>
      </c>
      <c r="B395" s="3">
        <v>776</v>
      </c>
      <c r="C395" s="2">
        <f t="shared" si="30"/>
        <v>719.57142857142856</v>
      </c>
      <c r="D395" s="3">
        <v>468</v>
      </c>
      <c r="E395" s="3">
        <v>308</v>
      </c>
      <c r="F395" s="2">
        <f t="shared" si="31"/>
        <v>330.42857142857144</v>
      </c>
      <c r="G395" s="3">
        <v>2</v>
      </c>
      <c r="H395" s="3">
        <v>44</v>
      </c>
      <c r="I395" s="3">
        <v>137</v>
      </c>
      <c r="L395" s="3"/>
      <c r="M395" s="3"/>
      <c r="N395" s="3"/>
      <c r="P395" s="4">
        <v>43939</v>
      </c>
      <c r="Q395" s="3">
        <v>4</v>
      </c>
    </row>
    <row r="396" spans="1:17" x14ac:dyDescent="0.2">
      <c r="A396" s="1">
        <v>43860</v>
      </c>
      <c r="B396" s="3">
        <v>743</v>
      </c>
      <c r="C396" s="2">
        <f t="shared" si="30"/>
        <v>717.71428571428567</v>
      </c>
      <c r="D396" s="3">
        <v>399</v>
      </c>
      <c r="E396" s="3">
        <v>344</v>
      </c>
      <c r="F396" s="2">
        <f t="shared" si="31"/>
        <v>332.57142857142856</v>
      </c>
      <c r="G396" s="3">
        <v>9</v>
      </c>
      <c r="H396" s="3">
        <v>58</v>
      </c>
      <c r="I396" s="3">
        <v>133</v>
      </c>
      <c r="L396" s="3"/>
      <c r="M396" s="3"/>
      <c r="N396" s="3"/>
      <c r="P396" s="4">
        <v>43941</v>
      </c>
      <c r="Q396" s="3">
        <v>1</v>
      </c>
    </row>
    <row r="397" spans="1:17" x14ac:dyDescent="0.2">
      <c r="A397" s="1">
        <v>43861</v>
      </c>
      <c r="B397" s="3">
        <v>742</v>
      </c>
      <c r="C397" s="2">
        <f t="shared" si="30"/>
        <v>712.85714285714289</v>
      </c>
      <c r="D397" s="3">
        <v>409</v>
      </c>
      <c r="E397" s="3">
        <v>333</v>
      </c>
      <c r="F397" s="2">
        <f t="shared" si="31"/>
        <v>330</v>
      </c>
      <c r="G397" s="3">
        <v>4</v>
      </c>
      <c r="H397" s="3">
        <v>62</v>
      </c>
      <c r="I397" s="3">
        <v>113</v>
      </c>
      <c r="L397" s="3"/>
      <c r="M397" s="3"/>
      <c r="N397" s="3"/>
      <c r="P397" s="4">
        <v>43942</v>
      </c>
      <c r="Q397" s="3">
        <v>1</v>
      </c>
    </row>
    <row r="398" spans="1:17" x14ac:dyDescent="0.2">
      <c r="A398" s="1">
        <v>43862</v>
      </c>
      <c r="B398" s="3">
        <v>725</v>
      </c>
      <c r="C398" s="2">
        <f t="shared" si="30"/>
        <v>710.28571428571433</v>
      </c>
      <c r="D398" s="3">
        <v>355</v>
      </c>
      <c r="E398" s="3">
        <v>370</v>
      </c>
      <c r="F398" s="2">
        <f t="shared" si="31"/>
        <v>330.42857142857144</v>
      </c>
      <c r="G398" s="3">
        <v>10</v>
      </c>
      <c r="H398" s="3">
        <v>67</v>
      </c>
      <c r="I398" s="3">
        <v>120</v>
      </c>
      <c r="L398" s="3"/>
      <c r="M398" s="3"/>
      <c r="N398" s="3"/>
      <c r="P398" s="4">
        <v>43943</v>
      </c>
      <c r="Q398" s="3">
        <v>3</v>
      </c>
    </row>
    <row r="399" spans="1:17" x14ac:dyDescent="0.2">
      <c r="A399" s="1">
        <v>43863</v>
      </c>
      <c r="B399" s="3">
        <v>611</v>
      </c>
      <c r="C399" s="2">
        <f t="shared" si="30"/>
        <v>712.28571428571433</v>
      </c>
      <c r="D399" s="3">
        <v>257</v>
      </c>
      <c r="E399" s="3">
        <v>354</v>
      </c>
      <c r="F399" s="2">
        <f t="shared" si="31"/>
        <v>334</v>
      </c>
      <c r="G399" s="3">
        <v>4</v>
      </c>
      <c r="H399" s="3">
        <v>51</v>
      </c>
      <c r="I399" s="3">
        <v>97</v>
      </c>
      <c r="L399" s="3"/>
      <c r="M399" s="3"/>
      <c r="N399" s="3"/>
      <c r="P399" s="4">
        <v>43944</v>
      </c>
      <c r="Q399" s="3">
        <v>7</v>
      </c>
    </row>
    <row r="400" spans="1:17" x14ac:dyDescent="0.2">
      <c r="A400" s="1">
        <v>43864</v>
      </c>
      <c r="B400" s="3">
        <v>720</v>
      </c>
      <c r="C400" s="2">
        <f t="shared" si="30"/>
        <v>718.57142857142856</v>
      </c>
      <c r="D400" s="3">
        <v>414</v>
      </c>
      <c r="E400" s="3">
        <v>306</v>
      </c>
      <c r="F400" s="2">
        <f t="shared" si="31"/>
        <v>330.71428571428572</v>
      </c>
      <c r="G400" s="3">
        <v>15</v>
      </c>
      <c r="H400" s="3">
        <v>54</v>
      </c>
      <c r="I400" s="3">
        <v>87</v>
      </c>
      <c r="L400" s="3"/>
      <c r="M400" s="3"/>
      <c r="N400" s="3"/>
      <c r="P400" s="4">
        <v>43946</v>
      </c>
      <c r="Q400" s="3">
        <v>8</v>
      </c>
    </row>
    <row r="401" spans="1:17" x14ac:dyDescent="0.2">
      <c r="A401" s="1">
        <v>43865</v>
      </c>
      <c r="B401" s="3">
        <v>704</v>
      </c>
      <c r="C401" s="2">
        <f t="shared" si="30"/>
        <v>717.28571428571433</v>
      </c>
      <c r="D401" s="3">
        <v>396</v>
      </c>
      <c r="E401" s="3">
        <v>308</v>
      </c>
      <c r="F401" s="2">
        <f t="shared" si="31"/>
        <v>331.85714285714283</v>
      </c>
      <c r="G401" s="3">
        <v>3</v>
      </c>
      <c r="H401" s="3">
        <v>52</v>
      </c>
      <c r="I401" s="3">
        <v>89</v>
      </c>
      <c r="L401" s="3"/>
      <c r="M401" s="3"/>
      <c r="N401" s="3"/>
      <c r="P401" s="4">
        <v>43947</v>
      </c>
      <c r="Q401" s="3">
        <v>8</v>
      </c>
    </row>
    <row r="402" spans="1:17" x14ac:dyDescent="0.2">
      <c r="A402" s="1">
        <v>43866</v>
      </c>
      <c r="B402" s="3">
        <v>862</v>
      </c>
      <c r="C402" s="2">
        <f t="shared" si="30"/>
        <v>729.57142857142856</v>
      </c>
      <c r="D402" s="3">
        <v>500</v>
      </c>
      <c r="E402" s="3">
        <v>362</v>
      </c>
      <c r="F402" s="2">
        <f t="shared" si="31"/>
        <v>339.57142857142856</v>
      </c>
      <c r="G402" s="3">
        <v>8</v>
      </c>
      <c r="H402" s="3">
        <v>61</v>
      </c>
      <c r="I402" s="3">
        <v>138</v>
      </c>
      <c r="L402" s="3"/>
      <c r="M402" s="3"/>
      <c r="N402" s="3"/>
      <c r="P402" s="4">
        <v>43948</v>
      </c>
      <c r="Q402" s="3">
        <v>5</v>
      </c>
    </row>
    <row r="403" spans="1:17" x14ac:dyDescent="0.2">
      <c r="A403" s="1">
        <v>43867</v>
      </c>
      <c r="B403" s="3">
        <v>810</v>
      </c>
      <c r="C403" s="2">
        <f t="shared" si="30"/>
        <v>739.14285714285711</v>
      </c>
      <c r="D403" s="3">
        <v>466</v>
      </c>
      <c r="E403" s="3">
        <v>344</v>
      </c>
      <c r="F403" s="2">
        <f t="shared" si="31"/>
        <v>339.57142857142856</v>
      </c>
      <c r="G403" s="3">
        <v>9</v>
      </c>
      <c r="H403" s="3">
        <v>42</v>
      </c>
      <c r="I403" s="3">
        <v>117</v>
      </c>
      <c r="L403" s="3"/>
      <c r="M403" s="3"/>
      <c r="N403" s="3"/>
      <c r="P403" s="4">
        <v>43949</v>
      </c>
      <c r="Q403" s="3">
        <v>10</v>
      </c>
    </row>
    <row r="404" spans="1:17" x14ac:dyDescent="0.2">
      <c r="A404" s="1">
        <v>43868</v>
      </c>
      <c r="B404" s="3">
        <v>739</v>
      </c>
      <c r="C404" s="2">
        <f t="shared" si="30"/>
        <v>738.71428571428567</v>
      </c>
      <c r="D404" s="3">
        <v>413</v>
      </c>
      <c r="E404" s="3">
        <v>326</v>
      </c>
      <c r="F404" s="2">
        <f t="shared" si="31"/>
        <v>338.57142857142856</v>
      </c>
      <c r="G404" s="3">
        <v>4</v>
      </c>
      <c r="H404" s="3">
        <v>76</v>
      </c>
      <c r="I404" s="3">
        <v>115</v>
      </c>
      <c r="L404" s="3"/>
      <c r="M404" s="3"/>
      <c r="N404" s="3"/>
      <c r="P404" s="4">
        <v>43950</v>
      </c>
      <c r="Q404" s="3">
        <v>7</v>
      </c>
    </row>
    <row r="405" spans="1:17" x14ac:dyDescent="0.2">
      <c r="A405" s="1">
        <v>43869</v>
      </c>
      <c r="B405" s="3">
        <v>671</v>
      </c>
      <c r="C405" s="2">
        <f t="shared" si="30"/>
        <v>731</v>
      </c>
      <c r="D405" s="3">
        <v>320</v>
      </c>
      <c r="E405" s="3">
        <v>351</v>
      </c>
      <c r="F405" s="2">
        <f t="shared" si="31"/>
        <v>335.85714285714283</v>
      </c>
      <c r="G405" s="3">
        <v>13</v>
      </c>
      <c r="H405" s="3">
        <v>49</v>
      </c>
      <c r="I405" s="3">
        <v>121</v>
      </c>
      <c r="L405" s="3"/>
      <c r="M405" s="3"/>
      <c r="N405" s="3"/>
      <c r="P405" s="4">
        <v>43951</v>
      </c>
      <c r="Q405" s="3">
        <v>8</v>
      </c>
    </row>
    <row r="406" spans="1:17" x14ac:dyDescent="0.2">
      <c r="A406" s="1">
        <v>43870</v>
      </c>
      <c r="B406" s="3">
        <v>662</v>
      </c>
      <c r="C406" s="2">
        <f t="shared" si="30"/>
        <v>738.28571428571433</v>
      </c>
      <c r="D406" s="3">
        <v>328</v>
      </c>
      <c r="E406" s="3">
        <v>334</v>
      </c>
      <c r="F406" s="2">
        <f t="shared" si="31"/>
        <v>333</v>
      </c>
      <c r="G406" s="3">
        <v>6</v>
      </c>
      <c r="H406" s="3">
        <v>49</v>
      </c>
      <c r="I406" s="3">
        <v>62</v>
      </c>
      <c r="L406" s="3"/>
      <c r="M406" s="3"/>
      <c r="N406" s="3"/>
      <c r="P406" s="4">
        <v>43952</v>
      </c>
      <c r="Q406" s="3">
        <v>1</v>
      </c>
    </row>
    <row r="407" spans="1:17" x14ac:dyDescent="0.2">
      <c r="A407" s="1">
        <v>43871</v>
      </c>
      <c r="B407" s="3">
        <v>796</v>
      </c>
      <c r="C407" s="2">
        <f t="shared" si="30"/>
        <v>749.14285714285711</v>
      </c>
      <c r="D407" s="3">
        <v>483</v>
      </c>
      <c r="E407" s="3">
        <v>313</v>
      </c>
      <c r="F407" s="2">
        <f t="shared" si="31"/>
        <v>334</v>
      </c>
      <c r="G407" s="3">
        <v>2</v>
      </c>
      <c r="H407" s="3">
        <v>54</v>
      </c>
      <c r="I407" s="3">
        <v>104</v>
      </c>
      <c r="L407" s="3"/>
      <c r="M407" s="3"/>
      <c r="N407" s="3"/>
      <c r="P407" s="4">
        <v>43953</v>
      </c>
      <c r="Q407" s="3">
        <v>2</v>
      </c>
    </row>
    <row r="408" spans="1:17" x14ac:dyDescent="0.2">
      <c r="A408" s="1">
        <v>43872</v>
      </c>
      <c r="B408" s="3">
        <v>712</v>
      </c>
      <c r="C408" s="2">
        <f t="shared" si="30"/>
        <v>750.28571428571433</v>
      </c>
      <c r="D408" s="3">
        <v>426</v>
      </c>
      <c r="E408" s="3">
        <v>286</v>
      </c>
      <c r="F408" s="2">
        <f t="shared" si="31"/>
        <v>330.85714285714283</v>
      </c>
      <c r="G408" s="3">
        <v>2</v>
      </c>
      <c r="H408" s="3">
        <v>55</v>
      </c>
      <c r="I408" s="3">
        <v>86</v>
      </c>
      <c r="L408" s="3"/>
      <c r="M408" s="3"/>
      <c r="N408" s="3"/>
      <c r="P408" s="4">
        <v>43954</v>
      </c>
      <c r="Q408" s="3">
        <v>6</v>
      </c>
    </row>
    <row r="409" spans="1:17" x14ac:dyDescent="0.2">
      <c r="A409" s="1">
        <v>43873</v>
      </c>
      <c r="B409" s="3">
        <v>671</v>
      </c>
      <c r="C409" s="2">
        <f t="shared" si="30"/>
        <v>723</v>
      </c>
      <c r="D409" s="3">
        <v>385</v>
      </c>
      <c r="E409" s="3">
        <v>286</v>
      </c>
      <c r="F409" s="2">
        <f t="shared" si="31"/>
        <v>320</v>
      </c>
      <c r="G409" s="3">
        <v>7</v>
      </c>
      <c r="H409" s="3">
        <v>56</v>
      </c>
      <c r="I409" s="3">
        <v>89</v>
      </c>
      <c r="L409" s="3"/>
      <c r="M409" s="3"/>
      <c r="N409" s="3"/>
      <c r="P409" s="4">
        <v>43955</v>
      </c>
      <c r="Q409" s="3">
        <v>3</v>
      </c>
    </row>
    <row r="410" spans="1:17" x14ac:dyDescent="0.2">
      <c r="A410" s="1">
        <v>43874</v>
      </c>
      <c r="B410" s="3">
        <v>678</v>
      </c>
      <c r="C410" s="2">
        <f t="shared" si="30"/>
        <v>704.14285714285711</v>
      </c>
      <c r="D410" s="3">
        <v>363</v>
      </c>
      <c r="E410" s="3">
        <v>315</v>
      </c>
      <c r="F410" s="2">
        <f t="shared" si="31"/>
        <v>315.85714285714283</v>
      </c>
      <c r="G410" s="3">
        <v>4</v>
      </c>
      <c r="H410" s="3">
        <v>50</v>
      </c>
      <c r="I410" s="3">
        <v>63</v>
      </c>
      <c r="L410" s="3"/>
      <c r="M410" s="3"/>
      <c r="N410" s="3"/>
      <c r="P410" s="4">
        <v>43956</v>
      </c>
      <c r="Q410" s="3">
        <v>13</v>
      </c>
    </row>
    <row r="411" spans="1:17" x14ac:dyDescent="0.2">
      <c r="A411" s="1">
        <v>43875</v>
      </c>
      <c r="B411" s="3">
        <v>726</v>
      </c>
      <c r="C411" s="2">
        <f t="shared" si="30"/>
        <v>702.28571428571433</v>
      </c>
      <c r="D411" s="3">
        <v>393</v>
      </c>
      <c r="E411" s="3">
        <v>333</v>
      </c>
      <c r="F411" s="2">
        <f t="shared" si="31"/>
        <v>316.85714285714283</v>
      </c>
      <c r="G411" s="3">
        <v>3</v>
      </c>
      <c r="H411" s="3">
        <v>57</v>
      </c>
      <c r="I411" s="3">
        <v>89</v>
      </c>
      <c r="L411" s="3"/>
      <c r="M411" s="3"/>
      <c r="N411" s="3"/>
      <c r="P411" s="4">
        <v>43957</v>
      </c>
      <c r="Q411" s="3">
        <v>3</v>
      </c>
    </row>
    <row r="412" spans="1:17" x14ac:dyDescent="0.2">
      <c r="A412" s="1">
        <v>43876</v>
      </c>
      <c r="B412" s="3">
        <v>689</v>
      </c>
      <c r="C412" s="2">
        <f t="shared" si="30"/>
        <v>704.85714285714289</v>
      </c>
      <c r="D412" s="3">
        <v>321</v>
      </c>
      <c r="E412" s="3">
        <v>368</v>
      </c>
      <c r="F412" s="2">
        <f t="shared" si="31"/>
        <v>319.28571428571428</v>
      </c>
      <c r="G412" s="3">
        <v>7</v>
      </c>
      <c r="H412" s="3">
        <v>73</v>
      </c>
      <c r="I412" s="3">
        <v>65</v>
      </c>
      <c r="L412" s="3"/>
      <c r="M412" s="3"/>
      <c r="N412" s="3"/>
      <c r="P412" s="4">
        <v>43959</v>
      </c>
      <c r="Q412" s="3">
        <v>1</v>
      </c>
    </row>
    <row r="413" spans="1:17" x14ac:dyDescent="0.2">
      <c r="A413" s="1">
        <v>43877</v>
      </c>
      <c r="B413" s="3">
        <v>618</v>
      </c>
      <c r="C413" s="2">
        <f t="shared" si="30"/>
        <v>698.57142857142856</v>
      </c>
      <c r="D413" s="3">
        <v>282</v>
      </c>
      <c r="E413" s="3">
        <v>336</v>
      </c>
      <c r="F413" s="2">
        <f t="shared" si="31"/>
        <v>319.57142857142856</v>
      </c>
      <c r="G413" s="3">
        <v>12</v>
      </c>
      <c r="H413" s="3">
        <v>56</v>
      </c>
      <c r="I413" s="3">
        <v>86</v>
      </c>
      <c r="L413" s="3"/>
      <c r="M413" s="3"/>
      <c r="N413" s="3"/>
      <c r="P413" s="4">
        <v>43961</v>
      </c>
      <c r="Q413" s="3">
        <v>2</v>
      </c>
    </row>
    <row r="414" spans="1:17" x14ac:dyDescent="0.2">
      <c r="A414" s="1">
        <v>43878</v>
      </c>
      <c r="B414" s="3">
        <v>605</v>
      </c>
      <c r="C414" s="2">
        <f t="shared" si="30"/>
        <v>671.28571428571433</v>
      </c>
      <c r="D414" s="3">
        <v>253</v>
      </c>
      <c r="E414" s="3">
        <v>352</v>
      </c>
      <c r="F414" s="2">
        <f t="shared" si="31"/>
        <v>325.14285714285717</v>
      </c>
      <c r="G414" s="3">
        <v>7</v>
      </c>
      <c r="H414" s="3">
        <v>54</v>
      </c>
      <c r="I414" s="3">
        <v>62</v>
      </c>
      <c r="L414" s="3"/>
      <c r="M414" s="3"/>
      <c r="N414" s="3"/>
      <c r="P414" s="4">
        <v>43962</v>
      </c>
      <c r="Q414" s="3">
        <v>1</v>
      </c>
    </row>
    <row r="415" spans="1:17" x14ac:dyDescent="0.2">
      <c r="A415" s="1">
        <v>43879</v>
      </c>
      <c r="B415" s="3">
        <v>725</v>
      </c>
      <c r="C415" s="2">
        <f t="shared" si="30"/>
        <v>673.14285714285711</v>
      </c>
      <c r="D415" s="3">
        <v>377</v>
      </c>
      <c r="E415" s="3">
        <v>348</v>
      </c>
      <c r="F415" s="2">
        <f t="shared" si="31"/>
        <v>334</v>
      </c>
      <c r="G415" s="3">
        <v>4</v>
      </c>
      <c r="H415" s="3">
        <v>57</v>
      </c>
      <c r="I415" s="3">
        <v>72</v>
      </c>
      <c r="L415" s="3"/>
      <c r="M415" s="3"/>
      <c r="N415" s="3"/>
      <c r="P415" s="4">
        <v>43963</v>
      </c>
      <c r="Q415" s="3">
        <v>3</v>
      </c>
    </row>
    <row r="416" spans="1:17" x14ac:dyDescent="0.2">
      <c r="A416" s="1">
        <v>43880</v>
      </c>
      <c r="B416" s="3">
        <v>753</v>
      </c>
      <c r="C416" s="2">
        <f t="shared" si="30"/>
        <v>684.85714285714289</v>
      </c>
      <c r="D416" s="3">
        <v>453</v>
      </c>
      <c r="E416" s="3">
        <v>300</v>
      </c>
      <c r="F416" s="2">
        <f t="shared" si="31"/>
        <v>336</v>
      </c>
      <c r="G416" s="10">
        <v>0</v>
      </c>
      <c r="H416" s="3">
        <v>52</v>
      </c>
      <c r="I416" s="3">
        <v>103</v>
      </c>
      <c r="L416" s="3"/>
      <c r="M416" s="3"/>
      <c r="N416" s="3"/>
      <c r="P416" s="4">
        <v>43965</v>
      </c>
      <c r="Q416" s="3">
        <v>9</v>
      </c>
    </row>
    <row r="417" spans="1:17" x14ac:dyDescent="0.2">
      <c r="A417" s="1">
        <v>43881</v>
      </c>
      <c r="B417" s="3">
        <v>738</v>
      </c>
      <c r="C417" s="2">
        <f t="shared" si="30"/>
        <v>693.42857142857144</v>
      </c>
      <c r="D417" s="3">
        <v>435</v>
      </c>
      <c r="E417" s="3">
        <v>303</v>
      </c>
      <c r="F417" s="2">
        <f t="shared" si="31"/>
        <v>334.28571428571428</v>
      </c>
      <c r="G417" s="3">
        <v>3</v>
      </c>
      <c r="H417" s="3">
        <v>57</v>
      </c>
      <c r="I417" s="3">
        <v>95</v>
      </c>
      <c r="L417" s="3"/>
      <c r="M417" s="3"/>
      <c r="N417" s="3"/>
      <c r="P417" s="4">
        <v>43966</v>
      </c>
      <c r="Q417" s="3">
        <v>4</v>
      </c>
    </row>
    <row r="418" spans="1:17" x14ac:dyDescent="0.2">
      <c r="A418" s="1">
        <v>43882</v>
      </c>
      <c r="B418" s="3">
        <v>773</v>
      </c>
      <c r="C418" s="2">
        <f t="shared" si="30"/>
        <v>700.14285714285711</v>
      </c>
      <c r="D418" s="3">
        <v>438</v>
      </c>
      <c r="E418" s="3">
        <v>335</v>
      </c>
      <c r="F418" s="2">
        <f t="shared" si="31"/>
        <v>334.57142857142856</v>
      </c>
      <c r="G418" s="3">
        <v>3</v>
      </c>
      <c r="H418" s="3">
        <v>71</v>
      </c>
      <c r="I418" s="3">
        <v>93</v>
      </c>
      <c r="L418" s="3"/>
      <c r="M418" s="3"/>
      <c r="N418" s="3"/>
      <c r="P418" s="4">
        <v>43967</v>
      </c>
      <c r="Q418" s="3">
        <v>1</v>
      </c>
    </row>
    <row r="419" spans="1:17" x14ac:dyDescent="0.2">
      <c r="A419" s="1">
        <v>43883</v>
      </c>
      <c r="B419" s="3">
        <v>745</v>
      </c>
      <c r="C419" s="2">
        <f t="shared" si="30"/>
        <v>708.14285714285711</v>
      </c>
      <c r="D419" s="3">
        <v>366</v>
      </c>
      <c r="E419" s="3">
        <v>379</v>
      </c>
      <c r="F419" s="2">
        <f t="shared" si="31"/>
        <v>336.14285714285717</v>
      </c>
      <c r="G419" s="3">
        <v>11</v>
      </c>
      <c r="H419" s="3">
        <v>46</v>
      </c>
      <c r="I419" s="3">
        <v>131</v>
      </c>
      <c r="L419" s="3"/>
      <c r="M419" s="3"/>
      <c r="N419" s="3"/>
      <c r="P419" s="4">
        <v>43968</v>
      </c>
      <c r="Q419" s="3">
        <v>1</v>
      </c>
    </row>
    <row r="420" spans="1:17" x14ac:dyDescent="0.2">
      <c r="A420" s="1">
        <v>43884</v>
      </c>
      <c r="B420" s="3">
        <v>614</v>
      </c>
      <c r="C420" s="2">
        <f t="shared" si="30"/>
        <v>707.57142857142856</v>
      </c>
      <c r="D420" s="3">
        <v>245</v>
      </c>
      <c r="E420" s="3">
        <v>369</v>
      </c>
      <c r="F420" s="2">
        <f t="shared" si="31"/>
        <v>340.85714285714283</v>
      </c>
      <c r="G420" s="3">
        <v>9</v>
      </c>
      <c r="H420" s="3">
        <v>52</v>
      </c>
      <c r="I420" s="3">
        <v>80</v>
      </c>
      <c r="L420" s="3"/>
      <c r="M420" s="3"/>
      <c r="N420" s="3"/>
      <c r="P420" s="4">
        <v>43969</v>
      </c>
      <c r="Q420" s="3">
        <v>10</v>
      </c>
    </row>
    <row r="421" spans="1:17" x14ac:dyDescent="0.2">
      <c r="A421" s="1">
        <v>43885</v>
      </c>
      <c r="B421" s="3">
        <v>669</v>
      </c>
      <c r="C421" s="2">
        <f t="shared" si="30"/>
        <v>716.71428571428567</v>
      </c>
      <c r="D421" s="3">
        <v>339</v>
      </c>
      <c r="E421" s="3">
        <v>330</v>
      </c>
      <c r="F421" s="2">
        <f t="shared" si="31"/>
        <v>337.71428571428572</v>
      </c>
      <c r="G421" s="3">
        <v>7</v>
      </c>
      <c r="H421" s="3">
        <v>55</v>
      </c>
      <c r="I421" s="3">
        <v>82</v>
      </c>
      <c r="L421" s="3"/>
      <c r="M421" s="3"/>
      <c r="N421" s="3"/>
      <c r="P421" s="4">
        <v>43970</v>
      </c>
      <c r="Q421" s="3">
        <v>19</v>
      </c>
    </row>
    <row r="422" spans="1:17" x14ac:dyDescent="0.2">
      <c r="A422" s="1">
        <v>43886</v>
      </c>
      <c r="B422" s="3">
        <v>675</v>
      </c>
      <c r="C422" s="2">
        <f t="shared" si="30"/>
        <v>709.57142857142856</v>
      </c>
      <c r="D422" s="3">
        <v>393</v>
      </c>
      <c r="E422" s="3">
        <v>282</v>
      </c>
      <c r="F422" s="2">
        <f t="shared" si="31"/>
        <v>328.28571428571428</v>
      </c>
      <c r="G422" s="3">
        <v>2</v>
      </c>
      <c r="H422" s="3">
        <v>47</v>
      </c>
      <c r="I422" s="3">
        <v>92</v>
      </c>
      <c r="L422" s="3"/>
      <c r="M422" s="3"/>
      <c r="N422" s="3"/>
      <c r="P422" s="4">
        <v>43971</v>
      </c>
      <c r="Q422" s="3">
        <v>2</v>
      </c>
    </row>
    <row r="423" spans="1:17" x14ac:dyDescent="0.2">
      <c r="A423" s="1">
        <v>43887</v>
      </c>
      <c r="B423" s="3">
        <v>715</v>
      </c>
      <c r="C423" s="2">
        <f t="shared" si="30"/>
        <v>704.14285714285711</v>
      </c>
      <c r="D423" s="3">
        <v>436</v>
      </c>
      <c r="E423" s="3">
        <v>279</v>
      </c>
      <c r="F423" s="2">
        <f t="shared" si="31"/>
        <v>325.28571428571428</v>
      </c>
      <c r="G423" s="3">
        <v>3</v>
      </c>
      <c r="H423" s="3">
        <v>53</v>
      </c>
      <c r="I423" s="3">
        <v>107</v>
      </c>
      <c r="L423" s="3"/>
      <c r="M423" s="3"/>
      <c r="N423" s="3"/>
      <c r="P423" s="4">
        <v>43972</v>
      </c>
      <c r="Q423" s="3">
        <v>5</v>
      </c>
    </row>
    <row r="424" spans="1:17" x14ac:dyDescent="0.2">
      <c r="A424" s="1">
        <v>43888</v>
      </c>
      <c r="B424" s="3">
        <v>804</v>
      </c>
      <c r="C424" s="2">
        <f t="shared" si="30"/>
        <v>713.57142857142856</v>
      </c>
      <c r="D424" s="3">
        <v>461</v>
      </c>
      <c r="E424" s="3">
        <v>343</v>
      </c>
      <c r="F424" s="2">
        <f t="shared" si="31"/>
        <v>331</v>
      </c>
      <c r="G424" s="3">
        <v>4</v>
      </c>
      <c r="H424" s="3">
        <v>45</v>
      </c>
      <c r="I424" s="3">
        <v>105</v>
      </c>
      <c r="L424" s="3"/>
      <c r="M424" s="3"/>
      <c r="N424" s="3"/>
      <c r="P424" s="4">
        <v>43973</v>
      </c>
      <c r="Q424" s="3">
        <v>13</v>
      </c>
    </row>
    <row r="425" spans="1:17" x14ac:dyDescent="0.2">
      <c r="A425" s="1">
        <v>43889</v>
      </c>
      <c r="B425" s="3">
        <v>778</v>
      </c>
      <c r="C425" s="2">
        <f t="shared" si="30"/>
        <v>714.28571428571433</v>
      </c>
      <c r="D425" s="3">
        <v>430</v>
      </c>
      <c r="E425" s="3">
        <v>348</v>
      </c>
      <c r="F425" s="2">
        <f t="shared" si="31"/>
        <v>332.85714285714283</v>
      </c>
      <c r="G425" s="3">
        <v>9</v>
      </c>
      <c r="H425" s="3">
        <v>49</v>
      </c>
      <c r="I425" s="3">
        <v>128</v>
      </c>
      <c r="L425" s="3"/>
      <c r="M425" s="3"/>
      <c r="N425" s="3"/>
      <c r="P425" s="4">
        <v>43974</v>
      </c>
      <c r="Q425" s="3">
        <v>1</v>
      </c>
    </row>
    <row r="426" spans="1:17" x14ac:dyDescent="0.2">
      <c r="A426" s="1">
        <v>43890</v>
      </c>
      <c r="B426" s="3">
        <v>717</v>
      </c>
      <c r="C426" s="2">
        <f t="shared" si="30"/>
        <v>710.28571428571433</v>
      </c>
      <c r="D426" s="3">
        <v>341</v>
      </c>
      <c r="E426" s="3">
        <v>376</v>
      </c>
      <c r="F426" s="2">
        <f t="shared" si="31"/>
        <v>332.42857142857144</v>
      </c>
      <c r="G426" s="3">
        <v>4</v>
      </c>
      <c r="H426" s="3">
        <v>57</v>
      </c>
      <c r="I426" s="3">
        <v>93</v>
      </c>
      <c r="L426" s="3"/>
      <c r="M426" s="3"/>
      <c r="N426" s="3"/>
      <c r="P426" s="4">
        <v>43975</v>
      </c>
      <c r="Q426" s="3">
        <v>6</v>
      </c>
    </row>
    <row r="427" spans="1:17" x14ac:dyDescent="0.2">
      <c r="A427" s="1">
        <v>43891</v>
      </c>
      <c r="B427" s="3">
        <v>648</v>
      </c>
      <c r="C427" s="2">
        <f t="shared" si="30"/>
        <v>715.14285714285711</v>
      </c>
      <c r="D427" s="3">
        <v>269</v>
      </c>
      <c r="E427" s="3">
        <v>379</v>
      </c>
      <c r="F427" s="2">
        <f t="shared" si="31"/>
        <v>333.85714285714283</v>
      </c>
      <c r="G427" s="3">
        <v>19</v>
      </c>
      <c r="H427" s="3">
        <v>66</v>
      </c>
      <c r="I427" s="3">
        <v>78</v>
      </c>
      <c r="L427" s="3"/>
      <c r="M427" s="3"/>
      <c r="N427" s="3"/>
      <c r="P427" s="4">
        <v>43976</v>
      </c>
      <c r="Q427" s="3">
        <v>2</v>
      </c>
    </row>
    <row r="428" spans="1:17" x14ac:dyDescent="0.2">
      <c r="A428" s="1">
        <v>43892</v>
      </c>
      <c r="B428" s="3">
        <v>773</v>
      </c>
      <c r="C428" s="2">
        <f t="shared" si="30"/>
        <v>730</v>
      </c>
      <c r="D428" s="3">
        <v>394</v>
      </c>
      <c r="E428" s="3">
        <v>379</v>
      </c>
      <c r="F428" s="2">
        <f t="shared" si="31"/>
        <v>340.85714285714283</v>
      </c>
      <c r="G428" s="3">
        <v>7</v>
      </c>
      <c r="H428" s="3">
        <v>72</v>
      </c>
      <c r="I428" s="3">
        <v>108</v>
      </c>
      <c r="L428" s="3"/>
      <c r="M428" s="3"/>
      <c r="N428" s="3"/>
      <c r="P428" s="4">
        <v>43977</v>
      </c>
      <c r="Q428" s="3">
        <v>21</v>
      </c>
    </row>
    <row r="429" spans="1:17" x14ac:dyDescent="0.2">
      <c r="A429" s="1">
        <v>43893</v>
      </c>
      <c r="B429" s="3">
        <v>761</v>
      </c>
      <c r="C429" s="2">
        <f t="shared" si="30"/>
        <v>742.28571428571433</v>
      </c>
      <c r="D429" s="3">
        <v>419</v>
      </c>
      <c r="E429" s="3">
        <v>342</v>
      </c>
      <c r="F429" s="2">
        <f t="shared" si="31"/>
        <v>349.42857142857144</v>
      </c>
      <c r="G429" s="3">
        <v>7</v>
      </c>
      <c r="H429" s="3">
        <v>60</v>
      </c>
      <c r="I429" s="3">
        <v>98</v>
      </c>
      <c r="L429" s="3"/>
      <c r="M429" s="3"/>
      <c r="N429" s="3"/>
      <c r="P429" s="4">
        <v>43978</v>
      </c>
      <c r="Q429" s="3">
        <v>34</v>
      </c>
    </row>
    <row r="430" spans="1:17" x14ac:dyDescent="0.2">
      <c r="A430" s="1">
        <v>43894</v>
      </c>
      <c r="B430" s="3">
        <v>836</v>
      </c>
      <c r="C430" s="2">
        <f t="shared" si="30"/>
        <v>759.57142857142856</v>
      </c>
      <c r="D430" s="3">
        <v>469</v>
      </c>
      <c r="E430" s="3">
        <v>367</v>
      </c>
      <c r="F430" s="2">
        <f t="shared" si="31"/>
        <v>362</v>
      </c>
      <c r="G430" s="3">
        <v>5</v>
      </c>
      <c r="H430" s="3">
        <v>73</v>
      </c>
      <c r="I430" s="3">
        <v>136</v>
      </c>
      <c r="L430" s="3"/>
      <c r="M430" s="3"/>
      <c r="N430" s="3"/>
      <c r="P430" s="4">
        <v>43979</v>
      </c>
      <c r="Q430" s="3">
        <v>22</v>
      </c>
    </row>
    <row r="431" spans="1:17" x14ac:dyDescent="0.2">
      <c r="A431" s="1">
        <v>43895</v>
      </c>
      <c r="B431" s="3">
        <v>802</v>
      </c>
      <c r="C431" s="2">
        <f t="shared" si="30"/>
        <v>759.28571428571433</v>
      </c>
      <c r="D431" s="3">
        <v>498</v>
      </c>
      <c r="E431" s="3">
        <v>304</v>
      </c>
      <c r="F431" s="2">
        <f t="shared" si="31"/>
        <v>356.42857142857144</v>
      </c>
      <c r="G431" s="3">
        <v>9</v>
      </c>
      <c r="H431" s="3">
        <v>47</v>
      </c>
      <c r="I431" s="3">
        <v>145</v>
      </c>
      <c r="L431" s="3"/>
      <c r="M431" s="3"/>
      <c r="N431" s="3"/>
      <c r="P431" s="4">
        <v>43980</v>
      </c>
      <c r="Q431" s="3">
        <v>6</v>
      </c>
    </row>
    <row r="432" spans="1:17" x14ac:dyDescent="0.2">
      <c r="A432" s="1">
        <v>43896</v>
      </c>
      <c r="B432" s="3">
        <v>853</v>
      </c>
      <c r="C432" s="2">
        <f t="shared" si="30"/>
        <v>770</v>
      </c>
      <c r="D432" s="3">
        <v>493</v>
      </c>
      <c r="E432" s="3">
        <v>360</v>
      </c>
      <c r="F432" s="2">
        <f t="shared" si="31"/>
        <v>358.14285714285717</v>
      </c>
      <c r="G432" s="3">
        <v>9</v>
      </c>
      <c r="H432" s="3">
        <v>58</v>
      </c>
      <c r="I432" s="3">
        <v>154</v>
      </c>
      <c r="L432" s="3"/>
      <c r="M432" s="3"/>
      <c r="N432" s="3"/>
      <c r="P432" s="4">
        <v>43981</v>
      </c>
      <c r="Q432" s="3">
        <v>21</v>
      </c>
    </row>
    <row r="433" spans="1:17" x14ac:dyDescent="0.2">
      <c r="A433" s="1">
        <v>43897</v>
      </c>
      <c r="B433" s="3">
        <v>792</v>
      </c>
      <c r="C433" s="2">
        <f t="shared" si="30"/>
        <v>780.71428571428567</v>
      </c>
      <c r="D433" s="3">
        <v>364</v>
      </c>
      <c r="E433" s="3">
        <v>428</v>
      </c>
      <c r="F433" s="2">
        <f t="shared" si="31"/>
        <v>365.57142857142856</v>
      </c>
      <c r="G433" s="3">
        <v>10</v>
      </c>
      <c r="H433" s="3">
        <v>68</v>
      </c>
      <c r="I433" s="3">
        <v>109</v>
      </c>
      <c r="L433" s="3"/>
      <c r="M433" s="3"/>
      <c r="N433" s="3"/>
      <c r="P433" s="4">
        <v>43982</v>
      </c>
      <c r="Q433" s="3">
        <v>20</v>
      </c>
    </row>
    <row r="434" spans="1:17" x14ac:dyDescent="0.2">
      <c r="A434" s="1">
        <v>43898</v>
      </c>
      <c r="B434" s="3">
        <v>688</v>
      </c>
      <c r="C434" s="2">
        <f t="shared" si="30"/>
        <v>786.42857142857144</v>
      </c>
      <c r="D434" s="3">
        <v>303</v>
      </c>
      <c r="E434" s="3">
        <v>385</v>
      </c>
      <c r="F434" s="2">
        <f t="shared" si="31"/>
        <v>366.42857142857144</v>
      </c>
      <c r="G434" s="3">
        <v>15</v>
      </c>
      <c r="H434" s="3">
        <v>68</v>
      </c>
      <c r="I434" s="3">
        <v>76</v>
      </c>
      <c r="L434" s="3"/>
      <c r="M434" s="3"/>
      <c r="N434" s="3"/>
      <c r="P434" s="4">
        <v>43983</v>
      </c>
      <c r="Q434" s="3">
        <v>5</v>
      </c>
    </row>
    <row r="435" spans="1:17" x14ac:dyDescent="0.2">
      <c r="A435" s="1">
        <v>43899</v>
      </c>
      <c r="B435" s="3">
        <v>746</v>
      </c>
      <c r="C435" s="2">
        <f t="shared" si="30"/>
        <v>782.57142857142856</v>
      </c>
      <c r="D435" s="3">
        <v>415</v>
      </c>
      <c r="E435" s="3">
        <v>331</v>
      </c>
      <c r="F435" s="2">
        <f t="shared" si="31"/>
        <v>359.57142857142856</v>
      </c>
      <c r="G435" s="3">
        <v>5</v>
      </c>
      <c r="H435" s="3">
        <v>61</v>
      </c>
      <c r="I435" s="3">
        <v>92</v>
      </c>
      <c r="L435" s="3"/>
      <c r="M435" s="3"/>
      <c r="N435" s="3"/>
      <c r="P435" s="4">
        <v>43985</v>
      </c>
      <c r="Q435" s="3">
        <v>5</v>
      </c>
    </row>
    <row r="436" spans="1:17" x14ac:dyDescent="0.2">
      <c r="A436" s="1">
        <v>43900</v>
      </c>
      <c r="B436" s="3">
        <v>776</v>
      </c>
      <c r="C436" s="2">
        <f t="shared" si="30"/>
        <v>784.71428571428567</v>
      </c>
      <c r="D436" s="3">
        <v>423</v>
      </c>
      <c r="E436" s="3">
        <v>353</v>
      </c>
      <c r="F436" s="2">
        <f t="shared" si="31"/>
        <v>361.14285714285717</v>
      </c>
      <c r="G436" s="3">
        <v>9</v>
      </c>
      <c r="H436" s="3">
        <v>75</v>
      </c>
      <c r="I436" s="3">
        <v>89</v>
      </c>
      <c r="L436" s="3"/>
      <c r="M436" s="3"/>
      <c r="N436" s="3"/>
      <c r="P436" s="4">
        <v>43986</v>
      </c>
      <c r="Q436" s="3">
        <v>3</v>
      </c>
    </row>
    <row r="437" spans="1:17" x14ac:dyDescent="0.2">
      <c r="A437" s="1">
        <v>43901</v>
      </c>
      <c r="B437" s="3">
        <v>769</v>
      </c>
      <c r="C437" s="2">
        <f t="shared" si="30"/>
        <v>775.14285714285711</v>
      </c>
      <c r="D437" s="3">
        <v>397</v>
      </c>
      <c r="E437" s="3">
        <v>372</v>
      </c>
      <c r="F437" s="2">
        <f t="shared" si="31"/>
        <v>361.85714285714283</v>
      </c>
      <c r="G437" s="3">
        <v>11</v>
      </c>
      <c r="H437" s="3">
        <v>75</v>
      </c>
      <c r="I437" s="3">
        <v>108</v>
      </c>
      <c r="L437" s="3"/>
      <c r="M437" s="3"/>
      <c r="N437" s="3"/>
      <c r="P437" s="4">
        <v>43988</v>
      </c>
      <c r="Q437" s="3">
        <v>6</v>
      </c>
    </row>
    <row r="438" spans="1:17" x14ac:dyDescent="0.2">
      <c r="A438" s="1">
        <v>43902</v>
      </c>
      <c r="B438" s="3">
        <v>781</v>
      </c>
      <c r="C438" s="2">
        <f t="shared" si="30"/>
        <v>772.14285714285711</v>
      </c>
      <c r="D438" s="3">
        <v>451</v>
      </c>
      <c r="E438" s="3">
        <v>330</v>
      </c>
      <c r="F438" s="2">
        <f t="shared" si="31"/>
        <v>365.57142857142856</v>
      </c>
      <c r="G438" s="3">
        <v>4</v>
      </c>
      <c r="H438" s="3">
        <v>46</v>
      </c>
      <c r="I438" s="3">
        <v>132</v>
      </c>
      <c r="L438" s="3"/>
      <c r="M438" s="3"/>
      <c r="N438" s="3"/>
      <c r="P438" s="4">
        <v>43989</v>
      </c>
      <c r="Q438" s="3">
        <v>2</v>
      </c>
    </row>
    <row r="439" spans="1:17" x14ac:dyDescent="0.2">
      <c r="A439" s="1">
        <v>43903</v>
      </c>
      <c r="B439" s="3">
        <v>873</v>
      </c>
      <c r="C439" s="2">
        <f t="shared" si="30"/>
        <v>775</v>
      </c>
      <c r="D439" s="3">
        <v>443</v>
      </c>
      <c r="E439" s="3">
        <v>430</v>
      </c>
      <c r="F439" s="2">
        <f t="shared" si="31"/>
        <v>375.57142857142856</v>
      </c>
      <c r="G439" s="3">
        <v>14</v>
      </c>
      <c r="H439" s="3">
        <v>56</v>
      </c>
      <c r="I439" s="3">
        <v>125</v>
      </c>
      <c r="L439" s="3"/>
      <c r="M439" s="3"/>
      <c r="N439" s="3"/>
      <c r="P439" s="4">
        <v>43990</v>
      </c>
      <c r="Q439" s="3">
        <v>4</v>
      </c>
    </row>
    <row r="440" spans="1:17" x14ac:dyDescent="0.2">
      <c r="A440" s="1">
        <v>43904</v>
      </c>
      <c r="B440" s="3">
        <v>781</v>
      </c>
      <c r="C440" s="2">
        <f t="shared" si="30"/>
        <v>773.42857142857144</v>
      </c>
      <c r="D440" s="3">
        <v>345</v>
      </c>
      <c r="E440" s="3">
        <v>436</v>
      </c>
      <c r="F440" s="2">
        <f t="shared" si="31"/>
        <v>376.71428571428572</v>
      </c>
      <c r="G440" s="3">
        <v>6</v>
      </c>
      <c r="H440" s="3">
        <v>48</v>
      </c>
      <c r="I440" s="3">
        <v>113</v>
      </c>
      <c r="L440" s="3"/>
      <c r="M440" s="3"/>
      <c r="N440" s="3"/>
      <c r="P440" s="4">
        <v>43991</v>
      </c>
      <c r="Q440" s="3">
        <v>3</v>
      </c>
    </row>
    <row r="441" spans="1:17" x14ac:dyDescent="0.2">
      <c r="A441" s="1">
        <v>43905</v>
      </c>
      <c r="B441" s="3">
        <v>701</v>
      </c>
      <c r="C441" s="2">
        <f t="shared" si="30"/>
        <v>775.28571428571433</v>
      </c>
      <c r="D441" s="3">
        <v>284</v>
      </c>
      <c r="E441" s="3">
        <v>417</v>
      </c>
      <c r="F441" s="2">
        <f t="shared" si="31"/>
        <v>381.28571428571428</v>
      </c>
      <c r="G441" s="3">
        <v>9</v>
      </c>
      <c r="H441" s="3">
        <v>55</v>
      </c>
      <c r="I441" s="3">
        <v>100</v>
      </c>
      <c r="L441" s="3"/>
      <c r="M441" s="3"/>
      <c r="N441" s="3"/>
      <c r="P441" s="4">
        <v>43992</v>
      </c>
      <c r="Q441" s="3">
        <v>2</v>
      </c>
    </row>
    <row r="442" spans="1:17" x14ac:dyDescent="0.2">
      <c r="A442" s="1">
        <v>43906</v>
      </c>
      <c r="B442" s="3">
        <v>767</v>
      </c>
      <c r="C442" s="2">
        <f t="shared" si="30"/>
        <v>778.28571428571433</v>
      </c>
      <c r="D442" s="3">
        <v>373</v>
      </c>
      <c r="E442" s="3">
        <v>394</v>
      </c>
      <c r="F442" s="2">
        <f t="shared" si="31"/>
        <v>390.28571428571428</v>
      </c>
      <c r="G442" s="3">
        <v>12</v>
      </c>
      <c r="H442" s="3">
        <v>65</v>
      </c>
      <c r="I442" s="3">
        <v>93</v>
      </c>
      <c r="L442" s="3"/>
      <c r="M442" s="3"/>
      <c r="N442" s="3"/>
      <c r="P442" s="4">
        <v>43994</v>
      </c>
      <c r="Q442" s="3">
        <v>2</v>
      </c>
    </row>
    <row r="443" spans="1:17" x14ac:dyDescent="0.2">
      <c r="A443" s="1">
        <v>43907</v>
      </c>
      <c r="B443" s="3">
        <v>833</v>
      </c>
      <c r="C443" s="2">
        <f t="shared" si="30"/>
        <v>786.42857142857144</v>
      </c>
      <c r="D443" s="3">
        <v>400</v>
      </c>
      <c r="E443" s="3">
        <v>433</v>
      </c>
      <c r="F443" s="2">
        <f t="shared" si="31"/>
        <v>401.71428571428572</v>
      </c>
      <c r="G443" s="3">
        <v>19</v>
      </c>
      <c r="H443" s="3">
        <v>63</v>
      </c>
      <c r="I443" s="3">
        <v>85</v>
      </c>
      <c r="L443" s="3"/>
      <c r="M443" s="3"/>
      <c r="N443" s="3"/>
      <c r="P443" s="4">
        <v>43995</v>
      </c>
      <c r="Q443" s="3">
        <v>2</v>
      </c>
    </row>
    <row r="444" spans="1:17" x14ac:dyDescent="0.2">
      <c r="A444" s="1">
        <v>43908</v>
      </c>
      <c r="B444" s="3">
        <v>776</v>
      </c>
      <c r="C444" s="2">
        <f t="shared" si="30"/>
        <v>787.42857142857144</v>
      </c>
      <c r="D444" s="3">
        <v>397</v>
      </c>
      <c r="E444" s="3">
        <v>379</v>
      </c>
      <c r="F444" s="2">
        <f t="shared" si="31"/>
        <v>402.71428571428572</v>
      </c>
      <c r="G444" s="3">
        <v>16</v>
      </c>
      <c r="H444" s="3">
        <v>73</v>
      </c>
      <c r="I444" s="3">
        <v>134</v>
      </c>
      <c r="L444" s="3"/>
      <c r="M444" s="3"/>
      <c r="N444" s="3"/>
      <c r="P444" s="4">
        <v>43997</v>
      </c>
      <c r="Q444" s="3">
        <v>2</v>
      </c>
    </row>
    <row r="445" spans="1:17" x14ac:dyDescent="0.2">
      <c r="A445" s="1">
        <v>43909</v>
      </c>
      <c r="B445" s="3">
        <v>718</v>
      </c>
      <c r="C445" s="2">
        <f t="shared" si="30"/>
        <v>778.42857142857144</v>
      </c>
      <c r="D445" s="3">
        <v>380</v>
      </c>
      <c r="E445" s="3">
        <v>338</v>
      </c>
      <c r="F445" s="2">
        <f t="shared" si="31"/>
        <v>403.85714285714283</v>
      </c>
      <c r="G445" s="3">
        <v>11</v>
      </c>
      <c r="H445" s="3">
        <v>47</v>
      </c>
      <c r="I445" s="3">
        <v>108</v>
      </c>
      <c r="L445" s="3"/>
      <c r="M445" s="3"/>
      <c r="N445" s="3"/>
      <c r="P445" s="4">
        <v>43998</v>
      </c>
      <c r="Q445" s="3">
        <v>1</v>
      </c>
    </row>
    <row r="446" spans="1:17" x14ac:dyDescent="0.2">
      <c r="A446" s="1">
        <v>43910</v>
      </c>
      <c r="B446" s="3">
        <v>765</v>
      </c>
      <c r="C446" s="2">
        <f t="shared" si="30"/>
        <v>763</v>
      </c>
      <c r="D446" s="3">
        <v>408</v>
      </c>
      <c r="E446" s="3">
        <v>357</v>
      </c>
      <c r="F446" s="2">
        <f t="shared" si="31"/>
        <v>393.42857142857144</v>
      </c>
      <c r="G446" s="3">
        <v>2</v>
      </c>
      <c r="H446" s="3">
        <v>65</v>
      </c>
      <c r="I446" s="3">
        <v>111</v>
      </c>
      <c r="L446" s="3"/>
      <c r="M446" s="3"/>
      <c r="N446" s="3"/>
      <c r="P446" s="4">
        <v>44001</v>
      </c>
      <c r="Q446" s="3">
        <v>5</v>
      </c>
    </row>
    <row r="447" spans="1:17" x14ac:dyDescent="0.2">
      <c r="A447" s="1">
        <v>43911</v>
      </c>
      <c r="B447" s="3">
        <v>652</v>
      </c>
      <c r="C447" s="2">
        <f t="shared" si="30"/>
        <v>744.57142857142856</v>
      </c>
      <c r="D447" s="3">
        <v>283</v>
      </c>
      <c r="E447" s="3">
        <v>369</v>
      </c>
      <c r="F447" s="2">
        <f t="shared" si="31"/>
        <v>383.85714285714283</v>
      </c>
      <c r="G447" s="3">
        <v>19</v>
      </c>
      <c r="H447" s="3">
        <v>43</v>
      </c>
      <c r="I447" s="3">
        <v>74</v>
      </c>
      <c r="L447" s="3"/>
      <c r="M447" s="3"/>
      <c r="N447" s="3"/>
      <c r="P447" s="4">
        <v>44004</v>
      </c>
      <c r="Q447" s="3">
        <v>4</v>
      </c>
    </row>
    <row r="448" spans="1:17" x14ac:dyDescent="0.2">
      <c r="A448" s="1">
        <v>43912</v>
      </c>
      <c r="B448" s="3">
        <v>565</v>
      </c>
      <c r="C448" s="2">
        <f t="shared" si="30"/>
        <v>725.14285714285711</v>
      </c>
      <c r="D448" s="3">
        <v>206</v>
      </c>
      <c r="E448" s="3">
        <v>359</v>
      </c>
      <c r="F448" s="2">
        <f t="shared" si="31"/>
        <v>375.57142857142856</v>
      </c>
      <c r="G448" s="3">
        <v>15</v>
      </c>
      <c r="H448" s="3">
        <v>59</v>
      </c>
      <c r="I448" s="3">
        <v>52</v>
      </c>
      <c r="L448" s="3"/>
      <c r="M448" s="3"/>
      <c r="N448" s="3"/>
      <c r="P448" s="4">
        <v>44005</v>
      </c>
      <c r="Q448" s="3">
        <v>3</v>
      </c>
    </row>
    <row r="449" spans="1:18" x14ac:dyDescent="0.2">
      <c r="A449" s="1">
        <v>43913</v>
      </c>
      <c r="B449" s="3">
        <v>717</v>
      </c>
      <c r="C449" s="2">
        <f t="shared" si="30"/>
        <v>718</v>
      </c>
      <c r="D449" s="3">
        <v>349</v>
      </c>
      <c r="E449" s="3">
        <v>368</v>
      </c>
      <c r="F449" s="2">
        <f t="shared" si="31"/>
        <v>371.85714285714283</v>
      </c>
      <c r="G449" s="3">
        <v>13</v>
      </c>
      <c r="H449" s="3">
        <v>55</v>
      </c>
      <c r="I449" s="3">
        <v>65</v>
      </c>
      <c r="L449" s="3"/>
      <c r="M449" s="3"/>
      <c r="N449" s="3"/>
      <c r="P449" s="4">
        <v>44006</v>
      </c>
      <c r="Q449" s="3">
        <v>1</v>
      </c>
    </row>
    <row r="450" spans="1:18" x14ac:dyDescent="0.2">
      <c r="A450" s="1">
        <v>43914</v>
      </c>
      <c r="B450" s="3">
        <v>689</v>
      </c>
      <c r="C450" s="2">
        <f t="shared" si="30"/>
        <v>697.42857142857144</v>
      </c>
      <c r="D450" s="3">
        <v>360</v>
      </c>
      <c r="E450" s="3">
        <v>329</v>
      </c>
      <c r="F450" s="2">
        <f t="shared" si="31"/>
        <v>357</v>
      </c>
      <c r="G450" s="3">
        <v>11</v>
      </c>
      <c r="H450" s="3">
        <v>44</v>
      </c>
      <c r="I450" s="3">
        <v>86</v>
      </c>
      <c r="L450" s="3"/>
      <c r="M450" s="3"/>
      <c r="N450" s="3"/>
      <c r="P450" s="4">
        <v>44007</v>
      </c>
      <c r="Q450" s="3">
        <v>7</v>
      </c>
      <c r="R450" s="8"/>
    </row>
    <row r="451" spans="1:18" x14ac:dyDescent="0.2">
      <c r="A451" s="1">
        <v>43915</v>
      </c>
      <c r="B451" s="3">
        <v>656</v>
      </c>
      <c r="C451" s="2">
        <f t="shared" si="30"/>
        <v>680.28571428571433</v>
      </c>
      <c r="D451" s="3">
        <v>338</v>
      </c>
      <c r="E451" s="3">
        <v>318</v>
      </c>
      <c r="F451" s="2">
        <f t="shared" si="31"/>
        <v>348.28571428571428</v>
      </c>
      <c r="G451" s="3">
        <v>17</v>
      </c>
      <c r="H451" s="3">
        <v>37</v>
      </c>
      <c r="I451" s="3">
        <v>65</v>
      </c>
      <c r="L451" s="3"/>
      <c r="M451" s="3"/>
      <c r="N451" s="3"/>
      <c r="P451" s="4">
        <v>44008</v>
      </c>
      <c r="Q451" s="3">
        <v>3</v>
      </c>
      <c r="R451" s="8"/>
    </row>
    <row r="452" spans="1:18" x14ac:dyDescent="0.2">
      <c r="A452" s="1">
        <v>43916</v>
      </c>
      <c r="B452" s="3">
        <v>807</v>
      </c>
      <c r="C452" s="2">
        <f t="shared" si="30"/>
        <v>693</v>
      </c>
      <c r="D452" s="3">
        <v>447</v>
      </c>
      <c r="E452" s="3">
        <v>360</v>
      </c>
      <c r="F452" s="2">
        <f t="shared" si="31"/>
        <v>351.42857142857144</v>
      </c>
      <c r="G452" s="3">
        <v>17</v>
      </c>
      <c r="H452" s="3">
        <v>56</v>
      </c>
      <c r="I452" s="3">
        <v>119</v>
      </c>
      <c r="L452" s="3"/>
      <c r="M452" s="3"/>
      <c r="N452" s="3"/>
      <c r="P452" s="4">
        <v>44010</v>
      </c>
      <c r="Q452" s="3">
        <v>5</v>
      </c>
      <c r="R452" s="8"/>
    </row>
    <row r="453" spans="1:18" x14ac:dyDescent="0.2">
      <c r="A453" s="1">
        <v>43917</v>
      </c>
      <c r="B453" s="3">
        <v>799</v>
      </c>
      <c r="C453" s="2">
        <f t="shared" si="30"/>
        <v>697.85714285714289</v>
      </c>
      <c r="D453" s="3">
        <v>423</v>
      </c>
      <c r="E453" s="3">
        <v>376</v>
      </c>
      <c r="F453" s="2">
        <f t="shared" si="31"/>
        <v>354.14285714285717</v>
      </c>
      <c r="G453" s="3">
        <v>20</v>
      </c>
      <c r="H453" s="3">
        <v>69</v>
      </c>
      <c r="I453" s="3">
        <v>100</v>
      </c>
      <c r="L453" s="3"/>
      <c r="M453" s="3"/>
      <c r="N453" s="3"/>
      <c r="P453" s="4">
        <v>44013</v>
      </c>
      <c r="Q453" s="3">
        <v>5</v>
      </c>
      <c r="R453" s="8"/>
    </row>
    <row r="454" spans="1:18" x14ac:dyDescent="0.2">
      <c r="A454" s="1">
        <v>43918</v>
      </c>
      <c r="B454" s="3">
        <v>597</v>
      </c>
      <c r="C454" s="2">
        <f t="shared" si="30"/>
        <v>690</v>
      </c>
      <c r="D454" s="3">
        <v>298</v>
      </c>
      <c r="E454" s="3">
        <v>299</v>
      </c>
      <c r="F454" s="2">
        <f t="shared" si="31"/>
        <v>344.14285714285717</v>
      </c>
      <c r="G454" s="3">
        <v>10</v>
      </c>
      <c r="H454" s="3">
        <v>44</v>
      </c>
      <c r="I454" s="3">
        <v>84</v>
      </c>
      <c r="L454" s="3"/>
      <c r="M454" s="3"/>
      <c r="N454" s="3"/>
      <c r="P454" s="4">
        <v>44015</v>
      </c>
      <c r="Q454" s="3">
        <v>2</v>
      </c>
      <c r="R454" s="8"/>
    </row>
    <row r="455" spans="1:18" x14ac:dyDescent="0.2">
      <c r="A455" s="1">
        <v>43919</v>
      </c>
      <c r="B455" s="3">
        <v>564</v>
      </c>
      <c r="C455" s="2">
        <f t="shared" si="30"/>
        <v>689.85714285714289</v>
      </c>
      <c r="D455" s="3">
        <v>230</v>
      </c>
      <c r="E455" s="3">
        <v>334</v>
      </c>
      <c r="F455" s="2">
        <f t="shared" si="31"/>
        <v>340.57142857142856</v>
      </c>
      <c r="G455" s="3">
        <v>8</v>
      </c>
      <c r="H455" s="3">
        <v>36</v>
      </c>
      <c r="I455" s="3">
        <v>70</v>
      </c>
      <c r="L455" s="3"/>
      <c r="M455" s="3"/>
      <c r="N455" s="3"/>
      <c r="P455" s="4">
        <v>44019</v>
      </c>
      <c r="Q455" s="3">
        <v>2</v>
      </c>
      <c r="R455" s="8"/>
    </row>
    <row r="456" spans="1:18" x14ac:dyDescent="0.2">
      <c r="A456" s="1">
        <v>43920</v>
      </c>
      <c r="B456" s="3">
        <v>708</v>
      </c>
      <c r="C456" s="2">
        <f t="shared" ref="C456:C519" si="32">AVERAGE(B450:B456)</f>
        <v>688.57142857142856</v>
      </c>
      <c r="D456" s="3">
        <v>340</v>
      </c>
      <c r="E456" s="3">
        <v>368</v>
      </c>
      <c r="F456" s="2">
        <f t="shared" ref="F456:F519" si="33">AVERAGE(E450:E456)</f>
        <v>340.57142857142856</v>
      </c>
      <c r="G456" s="3">
        <v>21</v>
      </c>
      <c r="H456" s="3">
        <v>56</v>
      </c>
      <c r="I456" s="3">
        <v>85</v>
      </c>
      <c r="L456" s="3"/>
      <c r="M456" s="3"/>
      <c r="N456" s="3"/>
      <c r="P456" s="4">
        <v>44020</v>
      </c>
      <c r="Q456" s="3">
        <v>5</v>
      </c>
      <c r="R456" s="8"/>
    </row>
    <row r="457" spans="1:18" x14ac:dyDescent="0.2">
      <c r="A457" s="1">
        <v>43921</v>
      </c>
      <c r="B457" s="3">
        <v>831</v>
      </c>
      <c r="C457" s="2">
        <f t="shared" si="32"/>
        <v>708.85714285714289</v>
      </c>
      <c r="D457" s="3">
        <v>426</v>
      </c>
      <c r="E457" s="3">
        <v>405</v>
      </c>
      <c r="F457" s="2">
        <f t="shared" si="33"/>
        <v>351.42857142857144</v>
      </c>
      <c r="G457" s="3">
        <v>16</v>
      </c>
      <c r="H457" s="3">
        <v>57</v>
      </c>
      <c r="I457" s="3">
        <v>102</v>
      </c>
      <c r="L457" s="3"/>
      <c r="M457" s="3"/>
      <c r="N457" s="3"/>
      <c r="P457" s="4">
        <v>44021</v>
      </c>
      <c r="Q457" s="3">
        <v>4</v>
      </c>
    </row>
    <row r="458" spans="1:18" x14ac:dyDescent="0.2">
      <c r="A458" s="1">
        <v>43922</v>
      </c>
      <c r="B458" s="3">
        <v>868</v>
      </c>
      <c r="C458" s="2">
        <f t="shared" si="32"/>
        <v>739.14285714285711</v>
      </c>
      <c r="D458" s="3">
        <v>516</v>
      </c>
      <c r="E458" s="3">
        <v>352</v>
      </c>
      <c r="F458" s="2">
        <f t="shared" si="33"/>
        <v>356.28571428571428</v>
      </c>
      <c r="G458" s="3">
        <v>13</v>
      </c>
      <c r="H458" s="3">
        <v>61</v>
      </c>
      <c r="I458" s="3">
        <v>111</v>
      </c>
      <c r="L458" s="3"/>
      <c r="M458" s="3"/>
      <c r="N458" s="3"/>
      <c r="P458" s="4">
        <v>44022</v>
      </c>
      <c r="Q458" s="3">
        <v>1</v>
      </c>
    </row>
    <row r="459" spans="1:18" x14ac:dyDescent="0.2">
      <c r="A459" s="1">
        <v>43923</v>
      </c>
      <c r="B459" s="3">
        <v>877</v>
      </c>
      <c r="C459" s="2">
        <f t="shared" si="32"/>
        <v>749.14285714285711</v>
      </c>
      <c r="D459" s="3">
        <v>555</v>
      </c>
      <c r="E459" s="3">
        <v>322</v>
      </c>
      <c r="F459" s="2">
        <f t="shared" si="33"/>
        <v>350.85714285714283</v>
      </c>
      <c r="G459" s="3">
        <v>6</v>
      </c>
      <c r="H459" s="3">
        <v>47</v>
      </c>
      <c r="I459" s="3">
        <v>112</v>
      </c>
      <c r="L459" s="3"/>
      <c r="M459" s="3"/>
      <c r="N459" s="3"/>
      <c r="P459" s="4">
        <v>44023</v>
      </c>
      <c r="Q459" s="3">
        <v>5</v>
      </c>
    </row>
    <row r="460" spans="1:18" x14ac:dyDescent="0.2">
      <c r="A460" s="1">
        <v>43924</v>
      </c>
      <c r="B460" s="3">
        <v>722</v>
      </c>
      <c r="C460" s="2">
        <f t="shared" si="32"/>
        <v>738.14285714285711</v>
      </c>
      <c r="D460" s="3">
        <v>417</v>
      </c>
      <c r="E460" s="3">
        <v>305</v>
      </c>
      <c r="F460" s="2">
        <f t="shared" si="33"/>
        <v>340.71428571428572</v>
      </c>
      <c r="G460" s="3">
        <v>3</v>
      </c>
      <c r="H460" s="3">
        <v>46</v>
      </c>
      <c r="I460" s="3">
        <v>91</v>
      </c>
      <c r="L460" s="3"/>
      <c r="M460" s="3"/>
      <c r="N460" s="3"/>
      <c r="P460" s="4">
        <v>44025</v>
      </c>
      <c r="Q460" s="3">
        <v>8</v>
      </c>
    </row>
    <row r="461" spans="1:18" x14ac:dyDescent="0.2">
      <c r="A461" s="1">
        <v>43925</v>
      </c>
      <c r="B461" s="3">
        <v>646</v>
      </c>
      <c r="C461" s="2">
        <f t="shared" si="32"/>
        <v>745.14285714285711</v>
      </c>
      <c r="D461" s="3">
        <v>287</v>
      </c>
      <c r="E461" s="3">
        <v>359</v>
      </c>
      <c r="F461" s="2">
        <f t="shared" si="33"/>
        <v>349.28571428571428</v>
      </c>
      <c r="G461" s="3">
        <v>12</v>
      </c>
      <c r="H461" s="3">
        <v>32</v>
      </c>
      <c r="I461" s="3">
        <v>78</v>
      </c>
      <c r="L461" s="3"/>
      <c r="M461" s="3"/>
      <c r="N461" s="3"/>
      <c r="P461" s="4">
        <v>44026</v>
      </c>
      <c r="Q461" s="3">
        <v>5</v>
      </c>
    </row>
    <row r="462" spans="1:18" x14ac:dyDescent="0.2">
      <c r="A462" s="1">
        <v>43926</v>
      </c>
      <c r="B462" s="3">
        <v>631</v>
      </c>
      <c r="C462" s="2">
        <f t="shared" si="32"/>
        <v>754.71428571428567</v>
      </c>
      <c r="D462" s="3">
        <v>268</v>
      </c>
      <c r="E462" s="3">
        <v>363</v>
      </c>
      <c r="F462" s="2">
        <f t="shared" si="33"/>
        <v>353.42857142857144</v>
      </c>
      <c r="G462" s="3">
        <v>21</v>
      </c>
      <c r="H462" s="3">
        <v>49</v>
      </c>
      <c r="I462" s="3">
        <v>87</v>
      </c>
      <c r="L462" s="3"/>
      <c r="M462" s="3"/>
      <c r="N462" s="3"/>
      <c r="P462" s="4">
        <v>44027</v>
      </c>
      <c r="Q462" s="3">
        <v>7</v>
      </c>
    </row>
    <row r="463" spans="1:18" x14ac:dyDescent="0.2">
      <c r="A463" s="1">
        <v>43927</v>
      </c>
      <c r="B463" s="3">
        <v>760</v>
      </c>
      <c r="C463" s="2">
        <f t="shared" si="32"/>
        <v>762.14285714285711</v>
      </c>
      <c r="D463" s="3">
        <v>428</v>
      </c>
      <c r="E463" s="3">
        <v>332</v>
      </c>
      <c r="F463" s="2">
        <f t="shared" si="33"/>
        <v>348.28571428571428</v>
      </c>
      <c r="G463" s="3">
        <v>10</v>
      </c>
      <c r="H463" s="3">
        <v>54</v>
      </c>
      <c r="I463" s="3">
        <v>88</v>
      </c>
      <c r="L463" s="3"/>
      <c r="M463" s="3"/>
      <c r="N463" s="3"/>
      <c r="P463" s="4">
        <v>44029</v>
      </c>
      <c r="Q463" s="3">
        <v>3</v>
      </c>
    </row>
    <row r="464" spans="1:18" x14ac:dyDescent="0.2">
      <c r="A464" s="1">
        <v>43928</v>
      </c>
      <c r="B464" s="3">
        <v>940</v>
      </c>
      <c r="C464" s="2">
        <f t="shared" si="32"/>
        <v>777.71428571428567</v>
      </c>
      <c r="D464" s="3">
        <v>517</v>
      </c>
      <c r="E464" s="3">
        <v>423</v>
      </c>
      <c r="F464" s="2">
        <f t="shared" si="33"/>
        <v>350.85714285714283</v>
      </c>
      <c r="G464" s="3">
        <v>20</v>
      </c>
      <c r="H464" s="3">
        <v>58</v>
      </c>
      <c r="I464" s="3">
        <v>117</v>
      </c>
      <c r="L464" s="3"/>
      <c r="M464" s="3"/>
      <c r="N464" s="3"/>
      <c r="P464" s="4">
        <v>44030</v>
      </c>
      <c r="Q464" s="3">
        <v>2</v>
      </c>
    </row>
    <row r="465" spans="1:17" x14ac:dyDescent="0.2">
      <c r="A465" s="1">
        <v>43929</v>
      </c>
      <c r="B465" s="3">
        <v>892</v>
      </c>
      <c r="C465" s="2">
        <f t="shared" si="32"/>
        <v>781.14285714285711</v>
      </c>
      <c r="D465" s="3">
        <v>527</v>
      </c>
      <c r="E465" s="3">
        <v>365</v>
      </c>
      <c r="F465" s="2">
        <f t="shared" si="33"/>
        <v>352.71428571428572</v>
      </c>
      <c r="G465" s="3">
        <v>14</v>
      </c>
      <c r="H465" s="3">
        <v>57</v>
      </c>
      <c r="I465" s="3">
        <v>112</v>
      </c>
      <c r="L465" s="3"/>
      <c r="M465" s="3"/>
      <c r="N465" s="3"/>
      <c r="P465" s="4">
        <v>44031</v>
      </c>
      <c r="Q465" s="3">
        <v>1</v>
      </c>
    </row>
    <row r="466" spans="1:17" x14ac:dyDescent="0.2">
      <c r="A466" s="1">
        <v>43930</v>
      </c>
      <c r="B466" s="3">
        <v>759</v>
      </c>
      <c r="C466" s="2">
        <f t="shared" si="32"/>
        <v>764.28571428571433</v>
      </c>
      <c r="D466" s="3">
        <v>429</v>
      </c>
      <c r="E466" s="3">
        <v>330</v>
      </c>
      <c r="F466" s="2">
        <f t="shared" si="33"/>
        <v>353.85714285714283</v>
      </c>
      <c r="G466" s="3">
        <v>18</v>
      </c>
      <c r="H466" s="3">
        <v>59</v>
      </c>
      <c r="I466" s="3">
        <v>90</v>
      </c>
      <c r="L466" s="3"/>
      <c r="M466" s="3"/>
      <c r="N466" s="3"/>
      <c r="P466" s="4">
        <v>44032</v>
      </c>
      <c r="Q466" s="3">
        <v>2</v>
      </c>
    </row>
    <row r="467" spans="1:17" x14ac:dyDescent="0.2">
      <c r="A467" s="1">
        <v>43931</v>
      </c>
      <c r="B467" s="3">
        <v>739</v>
      </c>
      <c r="C467" s="2">
        <f t="shared" si="32"/>
        <v>766.71428571428567</v>
      </c>
      <c r="D467" s="3">
        <v>373</v>
      </c>
      <c r="E467" s="3">
        <v>366</v>
      </c>
      <c r="F467" s="2">
        <f t="shared" si="33"/>
        <v>362.57142857142856</v>
      </c>
      <c r="G467" s="3">
        <v>14</v>
      </c>
      <c r="H467" s="3">
        <v>67</v>
      </c>
      <c r="I467" s="3">
        <v>83</v>
      </c>
      <c r="L467" s="3"/>
      <c r="M467" s="3"/>
      <c r="N467" s="3"/>
      <c r="P467" s="4">
        <v>44036</v>
      </c>
      <c r="Q467" s="3">
        <v>3</v>
      </c>
    </row>
    <row r="468" spans="1:17" x14ac:dyDescent="0.2">
      <c r="A468" s="1">
        <v>43932</v>
      </c>
      <c r="B468" s="3">
        <v>784</v>
      </c>
      <c r="C468" s="2">
        <f t="shared" si="32"/>
        <v>786.42857142857144</v>
      </c>
      <c r="D468" s="3">
        <v>356</v>
      </c>
      <c r="E468" s="3">
        <v>428</v>
      </c>
      <c r="F468" s="2">
        <f t="shared" si="33"/>
        <v>372.42857142857144</v>
      </c>
      <c r="G468" s="3">
        <v>18</v>
      </c>
      <c r="H468" s="3">
        <v>71</v>
      </c>
      <c r="I468" s="3">
        <v>140</v>
      </c>
      <c r="L468" s="3"/>
      <c r="M468" s="3"/>
      <c r="N468" s="3"/>
      <c r="P468" s="4">
        <v>44038</v>
      </c>
      <c r="Q468" s="3">
        <v>1</v>
      </c>
    </row>
    <row r="469" spans="1:17" x14ac:dyDescent="0.2">
      <c r="A469" s="1">
        <v>43933</v>
      </c>
      <c r="B469" s="3">
        <v>502</v>
      </c>
      <c r="C469" s="2">
        <f t="shared" si="32"/>
        <v>768</v>
      </c>
      <c r="D469" s="3">
        <v>233</v>
      </c>
      <c r="E469" s="3">
        <v>269</v>
      </c>
      <c r="F469" s="2">
        <f t="shared" si="33"/>
        <v>359</v>
      </c>
      <c r="G469" s="3">
        <v>8</v>
      </c>
      <c r="H469" s="3">
        <v>46</v>
      </c>
      <c r="I469" s="3">
        <v>80</v>
      </c>
      <c r="L469" s="3"/>
      <c r="M469" s="3"/>
      <c r="N469" s="3"/>
      <c r="P469" s="4">
        <v>44039</v>
      </c>
      <c r="Q469" s="3">
        <v>2</v>
      </c>
    </row>
    <row r="470" spans="1:17" x14ac:dyDescent="0.2">
      <c r="A470" s="1">
        <v>43934</v>
      </c>
      <c r="B470" s="3">
        <v>642</v>
      </c>
      <c r="C470" s="2">
        <f t="shared" si="32"/>
        <v>751.14285714285711</v>
      </c>
      <c r="D470" s="3">
        <v>367</v>
      </c>
      <c r="E470" s="3">
        <v>275</v>
      </c>
      <c r="F470" s="2">
        <f t="shared" si="33"/>
        <v>350.85714285714283</v>
      </c>
      <c r="G470" s="3">
        <v>16</v>
      </c>
      <c r="H470" s="3">
        <v>56</v>
      </c>
      <c r="I470" s="3">
        <v>70</v>
      </c>
      <c r="L470" s="3"/>
      <c r="M470" s="3"/>
      <c r="N470" s="3"/>
      <c r="P470" s="4">
        <v>44040</v>
      </c>
      <c r="Q470" s="3">
        <v>2</v>
      </c>
    </row>
    <row r="471" spans="1:17" x14ac:dyDescent="0.2">
      <c r="A471" s="1">
        <v>43935</v>
      </c>
      <c r="B471" s="3">
        <v>717</v>
      </c>
      <c r="C471" s="2">
        <f t="shared" si="32"/>
        <v>719.28571428571433</v>
      </c>
      <c r="D471" s="3">
        <v>426</v>
      </c>
      <c r="E471" s="3">
        <v>291</v>
      </c>
      <c r="F471" s="2">
        <f t="shared" si="33"/>
        <v>332</v>
      </c>
      <c r="G471" s="3">
        <v>11</v>
      </c>
      <c r="H471" s="3">
        <v>57</v>
      </c>
      <c r="I471" s="3">
        <v>74</v>
      </c>
      <c r="L471" s="3"/>
      <c r="M471" s="3"/>
      <c r="N471" s="3"/>
      <c r="P471" s="4">
        <v>44042</v>
      </c>
      <c r="Q471" s="3">
        <v>6</v>
      </c>
    </row>
    <row r="472" spans="1:17" x14ac:dyDescent="0.2">
      <c r="A472" s="1">
        <v>43936</v>
      </c>
      <c r="B472" s="3">
        <v>787</v>
      </c>
      <c r="C472" s="2">
        <f t="shared" si="32"/>
        <v>704.28571428571433</v>
      </c>
      <c r="D472" s="3">
        <v>448</v>
      </c>
      <c r="E472" s="3">
        <v>339</v>
      </c>
      <c r="F472" s="2">
        <f t="shared" si="33"/>
        <v>328.28571428571428</v>
      </c>
      <c r="G472" s="3">
        <v>11</v>
      </c>
      <c r="H472" s="3">
        <v>47</v>
      </c>
      <c r="I472" s="3">
        <v>111</v>
      </c>
      <c r="L472" s="3"/>
      <c r="M472" s="3"/>
      <c r="N472" s="3"/>
      <c r="P472" s="4">
        <v>44043</v>
      </c>
      <c r="Q472" s="3">
        <v>8</v>
      </c>
    </row>
    <row r="473" spans="1:17" x14ac:dyDescent="0.2">
      <c r="A473" s="1">
        <v>43937</v>
      </c>
      <c r="B473" s="3">
        <v>788</v>
      </c>
      <c r="C473" s="2">
        <f t="shared" si="32"/>
        <v>708.42857142857144</v>
      </c>
      <c r="D473" s="3">
        <v>482</v>
      </c>
      <c r="E473" s="3">
        <v>306</v>
      </c>
      <c r="F473" s="2">
        <f t="shared" si="33"/>
        <v>324.85714285714283</v>
      </c>
      <c r="G473" s="3">
        <v>11</v>
      </c>
      <c r="H473" s="3">
        <v>50</v>
      </c>
      <c r="I473" s="3">
        <v>122</v>
      </c>
      <c r="L473" s="3"/>
      <c r="M473" s="3"/>
      <c r="N473" s="3"/>
      <c r="P473" s="4">
        <v>44044</v>
      </c>
      <c r="Q473" s="3">
        <v>2</v>
      </c>
    </row>
    <row r="474" spans="1:17" x14ac:dyDescent="0.2">
      <c r="A474" s="1">
        <v>43938</v>
      </c>
      <c r="B474" s="3">
        <v>822</v>
      </c>
      <c r="C474" s="2">
        <f t="shared" si="32"/>
        <v>720.28571428571433</v>
      </c>
      <c r="D474" s="3">
        <v>472</v>
      </c>
      <c r="E474" s="3">
        <v>350</v>
      </c>
      <c r="F474" s="2">
        <f t="shared" si="33"/>
        <v>322.57142857142856</v>
      </c>
      <c r="G474" s="3">
        <v>6</v>
      </c>
      <c r="H474" s="3">
        <v>59</v>
      </c>
      <c r="I474" s="3">
        <v>128</v>
      </c>
      <c r="L474" s="3"/>
      <c r="M474" s="3"/>
      <c r="N474" s="3"/>
      <c r="P474" s="4">
        <v>44046</v>
      </c>
      <c r="Q474" s="3">
        <v>4</v>
      </c>
    </row>
    <row r="475" spans="1:17" x14ac:dyDescent="0.2">
      <c r="A475" s="1">
        <v>43939</v>
      </c>
      <c r="B475" s="3">
        <v>756</v>
      </c>
      <c r="C475" s="2">
        <f t="shared" si="32"/>
        <v>716.28571428571433</v>
      </c>
      <c r="D475" s="3">
        <v>365</v>
      </c>
      <c r="E475" s="3">
        <v>391</v>
      </c>
      <c r="F475" s="2">
        <f t="shared" si="33"/>
        <v>317.28571428571428</v>
      </c>
      <c r="G475" s="3">
        <v>16</v>
      </c>
      <c r="H475" s="3">
        <v>55</v>
      </c>
      <c r="I475" s="3">
        <v>108</v>
      </c>
      <c r="L475" s="3"/>
      <c r="M475" s="3"/>
      <c r="N475" s="3"/>
      <c r="P475" s="4">
        <v>44048</v>
      </c>
      <c r="Q475" s="3">
        <v>9</v>
      </c>
    </row>
    <row r="476" spans="1:17" x14ac:dyDescent="0.2">
      <c r="A476" s="1">
        <v>43940</v>
      </c>
      <c r="B476" s="3">
        <v>634</v>
      </c>
      <c r="C476" s="2">
        <f t="shared" si="32"/>
        <v>735.14285714285711</v>
      </c>
      <c r="D476" s="3">
        <v>295</v>
      </c>
      <c r="E476" s="3">
        <v>339</v>
      </c>
      <c r="F476" s="2">
        <f t="shared" si="33"/>
        <v>327.28571428571428</v>
      </c>
      <c r="G476" s="3">
        <v>15</v>
      </c>
      <c r="H476" s="3">
        <v>44</v>
      </c>
      <c r="I476" s="3">
        <v>87</v>
      </c>
      <c r="L476" s="3"/>
      <c r="M476" s="3"/>
      <c r="N476" s="3"/>
      <c r="P476" s="4">
        <v>44049</v>
      </c>
      <c r="Q476" s="3">
        <v>8</v>
      </c>
    </row>
    <row r="477" spans="1:17" x14ac:dyDescent="0.2">
      <c r="A477" s="1">
        <v>43941</v>
      </c>
      <c r="B477" s="3">
        <v>667</v>
      </c>
      <c r="C477" s="2">
        <f t="shared" si="32"/>
        <v>738.71428571428567</v>
      </c>
      <c r="D477" s="3">
        <v>382</v>
      </c>
      <c r="E477" s="3">
        <v>285</v>
      </c>
      <c r="F477" s="2">
        <f t="shared" si="33"/>
        <v>328.71428571428572</v>
      </c>
      <c r="G477" s="3">
        <v>10</v>
      </c>
      <c r="H477" s="3">
        <v>59</v>
      </c>
      <c r="I477" s="3">
        <v>94</v>
      </c>
      <c r="L477" s="3"/>
      <c r="M477" s="3"/>
      <c r="N477" s="3"/>
      <c r="P477" s="4">
        <v>44050</v>
      </c>
      <c r="Q477" s="3">
        <v>4</v>
      </c>
    </row>
    <row r="478" spans="1:17" x14ac:dyDescent="0.2">
      <c r="A478" s="1">
        <v>43942</v>
      </c>
      <c r="B478" s="3">
        <v>892</v>
      </c>
      <c r="C478" s="2">
        <f t="shared" si="32"/>
        <v>763.71428571428567</v>
      </c>
      <c r="D478" s="3">
        <v>536</v>
      </c>
      <c r="E478" s="3">
        <v>356</v>
      </c>
      <c r="F478" s="2">
        <f t="shared" si="33"/>
        <v>338</v>
      </c>
      <c r="G478" s="3">
        <v>10</v>
      </c>
      <c r="H478" s="3">
        <v>61</v>
      </c>
      <c r="I478" s="3">
        <v>120</v>
      </c>
      <c r="L478" s="3"/>
      <c r="M478" s="3"/>
      <c r="N478" s="3"/>
      <c r="P478" s="4">
        <v>44052</v>
      </c>
      <c r="Q478" s="3">
        <v>3</v>
      </c>
    </row>
    <row r="479" spans="1:17" x14ac:dyDescent="0.2">
      <c r="A479" s="1">
        <v>43943</v>
      </c>
      <c r="B479" s="3">
        <v>900</v>
      </c>
      <c r="C479" s="2">
        <f t="shared" si="32"/>
        <v>779.85714285714289</v>
      </c>
      <c r="D479" s="3">
        <v>496</v>
      </c>
      <c r="E479" s="3">
        <v>404</v>
      </c>
      <c r="F479" s="2">
        <f t="shared" si="33"/>
        <v>347.28571428571428</v>
      </c>
      <c r="G479" s="3">
        <v>24</v>
      </c>
      <c r="H479" s="3">
        <v>52</v>
      </c>
      <c r="I479" s="3">
        <v>106</v>
      </c>
      <c r="L479" s="3"/>
      <c r="M479" s="3"/>
      <c r="N479" s="3"/>
      <c r="P479" s="4">
        <v>44053</v>
      </c>
      <c r="Q479" s="3">
        <v>2</v>
      </c>
    </row>
    <row r="480" spans="1:17" x14ac:dyDescent="0.2">
      <c r="A480" s="1">
        <v>43944</v>
      </c>
      <c r="B480" s="3">
        <v>851</v>
      </c>
      <c r="C480" s="2">
        <f t="shared" si="32"/>
        <v>788.85714285714289</v>
      </c>
      <c r="D480" s="3">
        <v>472</v>
      </c>
      <c r="E480" s="3">
        <v>379</v>
      </c>
      <c r="F480" s="2">
        <f t="shared" si="33"/>
        <v>357.71428571428572</v>
      </c>
      <c r="G480" s="3">
        <v>6</v>
      </c>
      <c r="H480" s="3">
        <v>47</v>
      </c>
      <c r="I480" s="3">
        <v>120</v>
      </c>
      <c r="L480" s="3"/>
      <c r="M480" s="3"/>
      <c r="N480" s="3"/>
      <c r="P480" s="4">
        <v>44054</v>
      </c>
      <c r="Q480" s="3">
        <v>5</v>
      </c>
    </row>
    <row r="481" spans="1:17" x14ac:dyDescent="0.2">
      <c r="A481" s="1">
        <v>43945</v>
      </c>
      <c r="B481" s="3">
        <v>858</v>
      </c>
      <c r="C481" s="2">
        <f t="shared" si="32"/>
        <v>794</v>
      </c>
      <c r="D481" s="3">
        <v>472</v>
      </c>
      <c r="E481" s="3">
        <v>386</v>
      </c>
      <c r="F481" s="2">
        <f t="shared" si="33"/>
        <v>362.85714285714283</v>
      </c>
      <c r="G481" s="3">
        <v>7</v>
      </c>
      <c r="H481" s="3">
        <v>53</v>
      </c>
      <c r="I481" s="3">
        <v>117</v>
      </c>
      <c r="L481" s="3"/>
      <c r="M481" s="3"/>
      <c r="N481" s="3"/>
      <c r="P481" s="4">
        <v>44055</v>
      </c>
      <c r="Q481" s="3">
        <v>2</v>
      </c>
    </row>
    <row r="482" spans="1:17" x14ac:dyDescent="0.2">
      <c r="A482" s="1">
        <v>43946</v>
      </c>
      <c r="B482" s="3">
        <v>802</v>
      </c>
      <c r="C482" s="2">
        <f t="shared" si="32"/>
        <v>800.57142857142856</v>
      </c>
      <c r="D482" s="3">
        <v>353</v>
      </c>
      <c r="E482" s="3">
        <v>449</v>
      </c>
      <c r="F482" s="2">
        <f t="shared" si="33"/>
        <v>371.14285714285717</v>
      </c>
      <c r="G482" s="3">
        <v>27</v>
      </c>
      <c r="H482" s="3">
        <v>67</v>
      </c>
      <c r="I482" s="3">
        <v>95</v>
      </c>
      <c r="L482" s="3"/>
      <c r="M482" s="3"/>
      <c r="N482" s="3"/>
      <c r="P482" s="4">
        <v>44057</v>
      </c>
      <c r="Q482" s="3">
        <v>19</v>
      </c>
    </row>
    <row r="483" spans="1:17" x14ac:dyDescent="0.2">
      <c r="A483" s="1">
        <v>43947</v>
      </c>
      <c r="B483" s="3">
        <v>641</v>
      </c>
      <c r="C483" s="2">
        <f t="shared" si="32"/>
        <v>801.57142857142856</v>
      </c>
      <c r="D483" s="3">
        <v>242</v>
      </c>
      <c r="E483" s="3">
        <v>399</v>
      </c>
      <c r="F483" s="2">
        <f t="shared" si="33"/>
        <v>379.71428571428572</v>
      </c>
      <c r="G483" s="3">
        <v>26</v>
      </c>
      <c r="H483" s="3">
        <v>53</v>
      </c>
      <c r="I483" s="3">
        <v>65</v>
      </c>
      <c r="L483" s="3"/>
      <c r="M483" s="3"/>
      <c r="N483" s="3"/>
      <c r="P483" s="4">
        <v>44058</v>
      </c>
      <c r="Q483" s="3">
        <v>3</v>
      </c>
    </row>
    <row r="484" spans="1:17" x14ac:dyDescent="0.2">
      <c r="A484" s="1">
        <v>43948</v>
      </c>
      <c r="B484" s="3">
        <v>892</v>
      </c>
      <c r="C484" s="2">
        <f t="shared" si="32"/>
        <v>833.71428571428567</v>
      </c>
      <c r="D484" s="3">
        <v>456</v>
      </c>
      <c r="E484" s="3">
        <v>436</v>
      </c>
      <c r="F484" s="2">
        <f t="shared" si="33"/>
        <v>401.28571428571428</v>
      </c>
      <c r="G484" s="3">
        <v>11</v>
      </c>
      <c r="H484" s="3">
        <v>62</v>
      </c>
      <c r="I484" s="3">
        <v>95</v>
      </c>
      <c r="L484" s="3"/>
      <c r="M484" s="3"/>
      <c r="N484" s="3"/>
      <c r="P484" s="4">
        <v>44060</v>
      </c>
      <c r="Q484" s="3">
        <v>4</v>
      </c>
    </row>
    <row r="485" spans="1:17" x14ac:dyDescent="0.2">
      <c r="A485" s="1">
        <v>43949</v>
      </c>
      <c r="B485" s="3">
        <v>759</v>
      </c>
      <c r="C485" s="2">
        <f t="shared" si="32"/>
        <v>814.71428571428567</v>
      </c>
      <c r="D485" s="3">
        <v>412</v>
      </c>
      <c r="E485" s="3">
        <v>347</v>
      </c>
      <c r="F485" s="2">
        <f t="shared" si="33"/>
        <v>400</v>
      </c>
      <c r="G485" s="3">
        <v>14</v>
      </c>
      <c r="H485" s="3">
        <v>62</v>
      </c>
      <c r="I485" s="3">
        <v>103</v>
      </c>
      <c r="L485" s="3"/>
      <c r="M485" s="3"/>
      <c r="N485" s="3"/>
      <c r="P485" s="4">
        <v>44061</v>
      </c>
      <c r="Q485" s="3">
        <v>1</v>
      </c>
    </row>
    <row r="486" spans="1:17" x14ac:dyDescent="0.2">
      <c r="A486" s="1">
        <v>43950</v>
      </c>
      <c r="B486" s="3">
        <v>795</v>
      </c>
      <c r="C486" s="2">
        <f t="shared" si="32"/>
        <v>799.71428571428567</v>
      </c>
      <c r="D486" s="3">
        <v>443</v>
      </c>
      <c r="E486" s="3">
        <v>352</v>
      </c>
      <c r="F486" s="2">
        <f t="shared" si="33"/>
        <v>392.57142857142856</v>
      </c>
      <c r="G486" s="3">
        <v>11</v>
      </c>
      <c r="H486" s="3">
        <v>58</v>
      </c>
      <c r="I486" s="3">
        <v>90</v>
      </c>
      <c r="L486" s="3"/>
      <c r="M486" s="3"/>
      <c r="N486" s="3"/>
      <c r="P486" s="4">
        <v>44063</v>
      </c>
      <c r="Q486" s="3">
        <v>1</v>
      </c>
    </row>
    <row r="487" spans="1:17" x14ac:dyDescent="0.2">
      <c r="A487" s="1">
        <v>43951</v>
      </c>
      <c r="B487" s="3">
        <v>904</v>
      </c>
      <c r="C487" s="2">
        <f t="shared" si="32"/>
        <v>807.28571428571433</v>
      </c>
      <c r="D487" s="3">
        <v>517</v>
      </c>
      <c r="E487" s="3">
        <v>387</v>
      </c>
      <c r="F487" s="2">
        <f t="shared" si="33"/>
        <v>393.71428571428572</v>
      </c>
      <c r="G487" s="3">
        <v>12</v>
      </c>
      <c r="H487" s="3">
        <v>50</v>
      </c>
      <c r="I487" s="3">
        <v>124</v>
      </c>
      <c r="L487" s="3"/>
      <c r="M487" s="3"/>
      <c r="N487" s="3"/>
      <c r="P487" s="4">
        <v>44065</v>
      </c>
      <c r="Q487" s="3">
        <v>1</v>
      </c>
    </row>
    <row r="488" spans="1:17" x14ac:dyDescent="0.2">
      <c r="A488" s="1">
        <v>43952</v>
      </c>
      <c r="B488" s="3">
        <v>932</v>
      </c>
      <c r="C488" s="2">
        <f t="shared" si="32"/>
        <v>817.85714285714289</v>
      </c>
      <c r="D488" s="3">
        <v>469</v>
      </c>
      <c r="E488" s="3">
        <v>463</v>
      </c>
      <c r="F488" s="2">
        <f t="shared" si="33"/>
        <v>404.71428571428572</v>
      </c>
      <c r="G488" s="3">
        <v>19</v>
      </c>
      <c r="H488" s="3">
        <v>62</v>
      </c>
      <c r="I488" s="3">
        <v>134</v>
      </c>
      <c r="L488" s="3"/>
      <c r="M488" s="3"/>
      <c r="N488" s="3"/>
      <c r="P488" s="4">
        <v>44066</v>
      </c>
      <c r="Q488" s="3">
        <v>2</v>
      </c>
    </row>
    <row r="489" spans="1:17" x14ac:dyDescent="0.2">
      <c r="A489" s="1">
        <v>43953</v>
      </c>
      <c r="B489" s="3">
        <v>859</v>
      </c>
      <c r="C489" s="2">
        <f t="shared" si="32"/>
        <v>826</v>
      </c>
      <c r="D489" s="3">
        <v>357</v>
      </c>
      <c r="E489" s="3">
        <v>502</v>
      </c>
      <c r="F489" s="2">
        <f t="shared" si="33"/>
        <v>412.28571428571428</v>
      </c>
      <c r="G489" s="3">
        <v>20</v>
      </c>
      <c r="H489" s="3">
        <v>56</v>
      </c>
      <c r="I489" s="3">
        <v>113</v>
      </c>
      <c r="L489" s="3"/>
      <c r="M489" s="3"/>
      <c r="N489" s="3"/>
      <c r="P489" s="4">
        <v>44067</v>
      </c>
      <c r="Q489" s="3">
        <v>6</v>
      </c>
    </row>
    <row r="490" spans="1:17" x14ac:dyDescent="0.2">
      <c r="A490" s="1">
        <v>43954</v>
      </c>
      <c r="B490" s="3">
        <v>709</v>
      </c>
      <c r="C490" s="2">
        <f t="shared" si="32"/>
        <v>835.71428571428567</v>
      </c>
      <c r="D490" s="3">
        <v>266</v>
      </c>
      <c r="E490" s="3">
        <v>443</v>
      </c>
      <c r="F490" s="2">
        <f t="shared" si="33"/>
        <v>418.57142857142856</v>
      </c>
      <c r="G490" s="3">
        <v>11</v>
      </c>
      <c r="H490" s="3">
        <v>47</v>
      </c>
      <c r="I490" s="3">
        <v>81</v>
      </c>
      <c r="L490" s="3"/>
      <c r="M490" s="3"/>
      <c r="N490" s="3"/>
      <c r="P490" s="4">
        <v>44068</v>
      </c>
      <c r="Q490" s="3">
        <v>5</v>
      </c>
    </row>
    <row r="491" spans="1:17" x14ac:dyDescent="0.2">
      <c r="A491" s="1">
        <v>43955</v>
      </c>
      <c r="B491" s="3">
        <v>820</v>
      </c>
      <c r="C491" s="2">
        <f t="shared" si="32"/>
        <v>825.42857142857144</v>
      </c>
      <c r="D491" s="3">
        <v>419</v>
      </c>
      <c r="E491" s="3">
        <v>401</v>
      </c>
      <c r="F491" s="2">
        <f t="shared" si="33"/>
        <v>413.57142857142856</v>
      </c>
      <c r="G491" s="3">
        <v>19</v>
      </c>
      <c r="H491" s="3">
        <v>70</v>
      </c>
      <c r="I491" s="3">
        <v>122</v>
      </c>
      <c r="L491" s="3"/>
      <c r="M491" s="3"/>
      <c r="N491" s="3"/>
      <c r="P491" s="4">
        <v>44069</v>
      </c>
      <c r="Q491" s="3">
        <v>16</v>
      </c>
    </row>
    <row r="492" spans="1:17" x14ac:dyDescent="0.2">
      <c r="A492" s="1">
        <v>43956</v>
      </c>
      <c r="B492" s="3">
        <v>871</v>
      </c>
      <c r="C492" s="2">
        <f t="shared" si="32"/>
        <v>841.42857142857144</v>
      </c>
      <c r="D492" s="3">
        <v>438</v>
      </c>
      <c r="E492" s="3">
        <v>433</v>
      </c>
      <c r="F492" s="2">
        <f t="shared" si="33"/>
        <v>425.85714285714283</v>
      </c>
      <c r="G492" s="3">
        <v>13</v>
      </c>
      <c r="H492" s="3">
        <v>67</v>
      </c>
      <c r="I492" s="3">
        <v>124</v>
      </c>
      <c r="L492" s="3"/>
      <c r="M492" s="3"/>
      <c r="N492" s="3"/>
      <c r="P492" s="4">
        <v>44070</v>
      </c>
      <c r="Q492" s="3">
        <v>6</v>
      </c>
    </row>
    <row r="493" spans="1:17" x14ac:dyDescent="0.2">
      <c r="A493" s="1">
        <v>43957</v>
      </c>
      <c r="B493" s="3">
        <v>902</v>
      </c>
      <c r="C493" s="2">
        <f t="shared" si="32"/>
        <v>856.71428571428567</v>
      </c>
      <c r="D493" s="3">
        <v>466</v>
      </c>
      <c r="E493" s="3">
        <v>436</v>
      </c>
      <c r="F493" s="2">
        <f t="shared" si="33"/>
        <v>437.85714285714283</v>
      </c>
      <c r="G493" s="3">
        <v>9</v>
      </c>
      <c r="H493" s="3">
        <v>47</v>
      </c>
      <c r="I493" s="3">
        <v>120</v>
      </c>
      <c r="L493" s="3"/>
      <c r="M493" s="3"/>
      <c r="N493" s="3"/>
      <c r="P493" s="4">
        <v>44071</v>
      </c>
      <c r="Q493" s="3">
        <v>1</v>
      </c>
    </row>
    <row r="494" spans="1:17" x14ac:dyDescent="0.2">
      <c r="A494" s="1">
        <v>43958</v>
      </c>
      <c r="B494" s="3">
        <v>812</v>
      </c>
      <c r="C494" s="2">
        <f t="shared" si="32"/>
        <v>843.57142857142856</v>
      </c>
      <c r="D494" s="3">
        <v>445</v>
      </c>
      <c r="E494" s="3">
        <v>367</v>
      </c>
      <c r="F494" s="2">
        <f t="shared" si="33"/>
        <v>435</v>
      </c>
      <c r="G494" s="3">
        <v>7</v>
      </c>
      <c r="H494" s="3">
        <v>50</v>
      </c>
      <c r="I494" s="3">
        <v>131</v>
      </c>
      <c r="L494" s="3"/>
      <c r="M494" s="3"/>
      <c r="N494" s="3"/>
      <c r="P494" s="4">
        <v>44072</v>
      </c>
      <c r="Q494" s="3">
        <v>2</v>
      </c>
    </row>
    <row r="495" spans="1:17" x14ac:dyDescent="0.2">
      <c r="A495" s="1">
        <v>43959</v>
      </c>
      <c r="B495" s="3">
        <v>871</v>
      </c>
      <c r="C495" s="2">
        <f t="shared" si="32"/>
        <v>834.85714285714289</v>
      </c>
      <c r="D495" s="3">
        <v>502</v>
      </c>
      <c r="E495" s="3">
        <v>369</v>
      </c>
      <c r="F495" s="2">
        <f t="shared" si="33"/>
        <v>421.57142857142856</v>
      </c>
      <c r="G495" s="3">
        <v>12</v>
      </c>
      <c r="H495" s="3">
        <v>55</v>
      </c>
      <c r="I495" s="3">
        <v>167</v>
      </c>
      <c r="L495" s="3"/>
      <c r="M495" s="3"/>
      <c r="N495" s="3"/>
      <c r="P495" s="4">
        <v>44073</v>
      </c>
      <c r="Q495" s="3">
        <v>2</v>
      </c>
    </row>
    <row r="496" spans="1:17" x14ac:dyDescent="0.2">
      <c r="A496" s="1">
        <v>43960</v>
      </c>
      <c r="B496" s="3">
        <v>662</v>
      </c>
      <c r="C496" s="2">
        <f t="shared" si="32"/>
        <v>806.71428571428567</v>
      </c>
      <c r="D496" s="3">
        <v>331</v>
      </c>
      <c r="E496" s="3">
        <v>331</v>
      </c>
      <c r="F496" s="2">
        <f t="shared" si="33"/>
        <v>397.14285714285717</v>
      </c>
      <c r="G496" s="3">
        <v>8</v>
      </c>
      <c r="H496" s="3">
        <v>42</v>
      </c>
      <c r="I496" s="3">
        <v>112</v>
      </c>
      <c r="L496" s="3"/>
      <c r="M496" s="3"/>
      <c r="N496" s="3"/>
      <c r="P496" s="4">
        <v>44074</v>
      </c>
      <c r="Q496" s="3">
        <v>4</v>
      </c>
    </row>
    <row r="497" spans="1:17" x14ac:dyDescent="0.2">
      <c r="A497" s="1">
        <v>43961</v>
      </c>
      <c r="B497" s="3">
        <v>541</v>
      </c>
      <c r="C497" s="2">
        <f t="shared" si="32"/>
        <v>782.71428571428567</v>
      </c>
      <c r="D497" s="3">
        <v>227</v>
      </c>
      <c r="E497" s="3">
        <v>314</v>
      </c>
      <c r="F497" s="2">
        <f t="shared" si="33"/>
        <v>378.71428571428572</v>
      </c>
      <c r="G497" s="3">
        <v>21</v>
      </c>
      <c r="H497" s="3">
        <v>44</v>
      </c>
      <c r="I497" s="3">
        <v>91</v>
      </c>
      <c r="L497" s="3"/>
      <c r="M497" s="3"/>
      <c r="N497" s="3"/>
      <c r="P497" s="4">
        <v>44075</v>
      </c>
      <c r="Q497" s="3">
        <v>6</v>
      </c>
    </row>
    <row r="498" spans="1:17" x14ac:dyDescent="0.2">
      <c r="A498" s="1">
        <v>43962</v>
      </c>
      <c r="B498" s="3">
        <v>842</v>
      </c>
      <c r="C498" s="2">
        <f t="shared" si="32"/>
        <v>785.85714285714289</v>
      </c>
      <c r="D498" s="3">
        <v>484</v>
      </c>
      <c r="E498" s="3">
        <v>358</v>
      </c>
      <c r="F498" s="2">
        <f t="shared" si="33"/>
        <v>372.57142857142856</v>
      </c>
      <c r="G498" s="3">
        <v>5</v>
      </c>
      <c r="H498" s="3">
        <v>51</v>
      </c>
      <c r="I498" s="3">
        <v>128</v>
      </c>
      <c r="L498" s="3"/>
      <c r="M498" s="3"/>
      <c r="N498" s="3"/>
    </row>
    <row r="499" spans="1:17" x14ac:dyDescent="0.2">
      <c r="A499" s="1">
        <v>43963</v>
      </c>
      <c r="B499" s="3">
        <v>894</v>
      </c>
      <c r="C499" s="2">
        <f t="shared" si="32"/>
        <v>789.14285714285711</v>
      </c>
      <c r="D499" s="3">
        <v>514</v>
      </c>
      <c r="E499" s="3">
        <v>380</v>
      </c>
      <c r="F499" s="2">
        <f t="shared" si="33"/>
        <v>365</v>
      </c>
      <c r="G499" s="3">
        <v>8</v>
      </c>
      <c r="H499" s="3">
        <v>52</v>
      </c>
      <c r="I499" s="3">
        <v>135</v>
      </c>
      <c r="L499" s="3"/>
      <c r="M499" s="3"/>
      <c r="N499" s="3"/>
    </row>
    <row r="500" spans="1:17" x14ac:dyDescent="0.2">
      <c r="A500" s="1">
        <v>43964</v>
      </c>
      <c r="B500" s="3">
        <v>767</v>
      </c>
      <c r="C500" s="2">
        <f t="shared" si="32"/>
        <v>769.85714285714289</v>
      </c>
      <c r="D500" s="3">
        <v>425</v>
      </c>
      <c r="E500" s="3">
        <v>342</v>
      </c>
      <c r="F500" s="2">
        <f t="shared" si="33"/>
        <v>351.57142857142856</v>
      </c>
      <c r="G500" s="3">
        <v>18</v>
      </c>
      <c r="H500" s="3">
        <v>42</v>
      </c>
      <c r="I500" s="3">
        <v>119</v>
      </c>
      <c r="L500" s="3"/>
      <c r="M500" s="3"/>
      <c r="N500" s="3"/>
    </row>
    <row r="501" spans="1:17" x14ac:dyDescent="0.2">
      <c r="A501" s="1">
        <v>43965</v>
      </c>
      <c r="B501" s="3">
        <v>891</v>
      </c>
      <c r="C501" s="2">
        <f t="shared" si="32"/>
        <v>781.14285714285711</v>
      </c>
      <c r="D501" s="3">
        <v>481</v>
      </c>
      <c r="E501" s="3">
        <v>410</v>
      </c>
      <c r="F501" s="2">
        <f t="shared" si="33"/>
        <v>357.71428571428572</v>
      </c>
      <c r="G501" s="3">
        <v>18</v>
      </c>
      <c r="H501" s="3">
        <v>51</v>
      </c>
      <c r="I501" s="3">
        <v>137</v>
      </c>
      <c r="L501" s="3"/>
      <c r="M501" s="3"/>
      <c r="N501" s="3"/>
    </row>
    <row r="502" spans="1:17" x14ac:dyDescent="0.2">
      <c r="A502" s="1">
        <v>43966</v>
      </c>
      <c r="B502" s="3">
        <v>914</v>
      </c>
      <c r="C502" s="2">
        <f t="shared" si="32"/>
        <v>787.28571428571433</v>
      </c>
      <c r="D502" s="3">
        <v>443</v>
      </c>
      <c r="E502" s="3">
        <v>471</v>
      </c>
      <c r="F502" s="2">
        <f t="shared" si="33"/>
        <v>372.28571428571428</v>
      </c>
      <c r="G502" s="3">
        <v>23</v>
      </c>
      <c r="H502" s="3">
        <v>62</v>
      </c>
      <c r="I502" s="3">
        <v>119</v>
      </c>
      <c r="L502" s="3"/>
      <c r="M502" s="3"/>
      <c r="N502" s="3"/>
    </row>
    <row r="503" spans="1:17" x14ac:dyDescent="0.2">
      <c r="A503" s="1">
        <v>43967</v>
      </c>
      <c r="B503" s="3">
        <v>761</v>
      </c>
      <c r="C503" s="2">
        <f t="shared" si="32"/>
        <v>801.42857142857144</v>
      </c>
      <c r="D503" s="3">
        <v>335</v>
      </c>
      <c r="E503" s="3">
        <v>426</v>
      </c>
      <c r="F503" s="2">
        <f t="shared" si="33"/>
        <v>385.85714285714283</v>
      </c>
      <c r="G503" s="3">
        <v>16</v>
      </c>
      <c r="H503" s="3">
        <v>41</v>
      </c>
      <c r="I503" s="3">
        <v>88</v>
      </c>
      <c r="L503" s="3"/>
      <c r="M503" s="3"/>
      <c r="N503" s="3"/>
    </row>
    <row r="504" spans="1:17" x14ac:dyDescent="0.2">
      <c r="A504" s="1">
        <v>43968</v>
      </c>
      <c r="B504" s="3">
        <v>495</v>
      </c>
      <c r="C504" s="2">
        <f t="shared" si="32"/>
        <v>794.85714285714289</v>
      </c>
      <c r="D504" s="3">
        <v>209</v>
      </c>
      <c r="E504" s="3">
        <v>286</v>
      </c>
      <c r="F504" s="2">
        <f t="shared" si="33"/>
        <v>381.85714285714283</v>
      </c>
      <c r="G504" s="3">
        <v>17</v>
      </c>
      <c r="H504" s="3">
        <v>50</v>
      </c>
      <c r="I504" s="3">
        <v>49</v>
      </c>
      <c r="L504" s="3"/>
      <c r="M504" s="3"/>
      <c r="N504" s="3"/>
    </row>
    <row r="505" spans="1:17" x14ac:dyDescent="0.2">
      <c r="A505" s="1">
        <v>43969</v>
      </c>
      <c r="B505" s="3">
        <v>795</v>
      </c>
      <c r="C505" s="2">
        <f t="shared" si="32"/>
        <v>788.14285714285711</v>
      </c>
      <c r="D505" s="3">
        <v>419</v>
      </c>
      <c r="E505" s="3">
        <v>376</v>
      </c>
      <c r="F505" s="2">
        <f t="shared" si="33"/>
        <v>384.42857142857144</v>
      </c>
      <c r="G505" s="3">
        <v>19</v>
      </c>
      <c r="H505" s="3">
        <v>70</v>
      </c>
      <c r="I505" s="3">
        <v>103</v>
      </c>
      <c r="L505" s="3"/>
      <c r="M505" s="3"/>
      <c r="N505" s="3"/>
    </row>
    <row r="506" spans="1:17" x14ac:dyDescent="0.2">
      <c r="A506" s="1">
        <v>43970</v>
      </c>
      <c r="B506" s="3">
        <v>909</v>
      </c>
      <c r="C506" s="2">
        <f t="shared" si="32"/>
        <v>790.28571428571433</v>
      </c>
      <c r="D506" s="3">
        <v>450</v>
      </c>
      <c r="E506" s="3">
        <v>459</v>
      </c>
      <c r="F506" s="2">
        <f t="shared" si="33"/>
        <v>395.71428571428572</v>
      </c>
      <c r="G506" s="3">
        <v>22</v>
      </c>
      <c r="H506" s="3">
        <v>69</v>
      </c>
      <c r="I506" s="3">
        <v>102</v>
      </c>
      <c r="L506" s="3"/>
      <c r="M506" s="3"/>
      <c r="N506" s="3"/>
    </row>
    <row r="507" spans="1:17" x14ac:dyDescent="0.2">
      <c r="A507" s="1">
        <v>43971</v>
      </c>
      <c r="B507" s="3">
        <v>944</v>
      </c>
      <c r="C507" s="2">
        <f t="shared" si="32"/>
        <v>815.57142857142856</v>
      </c>
      <c r="D507" s="3">
        <v>460</v>
      </c>
      <c r="E507" s="3">
        <v>484</v>
      </c>
      <c r="F507" s="2">
        <f t="shared" si="33"/>
        <v>416</v>
      </c>
      <c r="G507" s="3">
        <v>26</v>
      </c>
      <c r="H507" s="3">
        <v>60</v>
      </c>
      <c r="I507" s="3">
        <v>101</v>
      </c>
      <c r="L507" s="3"/>
      <c r="M507" s="3"/>
      <c r="N507" s="3"/>
    </row>
    <row r="508" spans="1:17" x14ac:dyDescent="0.2">
      <c r="A508" s="1">
        <v>43972</v>
      </c>
      <c r="B508" s="3">
        <v>980</v>
      </c>
      <c r="C508" s="2">
        <f t="shared" si="32"/>
        <v>828.28571428571433</v>
      </c>
      <c r="D508" s="3">
        <v>530</v>
      </c>
      <c r="E508" s="3">
        <v>450</v>
      </c>
      <c r="F508" s="2">
        <f t="shared" si="33"/>
        <v>421.71428571428572</v>
      </c>
      <c r="G508" s="3">
        <v>14</v>
      </c>
      <c r="H508" s="3">
        <v>54</v>
      </c>
      <c r="I508" s="3">
        <v>122</v>
      </c>
      <c r="L508" s="3"/>
      <c r="M508" s="3"/>
      <c r="N508" s="3"/>
    </row>
    <row r="509" spans="1:17" x14ac:dyDescent="0.2">
      <c r="A509" s="1">
        <v>43973</v>
      </c>
      <c r="B509" s="3">
        <v>964</v>
      </c>
      <c r="C509" s="2">
        <f t="shared" si="32"/>
        <v>835.42857142857144</v>
      </c>
      <c r="D509" s="3">
        <v>479</v>
      </c>
      <c r="E509" s="3">
        <v>485</v>
      </c>
      <c r="F509" s="2">
        <f t="shared" si="33"/>
        <v>423.71428571428572</v>
      </c>
      <c r="G509" s="3">
        <v>18</v>
      </c>
      <c r="H509" s="3">
        <v>60</v>
      </c>
      <c r="I509" s="3">
        <v>147</v>
      </c>
      <c r="L509" s="3"/>
      <c r="M509" s="3"/>
      <c r="N509" s="3"/>
    </row>
    <row r="510" spans="1:17" x14ac:dyDescent="0.2">
      <c r="A510" s="1">
        <v>43974</v>
      </c>
      <c r="B510" s="3">
        <v>843</v>
      </c>
      <c r="C510" s="2">
        <f t="shared" si="32"/>
        <v>847.14285714285711</v>
      </c>
      <c r="D510" s="3">
        <v>346</v>
      </c>
      <c r="E510" s="3">
        <v>497</v>
      </c>
      <c r="F510" s="2">
        <f t="shared" si="33"/>
        <v>433.85714285714283</v>
      </c>
      <c r="G510" s="3">
        <v>29</v>
      </c>
      <c r="H510" s="3">
        <v>45</v>
      </c>
      <c r="I510" s="3">
        <v>111</v>
      </c>
      <c r="L510" s="3"/>
      <c r="M510" s="3"/>
      <c r="N510" s="3"/>
    </row>
    <row r="511" spans="1:17" x14ac:dyDescent="0.2">
      <c r="A511" s="1">
        <v>43975</v>
      </c>
      <c r="B511" s="3">
        <v>792</v>
      </c>
      <c r="C511" s="2">
        <f t="shared" si="32"/>
        <v>889.57142857142856</v>
      </c>
      <c r="D511" s="3">
        <v>261</v>
      </c>
      <c r="E511" s="3">
        <v>531</v>
      </c>
      <c r="F511" s="2">
        <f t="shared" si="33"/>
        <v>468.85714285714283</v>
      </c>
      <c r="G511" s="3">
        <v>35</v>
      </c>
      <c r="H511" s="3">
        <v>61</v>
      </c>
      <c r="I511" s="3">
        <v>79</v>
      </c>
      <c r="L511" s="3"/>
      <c r="M511" s="3"/>
      <c r="N511" s="3"/>
    </row>
    <row r="512" spans="1:17" x14ac:dyDescent="0.2">
      <c r="A512" s="1">
        <v>43976</v>
      </c>
      <c r="B512" s="3">
        <v>778</v>
      </c>
      <c r="C512" s="2">
        <f t="shared" si="32"/>
        <v>887.14285714285711</v>
      </c>
      <c r="D512" s="3">
        <v>299</v>
      </c>
      <c r="E512" s="3">
        <v>479</v>
      </c>
      <c r="F512" s="2">
        <f t="shared" si="33"/>
        <v>483.57142857142856</v>
      </c>
      <c r="G512" s="3">
        <v>32</v>
      </c>
      <c r="H512" s="3">
        <v>65</v>
      </c>
      <c r="I512" s="3">
        <v>67</v>
      </c>
      <c r="L512" s="3"/>
      <c r="M512" s="3"/>
      <c r="N512" s="3"/>
    </row>
    <row r="513" spans="1:14" x14ac:dyDescent="0.2">
      <c r="A513" s="1">
        <v>43977</v>
      </c>
      <c r="B513" s="3">
        <v>793</v>
      </c>
      <c r="C513" s="2">
        <f t="shared" si="32"/>
        <v>870.57142857142856</v>
      </c>
      <c r="D513" s="3">
        <v>349</v>
      </c>
      <c r="E513" s="3">
        <v>444</v>
      </c>
      <c r="F513" s="2">
        <f t="shared" si="33"/>
        <v>481.42857142857144</v>
      </c>
      <c r="G513" s="3">
        <v>36</v>
      </c>
      <c r="H513" s="3">
        <v>76</v>
      </c>
      <c r="I513" s="3">
        <v>65</v>
      </c>
      <c r="L513" s="3"/>
      <c r="M513" s="3"/>
      <c r="N513" s="3"/>
    </row>
    <row r="514" spans="1:14" x14ac:dyDescent="0.2">
      <c r="A514" s="1">
        <v>43978</v>
      </c>
      <c r="B514" s="3">
        <v>756</v>
      </c>
      <c r="C514" s="2">
        <f t="shared" si="32"/>
        <v>843.71428571428567</v>
      </c>
      <c r="D514" s="3">
        <v>287</v>
      </c>
      <c r="E514" s="3">
        <v>469</v>
      </c>
      <c r="F514" s="2">
        <f t="shared" si="33"/>
        <v>479.28571428571428</v>
      </c>
      <c r="G514" s="3">
        <v>42</v>
      </c>
      <c r="H514" s="3">
        <v>139</v>
      </c>
      <c r="I514" s="3">
        <v>28</v>
      </c>
      <c r="L514" s="3"/>
      <c r="M514" s="3"/>
      <c r="N514" s="3"/>
    </row>
    <row r="515" spans="1:14" x14ac:dyDescent="0.2">
      <c r="A515" s="1">
        <v>43979</v>
      </c>
      <c r="B515" s="3">
        <v>877</v>
      </c>
      <c r="C515" s="2">
        <f t="shared" si="32"/>
        <v>829</v>
      </c>
      <c r="D515" s="3">
        <v>346</v>
      </c>
      <c r="E515" s="3">
        <v>531</v>
      </c>
      <c r="F515" s="2">
        <f t="shared" si="33"/>
        <v>490.85714285714283</v>
      </c>
      <c r="G515" s="3">
        <v>82</v>
      </c>
      <c r="H515" s="3">
        <v>185</v>
      </c>
      <c r="I515" s="3">
        <v>23</v>
      </c>
      <c r="L515" s="3"/>
      <c r="M515" s="3"/>
      <c r="N515" s="3"/>
    </row>
    <row r="516" spans="1:14" x14ac:dyDescent="0.2">
      <c r="A516" s="1">
        <v>43980</v>
      </c>
      <c r="B516" s="3">
        <v>826</v>
      </c>
      <c r="C516" s="2">
        <f t="shared" si="32"/>
        <v>809.28571428571433</v>
      </c>
      <c r="D516" s="3">
        <v>300</v>
      </c>
      <c r="E516" s="3">
        <v>526</v>
      </c>
      <c r="F516" s="2">
        <f t="shared" si="33"/>
        <v>496.71428571428572</v>
      </c>
      <c r="G516" s="3">
        <v>164</v>
      </c>
      <c r="H516" s="3">
        <v>162</v>
      </c>
      <c r="I516" s="3">
        <v>38</v>
      </c>
      <c r="L516" s="3"/>
      <c r="M516" s="3"/>
      <c r="N516" s="3"/>
    </row>
    <row r="517" spans="1:14" x14ac:dyDescent="0.2">
      <c r="A517" s="1">
        <v>43981</v>
      </c>
      <c r="B517" s="3">
        <v>673</v>
      </c>
      <c r="C517" s="2">
        <f t="shared" si="32"/>
        <v>785</v>
      </c>
      <c r="D517" s="3">
        <v>270</v>
      </c>
      <c r="E517" s="3">
        <v>403</v>
      </c>
      <c r="F517" s="2">
        <f t="shared" si="33"/>
        <v>483.28571428571428</v>
      </c>
      <c r="G517" s="3">
        <v>111</v>
      </c>
      <c r="H517" s="3">
        <v>92</v>
      </c>
      <c r="I517" s="3">
        <v>66</v>
      </c>
      <c r="L517" s="3"/>
      <c r="M517" s="3"/>
      <c r="N517" s="3"/>
    </row>
    <row r="518" spans="1:14" x14ac:dyDescent="0.2">
      <c r="A518" s="1">
        <v>43982</v>
      </c>
      <c r="B518" s="3">
        <v>740</v>
      </c>
      <c r="C518" s="2">
        <f t="shared" si="32"/>
        <v>777.57142857142856</v>
      </c>
      <c r="D518" s="3">
        <v>276</v>
      </c>
      <c r="E518" s="3">
        <v>464</v>
      </c>
      <c r="F518" s="2">
        <f t="shared" si="33"/>
        <v>473.71428571428572</v>
      </c>
      <c r="G518" s="3">
        <v>113</v>
      </c>
      <c r="H518" s="3">
        <v>46</v>
      </c>
      <c r="I518" s="3">
        <v>170</v>
      </c>
      <c r="L518" s="3"/>
      <c r="M518" s="3"/>
      <c r="N518" s="3"/>
    </row>
    <row r="519" spans="1:14" x14ac:dyDescent="0.2">
      <c r="A519" s="1">
        <v>43983</v>
      </c>
      <c r="B519" s="3">
        <v>934</v>
      </c>
      <c r="C519" s="2">
        <f t="shared" si="32"/>
        <v>799.85714285714289</v>
      </c>
      <c r="D519" s="3">
        <v>350</v>
      </c>
      <c r="E519" s="3">
        <v>584</v>
      </c>
      <c r="F519" s="2">
        <f t="shared" si="33"/>
        <v>488.71428571428572</v>
      </c>
      <c r="G519" s="3">
        <v>94</v>
      </c>
      <c r="H519" s="3">
        <v>47</v>
      </c>
      <c r="I519" s="3">
        <v>212</v>
      </c>
      <c r="L519" s="3"/>
      <c r="M519" s="3"/>
      <c r="N519" s="3"/>
    </row>
    <row r="520" spans="1:14" x14ac:dyDescent="0.2">
      <c r="A520" s="1">
        <v>43984</v>
      </c>
      <c r="B520" s="3">
        <v>859</v>
      </c>
      <c r="C520" s="2">
        <f t="shared" ref="C520:C583" si="34">AVERAGE(B514:B520)</f>
        <v>809.28571428571433</v>
      </c>
      <c r="D520" s="3">
        <v>306</v>
      </c>
      <c r="E520" s="3">
        <v>553</v>
      </c>
      <c r="F520" s="2">
        <f t="shared" ref="F520:F583" si="35">AVERAGE(E514:E520)</f>
        <v>504.28571428571428</v>
      </c>
      <c r="G520" s="3">
        <v>51</v>
      </c>
      <c r="H520" s="3">
        <v>37</v>
      </c>
      <c r="I520" s="3">
        <v>178</v>
      </c>
      <c r="L520" s="3"/>
      <c r="M520" s="3"/>
      <c r="N520" s="3"/>
    </row>
    <row r="521" spans="1:14" x14ac:dyDescent="0.2">
      <c r="A521" s="1">
        <v>43985</v>
      </c>
      <c r="B521" s="3">
        <v>734</v>
      </c>
      <c r="C521" s="2">
        <f t="shared" si="34"/>
        <v>806.14285714285711</v>
      </c>
      <c r="D521" s="3">
        <v>281</v>
      </c>
      <c r="E521" s="3">
        <v>453</v>
      </c>
      <c r="F521" s="2">
        <f t="shared" si="35"/>
        <v>502</v>
      </c>
      <c r="G521" s="3">
        <v>40</v>
      </c>
      <c r="H521" s="3">
        <v>42</v>
      </c>
      <c r="I521" s="3">
        <v>127</v>
      </c>
      <c r="L521" s="3"/>
      <c r="M521" s="3"/>
      <c r="N521" s="3"/>
    </row>
    <row r="522" spans="1:14" x14ac:dyDescent="0.2">
      <c r="A522" s="1">
        <v>43986</v>
      </c>
      <c r="B522" s="3">
        <v>635</v>
      </c>
      <c r="C522" s="2">
        <f t="shared" si="34"/>
        <v>771.57142857142856</v>
      </c>
      <c r="D522" s="3">
        <v>231</v>
      </c>
      <c r="E522" s="3">
        <v>404</v>
      </c>
      <c r="F522" s="2">
        <f t="shared" si="35"/>
        <v>483.85714285714283</v>
      </c>
      <c r="G522" s="3">
        <v>39</v>
      </c>
      <c r="H522" s="3">
        <v>47</v>
      </c>
      <c r="I522" s="3">
        <v>85</v>
      </c>
      <c r="L522" s="3"/>
      <c r="M522" s="3"/>
      <c r="N522" s="3"/>
    </row>
    <row r="523" spans="1:14" x14ac:dyDescent="0.2">
      <c r="A523" s="1">
        <v>43987</v>
      </c>
      <c r="B523" s="3">
        <v>625</v>
      </c>
      <c r="C523" s="2">
        <f t="shared" si="34"/>
        <v>742.85714285714289</v>
      </c>
      <c r="D523" s="3">
        <v>219</v>
      </c>
      <c r="E523" s="3">
        <v>406</v>
      </c>
      <c r="F523" s="2">
        <f t="shared" si="35"/>
        <v>466.71428571428572</v>
      </c>
      <c r="G523" s="3">
        <v>61</v>
      </c>
      <c r="H523" s="3">
        <v>55</v>
      </c>
      <c r="I523" s="3">
        <v>66</v>
      </c>
      <c r="L523" s="3"/>
      <c r="M523" s="3"/>
      <c r="N523" s="3"/>
    </row>
    <row r="524" spans="1:14" x14ac:dyDescent="0.2">
      <c r="A524" s="1">
        <v>43988</v>
      </c>
      <c r="B524" s="3">
        <v>596</v>
      </c>
      <c r="C524" s="2">
        <f t="shared" si="34"/>
        <v>731.85714285714289</v>
      </c>
      <c r="D524" s="3">
        <v>203</v>
      </c>
      <c r="E524" s="3">
        <v>393</v>
      </c>
      <c r="F524" s="2">
        <f t="shared" si="35"/>
        <v>465.28571428571428</v>
      </c>
      <c r="G524" s="3">
        <v>52</v>
      </c>
      <c r="H524" s="3">
        <v>44</v>
      </c>
      <c r="I524" s="3">
        <v>57</v>
      </c>
      <c r="L524" s="3"/>
      <c r="M524" s="3"/>
      <c r="N524" s="3"/>
    </row>
    <row r="525" spans="1:14" x14ac:dyDescent="0.2">
      <c r="A525" s="1">
        <v>43989</v>
      </c>
      <c r="B525" s="3">
        <v>619</v>
      </c>
      <c r="C525" s="2">
        <f t="shared" si="34"/>
        <v>714.57142857142856</v>
      </c>
      <c r="D525" s="3">
        <v>190</v>
      </c>
      <c r="E525" s="3">
        <v>429</v>
      </c>
      <c r="F525" s="2">
        <f t="shared" si="35"/>
        <v>460.28571428571428</v>
      </c>
      <c r="G525" s="3">
        <v>54</v>
      </c>
      <c r="H525" s="3">
        <v>54</v>
      </c>
      <c r="I525" s="3">
        <v>42</v>
      </c>
      <c r="L525" s="3"/>
      <c r="M525" s="3"/>
      <c r="N525" s="3"/>
    </row>
    <row r="526" spans="1:14" x14ac:dyDescent="0.2">
      <c r="A526" s="1">
        <v>43990</v>
      </c>
      <c r="B526" s="3">
        <v>591</v>
      </c>
      <c r="C526" s="2">
        <f t="shared" si="34"/>
        <v>665.57142857142856</v>
      </c>
      <c r="D526" s="3">
        <v>210</v>
      </c>
      <c r="E526" s="3">
        <v>381</v>
      </c>
      <c r="F526" s="2">
        <f t="shared" si="35"/>
        <v>431.28571428571428</v>
      </c>
      <c r="G526" s="3">
        <v>30</v>
      </c>
      <c r="H526" s="3">
        <v>48</v>
      </c>
      <c r="I526" s="3">
        <v>38</v>
      </c>
      <c r="L526" s="3"/>
      <c r="M526" s="3"/>
      <c r="N526" s="3"/>
    </row>
    <row r="527" spans="1:14" x14ac:dyDescent="0.2">
      <c r="A527" s="1">
        <v>43991</v>
      </c>
      <c r="B527" s="3">
        <v>579</v>
      </c>
      <c r="C527" s="2">
        <f t="shared" si="34"/>
        <v>625.57142857142856</v>
      </c>
      <c r="D527" s="3">
        <v>217</v>
      </c>
      <c r="E527" s="3">
        <v>362</v>
      </c>
      <c r="F527" s="2">
        <f t="shared" si="35"/>
        <v>404</v>
      </c>
      <c r="G527" s="3">
        <v>40</v>
      </c>
      <c r="H527" s="3">
        <v>49</v>
      </c>
      <c r="I527" s="3">
        <v>43</v>
      </c>
      <c r="L527" s="3"/>
      <c r="M527" s="3"/>
      <c r="N527" s="3"/>
    </row>
    <row r="528" spans="1:14" x14ac:dyDescent="0.2">
      <c r="A528" s="1">
        <v>43992</v>
      </c>
      <c r="B528" s="3">
        <v>597</v>
      </c>
      <c r="C528" s="2">
        <f t="shared" si="34"/>
        <v>606</v>
      </c>
      <c r="D528" s="3">
        <v>215</v>
      </c>
      <c r="E528" s="3">
        <v>382</v>
      </c>
      <c r="F528" s="2">
        <f t="shared" si="35"/>
        <v>393.85714285714283</v>
      </c>
      <c r="G528" s="3">
        <v>28</v>
      </c>
      <c r="H528" s="3">
        <v>45</v>
      </c>
      <c r="I528" s="3">
        <v>32</v>
      </c>
      <c r="L528" s="3"/>
      <c r="M528" s="3"/>
      <c r="N528" s="3"/>
    </row>
    <row r="529" spans="1:14" x14ac:dyDescent="0.2">
      <c r="A529" s="1">
        <v>43993</v>
      </c>
      <c r="B529" s="3">
        <v>664</v>
      </c>
      <c r="C529" s="2">
        <f t="shared" si="34"/>
        <v>610.14285714285711</v>
      </c>
      <c r="D529" s="3">
        <v>236</v>
      </c>
      <c r="E529" s="3">
        <v>428</v>
      </c>
      <c r="F529" s="2">
        <f t="shared" si="35"/>
        <v>397.28571428571428</v>
      </c>
      <c r="G529" s="3">
        <v>33</v>
      </c>
      <c r="H529" s="3">
        <v>50</v>
      </c>
      <c r="I529" s="3">
        <v>24</v>
      </c>
      <c r="L529" s="3"/>
      <c r="M529" s="3"/>
      <c r="N529" s="3"/>
    </row>
    <row r="530" spans="1:14" x14ac:dyDescent="0.2">
      <c r="A530" s="1">
        <v>43994</v>
      </c>
      <c r="B530" s="3">
        <v>622</v>
      </c>
      <c r="C530" s="2">
        <f t="shared" si="34"/>
        <v>609.71428571428567</v>
      </c>
      <c r="D530" s="3">
        <v>226</v>
      </c>
      <c r="E530" s="3">
        <v>396</v>
      </c>
      <c r="F530" s="2">
        <f t="shared" si="35"/>
        <v>395.85714285714283</v>
      </c>
      <c r="G530" s="3">
        <v>35</v>
      </c>
      <c r="H530" s="3">
        <v>54</v>
      </c>
      <c r="I530" s="3">
        <v>34</v>
      </c>
      <c r="L530" s="3"/>
      <c r="M530" s="3"/>
      <c r="N530" s="3"/>
    </row>
    <row r="531" spans="1:14" x14ac:dyDescent="0.2">
      <c r="A531" s="1">
        <v>43995</v>
      </c>
      <c r="B531" s="3">
        <v>577</v>
      </c>
      <c r="C531" s="2">
        <f t="shared" si="34"/>
        <v>607</v>
      </c>
      <c r="D531" s="3">
        <v>162</v>
      </c>
      <c r="E531" s="3">
        <v>415</v>
      </c>
      <c r="F531" s="2">
        <f t="shared" si="35"/>
        <v>399</v>
      </c>
      <c r="G531" s="3">
        <v>28</v>
      </c>
      <c r="H531" s="3">
        <v>53</v>
      </c>
      <c r="I531" s="3">
        <v>34</v>
      </c>
      <c r="L531" s="3"/>
      <c r="M531" s="3"/>
      <c r="N531" s="3"/>
    </row>
    <row r="532" spans="1:14" x14ac:dyDescent="0.2">
      <c r="A532" s="1">
        <v>43996</v>
      </c>
      <c r="B532" s="3">
        <v>564</v>
      </c>
      <c r="C532" s="2">
        <f t="shared" si="34"/>
        <v>599.14285714285711</v>
      </c>
      <c r="D532" s="3">
        <v>165</v>
      </c>
      <c r="E532" s="3">
        <v>399</v>
      </c>
      <c r="F532" s="2">
        <f t="shared" si="35"/>
        <v>394.71428571428572</v>
      </c>
      <c r="G532" s="3">
        <v>58</v>
      </c>
      <c r="H532" s="3">
        <v>60</v>
      </c>
      <c r="I532" s="3">
        <v>25</v>
      </c>
      <c r="L532" s="3"/>
      <c r="M532" s="3"/>
      <c r="N532" s="3"/>
    </row>
    <row r="533" spans="1:14" x14ac:dyDescent="0.2">
      <c r="A533" s="1">
        <v>43997</v>
      </c>
      <c r="B533" s="3">
        <v>567</v>
      </c>
      <c r="C533" s="2">
        <f t="shared" si="34"/>
        <v>595.71428571428567</v>
      </c>
      <c r="D533" s="3">
        <v>220</v>
      </c>
      <c r="E533" s="3">
        <v>347</v>
      </c>
      <c r="F533" s="2">
        <f t="shared" si="35"/>
        <v>389.85714285714283</v>
      </c>
      <c r="G533" s="3">
        <v>34</v>
      </c>
      <c r="H533" s="3">
        <v>68</v>
      </c>
      <c r="I533" s="3">
        <v>33</v>
      </c>
      <c r="L533" s="3"/>
      <c r="M533" s="3"/>
      <c r="N533" s="3"/>
    </row>
    <row r="534" spans="1:14" x14ac:dyDescent="0.2">
      <c r="A534" s="1">
        <v>43998</v>
      </c>
      <c r="B534" s="3">
        <v>647</v>
      </c>
      <c r="C534" s="2">
        <f t="shared" si="34"/>
        <v>605.42857142857144</v>
      </c>
      <c r="D534" s="3">
        <v>230</v>
      </c>
      <c r="E534" s="3">
        <v>417</v>
      </c>
      <c r="F534" s="2">
        <f t="shared" si="35"/>
        <v>397.71428571428572</v>
      </c>
      <c r="G534" s="3">
        <v>54</v>
      </c>
      <c r="H534" s="3">
        <v>77</v>
      </c>
      <c r="I534" s="3">
        <v>33</v>
      </c>
      <c r="L534" s="3"/>
      <c r="M534" s="3"/>
      <c r="N534" s="3"/>
    </row>
    <row r="535" spans="1:14" x14ac:dyDescent="0.2">
      <c r="A535" s="1">
        <v>43999</v>
      </c>
      <c r="B535" s="3">
        <v>646</v>
      </c>
      <c r="C535" s="2">
        <f t="shared" si="34"/>
        <v>612.42857142857144</v>
      </c>
      <c r="D535" s="3">
        <v>233</v>
      </c>
      <c r="E535" s="3">
        <v>413</v>
      </c>
      <c r="F535" s="2">
        <f t="shared" si="35"/>
        <v>402.14285714285717</v>
      </c>
      <c r="G535" s="3">
        <v>47</v>
      </c>
      <c r="H535" s="3">
        <v>67</v>
      </c>
      <c r="I535" s="3">
        <v>34</v>
      </c>
      <c r="L535" s="3"/>
      <c r="M535" s="3"/>
      <c r="N535" s="3"/>
    </row>
    <row r="536" spans="1:14" x14ac:dyDescent="0.2">
      <c r="A536" s="1">
        <v>44000</v>
      </c>
      <c r="B536" s="3">
        <v>625</v>
      </c>
      <c r="C536" s="2">
        <f t="shared" si="34"/>
        <v>606.85714285714289</v>
      </c>
      <c r="D536" s="3">
        <v>231</v>
      </c>
      <c r="E536" s="3">
        <v>394</v>
      </c>
      <c r="F536" s="2">
        <f t="shared" si="35"/>
        <v>397.28571428571428</v>
      </c>
      <c r="G536" s="3">
        <v>43</v>
      </c>
      <c r="H536" s="3">
        <v>69</v>
      </c>
      <c r="I536" s="3">
        <v>39</v>
      </c>
      <c r="L536" s="3"/>
      <c r="M536" s="3"/>
      <c r="N536" s="3"/>
    </row>
    <row r="537" spans="1:14" x14ac:dyDescent="0.2">
      <c r="A537" s="1">
        <v>44001</v>
      </c>
      <c r="B537" s="3">
        <v>697</v>
      </c>
      <c r="C537" s="2">
        <f t="shared" si="34"/>
        <v>617.57142857142856</v>
      </c>
      <c r="D537" s="3">
        <v>247</v>
      </c>
      <c r="E537" s="3">
        <v>450</v>
      </c>
      <c r="F537" s="2">
        <f t="shared" si="35"/>
        <v>405</v>
      </c>
      <c r="G537" s="3">
        <v>65</v>
      </c>
      <c r="H537" s="3">
        <v>89</v>
      </c>
      <c r="I537" s="3">
        <v>35</v>
      </c>
      <c r="L537" s="3"/>
      <c r="M537" s="3"/>
      <c r="N537" s="3"/>
    </row>
    <row r="538" spans="1:14" x14ac:dyDescent="0.2">
      <c r="A538" s="1">
        <v>44002</v>
      </c>
      <c r="B538" s="3">
        <v>651</v>
      </c>
      <c r="C538" s="2">
        <f t="shared" si="34"/>
        <v>628.14285714285711</v>
      </c>
      <c r="D538" s="3">
        <v>198</v>
      </c>
      <c r="E538" s="3">
        <v>453</v>
      </c>
      <c r="F538" s="2">
        <f t="shared" si="35"/>
        <v>410.42857142857144</v>
      </c>
      <c r="G538" s="3">
        <v>67</v>
      </c>
      <c r="H538" s="3">
        <v>61</v>
      </c>
      <c r="I538" s="3">
        <v>28</v>
      </c>
      <c r="L538" s="3"/>
      <c r="M538" s="3"/>
      <c r="N538" s="3"/>
    </row>
    <row r="539" spans="1:14" x14ac:dyDescent="0.2">
      <c r="A539" s="1">
        <v>44003</v>
      </c>
      <c r="B539" s="3">
        <v>708</v>
      </c>
      <c r="C539" s="2">
        <f t="shared" si="34"/>
        <v>648.71428571428567</v>
      </c>
      <c r="D539" s="3">
        <v>189</v>
      </c>
      <c r="E539" s="3">
        <v>519</v>
      </c>
      <c r="F539" s="2">
        <f t="shared" si="35"/>
        <v>427.57142857142856</v>
      </c>
      <c r="G539" s="3">
        <v>85</v>
      </c>
      <c r="H539" s="3">
        <v>59</v>
      </c>
      <c r="I539" s="3">
        <v>21</v>
      </c>
      <c r="L539" s="3"/>
      <c r="M539" s="3"/>
      <c r="N539" s="3"/>
    </row>
    <row r="540" spans="1:14" x14ac:dyDescent="0.2">
      <c r="A540" s="1">
        <v>44004</v>
      </c>
      <c r="B540" s="3">
        <v>608</v>
      </c>
      <c r="C540" s="2">
        <f t="shared" si="34"/>
        <v>654.57142857142856</v>
      </c>
      <c r="D540" s="3">
        <v>226</v>
      </c>
      <c r="E540" s="3">
        <v>382</v>
      </c>
      <c r="F540" s="2">
        <f t="shared" si="35"/>
        <v>432.57142857142856</v>
      </c>
      <c r="G540" s="3">
        <v>78</v>
      </c>
      <c r="H540" s="3">
        <v>53</v>
      </c>
      <c r="I540" s="3">
        <v>31</v>
      </c>
      <c r="L540" s="3"/>
      <c r="M540" s="3"/>
      <c r="N540" s="3"/>
    </row>
    <row r="541" spans="1:14" x14ac:dyDescent="0.2">
      <c r="A541" s="1">
        <v>44005</v>
      </c>
      <c r="B541" s="3">
        <v>575</v>
      </c>
      <c r="C541" s="2">
        <f t="shared" si="34"/>
        <v>644.28571428571433</v>
      </c>
      <c r="D541" s="3">
        <v>230</v>
      </c>
      <c r="E541" s="3">
        <v>345</v>
      </c>
      <c r="F541" s="2">
        <f t="shared" si="35"/>
        <v>422.28571428571428</v>
      </c>
      <c r="G541" s="3">
        <v>41</v>
      </c>
      <c r="H541" s="3">
        <v>55</v>
      </c>
      <c r="I541" s="3">
        <v>25</v>
      </c>
      <c r="L541" s="3"/>
      <c r="M541" s="3"/>
      <c r="N541" s="3"/>
    </row>
    <row r="542" spans="1:14" x14ac:dyDescent="0.2">
      <c r="A542" s="1">
        <v>44006</v>
      </c>
      <c r="B542" s="3">
        <v>685</v>
      </c>
      <c r="C542" s="2">
        <f t="shared" si="34"/>
        <v>649.85714285714289</v>
      </c>
      <c r="D542" s="3">
        <v>264</v>
      </c>
      <c r="E542" s="3">
        <v>421</v>
      </c>
      <c r="F542" s="2">
        <f t="shared" si="35"/>
        <v>423.42857142857144</v>
      </c>
      <c r="G542" s="3">
        <v>58</v>
      </c>
      <c r="H542" s="3">
        <v>69</v>
      </c>
      <c r="I542" s="3">
        <v>44</v>
      </c>
      <c r="L542" s="3"/>
      <c r="M542" s="3"/>
      <c r="N542" s="3"/>
    </row>
    <row r="543" spans="1:14" x14ac:dyDescent="0.2">
      <c r="A543" s="1">
        <v>44007</v>
      </c>
      <c r="B543" s="3">
        <v>707</v>
      </c>
      <c r="C543" s="2">
        <f t="shared" si="34"/>
        <v>661.57142857142856</v>
      </c>
      <c r="D543" s="3">
        <v>280</v>
      </c>
      <c r="E543" s="3">
        <v>427</v>
      </c>
      <c r="F543" s="2">
        <f t="shared" si="35"/>
        <v>428.14285714285717</v>
      </c>
      <c r="G543" s="3">
        <v>59</v>
      </c>
      <c r="H543" s="3">
        <v>63</v>
      </c>
      <c r="I543" s="3">
        <v>51</v>
      </c>
      <c r="L543" s="3"/>
      <c r="M543" s="3"/>
      <c r="N543" s="3"/>
    </row>
    <row r="544" spans="1:14" x14ac:dyDescent="0.2">
      <c r="A544" s="1">
        <v>44008</v>
      </c>
      <c r="B544" s="3">
        <v>600</v>
      </c>
      <c r="C544" s="2">
        <f t="shared" si="34"/>
        <v>647.71428571428567</v>
      </c>
      <c r="D544" s="3">
        <v>218</v>
      </c>
      <c r="E544" s="3">
        <v>382</v>
      </c>
      <c r="F544" s="2">
        <f t="shared" si="35"/>
        <v>418.42857142857144</v>
      </c>
      <c r="G544" s="3">
        <v>56</v>
      </c>
      <c r="H544" s="3">
        <v>67</v>
      </c>
      <c r="I544" s="3">
        <v>36</v>
      </c>
      <c r="L544" s="3"/>
      <c r="M544" s="3"/>
      <c r="N544" s="3"/>
    </row>
    <row r="545" spans="1:14" x14ac:dyDescent="0.2">
      <c r="A545" s="1">
        <v>44009</v>
      </c>
      <c r="B545" s="3">
        <v>653</v>
      </c>
      <c r="C545" s="2">
        <f t="shared" si="34"/>
        <v>648</v>
      </c>
      <c r="D545" s="3">
        <v>229</v>
      </c>
      <c r="E545" s="3">
        <v>424</v>
      </c>
      <c r="F545" s="2">
        <f t="shared" si="35"/>
        <v>414.28571428571428</v>
      </c>
      <c r="G545" s="3">
        <v>45</v>
      </c>
      <c r="H545" s="3">
        <v>81</v>
      </c>
      <c r="I545" s="3">
        <v>34</v>
      </c>
      <c r="L545" s="3"/>
      <c r="M545" s="3"/>
      <c r="N545" s="3"/>
    </row>
    <row r="546" spans="1:14" x14ac:dyDescent="0.2">
      <c r="A546" s="1">
        <v>44010</v>
      </c>
      <c r="B546" s="3">
        <v>618</v>
      </c>
      <c r="C546" s="2">
        <f t="shared" si="34"/>
        <v>635.14285714285711</v>
      </c>
      <c r="D546" s="3">
        <v>179</v>
      </c>
      <c r="E546" s="3">
        <v>439</v>
      </c>
      <c r="F546" s="2">
        <f t="shared" si="35"/>
        <v>402.85714285714283</v>
      </c>
      <c r="G546" s="3">
        <v>64</v>
      </c>
      <c r="H546" s="3">
        <v>68</v>
      </c>
      <c r="I546" s="3">
        <v>30</v>
      </c>
      <c r="L546" s="3"/>
      <c r="M546" s="3"/>
      <c r="N546" s="3"/>
    </row>
    <row r="547" spans="1:14" x14ac:dyDescent="0.2">
      <c r="A547" s="1">
        <v>44011</v>
      </c>
      <c r="B547" s="3">
        <v>586</v>
      </c>
      <c r="C547" s="2">
        <f t="shared" si="34"/>
        <v>632</v>
      </c>
      <c r="D547" s="3">
        <v>210</v>
      </c>
      <c r="E547" s="3">
        <v>376</v>
      </c>
      <c r="F547" s="2">
        <f t="shared" si="35"/>
        <v>402</v>
      </c>
      <c r="G547" s="3">
        <v>38</v>
      </c>
      <c r="H547" s="3">
        <v>57</v>
      </c>
      <c r="I547" s="3">
        <v>34</v>
      </c>
      <c r="L547" s="3"/>
      <c r="M547" s="3"/>
      <c r="N547" s="3"/>
    </row>
    <row r="548" spans="1:14" x14ac:dyDescent="0.2">
      <c r="A548" s="1">
        <v>44012</v>
      </c>
      <c r="B548" s="3">
        <v>609</v>
      </c>
      <c r="C548" s="2">
        <f t="shared" si="34"/>
        <v>636.85714285714289</v>
      </c>
      <c r="D548" s="3">
        <v>283</v>
      </c>
      <c r="E548" s="3">
        <v>326</v>
      </c>
      <c r="F548" s="2">
        <f t="shared" si="35"/>
        <v>399.28571428571428</v>
      </c>
      <c r="G548" s="3">
        <v>33</v>
      </c>
      <c r="H548" s="3">
        <v>54</v>
      </c>
      <c r="I548" s="3">
        <v>47</v>
      </c>
      <c r="L548" s="3"/>
      <c r="M548" s="3"/>
      <c r="N548" s="3"/>
    </row>
    <row r="549" spans="1:14" x14ac:dyDescent="0.2">
      <c r="A549" s="1">
        <v>44013</v>
      </c>
      <c r="B549" s="3">
        <v>630</v>
      </c>
      <c r="C549" s="2">
        <f t="shared" si="34"/>
        <v>629</v>
      </c>
      <c r="D549" s="3">
        <v>237</v>
      </c>
      <c r="E549" s="3">
        <v>393</v>
      </c>
      <c r="F549" s="2">
        <f t="shared" si="35"/>
        <v>395.28571428571428</v>
      </c>
      <c r="G549" s="3">
        <v>27</v>
      </c>
      <c r="H549" s="3">
        <v>77</v>
      </c>
      <c r="I549" s="3">
        <v>34</v>
      </c>
      <c r="L549" s="3"/>
      <c r="M549" s="3"/>
      <c r="N549" s="3"/>
    </row>
    <row r="550" spans="1:14" x14ac:dyDescent="0.2">
      <c r="A550" s="1">
        <v>44014</v>
      </c>
      <c r="B550" s="3">
        <v>678</v>
      </c>
      <c r="C550" s="2">
        <f t="shared" si="34"/>
        <v>624.85714285714289</v>
      </c>
      <c r="D550" s="3">
        <v>261</v>
      </c>
      <c r="E550" s="3">
        <v>417</v>
      </c>
      <c r="F550" s="2">
        <f t="shared" si="35"/>
        <v>393.85714285714283</v>
      </c>
      <c r="G550" s="3">
        <v>39</v>
      </c>
      <c r="H550" s="3">
        <v>71</v>
      </c>
      <c r="I550" s="3">
        <v>31</v>
      </c>
      <c r="L550" s="3"/>
      <c r="M550" s="3"/>
      <c r="N550" s="3"/>
    </row>
    <row r="551" spans="1:14" x14ac:dyDescent="0.2">
      <c r="A551" s="1">
        <v>44015</v>
      </c>
      <c r="B551" s="3">
        <v>609</v>
      </c>
      <c r="C551" s="2">
        <f t="shared" si="34"/>
        <v>626.14285714285711</v>
      </c>
      <c r="D551" s="3">
        <v>198</v>
      </c>
      <c r="E551" s="3">
        <v>411</v>
      </c>
      <c r="F551" s="2">
        <f t="shared" si="35"/>
        <v>398</v>
      </c>
      <c r="G551" s="3">
        <v>31</v>
      </c>
      <c r="H551" s="3">
        <v>61</v>
      </c>
      <c r="I551" s="3">
        <v>36</v>
      </c>
      <c r="L551" s="3"/>
      <c r="M551" s="3"/>
      <c r="N551" s="3"/>
    </row>
    <row r="552" spans="1:14" x14ac:dyDescent="0.2">
      <c r="A552" s="1">
        <v>44016</v>
      </c>
      <c r="B552" s="3">
        <v>637</v>
      </c>
      <c r="C552" s="2">
        <f t="shared" si="34"/>
        <v>623.85714285714289</v>
      </c>
      <c r="D552" s="3">
        <v>200</v>
      </c>
      <c r="E552" s="3">
        <v>437</v>
      </c>
      <c r="F552" s="2">
        <f t="shared" si="35"/>
        <v>399.85714285714283</v>
      </c>
      <c r="G552" s="3">
        <v>60</v>
      </c>
      <c r="H552" s="3">
        <v>65</v>
      </c>
      <c r="I552" s="3">
        <v>22</v>
      </c>
      <c r="L552" s="3"/>
      <c r="M552" s="3"/>
      <c r="N552" s="3"/>
    </row>
    <row r="553" spans="1:14" x14ac:dyDescent="0.2">
      <c r="A553" s="1">
        <v>44017</v>
      </c>
      <c r="B553" s="3">
        <v>565</v>
      </c>
      <c r="C553" s="2">
        <f t="shared" si="34"/>
        <v>616.28571428571433</v>
      </c>
      <c r="D553" s="3">
        <v>175</v>
      </c>
      <c r="E553" s="3">
        <v>390</v>
      </c>
      <c r="F553" s="2">
        <f t="shared" si="35"/>
        <v>392.85714285714283</v>
      </c>
      <c r="G553" s="3">
        <v>55</v>
      </c>
      <c r="H553" s="3">
        <v>69</v>
      </c>
      <c r="I553" s="3">
        <v>36</v>
      </c>
      <c r="L553" s="3"/>
      <c r="M553" s="3"/>
      <c r="N553" s="3"/>
    </row>
    <row r="554" spans="1:14" x14ac:dyDescent="0.2">
      <c r="A554" s="1">
        <v>44018</v>
      </c>
      <c r="B554" s="3">
        <v>603</v>
      </c>
      <c r="C554" s="2">
        <f t="shared" si="34"/>
        <v>618.71428571428567</v>
      </c>
      <c r="D554" s="3">
        <v>240</v>
      </c>
      <c r="E554" s="3">
        <v>363</v>
      </c>
      <c r="F554" s="2">
        <f t="shared" si="35"/>
        <v>391</v>
      </c>
      <c r="G554" s="3">
        <v>32</v>
      </c>
      <c r="H554" s="3">
        <v>69</v>
      </c>
      <c r="I554" s="3">
        <v>23</v>
      </c>
      <c r="L554" s="3"/>
      <c r="M554" s="3"/>
      <c r="N554" s="3"/>
    </row>
    <row r="555" spans="1:14" x14ac:dyDescent="0.2">
      <c r="A555" s="1">
        <v>44019</v>
      </c>
      <c r="B555" s="3">
        <v>601</v>
      </c>
      <c r="C555" s="2">
        <f t="shared" si="34"/>
        <v>617.57142857142856</v>
      </c>
      <c r="D555" s="3">
        <v>243</v>
      </c>
      <c r="E555" s="3">
        <v>358</v>
      </c>
      <c r="F555" s="2">
        <f t="shared" si="35"/>
        <v>395.57142857142856</v>
      </c>
      <c r="G555" s="3">
        <v>27</v>
      </c>
      <c r="H555" s="3">
        <v>76</v>
      </c>
      <c r="I555" s="3">
        <v>36</v>
      </c>
      <c r="L555" s="3"/>
      <c r="M555" s="3"/>
      <c r="N555" s="3"/>
    </row>
    <row r="556" spans="1:14" x14ac:dyDescent="0.2">
      <c r="A556" s="1">
        <v>44020</v>
      </c>
      <c r="B556" s="3">
        <v>616</v>
      </c>
      <c r="C556" s="2">
        <f t="shared" si="34"/>
        <v>615.57142857142856</v>
      </c>
      <c r="D556" s="3">
        <v>252</v>
      </c>
      <c r="E556" s="3">
        <v>364</v>
      </c>
      <c r="F556" s="2">
        <f t="shared" si="35"/>
        <v>391.42857142857144</v>
      </c>
      <c r="G556" s="3">
        <v>24</v>
      </c>
      <c r="H556" s="3">
        <v>66</v>
      </c>
      <c r="I556" s="3">
        <v>54</v>
      </c>
      <c r="L556" s="3"/>
    </row>
    <row r="557" spans="1:14" x14ac:dyDescent="0.2">
      <c r="A557" s="1">
        <v>44021</v>
      </c>
      <c r="B557" s="3">
        <v>673</v>
      </c>
      <c r="C557" s="2">
        <f t="shared" si="34"/>
        <v>614.85714285714289</v>
      </c>
      <c r="D557" s="3">
        <v>286</v>
      </c>
      <c r="E557" s="3">
        <v>387</v>
      </c>
      <c r="F557" s="2">
        <f t="shared" si="35"/>
        <v>387.14285714285717</v>
      </c>
      <c r="G557" s="3">
        <v>43</v>
      </c>
      <c r="H557" s="3">
        <v>77</v>
      </c>
      <c r="I557" s="3">
        <v>51</v>
      </c>
      <c r="L557" s="3"/>
    </row>
    <row r="558" spans="1:14" x14ac:dyDescent="0.2">
      <c r="A558" s="1">
        <v>44022</v>
      </c>
      <c r="B558" s="3">
        <v>643</v>
      </c>
      <c r="C558" s="2">
        <f t="shared" si="34"/>
        <v>619.71428571428567</v>
      </c>
      <c r="D558" s="3">
        <v>237</v>
      </c>
      <c r="E558" s="3">
        <v>406</v>
      </c>
      <c r="F558" s="2">
        <f t="shared" si="35"/>
        <v>386.42857142857144</v>
      </c>
      <c r="G558" s="3">
        <v>41</v>
      </c>
      <c r="H558" s="3">
        <v>68</v>
      </c>
      <c r="I558" s="3">
        <v>33</v>
      </c>
      <c r="L558" s="3"/>
    </row>
    <row r="559" spans="1:14" x14ac:dyDescent="0.2">
      <c r="A559" s="1">
        <v>44023</v>
      </c>
      <c r="B559" s="3">
        <v>600</v>
      </c>
      <c r="C559" s="2">
        <f t="shared" si="34"/>
        <v>614.42857142857144</v>
      </c>
      <c r="D559" s="3">
        <v>194</v>
      </c>
      <c r="E559" s="3">
        <v>406</v>
      </c>
      <c r="F559" s="2">
        <f t="shared" si="35"/>
        <v>382</v>
      </c>
      <c r="G559" s="3">
        <v>55</v>
      </c>
      <c r="H559" s="3">
        <v>63</v>
      </c>
      <c r="I559" s="3">
        <v>47</v>
      </c>
      <c r="L559" s="3"/>
    </row>
    <row r="560" spans="1:14" x14ac:dyDescent="0.2">
      <c r="A560" s="1">
        <v>44024</v>
      </c>
      <c r="B560" s="3">
        <v>554</v>
      </c>
      <c r="C560" s="2">
        <f t="shared" si="34"/>
        <v>612.85714285714289</v>
      </c>
      <c r="D560" s="3">
        <v>178</v>
      </c>
      <c r="E560" s="3">
        <v>376</v>
      </c>
      <c r="F560" s="2">
        <f t="shared" si="35"/>
        <v>380</v>
      </c>
      <c r="G560" s="3">
        <v>46</v>
      </c>
      <c r="H560" s="3">
        <v>71</v>
      </c>
      <c r="I560" s="3">
        <v>30</v>
      </c>
      <c r="L560" s="3"/>
    </row>
    <row r="561" spans="1:12" x14ac:dyDescent="0.2">
      <c r="A561" s="1">
        <v>44025</v>
      </c>
      <c r="B561" s="3">
        <v>584</v>
      </c>
      <c r="C561" s="2">
        <f t="shared" si="34"/>
        <v>610.14285714285711</v>
      </c>
      <c r="D561" s="3">
        <v>199</v>
      </c>
      <c r="E561" s="3">
        <v>385</v>
      </c>
      <c r="F561" s="2">
        <f t="shared" si="35"/>
        <v>383.14285714285717</v>
      </c>
      <c r="G561" s="3">
        <v>30</v>
      </c>
      <c r="H561" s="3">
        <v>68</v>
      </c>
      <c r="I561" s="3">
        <v>41</v>
      </c>
      <c r="L561" s="3"/>
    </row>
    <row r="562" spans="1:12" x14ac:dyDescent="0.2">
      <c r="A562" s="1">
        <v>44026</v>
      </c>
      <c r="B562" s="3">
        <v>631</v>
      </c>
      <c r="C562" s="2">
        <f t="shared" si="34"/>
        <v>614.42857142857144</v>
      </c>
      <c r="D562" s="3">
        <v>250</v>
      </c>
      <c r="E562" s="3">
        <v>381</v>
      </c>
      <c r="F562" s="2">
        <f t="shared" si="35"/>
        <v>386.42857142857144</v>
      </c>
      <c r="G562" s="3">
        <v>57</v>
      </c>
      <c r="H562" s="3">
        <v>58</v>
      </c>
      <c r="I562" s="3">
        <v>38</v>
      </c>
    </row>
    <row r="563" spans="1:12" x14ac:dyDescent="0.2">
      <c r="A563" s="1">
        <v>44027</v>
      </c>
      <c r="B563" s="3">
        <v>654</v>
      </c>
      <c r="C563" s="2">
        <f t="shared" si="34"/>
        <v>619.85714285714289</v>
      </c>
      <c r="D563" s="3">
        <v>245</v>
      </c>
      <c r="E563" s="3">
        <v>409</v>
      </c>
      <c r="F563" s="2">
        <f t="shared" si="35"/>
        <v>392.85714285714283</v>
      </c>
      <c r="G563" s="3">
        <v>42</v>
      </c>
      <c r="H563" s="3">
        <v>74</v>
      </c>
      <c r="I563" s="3">
        <v>70</v>
      </c>
    </row>
    <row r="564" spans="1:12" x14ac:dyDescent="0.2">
      <c r="A564" s="1">
        <v>44028</v>
      </c>
      <c r="B564" s="3">
        <v>671</v>
      </c>
      <c r="C564" s="2">
        <f t="shared" si="34"/>
        <v>619.57142857142856</v>
      </c>
      <c r="D564" s="3">
        <v>265</v>
      </c>
      <c r="E564" s="3">
        <v>406</v>
      </c>
      <c r="F564" s="2">
        <f t="shared" si="35"/>
        <v>395.57142857142856</v>
      </c>
      <c r="G564" s="3">
        <v>28</v>
      </c>
      <c r="H564" s="3">
        <v>81</v>
      </c>
      <c r="I564" s="3">
        <v>90</v>
      </c>
    </row>
    <row r="565" spans="1:12" x14ac:dyDescent="0.2">
      <c r="A565" s="1">
        <v>44029</v>
      </c>
      <c r="B565" s="3">
        <v>643</v>
      </c>
      <c r="C565" s="2">
        <f t="shared" si="34"/>
        <v>619.57142857142856</v>
      </c>
      <c r="D565" s="3">
        <v>234</v>
      </c>
      <c r="E565" s="3">
        <v>409</v>
      </c>
      <c r="F565" s="2">
        <f t="shared" si="35"/>
        <v>396</v>
      </c>
      <c r="G565" s="3">
        <v>26</v>
      </c>
      <c r="H565" s="3">
        <v>58</v>
      </c>
      <c r="I565" s="3">
        <v>56</v>
      </c>
    </row>
    <row r="566" spans="1:12" x14ac:dyDescent="0.2">
      <c r="A566" s="1">
        <v>44030</v>
      </c>
      <c r="B566" s="3">
        <v>634</v>
      </c>
      <c r="C566" s="2">
        <f t="shared" si="34"/>
        <v>624.42857142857144</v>
      </c>
      <c r="D566" s="3">
        <v>245</v>
      </c>
      <c r="E566" s="3">
        <v>389</v>
      </c>
      <c r="F566" s="2">
        <f t="shared" si="35"/>
        <v>393.57142857142856</v>
      </c>
      <c r="G566" s="3">
        <v>36</v>
      </c>
      <c r="H566" s="3">
        <v>87</v>
      </c>
      <c r="I566" s="3">
        <v>75</v>
      </c>
    </row>
    <row r="567" spans="1:12" x14ac:dyDescent="0.2">
      <c r="A567" s="1">
        <v>44031</v>
      </c>
      <c r="B567" s="3">
        <v>585</v>
      </c>
      <c r="C567" s="2">
        <f t="shared" si="34"/>
        <v>628.85714285714289</v>
      </c>
      <c r="D567" s="3">
        <v>195</v>
      </c>
      <c r="E567" s="3">
        <v>390</v>
      </c>
      <c r="F567" s="2">
        <f t="shared" si="35"/>
        <v>395.57142857142856</v>
      </c>
      <c r="G567" s="3">
        <v>38</v>
      </c>
      <c r="H567" s="3">
        <v>74</v>
      </c>
      <c r="I567" s="3">
        <v>43</v>
      </c>
    </row>
    <row r="568" spans="1:12" x14ac:dyDescent="0.2">
      <c r="A568" s="1">
        <v>44032</v>
      </c>
      <c r="B568" s="3">
        <v>735</v>
      </c>
      <c r="C568" s="2">
        <f t="shared" si="34"/>
        <v>650.42857142857144</v>
      </c>
      <c r="D568" s="3">
        <v>295</v>
      </c>
      <c r="E568" s="3">
        <v>440</v>
      </c>
      <c r="F568" s="2">
        <f t="shared" si="35"/>
        <v>403.42857142857144</v>
      </c>
      <c r="G568" s="3">
        <v>40</v>
      </c>
      <c r="H568" s="3">
        <v>84</v>
      </c>
      <c r="I568" s="3">
        <v>59</v>
      </c>
    </row>
    <row r="569" spans="1:12" x14ac:dyDescent="0.2">
      <c r="A569" s="1">
        <v>44033</v>
      </c>
      <c r="B569" s="3">
        <v>741</v>
      </c>
      <c r="C569" s="2">
        <f t="shared" si="34"/>
        <v>666.14285714285711</v>
      </c>
      <c r="D569" s="3">
        <v>299</v>
      </c>
      <c r="E569" s="3">
        <v>442</v>
      </c>
      <c r="F569" s="2">
        <f t="shared" si="35"/>
        <v>412.14285714285717</v>
      </c>
      <c r="G569" s="3">
        <v>35</v>
      </c>
      <c r="H569" s="3">
        <v>95</v>
      </c>
      <c r="I569" s="3">
        <v>79</v>
      </c>
    </row>
    <row r="570" spans="1:12" x14ac:dyDescent="0.2">
      <c r="A570" s="1">
        <v>44034</v>
      </c>
      <c r="B570" s="3">
        <v>645</v>
      </c>
      <c r="C570" s="2">
        <f t="shared" si="34"/>
        <v>664.85714285714289</v>
      </c>
      <c r="D570" s="3">
        <v>271</v>
      </c>
      <c r="E570" s="3">
        <v>374</v>
      </c>
      <c r="F570" s="2">
        <f t="shared" si="35"/>
        <v>407.14285714285717</v>
      </c>
      <c r="G570" s="3">
        <v>31</v>
      </c>
      <c r="H570" s="3">
        <v>82</v>
      </c>
      <c r="I570" s="3">
        <v>69</v>
      </c>
    </row>
    <row r="571" spans="1:12" x14ac:dyDescent="0.2">
      <c r="A571" s="1">
        <v>44035</v>
      </c>
      <c r="B571" s="3">
        <v>730</v>
      </c>
      <c r="C571" s="2">
        <f t="shared" si="34"/>
        <v>673.28571428571433</v>
      </c>
      <c r="D571" s="3">
        <v>290</v>
      </c>
      <c r="E571" s="3">
        <v>440</v>
      </c>
      <c r="F571" s="2">
        <f t="shared" si="35"/>
        <v>412</v>
      </c>
      <c r="G571" s="3">
        <v>60</v>
      </c>
      <c r="H571" s="3">
        <v>99</v>
      </c>
      <c r="I571" s="3">
        <v>41</v>
      </c>
    </row>
    <row r="572" spans="1:12" x14ac:dyDescent="0.2">
      <c r="A572" s="1">
        <v>44036</v>
      </c>
      <c r="B572" s="3">
        <v>667</v>
      </c>
      <c r="C572" s="2">
        <f t="shared" si="34"/>
        <v>676.71428571428567</v>
      </c>
      <c r="D572" s="3">
        <v>267</v>
      </c>
      <c r="E572" s="3">
        <v>400</v>
      </c>
      <c r="F572" s="2">
        <f t="shared" si="35"/>
        <v>410.71428571428572</v>
      </c>
      <c r="G572" s="3">
        <v>34</v>
      </c>
      <c r="H572" s="3">
        <v>82</v>
      </c>
      <c r="I572" s="3">
        <v>60</v>
      </c>
    </row>
    <row r="573" spans="1:12" x14ac:dyDescent="0.2">
      <c r="A573" s="1">
        <v>44037</v>
      </c>
      <c r="B573" s="3">
        <v>614</v>
      </c>
      <c r="C573" s="2">
        <f t="shared" si="34"/>
        <v>673.85714285714289</v>
      </c>
      <c r="D573" s="3">
        <v>185</v>
      </c>
      <c r="E573" s="3">
        <v>429</v>
      </c>
      <c r="F573" s="2">
        <f t="shared" si="35"/>
        <v>416.42857142857144</v>
      </c>
      <c r="G573" s="3">
        <v>54</v>
      </c>
      <c r="H573" s="3">
        <v>92</v>
      </c>
      <c r="I573" s="3">
        <v>31</v>
      </c>
    </row>
    <row r="574" spans="1:12" x14ac:dyDescent="0.2">
      <c r="A574" s="1">
        <v>44038</v>
      </c>
      <c r="B574" s="3">
        <v>595</v>
      </c>
      <c r="C574" s="2">
        <f t="shared" si="34"/>
        <v>675.28571428571433</v>
      </c>
      <c r="D574" s="3">
        <v>183</v>
      </c>
      <c r="E574" s="3">
        <v>412</v>
      </c>
      <c r="F574" s="2">
        <f t="shared" si="35"/>
        <v>419.57142857142856</v>
      </c>
      <c r="G574" s="3">
        <v>48</v>
      </c>
      <c r="H574" s="3">
        <v>85</v>
      </c>
      <c r="I574" s="3">
        <v>40</v>
      </c>
    </row>
    <row r="575" spans="1:12" x14ac:dyDescent="0.2">
      <c r="A575" s="1">
        <v>44039</v>
      </c>
      <c r="B575" s="3">
        <v>708</v>
      </c>
      <c r="C575" s="2">
        <f t="shared" si="34"/>
        <v>671.42857142857144</v>
      </c>
      <c r="D575" s="3">
        <v>301</v>
      </c>
      <c r="E575" s="3">
        <v>407</v>
      </c>
      <c r="F575" s="2">
        <f t="shared" si="35"/>
        <v>414.85714285714283</v>
      </c>
      <c r="G575" s="3">
        <v>34</v>
      </c>
      <c r="H575" s="3">
        <v>86</v>
      </c>
      <c r="I575" s="3">
        <v>82</v>
      </c>
    </row>
    <row r="576" spans="1:12" x14ac:dyDescent="0.2">
      <c r="A576" s="1">
        <v>44040</v>
      </c>
      <c r="B576" s="3">
        <v>710</v>
      </c>
      <c r="C576" s="2">
        <f t="shared" si="34"/>
        <v>667</v>
      </c>
      <c r="D576" s="3">
        <v>282</v>
      </c>
      <c r="E576" s="3">
        <v>428</v>
      </c>
      <c r="F576" s="2">
        <f t="shared" si="35"/>
        <v>412.85714285714283</v>
      </c>
      <c r="G576" s="3">
        <v>33</v>
      </c>
      <c r="H576" s="3">
        <v>83</v>
      </c>
      <c r="I576" s="3">
        <v>60</v>
      </c>
    </row>
    <row r="577" spans="1:46" x14ac:dyDescent="0.2">
      <c r="A577" s="1">
        <v>44041</v>
      </c>
      <c r="B577" s="3">
        <v>686</v>
      </c>
      <c r="C577" s="2">
        <f t="shared" si="34"/>
        <v>672.85714285714289</v>
      </c>
      <c r="D577" s="3">
        <v>289</v>
      </c>
      <c r="E577" s="3">
        <v>397</v>
      </c>
      <c r="F577" s="2">
        <f t="shared" si="35"/>
        <v>416.14285714285717</v>
      </c>
      <c r="G577" s="3">
        <v>37</v>
      </c>
      <c r="H577" s="3">
        <v>74</v>
      </c>
      <c r="I577" s="3">
        <v>72</v>
      </c>
      <c r="AT577" s="3"/>
    </row>
    <row r="578" spans="1:46" x14ac:dyDescent="0.2">
      <c r="A578" s="1">
        <v>44042</v>
      </c>
      <c r="B578" s="3">
        <v>715</v>
      </c>
      <c r="C578" s="2">
        <f t="shared" si="34"/>
        <v>670.71428571428567</v>
      </c>
      <c r="D578" s="3">
        <v>306</v>
      </c>
      <c r="E578" s="3">
        <v>409</v>
      </c>
      <c r="F578" s="2">
        <f t="shared" si="35"/>
        <v>411.71428571428572</v>
      </c>
      <c r="G578" s="3">
        <v>28</v>
      </c>
      <c r="H578" s="3">
        <v>68</v>
      </c>
      <c r="I578" s="3">
        <v>55</v>
      </c>
    </row>
    <row r="579" spans="1:46" x14ac:dyDescent="0.2">
      <c r="A579" s="1">
        <v>44043</v>
      </c>
      <c r="B579" s="3">
        <v>676</v>
      </c>
      <c r="C579" s="2">
        <f t="shared" si="34"/>
        <v>672</v>
      </c>
      <c r="D579" s="3">
        <v>252</v>
      </c>
      <c r="E579" s="3">
        <v>424</v>
      </c>
      <c r="F579" s="2">
        <f t="shared" si="35"/>
        <v>415.14285714285717</v>
      </c>
      <c r="G579" s="3">
        <v>30</v>
      </c>
      <c r="H579" s="3">
        <v>72</v>
      </c>
      <c r="I579" s="3">
        <v>58</v>
      </c>
    </row>
    <row r="580" spans="1:46" x14ac:dyDescent="0.2">
      <c r="A580" s="1">
        <v>44044</v>
      </c>
      <c r="B580" s="3">
        <v>667</v>
      </c>
      <c r="C580" s="2">
        <f t="shared" si="34"/>
        <v>679.57142857142856</v>
      </c>
      <c r="D580" s="3">
        <v>206</v>
      </c>
      <c r="E580" s="3">
        <v>461</v>
      </c>
      <c r="F580" s="2">
        <f t="shared" si="35"/>
        <v>419.71428571428572</v>
      </c>
      <c r="G580" s="3">
        <v>56</v>
      </c>
      <c r="H580" s="3">
        <v>87</v>
      </c>
      <c r="I580" s="3">
        <v>39</v>
      </c>
    </row>
    <row r="581" spans="1:46" x14ac:dyDescent="0.2">
      <c r="A581" s="1">
        <v>44045</v>
      </c>
      <c r="B581" s="3">
        <v>593</v>
      </c>
      <c r="C581" s="2">
        <f t="shared" si="34"/>
        <v>679.28571428571433</v>
      </c>
      <c r="D581" s="3">
        <v>197</v>
      </c>
      <c r="E581" s="3">
        <v>396</v>
      </c>
      <c r="F581" s="2">
        <f t="shared" si="35"/>
        <v>417.42857142857144</v>
      </c>
      <c r="G581" s="3">
        <v>45</v>
      </c>
      <c r="H581" s="3">
        <v>80</v>
      </c>
      <c r="I581" s="3">
        <v>31</v>
      </c>
    </row>
    <row r="582" spans="1:46" x14ac:dyDescent="0.2">
      <c r="A582" s="1">
        <v>44046</v>
      </c>
      <c r="B582" s="3">
        <v>647</v>
      </c>
      <c r="C582" s="2">
        <f t="shared" si="34"/>
        <v>670.57142857142856</v>
      </c>
      <c r="D582" s="3">
        <v>269</v>
      </c>
      <c r="E582" s="3">
        <v>378</v>
      </c>
      <c r="F582" s="2">
        <f t="shared" si="35"/>
        <v>413.28571428571428</v>
      </c>
      <c r="G582" s="3">
        <v>37</v>
      </c>
      <c r="H582" s="3">
        <v>79</v>
      </c>
      <c r="I582" s="3">
        <v>61</v>
      </c>
    </row>
    <row r="583" spans="1:46" x14ac:dyDescent="0.2">
      <c r="A583" s="1">
        <v>44047</v>
      </c>
      <c r="B583" s="3">
        <v>716</v>
      </c>
      <c r="C583" s="2">
        <f t="shared" si="34"/>
        <v>671.42857142857144</v>
      </c>
      <c r="D583" s="3">
        <v>327</v>
      </c>
      <c r="E583" s="3">
        <v>389</v>
      </c>
      <c r="F583" s="2">
        <f t="shared" si="35"/>
        <v>407.71428571428572</v>
      </c>
      <c r="G583" s="3">
        <v>33</v>
      </c>
      <c r="H583" s="3">
        <v>71</v>
      </c>
      <c r="I583" s="3">
        <v>58</v>
      </c>
    </row>
    <row r="584" spans="1:46" x14ac:dyDescent="0.2">
      <c r="A584" s="1">
        <v>44048</v>
      </c>
      <c r="B584" s="3">
        <v>745</v>
      </c>
      <c r="C584" s="2">
        <f t="shared" ref="C584:C598" si="36">AVERAGE(B578:B584)</f>
        <v>679.85714285714289</v>
      </c>
      <c r="D584" s="3">
        <v>326</v>
      </c>
      <c r="E584" s="3">
        <v>419</v>
      </c>
      <c r="F584" s="2">
        <f t="shared" ref="F584:F598" si="37">AVERAGE(E578:E584)</f>
        <v>410.85714285714283</v>
      </c>
      <c r="G584" s="3">
        <v>34</v>
      </c>
      <c r="H584" s="3">
        <v>71</v>
      </c>
      <c r="I584" s="3">
        <v>69</v>
      </c>
    </row>
    <row r="585" spans="1:46" x14ac:dyDescent="0.2">
      <c r="A585" s="1">
        <v>44049</v>
      </c>
      <c r="B585" s="3">
        <v>695</v>
      </c>
      <c r="C585" s="2">
        <f t="shared" si="36"/>
        <v>677</v>
      </c>
      <c r="D585" s="3">
        <v>289</v>
      </c>
      <c r="E585" s="3">
        <v>406</v>
      </c>
      <c r="F585" s="2">
        <f t="shared" si="37"/>
        <v>410.42857142857144</v>
      </c>
      <c r="G585" s="3">
        <v>36</v>
      </c>
      <c r="H585" s="3">
        <v>75</v>
      </c>
      <c r="I585" s="3">
        <v>71</v>
      </c>
    </row>
    <row r="586" spans="1:46" x14ac:dyDescent="0.2">
      <c r="A586" s="1">
        <v>44050</v>
      </c>
      <c r="B586" s="3">
        <v>784</v>
      </c>
      <c r="C586" s="2">
        <f t="shared" si="36"/>
        <v>692.42857142857144</v>
      </c>
      <c r="D586" s="3">
        <v>326</v>
      </c>
      <c r="E586" s="3">
        <v>458</v>
      </c>
      <c r="F586" s="2">
        <f t="shared" si="37"/>
        <v>415.28571428571428</v>
      </c>
      <c r="G586" s="3">
        <v>39</v>
      </c>
      <c r="H586" s="3">
        <v>91</v>
      </c>
      <c r="I586" s="3">
        <v>76</v>
      </c>
    </row>
    <row r="587" spans="1:46" x14ac:dyDescent="0.2">
      <c r="A587" s="1">
        <v>44051</v>
      </c>
      <c r="B587" s="3">
        <v>733</v>
      </c>
      <c r="C587" s="2">
        <f t="shared" si="36"/>
        <v>701.85714285714289</v>
      </c>
      <c r="D587" s="3">
        <v>311</v>
      </c>
      <c r="E587" s="3">
        <v>422</v>
      </c>
      <c r="F587" s="2">
        <f t="shared" si="37"/>
        <v>409.71428571428572</v>
      </c>
      <c r="G587" s="3">
        <v>40</v>
      </c>
      <c r="H587" s="3">
        <v>64</v>
      </c>
      <c r="I587" s="3">
        <v>56</v>
      </c>
    </row>
    <row r="588" spans="1:46" x14ac:dyDescent="0.2">
      <c r="A588" s="1">
        <v>44052</v>
      </c>
      <c r="B588" s="3">
        <v>571</v>
      </c>
      <c r="C588" s="2">
        <f t="shared" si="36"/>
        <v>698.71428571428567</v>
      </c>
      <c r="D588" s="3">
        <v>167</v>
      </c>
      <c r="E588" s="3">
        <v>404</v>
      </c>
      <c r="F588" s="2">
        <f t="shared" si="37"/>
        <v>410.85714285714283</v>
      </c>
      <c r="G588" s="3">
        <v>38</v>
      </c>
      <c r="H588" s="3">
        <v>73</v>
      </c>
      <c r="I588" s="3">
        <v>32</v>
      </c>
    </row>
    <row r="589" spans="1:46" x14ac:dyDescent="0.2">
      <c r="A589" s="1">
        <v>44053</v>
      </c>
      <c r="B589" s="3">
        <v>713</v>
      </c>
      <c r="C589" s="2">
        <f t="shared" si="36"/>
        <v>708.14285714285711</v>
      </c>
      <c r="D589" s="3">
        <v>283</v>
      </c>
      <c r="E589" s="3">
        <v>430</v>
      </c>
      <c r="F589" s="2">
        <f t="shared" si="37"/>
        <v>418.28571428571428</v>
      </c>
      <c r="G589" s="3">
        <v>39</v>
      </c>
      <c r="H589" s="3">
        <v>66</v>
      </c>
      <c r="I589" s="3">
        <v>50</v>
      </c>
    </row>
    <row r="590" spans="1:46" x14ac:dyDescent="0.2">
      <c r="A590" s="1">
        <v>44054</v>
      </c>
      <c r="B590" s="3">
        <v>713</v>
      </c>
      <c r="C590" s="2">
        <f t="shared" si="36"/>
        <v>707.71428571428567</v>
      </c>
      <c r="D590" s="3">
        <v>335</v>
      </c>
      <c r="E590" s="3">
        <v>378</v>
      </c>
      <c r="F590" s="2">
        <f t="shared" si="37"/>
        <v>416.71428571428572</v>
      </c>
      <c r="G590" s="3">
        <v>35</v>
      </c>
      <c r="H590" s="3">
        <v>83</v>
      </c>
      <c r="I590" s="3">
        <v>58</v>
      </c>
    </row>
    <row r="591" spans="1:46" x14ac:dyDescent="0.2">
      <c r="A591" s="1">
        <v>44055</v>
      </c>
      <c r="B591" s="3">
        <v>684</v>
      </c>
      <c r="C591" s="2">
        <f t="shared" si="36"/>
        <v>699</v>
      </c>
      <c r="D591" s="3">
        <v>282</v>
      </c>
      <c r="E591" s="3">
        <v>402</v>
      </c>
      <c r="F591" s="2">
        <f t="shared" si="37"/>
        <v>414.28571428571428</v>
      </c>
      <c r="G591" s="3">
        <v>42</v>
      </c>
      <c r="H591" s="3">
        <v>62</v>
      </c>
      <c r="I591" s="3">
        <v>66</v>
      </c>
    </row>
    <row r="592" spans="1:46" x14ac:dyDescent="0.2">
      <c r="A592" s="1">
        <v>44056</v>
      </c>
      <c r="B592" s="3">
        <v>680</v>
      </c>
      <c r="C592" s="2">
        <f t="shared" si="36"/>
        <v>696.85714285714289</v>
      </c>
      <c r="D592" s="3">
        <v>317</v>
      </c>
      <c r="E592" s="3">
        <v>363</v>
      </c>
      <c r="F592" s="2">
        <f t="shared" si="37"/>
        <v>408.14285714285717</v>
      </c>
      <c r="G592" s="3">
        <v>27</v>
      </c>
      <c r="H592" s="3">
        <v>72</v>
      </c>
      <c r="I592" s="3">
        <v>50</v>
      </c>
    </row>
    <row r="593" spans="1:9" x14ac:dyDescent="0.2">
      <c r="A593" s="1">
        <v>44057</v>
      </c>
      <c r="B593" s="3">
        <v>693</v>
      </c>
      <c r="C593" s="2">
        <f t="shared" si="36"/>
        <v>683.85714285714289</v>
      </c>
      <c r="D593" s="3">
        <v>289</v>
      </c>
      <c r="E593" s="3">
        <v>404</v>
      </c>
      <c r="F593" s="2">
        <f t="shared" si="37"/>
        <v>400.42857142857144</v>
      </c>
      <c r="G593" s="3">
        <v>43</v>
      </c>
      <c r="H593" s="3">
        <v>84</v>
      </c>
      <c r="I593" s="3">
        <v>52</v>
      </c>
    </row>
    <row r="594" spans="1:9" x14ac:dyDescent="0.2">
      <c r="A594" s="1">
        <v>44058</v>
      </c>
      <c r="B594" s="3">
        <v>689</v>
      </c>
      <c r="C594" s="2">
        <f t="shared" si="36"/>
        <v>677.57142857142856</v>
      </c>
      <c r="D594" s="3">
        <v>274</v>
      </c>
      <c r="E594" s="3">
        <v>415</v>
      </c>
      <c r="F594" s="2">
        <f t="shared" si="37"/>
        <v>399.42857142857144</v>
      </c>
      <c r="G594" s="3">
        <v>52</v>
      </c>
      <c r="H594" s="3">
        <v>73</v>
      </c>
      <c r="I594" s="3">
        <v>52</v>
      </c>
    </row>
    <row r="595" spans="1:9" x14ac:dyDescent="0.2">
      <c r="A595" s="1">
        <v>44059</v>
      </c>
      <c r="B595" s="3">
        <v>616</v>
      </c>
      <c r="C595" s="2">
        <f t="shared" si="36"/>
        <v>684</v>
      </c>
      <c r="D595" s="3">
        <v>222</v>
      </c>
      <c r="E595" s="3">
        <v>394</v>
      </c>
      <c r="F595" s="2">
        <f t="shared" si="37"/>
        <v>398</v>
      </c>
      <c r="G595" s="3">
        <v>43</v>
      </c>
      <c r="H595" s="3">
        <v>75</v>
      </c>
      <c r="I595" s="3">
        <v>43</v>
      </c>
    </row>
    <row r="596" spans="1:9" x14ac:dyDescent="0.2">
      <c r="A596" s="1">
        <v>44060</v>
      </c>
      <c r="B596" s="3">
        <v>615</v>
      </c>
      <c r="C596" s="2">
        <f t="shared" si="36"/>
        <v>670</v>
      </c>
      <c r="D596" s="3">
        <v>276</v>
      </c>
      <c r="E596" s="3">
        <v>339</v>
      </c>
      <c r="F596" s="2">
        <f t="shared" si="37"/>
        <v>385</v>
      </c>
      <c r="G596" s="3">
        <v>22</v>
      </c>
      <c r="H596" s="3">
        <v>73</v>
      </c>
      <c r="I596" s="3">
        <v>50</v>
      </c>
    </row>
    <row r="597" spans="1:9" x14ac:dyDescent="0.2">
      <c r="A597" s="1">
        <v>44061</v>
      </c>
      <c r="B597" s="3">
        <v>641</v>
      </c>
      <c r="C597" s="2">
        <f t="shared" si="36"/>
        <v>659.71428571428567</v>
      </c>
      <c r="D597" s="3">
        <v>235</v>
      </c>
      <c r="E597" s="3">
        <v>406</v>
      </c>
      <c r="F597" s="2">
        <f t="shared" si="37"/>
        <v>389</v>
      </c>
      <c r="G597" s="3">
        <v>43</v>
      </c>
      <c r="H597" s="3">
        <v>69</v>
      </c>
      <c r="I597" s="3">
        <v>59</v>
      </c>
    </row>
    <row r="598" spans="1:9" x14ac:dyDescent="0.2">
      <c r="A598" s="1">
        <v>44062</v>
      </c>
      <c r="B598" s="3">
        <v>646</v>
      </c>
      <c r="C598" s="2">
        <f t="shared" si="36"/>
        <v>654.28571428571433</v>
      </c>
      <c r="D598" s="3">
        <v>261</v>
      </c>
      <c r="E598" s="3">
        <v>385</v>
      </c>
      <c r="F598" s="2">
        <f t="shared" si="37"/>
        <v>386.57142857142856</v>
      </c>
      <c r="G598" s="3">
        <v>15</v>
      </c>
      <c r="H598" s="3">
        <v>89</v>
      </c>
      <c r="I598" s="3">
        <v>67</v>
      </c>
    </row>
    <row r="599" spans="1:9" x14ac:dyDescent="0.2">
      <c r="A599" s="1">
        <v>44063</v>
      </c>
      <c r="G599" s="3">
        <v>30</v>
      </c>
      <c r="H599" s="3">
        <v>89</v>
      </c>
      <c r="I599" s="3">
        <v>79</v>
      </c>
    </row>
    <row r="600" spans="1:9" x14ac:dyDescent="0.2">
      <c r="A600" s="1">
        <v>44064</v>
      </c>
      <c r="G600" s="3">
        <v>32</v>
      </c>
      <c r="H600" s="3">
        <v>72</v>
      </c>
      <c r="I600" s="3">
        <v>46</v>
      </c>
    </row>
    <row r="601" spans="1:9" x14ac:dyDescent="0.2">
      <c r="A601" s="1">
        <v>44065</v>
      </c>
      <c r="G601" s="3">
        <v>30</v>
      </c>
      <c r="H601" s="3">
        <v>71</v>
      </c>
      <c r="I601" s="3">
        <v>64</v>
      </c>
    </row>
    <row r="602" spans="1:9" x14ac:dyDescent="0.2">
      <c r="A602" s="1">
        <v>44066</v>
      </c>
      <c r="G602" s="3">
        <v>19</v>
      </c>
      <c r="H602" s="3">
        <v>73</v>
      </c>
      <c r="I602" s="3">
        <v>36</v>
      </c>
    </row>
    <row r="603" spans="1:9" x14ac:dyDescent="0.2">
      <c r="A603" s="1">
        <v>44067</v>
      </c>
      <c r="G603" s="3">
        <v>38</v>
      </c>
      <c r="H603" s="3">
        <v>84</v>
      </c>
      <c r="I603" s="3">
        <v>55</v>
      </c>
    </row>
    <row r="604" spans="1:9" x14ac:dyDescent="0.2">
      <c r="A604" s="1">
        <v>44068</v>
      </c>
      <c r="G604" s="3">
        <v>27</v>
      </c>
      <c r="H604" s="3">
        <v>75</v>
      </c>
      <c r="I604" s="3">
        <v>51</v>
      </c>
    </row>
    <row r="605" spans="1:9" x14ac:dyDescent="0.2">
      <c r="A605" s="1">
        <v>44069</v>
      </c>
      <c r="G605" s="3">
        <v>38</v>
      </c>
      <c r="H605" s="3">
        <v>134</v>
      </c>
      <c r="I605" s="3">
        <v>50</v>
      </c>
    </row>
    <row r="606" spans="1:9" x14ac:dyDescent="0.2">
      <c r="A606" s="1">
        <v>44070</v>
      </c>
      <c r="G606" s="3">
        <v>68</v>
      </c>
      <c r="H606" s="3">
        <v>89</v>
      </c>
      <c r="I606" s="3">
        <v>77</v>
      </c>
    </row>
    <row r="607" spans="1:9" x14ac:dyDescent="0.2">
      <c r="A607" s="1">
        <v>44071</v>
      </c>
      <c r="G607" s="3">
        <v>27</v>
      </c>
      <c r="H607" s="3">
        <v>63</v>
      </c>
      <c r="I607" s="3">
        <v>55</v>
      </c>
    </row>
    <row r="608" spans="1:9" x14ac:dyDescent="0.2">
      <c r="A608" s="1">
        <v>44072</v>
      </c>
      <c r="G608" s="3">
        <v>33</v>
      </c>
      <c r="H608" s="3">
        <v>62</v>
      </c>
      <c r="I608" s="3">
        <v>57</v>
      </c>
    </row>
    <row r="609" spans="1:9" x14ac:dyDescent="0.2">
      <c r="A609" s="1">
        <v>44073</v>
      </c>
      <c r="G609" s="3">
        <v>52</v>
      </c>
      <c r="H609" s="3">
        <v>67</v>
      </c>
      <c r="I609" s="3">
        <v>49</v>
      </c>
    </row>
    <row r="610" spans="1:9" x14ac:dyDescent="0.2">
      <c r="A610" s="1">
        <v>44074</v>
      </c>
      <c r="G610" s="3">
        <v>38</v>
      </c>
      <c r="H610" s="3">
        <v>75</v>
      </c>
      <c r="I610" s="3">
        <v>39</v>
      </c>
    </row>
    <row r="611" spans="1:9" x14ac:dyDescent="0.2">
      <c r="A611" s="1">
        <v>44075</v>
      </c>
      <c r="G611" s="3">
        <v>31</v>
      </c>
      <c r="H611" s="3">
        <v>55</v>
      </c>
      <c r="I611" s="3">
        <v>56</v>
      </c>
    </row>
    <row r="612" spans="1:9" x14ac:dyDescent="0.2">
      <c r="A612" s="1">
        <v>44076</v>
      </c>
      <c r="G612" s="3">
        <v>10</v>
      </c>
      <c r="H612" s="3">
        <v>22</v>
      </c>
      <c r="I612" s="3">
        <v>53</v>
      </c>
    </row>
    <row r="613" spans="1:9" x14ac:dyDescent="0.2">
      <c r="A613" s="1">
        <v>44077</v>
      </c>
      <c r="I613" s="3">
        <v>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D473-5270-B74B-A57C-6C71FDAA2FD1}">
  <dimension ref="A1:Y90"/>
  <sheetViews>
    <sheetView workbookViewId="0">
      <selection activeCell="J13" sqref="A1:Y90"/>
    </sheetView>
  </sheetViews>
  <sheetFormatPr baseColWidth="10" defaultRowHeight="16" x14ac:dyDescent="0.2"/>
  <sheetData>
    <row r="1" spans="1:25" x14ac:dyDescent="0.2">
      <c r="B1" t="s">
        <v>384</v>
      </c>
      <c r="J1" t="s">
        <v>385</v>
      </c>
    </row>
    <row r="2" spans="1:25" x14ac:dyDescent="0.2">
      <c r="A2" t="s">
        <v>96</v>
      </c>
      <c r="B2" t="s">
        <v>107</v>
      </c>
      <c r="C2" t="s">
        <v>108</v>
      </c>
      <c r="D2" t="s">
        <v>109</v>
      </c>
      <c r="E2" t="s">
        <v>110</v>
      </c>
      <c r="F2" t="s">
        <v>111</v>
      </c>
      <c r="G2" t="s">
        <v>106</v>
      </c>
      <c r="H2" t="s">
        <v>254</v>
      </c>
      <c r="I2" t="s">
        <v>276</v>
      </c>
      <c r="J2" t="s">
        <v>107</v>
      </c>
      <c r="K2" t="s">
        <v>108</v>
      </c>
      <c r="L2" t="s">
        <v>109</v>
      </c>
      <c r="M2" t="s">
        <v>110</v>
      </c>
      <c r="N2" t="s">
        <v>111</v>
      </c>
      <c r="O2" t="s">
        <v>106</v>
      </c>
      <c r="P2" t="s">
        <v>254</v>
      </c>
      <c r="Q2" t="s">
        <v>276</v>
      </c>
      <c r="R2" t="s">
        <v>386</v>
      </c>
      <c r="S2" t="s">
        <v>387</v>
      </c>
      <c r="T2" t="s">
        <v>388</v>
      </c>
      <c r="U2" t="s">
        <v>389</v>
      </c>
      <c r="V2" t="s">
        <v>390</v>
      </c>
      <c r="W2" t="s">
        <v>391</v>
      </c>
      <c r="X2" t="s">
        <v>392</v>
      </c>
      <c r="Y2" t="s">
        <v>393</v>
      </c>
    </row>
    <row r="3" spans="1:25" x14ac:dyDescent="0.2">
      <c r="A3" t="s">
        <v>290</v>
      </c>
      <c r="B3">
        <v>1</v>
      </c>
      <c r="C3">
        <v>1</v>
      </c>
      <c r="E3">
        <v>2</v>
      </c>
      <c r="G3">
        <v>1</v>
      </c>
      <c r="H3">
        <v>2</v>
      </c>
      <c r="J3">
        <v>1</v>
      </c>
      <c r="N3">
        <v>3</v>
      </c>
      <c r="O3">
        <v>2</v>
      </c>
      <c r="P3">
        <v>2</v>
      </c>
      <c r="Q3">
        <v>6</v>
      </c>
      <c r="R3" s="32">
        <f t="shared" ref="R3:R34" si="0">(J3-B3)/B3</f>
        <v>0</v>
      </c>
      <c r="S3" s="32">
        <f t="shared" ref="S3:S34" si="1">(K3-C3)/C3</f>
        <v>-1</v>
      </c>
      <c r="T3" s="32" t="e">
        <f t="shared" ref="T3:T34" si="2">(L3-D3)/D3</f>
        <v>#DIV/0!</v>
      </c>
      <c r="U3" s="32">
        <f t="shared" ref="U3:U34" si="3">(M3-E3)/E3</f>
        <v>-1</v>
      </c>
      <c r="V3" s="32" t="e">
        <f t="shared" ref="V3:V34" si="4">(N3-F3)/F3</f>
        <v>#DIV/0!</v>
      </c>
      <c r="W3" s="32">
        <f t="shared" ref="W3:W34" si="5">(O3-G3)/G3</f>
        <v>1</v>
      </c>
      <c r="X3" s="32">
        <f t="shared" ref="X3:X34" si="6">(P3-H3)/H3</f>
        <v>0</v>
      </c>
      <c r="Y3" s="32" t="e">
        <f t="shared" ref="Y3:Y34" si="7">(Q3-I3)/I3</f>
        <v>#DIV/0!</v>
      </c>
    </row>
    <row r="4" spans="1:25" x14ac:dyDescent="0.2">
      <c r="A4" t="s">
        <v>90</v>
      </c>
      <c r="B4">
        <v>6</v>
      </c>
      <c r="C4">
        <v>7</v>
      </c>
      <c r="D4">
        <v>10</v>
      </c>
      <c r="E4">
        <v>11</v>
      </c>
      <c r="F4">
        <v>14</v>
      </c>
      <c r="G4">
        <v>10</v>
      </c>
      <c r="H4">
        <v>11</v>
      </c>
      <c r="I4">
        <v>1</v>
      </c>
      <c r="J4">
        <v>1</v>
      </c>
      <c r="K4">
        <v>5</v>
      </c>
      <c r="L4">
        <v>9</v>
      </c>
      <c r="M4">
        <v>6</v>
      </c>
      <c r="N4">
        <v>7</v>
      </c>
      <c r="O4">
        <v>7</v>
      </c>
      <c r="P4">
        <v>6</v>
      </c>
      <c r="Q4">
        <v>16</v>
      </c>
      <c r="R4" s="32">
        <f t="shared" si="0"/>
        <v>-0.83333333333333337</v>
      </c>
      <c r="S4" s="32">
        <f t="shared" si="1"/>
        <v>-0.2857142857142857</v>
      </c>
      <c r="T4" s="32">
        <f t="shared" si="2"/>
        <v>-0.1</v>
      </c>
      <c r="U4" s="32">
        <f t="shared" si="3"/>
        <v>-0.45454545454545453</v>
      </c>
      <c r="V4" s="32">
        <f t="shared" si="4"/>
        <v>-0.5</v>
      </c>
      <c r="W4" s="32">
        <f t="shared" si="5"/>
        <v>-0.3</v>
      </c>
      <c r="X4" s="32">
        <f t="shared" si="6"/>
        <v>-0.45454545454545453</v>
      </c>
      <c r="Y4" s="32">
        <f t="shared" si="7"/>
        <v>15</v>
      </c>
    </row>
    <row r="5" spans="1:25" x14ac:dyDescent="0.2">
      <c r="A5" t="s">
        <v>92</v>
      </c>
      <c r="B5">
        <v>7</v>
      </c>
      <c r="C5">
        <v>7</v>
      </c>
      <c r="D5">
        <v>8</v>
      </c>
      <c r="E5">
        <v>10</v>
      </c>
      <c r="F5">
        <v>11</v>
      </c>
      <c r="G5">
        <v>17</v>
      </c>
      <c r="H5">
        <v>15</v>
      </c>
      <c r="I5">
        <v>5</v>
      </c>
      <c r="J5">
        <v>5</v>
      </c>
      <c r="K5">
        <v>2</v>
      </c>
      <c r="L5">
        <v>4</v>
      </c>
      <c r="M5">
        <v>3</v>
      </c>
      <c r="N5">
        <v>4</v>
      </c>
      <c r="O5">
        <v>16</v>
      </c>
      <c r="P5">
        <v>13</v>
      </c>
      <c r="Q5">
        <v>16</v>
      </c>
      <c r="R5" s="32">
        <f t="shared" si="0"/>
        <v>-0.2857142857142857</v>
      </c>
      <c r="S5" s="32">
        <f t="shared" si="1"/>
        <v>-0.7142857142857143</v>
      </c>
      <c r="T5" s="32">
        <f t="shared" si="2"/>
        <v>-0.5</v>
      </c>
      <c r="U5" s="32">
        <f t="shared" si="3"/>
        <v>-0.7</v>
      </c>
      <c r="V5" s="32">
        <f t="shared" si="4"/>
        <v>-0.63636363636363635</v>
      </c>
      <c r="W5" s="32">
        <f t="shared" si="5"/>
        <v>-5.8823529411764705E-2</v>
      </c>
      <c r="X5" s="32">
        <f t="shared" si="6"/>
        <v>-0.13333333333333333</v>
      </c>
      <c r="Y5" s="32">
        <f t="shared" si="7"/>
        <v>2.2000000000000002</v>
      </c>
    </row>
    <row r="6" spans="1:25" x14ac:dyDescent="0.2">
      <c r="A6" t="s">
        <v>27</v>
      </c>
      <c r="B6">
        <v>7</v>
      </c>
      <c r="C6">
        <v>13</v>
      </c>
      <c r="D6">
        <v>18</v>
      </c>
      <c r="E6">
        <v>8</v>
      </c>
      <c r="F6">
        <v>7</v>
      </c>
      <c r="G6">
        <v>20</v>
      </c>
      <c r="H6">
        <v>20</v>
      </c>
      <c r="I6">
        <v>8</v>
      </c>
      <c r="J6">
        <v>22</v>
      </c>
      <c r="K6">
        <v>13</v>
      </c>
      <c r="L6">
        <v>30</v>
      </c>
      <c r="M6">
        <v>12</v>
      </c>
      <c r="N6">
        <v>13</v>
      </c>
      <c r="O6">
        <v>17</v>
      </c>
      <c r="P6">
        <v>16</v>
      </c>
      <c r="Q6">
        <v>22</v>
      </c>
      <c r="R6" s="32">
        <f t="shared" si="0"/>
        <v>2.1428571428571428</v>
      </c>
      <c r="S6" s="32">
        <f t="shared" si="1"/>
        <v>0</v>
      </c>
      <c r="T6" s="32">
        <f t="shared" si="2"/>
        <v>0.66666666666666663</v>
      </c>
      <c r="U6" s="32">
        <f t="shared" si="3"/>
        <v>0.5</v>
      </c>
      <c r="V6" s="32">
        <f t="shared" si="4"/>
        <v>0.8571428571428571</v>
      </c>
      <c r="W6" s="32">
        <f t="shared" si="5"/>
        <v>-0.15</v>
      </c>
      <c r="X6" s="32">
        <f t="shared" si="6"/>
        <v>-0.2</v>
      </c>
      <c r="Y6" s="32">
        <f t="shared" si="7"/>
        <v>1.75</v>
      </c>
    </row>
    <row r="7" spans="1:25" x14ac:dyDescent="0.2">
      <c r="A7" t="s">
        <v>36</v>
      </c>
      <c r="B7">
        <v>13</v>
      </c>
      <c r="C7">
        <v>9</v>
      </c>
      <c r="D7">
        <v>9</v>
      </c>
      <c r="E7">
        <v>7</v>
      </c>
      <c r="F7">
        <v>8</v>
      </c>
      <c r="G7">
        <v>10</v>
      </c>
      <c r="H7">
        <v>17</v>
      </c>
      <c r="I7">
        <v>8</v>
      </c>
      <c r="J7">
        <v>9</v>
      </c>
      <c r="K7">
        <v>14</v>
      </c>
      <c r="L7">
        <v>9</v>
      </c>
      <c r="M7">
        <v>12</v>
      </c>
      <c r="N7">
        <v>14</v>
      </c>
      <c r="O7">
        <v>8</v>
      </c>
      <c r="P7">
        <v>9</v>
      </c>
      <c r="Q7">
        <v>20</v>
      </c>
      <c r="R7" s="32">
        <f t="shared" si="0"/>
        <v>-0.30769230769230771</v>
      </c>
      <c r="S7" s="32">
        <f t="shared" si="1"/>
        <v>0.55555555555555558</v>
      </c>
      <c r="T7" s="32">
        <f t="shared" si="2"/>
        <v>0</v>
      </c>
      <c r="U7" s="32">
        <f t="shared" si="3"/>
        <v>0.7142857142857143</v>
      </c>
      <c r="V7" s="32">
        <f t="shared" si="4"/>
        <v>0.75</v>
      </c>
      <c r="W7" s="32">
        <f t="shared" si="5"/>
        <v>-0.2</v>
      </c>
      <c r="X7" s="32">
        <f t="shared" si="6"/>
        <v>-0.47058823529411764</v>
      </c>
      <c r="Y7" s="32">
        <f t="shared" si="7"/>
        <v>1.5</v>
      </c>
    </row>
    <row r="8" spans="1:25" x14ac:dyDescent="0.2">
      <c r="A8" t="s">
        <v>26</v>
      </c>
      <c r="B8">
        <v>8</v>
      </c>
      <c r="C8">
        <v>7</v>
      </c>
      <c r="D8">
        <v>1</v>
      </c>
      <c r="E8">
        <v>2</v>
      </c>
      <c r="F8">
        <v>4</v>
      </c>
      <c r="G8">
        <v>9</v>
      </c>
      <c r="H8">
        <v>12</v>
      </c>
      <c r="I8">
        <v>8</v>
      </c>
      <c r="J8">
        <v>8</v>
      </c>
      <c r="K8">
        <v>7</v>
      </c>
      <c r="L8">
        <v>5</v>
      </c>
      <c r="M8">
        <v>8</v>
      </c>
      <c r="N8">
        <v>5</v>
      </c>
      <c r="O8">
        <v>9</v>
      </c>
      <c r="P8">
        <v>11</v>
      </c>
      <c r="Q8">
        <v>17</v>
      </c>
      <c r="R8" s="32">
        <f t="shared" si="0"/>
        <v>0</v>
      </c>
      <c r="S8" s="32">
        <f t="shared" si="1"/>
        <v>0</v>
      </c>
      <c r="T8" s="32">
        <f t="shared" si="2"/>
        <v>4</v>
      </c>
      <c r="U8" s="32">
        <f t="shared" si="3"/>
        <v>3</v>
      </c>
      <c r="V8" s="32">
        <f t="shared" si="4"/>
        <v>0.25</v>
      </c>
      <c r="W8" s="32">
        <f t="shared" si="5"/>
        <v>0</v>
      </c>
      <c r="X8" s="32">
        <f t="shared" si="6"/>
        <v>-8.3333333333333329E-2</v>
      </c>
      <c r="Y8" s="32">
        <f t="shared" si="7"/>
        <v>1.125</v>
      </c>
    </row>
    <row r="9" spans="1:25" x14ac:dyDescent="0.2">
      <c r="A9" t="s">
        <v>89</v>
      </c>
      <c r="B9">
        <v>17</v>
      </c>
      <c r="C9">
        <v>14</v>
      </c>
      <c r="D9">
        <v>14</v>
      </c>
      <c r="E9">
        <v>11</v>
      </c>
      <c r="F9">
        <v>14</v>
      </c>
      <c r="G9">
        <v>16</v>
      </c>
      <c r="H9">
        <v>9</v>
      </c>
      <c r="I9">
        <v>12</v>
      </c>
      <c r="J9">
        <v>16</v>
      </c>
      <c r="K9">
        <v>8</v>
      </c>
      <c r="L9">
        <v>18</v>
      </c>
      <c r="M9">
        <v>18</v>
      </c>
      <c r="N9">
        <v>15</v>
      </c>
      <c r="O9">
        <v>19</v>
      </c>
      <c r="P9">
        <v>17</v>
      </c>
      <c r="Q9">
        <v>24</v>
      </c>
      <c r="R9" s="32">
        <f t="shared" si="0"/>
        <v>-5.8823529411764705E-2</v>
      </c>
      <c r="S9" s="32">
        <f t="shared" si="1"/>
        <v>-0.42857142857142855</v>
      </c>
      <c r="T9" s="32">
        <f t="shared" si="2"/>
        <v>0.2857142857142857</v>
      </c>
      <c r="U9" s="32">
        <f t="shared" si="3"/>
        <v>0.63636363636363635</v>
      </c>
      <c r="V9" s="32">
        <f t="shared" si="4"/>
        <v>7.1428571428571425E-2</v>
      </c>
      <c r="W9" s="32">
        <f t="shared" si="5"/>
        <v>0.1875</v>
      </c>
      <c r="X9" s="32">
        <f t="shared" si="6"/>
        <v>0.88888888888888884</v>
      </c>
      <c r="Y9" s="32">
        <f t="shared" si="7"/>
        <v>1</v>
      </c>
    </row>
    <row r="10" spans="1:25" x14ac:dyDescent="0.2">
      <c r="A10" t="s">
        <v>65</v>
      </c>
      <c r="B10">
        <v>20</v>
      </c>
      <c r="C10">
        <v>12</v>
      </c>
      <c r="D10">
        <v>13</v>
      </c>
      <c r="E10">
        <v>15</v>
      </c>
      <c r="F10">
        <v>17</v>
      </c>
      <c r="G10">
        <v>15</v>
      </c>
      <c r="H10">
        <v>14</v>
      </c>
      <c r="I10">
        <v>11</v>
      </c>
      <c r="J10">
        <v>6</v>
      </c>
      <c r="K10">
        <v>9</v>
      </c>
      <c r="L10">
        <v>6</v>
      </c>
      <c r="M10">
        <v>8</v>
      </c>
      <c r="N10">
        <v>18</v>
      </c>
      <c r="O10">
        <v>10</v>
      </c>
      <c r="P10">
        <v>12</v>
      </c>
      <c r="Q10">
        <v>22</v>
      </c>
      <c r="R10" s="32">
        <f t="shared" si="0"/>
        <v>-0.7</v>
      </c>
      <c r="S10" s="32">
        <f t="shared" si="1"/>
        <v>-0.25</v>
      </c>
      <c r="T10" s="32">
        <f t="shared" si="2"/>
        <v>-0.53846153846153844</v>
      </c>
      <c r="U10" s="32">
        <f t="shared" si="3"/>
        <v>-0.46666666666666667</v>
      </c>
      <c r="V10" s="32">
        <f t="shared" si="4"/>
        <v>5.8823529411764705E-2</v>
      </c>
      <c r="W10" s="32">
        <f t="shared" si="5"/>
        <v>-0.33333333333333331</v>
      </c>
      <c r="X10" s="32">
        <f t="shared" si="6"/>
        <v>-0.14285714285714285</v>
      </c>
      <c r="Y10" s="32">
        <f t="shared" si="7"/>
        <v>1</v>
      </c>
    </row>
    <row r="11" spans="1:25" x14ac:dyDescent="0.2">
      <c r="A11" t="s">
        <v>76</v>
      </c>
      <c r="B11">
        <v>8</v>
      </c>
      <c r="C11">
        <v>4</v>
      </c>
      <c r="D11">
        <v>3</v>
      </c>
      <c r="E11">
        <v>6</v>
      </c>
      <c r="F11">
        <v>15</v>
      </c>
      <c r="G11">
        <v>27</v>
      </c>
      <c r="H11">
        <v>10</v>
      </c>
      <c r="I11">
        <v>6</v>
      </c>
      <c r="J11">
        <v>10</v>
      </c>
      <c r="K11">
        <v>7</v>
      </c>
      <c r="L11">
        <v>6</v>
      </c>
      <c r="M11">
        <v>10</v>
      </c>
      <c r="N11">
        <v>15</v>
      </c>
      <c r="O11">
        <v>11</v>
      </c>
      <c r="P11">
        <v>14</v>
      </c>
      <c r="Q11">
        <v>12</v>
      </c>
      <c r="R11" s="32">
        <f t="shared" si="0"/>
        <v>0.25</v>
      </c>
      <c r="S11" s="32">
        <f t="shared" si="1"/>
        <v>0.75</v>
      </c>
      <c r="T11" s="32">
        <f t="shared" si="2"/>
        <v>1</v>
      </c>
      <c r="U11" s="32">
        <f t="shared" si="3"/>
        <v>0.66666666666666663</v>
      </c>
      <c r="V11" s="32">
        <f t="shared" si="4"/>
        <v>0</v>
      </c>
      <c r="W11" s="32">
        <f t="shared" si="5"/>
        <v>-0.59259259259259256</v>
      </c>
      <c r="X11" s="32">
        <f t="shared" si="6"/>
        <v>0.4</v>
      </c>
      <c r="Y11" s="32">
        <f t="shared" si="7"/>
        <v>1</v>
      </c>
    </row>
    <row r="12" spans="1:25" x14ac:dyDescent="0.2">
      <c r="A12" t="s">
        <v>73</v>
      </c>
      <c r="B12">
        <v>8</v>
      </c>
      <c r="C12">
        <v>10</v>
      </c>
      <c r="D12">
        <v>8</v>
      </c>
      <c r="E12">
        <v>13</v>
      </c>
      <c r="F12">
        <v>10</v>
      </c>
      <c r="G12">
        <v>12</v>
      </c>
      <c r="H12">
        <v>12</v>
      </c>
      <c r="I12">
        <v>12</v>
      </c>
      <c r="J12">
        <v>7</v>
      </c>
      <c r="K12">
        <v>13</v>
      </c>
      <c r="L12">
        <v>10</v>
      </c>
      <c r="M12">
        <v>8</v>
      </c>
      <c r="N12">
        <v>13</v>
      </c>
      <c r="O12">
        <v>13</v>
      </c>
      <c r="P12">
        <v>16</v>
      </c>
      <c r="Q12">
        <v>23</v>
      </c>
      <c r="R12" s="32">
        <f t="shared" si="0"/>
        <v>-0.125</v>
      </c>
      <c r="S12" s="32">
        <f t="shared" si="1"/>
        <v>0.3</v>
      </c>
      <c r="T12" s="32">
        <f t="shared" si="2"/>
        <v>0.25</v>
      </c>
      <c r="U12" s="32">
        <f t="shared" si="3"/>
        <v>-0.38461538461538464</v>
      </c>
      <c r="V12" s="32">
        <f t="shared" si="4"/>
        <v>0.3</v>
      </c>
      <c r="W12" s="32">
        <f t="shared" si="5"/>
        <v>8.3333333333333329E-2</v>
      </c>
      <c r="X12" s="32">
        <f t="shared" si="6"/>
        <v>0.33333333333333331</v>
      </c>
      <c r="Y12" s="32">
        <f t="shared" si="7"/>
        <v>0.91666666666666663</v>
      </c>
    </row>
    <row r="13" spans="1:25" x14ac:dyDescent="0.2">
      <c r="A13" t="s">
        <v>74</v>
      </c>
      <c r="B13">
        <v>2</v>
      </c>
      <c r="C13">
        <v>2</v>
      </c>
      <c r="D13">
        <v>3</v>
      </c>
      <c r="E13">
        <v>6</v>
      </c>
      <c r="F13">
        <v>5</v>
      </c>
      <c r="G13">
        <v>11</v>
      </c>
      <c r="H13">
        <v>4</v>
      </c>
      <c r="I13">
        <v>8</v>
      </c>
      <c r="J13">
        <v>6</v>
      </c>
      <c r="K13">
        <v>7</v>
      </c>
      <c r="L13">
        <v>5</v>
      </c>
      <c r="M13">
        <v>1</v>
      </c>
      <c r="N13">
        <v>7</v>
      </c>
      <c r="O13">
        <v>5</v>
      </c>
      <c r="P13">
        <v>8</v>
      </c>
      <c r="Q13">
        <v>15</v>
      </c>
      <c r="R13" s="32">
        <f t="shared" si="0"/>
        <v>2</v>
      </c>
      <c r="S13" s="32">
        <f t="shared" si="1"/>
        <v>2.5</v>
      </c>
      <c r="T13" s="32">
        <f t="shared" si="2"/>
        <v>0.66666666666666663</v>
      </c>
      <c r="U13" s="32">
        <f t="shared" si="3"/>
        <v>-0.83333333333333337</v>
      </c>
      <c r="V13" s="32">
        <f t="shared" si="4"/>
        <v>0.4</v>
      </c>
      <c r="W13" s="32">
        <f t="shared" si="5"/>
        <v>-0.54545454545454541</v>
      </c>
      <c r="X13" s="32">
        <f t="shared" si="6"/>
        <v>1</v>
      </c>
      <c r="Y13" s="32">
        <f t="shared" si="7"/>
        <v>0.875</v>
      </c>
    </row>
    <row r="14" spans="1:25" x14ac:dyDescent="0.2">
      <c r="A14" t="s">
        <v>49</v>
      </c>
      <c r="B14">
        <v>13</v>
      </c>
      <c r="C14">
        <v>14</v>
      </c>
      <c r="D14">
        <v>20</v>
      </c>
      <c r="E14">
        <v>20</v>
      </c>
      <c r="F14">
        <v>17</v>
      </c>
      <c r="G14">
        <v>27</v>
      </c>
      <c r="H14">
        <v>20</v>
      </c>
      <c r="I14">
        <v>22</v>
      </c>
      <c r="J14">
        <v>30</v>
      </c>
      <c r="K14">
        <v>15</v>
      </c>
      <c r="L14">
        <v>31</v>
      </c>
      <c r="M14">
        <v>28</v>
      </c>
      <c r="N14">
        <v>22</v>
      </c>
      <c r="O14">
        <v>18</v>
      </c>
      <c r="P14">
        <v>31</v>
      </c>
      <c r="Q14">
        <v>40</v>
      </c>
      <c r="R14" s="32">
        <f t="shared" si="0"/>
        <v>1.3076923076923077</v>
      </c>
      <c r="S14" s="32">
        <f t="shared" si="1"/>
        <v>7.1428571428571425E-2</v>
      </c>
      <c r="T14" s="32">
        <f t="shared" si="2"/>
        <v>0.55000000000000004</v>
      </c>
      <c r="U14" s="32">
        <f t="shared" si="3"/>
        <v>0.4</v>
      </c>
      <c r="V14" s="32">
        <f t="shared" si="4"/>
        <v>0.29411764705882354</v>
      </c>
      <c r="W14" s="32">
        <f t="shared" si="5"/>
        <v>-0.33333333333333331</v>
      </c>
      <c r="X14" s="32">
        <f t="shared" si="6"/>
        <v>0.55000000000000004</v>
      </c>
      <c r="Y14" s="32">
        <f t="shared" si="7"/>
        <v>0.81818181818181823</v>
      </c>
    </row>
    <row r="15" spans="1:25" x14ac:dyDescent="0.2">
      <c r="A15" t="s">
        <v>60</v>
      </c>
      <c r="B15">
        <v>7</v>
      </c>
      <c r="C15">
        <v>5</v>
      </c>
      <c r="D15">
        <v>4</v>
      </c>
      <c r="E15">
        <v>10</v>
      </c>
      <c r="F15">
        <v>4</v>
      </c>
      <c r="G15">
        <v>5</v>
      </c>
      <c r="H15">
        <v>7</v>
      </c>
      <c r="I15">
        <v>9</v>
      </c>
      <c r="J15">
        <v>11</v>
      </c>
      <c r="K15">
        <v>6</v>
      </c>
      <c r="L15">
        <v>11</v>
      </c>
      <c r="M15">
        <v>7</v>
      </c>
      <c r="N15">
        <v>7</v>
      </c>
      <c r="O15">
        <v>7</v>
      </c>
      <c r="P15">
        <v>12</v>
      </c>
      <c r="Q15">
        <v>16</v>
      </c>
      <c r="R15" s="32">
        <f t="shared" si="0"/>
        <v>0.5714285714285714</v>
      </c>
      <c r="S15" s="32">
        <f t="shared" si="1"/>
        <v>0.2</v>
      </c>
      <c r="T15" s="32">
        <f t="shared" si="2"/>
        <v>1.75</v>
      </c>
      <c r="U15" s="32">
        <f t="shared" si="3"/>
        <v>-0.3</v>
      </c>
      <c r="V15" s="32">
        <f t="shared" si="4"/>
        <v>0.75</v>
      </c>
      <c r="W15" s="32">
        <f t="shared" si="5"/>
        <v>0.4</v>
      </c>
      <c r="X15" s="32">
        <f t="shared" si="6"/>
        <v>0.7142857142857143</v>
      </c>
      <c r="Y15" s="32">
        <f t="shared" si="7"/>
        <v>0.77777777777777779</v>
      </c>
    </row>
    <row r="16" spans="1:25" x14ac:dyDescent="0.2">
      <c r="A16" t="s">
        <v>79</v>
      </c>
      <c r="B16">
        <v>6</v>
      </c>
      <c r="C16">
        <v>3</v>
      </c>
      <c r="D16">
        <v>4</v>
      </c>
      <c r="E16">
        <v>5</v>
      </c>
      <c r="F16">
        <v>11</v>
      </c>
      <c r="G16">
        <v>4</v>
      </c>
      <c r="H16">
        <v>3</v>
      </c>
      <c r="I16">
        <v>4</v>
      </c>
      <c r="J16">
        <v>9</v>
      </c>
      <c r="K16">
        <v>8</v>
      </c>
      <c r="L16">
        <v>9</v>
      </c>
      <c r="M16">
        <v>3</v>
      </c>
      <c r="N16">
        <v>3</v>
      </c>
      <c r="O16">
        <v>9</v>
      </c>
      <c r="P16">
        <v>9</v>
      </c>
      <c r="Q16">
        <v>7</v>
      </c>
      <c r="R16" s="32">
        <f t="shared" si="0"/>
        <v>0.5</v>
      </c>
      <c r="S16" s="32">
        <f t="shared" si="1"/>
        <v>1.6666666666666667</v>
      </c>
      <c r="T16" s="32">
        <f t="shared" si="2"/>
        <v>1.25</v>
      </c>
      <c r="U16" s="32">
        <f t="shared" si="3"/>
        <v>-0.4</v>
      </c>
      <c r="V16" s="32">
        <f t="shared" si="4"/>
        <v>-0.72727272727272729</v>
      </c>
      <c r="W16" s="32">
        <f t="shared" si="5"/>
        <v>1.25</v>
      </c>
      <c r="X16" s="32">
        <f t="shared" si="6"/>
        <v>2</v>
      </c>
      <c r="Y16" s="32">
        <f t="shared" si="7"/>
        <v>0.75</v>
      </c>
    </row>
    <row r="17" spans="1:25" x14ac:dyDescent="0.2">
      <c r="A17" t="s">
        <v>86</v>
      </c>
      <c r="B17">
        <v>3</v>
      </c>
      <c r="C17">
        <v>3</v>
      </c>
      <c r="D17">
        <v>1</v>
      </c>
      <c r="E17">
        <v>5</v>
      </c>
      <c r="F17">
        <v>4</v>
      </c>
      <c r="G17">
        <v>11</v>
      </c>
      <c r="H17">
        <v>6</v>
      </c>
      <c r="I17">
        <v>4</v>
      </c>
      <c r="J17">
        <v>4</v>
      </c>
      <c r="K17">
        <v>2</v>
      </c>
      <c r="L17">
        <v>2</v>
      </c>
      <c r="M17">
        <v>6</v>
      </c>
      <c r="N17">
        <v>6</v>
      </c>
      <c r="O17">
        <v>9</v>
      </c>
      <c r="P17">
        <v>4</v>
      </c>
      <c r="Q17">
        <v>7</v>
      </c>
      <c r="R17" s="32">
        <f t="shared" si="0"/>
        <v>0.33333333333333331</v>
      </c>
      <c r="S17" s="32">
        <f t="shared" si="1"/>
        <v>-0.33333333333333331</v>
      </c>
      <c r="T17" s="32">
        <f t="shared" si="2"/>
        <v>1</v>
      </c>
      <c r="U17" s="32">
        <f t="shared" si="3"/>
        <v>0.2</v>
      </c>
      <c r="V17" s="32">
        <f t="shared" si="4"/>
        <v>0.5</v>
      </c>
      <c r="W17" s="32">
        <f t="shared" si="5"/>
        <v>-0.18181818181818182</v>
      </c>
      <c r="X17" s="32">
        <f t="shared" si="6"/>
        <v>-0.33333333333333331</v>
      </c>
      <c r="Y17" s="32">
        <f t="shared" si="7"/>
        <v>0.75</v>
      </c>
    </row>
    <row r="18" spans="1:25" x14ac:dyDescent="0.2">
      <c r="A18" t="s">
        <v>70</v>
      </c>
      <c r="B18">
        <v>12</v>
      </c>
      <c r="C18">
        <v>13</v>
      </c>
      <c r="D18">
        <v>14</v>
      </c>
      <c r="E18">
        <v>12</v>
      </c>
      <c r="F18">
        <v>23</v>
      </c>
      <c r="G18">
        <v>20</v>
      </c>
      <c r="H18">
        <v>16</v>
      </c>
      <c r="I18">
        <v>16</v>
      </c>
      <c r="J18">
        <v>8</v>
      </c>
      <c r="K18">
        <v>6</v>
      </c>
      <c r="L18">
        <v>8</v>
      </c>
      <c r="M18">
        <v>9</v>
      </c>
      <c r="N18">
        <v>14</v>
      </c>
      <c r="O18">
        <v>17</v>
      </c>
      <c r="P18">
        <v>18</v>
      </c>
      <c r="Q18">
        <v>27</v>
      </c>
      <c r="R18" s="32">
        <f t="shared" si="0"/>
        <v>-0.33333333333333331</v>
      </c>
      <c r="S18" s="32">
        <f t="shared" si="1"/>
        <v>-0.53846153846153844</v>
      </c>
      <c r="T18" s="32">
        <f t="shared" si="2"/>
        <v>-0.42857142857142855</v>
      </c>
      <c r="U18" s="32">
        <f t="shared" si="3"/>
        <v>-0.25</v>
      </c>
      <c r="V18" s="32">
        <f t="shared" si="4"/>
        <v>-0.39130434782608697</v>
      </c>
      <c r="W18" s="32">
        <f t="shared" si="5"/>
        <v>-0.15</v>
      </c>
      <c r="X18" s="32">
        <f t="shared" si="6"/>
        <v>0.125</v>
      </c>
      <c r="Y18" s="32">
        <f t="shared" si="7"/>
        <v>0.6875</v>
      </c>
    </row>
    <row r="19" spans="1:25" x14ac:dyDescent="0.2">
      <c r="A19" t="s">
        <v>59</v>
      </c>
      <c r="B19">
        <v>14</v>
      </c>
      <c r="C19">
        <v>16</v>
      </c>
      <c r="D19">
        <v>14</v>
      </c>
      <c r="E19">
        <v>24</v>
      </c>
      <c r="F19">
        <v>21</v>
      </c>
      <c r="G19">
        <v>23</v>
      </c>
      <c r="H19">
        <v>15</v>
      </c>
      <c r="I19">
        <v>25</v>
      </c>
      <c r="J19">
        <v>23</v>
      </c>
      <c r="K19">
        <v>17</v>
      </c>
      <c r="L19">
        <v>24</v>
      </c>
      <c r="M19">
        <v>32</v>
      </c>
      <c r="N19">
        <v>24</v>
      </c>
      <c r="O19">
        <v>20</v>
      </c>
      <c r="P19">
        <v>34</v>
      </c>
      <c r="Q19">
        <v>41</v>
      </c>
      <c r="R19" s="32">
        <f t="shared" si="0"/>
        <v>0.6428571428571429</v>
      </c>
      <c r="S19" s="32">
        <f t="shared" si="1"/>
        <v>6.25E-2</v>
      </c>
      <c r="T19" s="32">
        <f t="shared" si="2"/>
        <v>0.7142857142857143</v>
      </c>
      <c r="U19" s="32">
        <f t="shared" si="3"/>
        <v>0.33333333333333331</v>
      </c>
      <c r="V19" s="32">
        <f t="shared" si="4"/>
        <v>0.14285714285714285</v>
      </c>
      <c r="W19" s="32">
        <f t="shared" si="5"/>
        <v>-0.13043478260869565</v>
      </c>
      <c r="X19" s="32">
        <f t="shared" si="6"/>
        <v>1.2666666666666666</v>
      </c>
      <c r="Y19" s="32">
        <f t="shared" si="7"/>
        <v>0.64</v>
      </c>
    </row>
    <row r="20" spans="1:25" x14ac:dyDescent="0.2">
      <c r="A20" t="s">
        <v>31</v>
      </c>
      <c r="B20">
        <v>31</v>
      </c>
      <c r="C20">
        <v>24</v>
      </c>
      <c r="D20">
        <v>25</v>
      </c>
      <c r="E20">
        <v>25</v>
      </c>
      <c r="F20">
        <v>37</v>
      </c>
      <c r="G20">
        <v>38</v>
      </c>
      <c r="H20">
        <v>36</v>
      </c>
      <c r="I20">
        <v>37</v>
      </c>
      <c r="J20">
        <v>28</v>
      </c>
      <c r="K20">
        <v>26</v>
      </c>
      <c r="L20">
        <v>19</v>
      </c>
      <c r="M20">
        <v>41</v>
      </c>
      <c r="N20">
        <v>39</v>
      </c>
      <c r="O20">
        <v>39</v>
      </c>
      <c r="P20">
        <v>37</v>
      </c>
      <c r="Q20">
        <v>60</v>
      </c>
      <c r="R20" s="32">
        <f t="shared" si="0"/>
        <v>-9.6774193548387094E-2</v>
      </c>
      <c r="S20" s="32">
        <f t="shared" si="1"/>
        <v>8.3333333333333329E-2</v>
      </c>
      <c r="T20" s="32">
        <f t="shared" si="2"/>
        <v>-0.24</v>
      </c>
      <c r="U20" s="32">
        <f t="shared" si="3"/>
        <v>0.64</v>
      </c>
      <c r="V20" s="32">
        <f t="shared" si="4"/>
        <v>5.4054054054054057E-2</v>
      </c>
      <c r="W20" s="32">
        <f t="shared" si="5"/>
        <v>2.6315789473684209E-2</v>
      </c>
      <c r="X20" s="32">
        <f t="shared" si="6"/>
        <v>2.7777777777777776E-2</v>
      </c>
      <c r="Y20" s="32">
        <f t="shared" si="7"/>
        <v>0.6216216216216216</v>
      </c>
    </row>
    <row r="21" spans="1:25" x14ac:dyDescent="0.2">
      <c r="A21" t="s">
        <v>91</v>
      </c>
      <c r="B21">
        <v>4</v>
      </c>
      <c r="C21">
        <v>5</v>
      </c>
      <c r="D21">
        <v>4</v>
      </c>
      <c r="E21">
        <v>3</v>
      </c>
      <c r="F21">
        <v>10</v>
      </c>
      <c r="G21">
        <v>13</v>
      </c>
      <c r="H21">
        <v>7</v>
      </c>
      <c r="I21">
        <v>13</v>
      </c>
      <c r="J21">
        <v>9</v>
      </c>
      <c r="K21">
        <v>7</v>
      </c>
      <c r="L21">
        <v>14</v>
      </c>
      <c r="M21">
        <v>17</v>
      </c>
      <c r="N21">
        <v>21</v>
      </c>
      <c r="O21">
        <v>15</v>
      </c>
      <c r="P21">
        <v>21</v>
      </c>
      <c r="Q21">
        <v>20</v>
      </c>
      <c r="R21" s="32">
        <f t="shared" si="0"/>
        <v>1.25</v>
      </c>
      <c r="S21" s="32">
        <f t="shared" si="1"/>
        <v>0.4</v>
      </c>
      <c r="T21" s="32">
        <f t="shared" si="2"/>
        <v>2.5</v>
      </c>
      <c r="U21" s="32">
        <f t="shared" si="3"/>
        <v>4.666666666666667</v>
      </c>
      <c r="V21" s="32">
        <f t="shared" si="4"/>
        <v>1.1000000000000001</v>
      </c>
      <c r="W21" s="32">
        <f t="shared" si="5"/>
        <v>0.15384615384615385</v>
      </c>
      <c r="X21" s="32">
        <f t="shared" si="6"/>
        <v>2</v>
      </c>
      <c r="Y21" s="32">
        <f t="shared" si="7"/>
        <v>0.53846153846153844</v>
      </c>
    </row>
    <row r="22" spans="1:25" x14ac:dyDescent="0.2">
      <c r="A22" t="s">
        <v>87</v>
      </c>
      <c r="B22">
        <v>3</v>
      </c>
      <c r="C22">
        <v>6</v>
      </c>
      <c r="D22">
        <v>4</v>
      </c>
      <c r="E22">
        <v>5</v>
      </c>
      <c r="F22">
        <v>6</v>
      </c>
      <c r="G22">
        <v>15</v>
      </c>
      <c r="H22">
        <v>8</v>
      </c>
      <c r="I22">
        <v>8</v>
      </c>
      <c r="J22">
        <v>9</v>
      </c>
      <c r="K22">
        <v>6</v>
      </c>
      <c r="L22">
        <v>2</v>
      </c>
      <c r="M22">
        <v>5</v>
      </c>
      <c r="N22">
        <v>5</v>
      </c>
      <c r="O22">
        <v>14</v>
      </c>
      <c r="P22">
        <v>9</v>
      </c>
      <c r="Q22">
        <v>12</v>
      </c>
      <c r="R22" s="32">
        <f t="shared" si="0"/>
        <v>2</v>
      </c>
      <c r="S22" s="32">
        <f t="shared" si="1"/>
        <v>0</v>
      </c>
      <c r="T22" s="32">
        <f t="shared" si="2"/>
        <v>-0.5</v>
      </c>
      <c r="U22" s="32">
        <f t="shared" si="3"/>
        <v>0</v>
      </c>
      <c r="V22" s="32">
        <f t="shared" si="4"/>
        <v>-0.16666666666666666</v>
      </c>
      <c r="W22" s="32">
        <f t="shared" si="5"/>
        <v>-6.6666666666666666E-2</v>
      </c>
      <c r="X22" s="32">
        <f t="shared" si="6"/>
        <v>0.125</v>
      </c>
      <c r="Y22" s="32">
        <f t="shared" si="7"/>
        <v>0.5</v>
      </c>
    </row>
    <row r="23" spans="1:25" x14ac:dyDescent="0.2">
      <c r="A23" t="s">
        <v>14</v>
      </c>
      <c r="B23">
        <v>48</v>
      </c>
      <c r="C23">
        <v>27</v>
      </c>
      <c r="D23">
        <v>39</v>
      </c>
      <c r="E23">
        <v>35</v>
      </c>
      <c r="F23">
        <v>49</v>
      </c>
      <c r="G23">
        <v>43</v>
      </c>
      <c r="H23">
        <v>66</v>
      </c>
      <c r="I23">
        <v>46</v>
      </c>
      <c r="J23">
        <v>46</v>
      </c>
      <c r="K23">
        <v>29</v>
      </c>
      <c r="L23">
        <v>35</v>
      </c>
      <c r="M23">
        <v>31</v>
      </c>
      <c r="N23">
        <v>59</v>
      </c>
      <c r="O23">
        <v>52</v>
      </c>
      <c r="P23">
        <v>50</v>
      </c>
      <c r="Q23">
        <v>68</v>
      </c>
      <c r="R23" s="32">
        <f t="shared" si="0"/>
        <v>-4.1666666666666664E-2</v>
      </c>
      <c r="S23" s="32">
        <f t="shared" si="1"/>
        <v>7.407407407407407E-2</v>
      </c>
      <c r="T23" s="32">
        <f t="shared" si="2"/>
        <v>-0.10256410256410256</v>
      </c>
      <c r="U23" s="32">
        <f t="shared" si="3"/>
        <v>-0.11428571428571428</v>
      </c>
      <c r="V23" s="32">
        <f t="shared" si="4"/>
        <v>0.20408163265306123</v>
      </c>
      <c r="W23" s="32">
        <f t="shared" si="5"/>
        <v>0.20930232558139536</v>
      </c>
      <c r="X23" s="32">
        <f t="shared" si="6"/>
        <v>-0.24242424242424243</v>
      </c>
      <c r="Y23" s="32">
        <f t="shared" si="7"/>
        <v>0.47826086956521741</v>
      </c>
    </row>
    <row r="24" spans="1:25" x14ac:dyDescent="0.2">
      <c r="A24" t="s">
        <v>62</v>
      </c>
      <c r="B24">
        <v>6</v>
      </c>
      <c r="C24">
        <v>4</v>
      </c>
      <c r="D24">
        <v>5</v>
      </c>
      <c r="E24">
        <v>9</v>
      </c>
      <c r="F24">
        <v>2</v>
      </c>
      <c r="G24">
        <v>8</v>
      </c>
      <c r="H24">
        <v>6</v>
      </c>
      <c r="I24">
        <v>9</v>
      </c>
      <c r="J24">
        <v>16</v>
      </c>
      <c r="K24">
        <v>13</v>
      </c>
      <c r="L24">
        <v>7</v>
      </c>
      <c r="M24">
        <v>5</v>
      </c>
      <c r="N24">
        <v>7</v>
      </c>
      <c r="O24">
        <v>10</v>
      </c>
      <c r="P24">
        <v>7</v>
      </c>
      <c r="Q24">
        <v>13</v>
      </c>
      <c r="R24" s="32">
        <f t="shared" si="0"/>
        <v>1.6666666666666667</v>
      </c>
      <c r="S24" s="32">
        <f t="shared" si="1"/>
        <v>2.25</v>
      </c>
      <c r="T24" s="32">
        <f t="shared" si="2"/>
        <v>0.4</v>
      </c>
      <c r="U24" s="32">
        <f t="shared" si="3"/>
        <v>-0.44444444444444442</v>
      </c>
      <c r="V24" s="32">
        <f t="shared" si="4"/>
        <v>2.5</v>
      </c>
      <c r="W24" s="32">
        <f t="shared" si="5"/>
        <v>0.25</v>
      </c>
      <c r="X24" s="32">
        <f t="shared" si="6"/>
        <v>0.16666666666666666</v>
      </c>
      <c r="Y24" s="32">
        <f t="shared" si="7"/>
        <v>0.44444444444444442</v>
      </c>
    </row>
    <row r="25" spans="1:25" x14ac:dyDescent="0.2">
      <c r="A25" t="s">
        <v>34</v>
      </c>
      <c r="B25">
        <v>10</v>
      </c>
      <c r="C25">
        <v>9</v>
      </c>
      <c r="D25">
        <v>22</v>
      </c>
      <c r="E25">
        <v>30</v>
      </c>
      <c r="F25">
        <v>21</v>
      </c>
      <c r="G25">
        <v>26</v>
      </c>
      <c r="H25">
        <v>19</v>
      </c>
      <c r="I25">
        <v>16</v>
      </c>
      <c r="J25">
        <v>26</v>
      </c>
      <c r="K25">
        <v>22</v>
      </c>
      <c r="L25">
        <v>18</v>
      </c>
      <c r="M25">
        <v>17</v>
      </c>
      <c r="N25">
        <v>25</v>
      </c>
      <c r="O25">
        <v>12</v>
      </c>
      <c r="P25">
        <v>29</v>
      </c>
      <c r="Q25">
        <v>23</v>
      </c>
      <c r="R25" s="32">
        <f t="shared" si="0"/>
        <v>1.6</v>
      </c>
      <c r="S25" s="32">
        <f t="shared" si="1"/>
        <v>1.4444444444444444</v>
      </c>
      <c r="T25" s="32">
        <f t="shared" si="2"/>
        <v>-0.18181818181818182</v>
      </c>
      <c r="U25" s="32">
        <f t="shared" si="3"/>
        <v>-0.43333333333333335</v>
      </c>
      <c r="V25" s="32">
        <f t="shared" si="4"/>
        <v>0.19047619047619047</v>
      </c>
      <c r="W25" s="32">
        <f t="shared" si="5"/>
        <v>-0.53846153846153844</v>
      </c>
      <c r="X25" s="32">
        <f t="shared" si="6"/>
        <v>0.52631578947368418</v>
      </c>
      <c r="Y25" s="32">
        <f t="shared" si="7"/>
        <v>0.4375</v>
      </c>
    </row>
    <row r="26" spans="1:25" x14ac:dyDescent="0.2">
      <c r="A26" t="s">
        <v>17</v>
      </c>
      <c r="B26">
        <v>52</v>
      </c>
      <c r="C26">
        <v>36</v>
      </c>
      <c r="D26">
        <v>41</v>
      </c>
      <c r="E26">
        <v>24</v>
      </c>
      <c r="F26">
        <v>32</v>
      </c>
      <c r="G26">
        <v>54</v>
      </c>
      <c r="H26">
        <v>50</v>
      </c>
      <c r="I26">
        <v>44</v>
      </c>
      <c r="J26">
        <v>41</v>
      </c>
      <c r="K26">
        <v>49</v>
      </c>
      <c r="L26">
        <v>50</v>
      </c>
      <c r="M26">
        <v>31</v>
      </c>
      <c r="N26">
        <v>48</v>
      </c>
      <c r="O26">
        <v>38</v>
      </c>
      <c r="P26">
        <v>58</v>
      </c>
      <c r="Q26">
        <v>63</v>
      </c>
      <c r="R26" s="32">
        <f t="shared" si="0"/>
        <v>-0.21153846153846154</v>
      </c>
      <c r="S26" s="32">
        <f t="shared" si="1"/>
        <v>0.3611111111111111</v>
      </c>
      <c r="T26" s="32">
        <f t="shared" si="2"/>
        <v>0.21951219512195122</v>
      </c>
      <c r="U26" s="32">
        <f t="shared" si="3"/>
        <v>0.29166666666666669</v>
      </c>
      <c r="V26" s="32">
        <f t="shared" si="4"/>
        <v>0.5</v>
      </c>
      <c r="W26" s="32">
        <f t="shared" si="5"/>
        <v>-0.29629629629629628</v>
      </c>
      <c r="X26" s="32">
        <f t="shared" si="6"/>
        <v>0.16</v>
      </c>
      <c r="Y26" s="32">
        <f t="shared" si="7"/>
        <v>0.43181818181818182</v>
      </c>
    </row>
    <row r="27" spans="1:25" x14ac:dyDescent="0.2">
      <c r="A27" t="s">
        <v>35</v>
      </c>
      <c r="B27">
        <v>10</v>
      </c>
      <c r="C27">
        <v>3</v>
      </c>
      <c r="D27">
        <v>5</v>
      </c>
      <c r="E27">
        <v>3</v>
      </c>
      <c r="F27">
        <v>8</v>
      </c>
      <c r="G27">
        <v>15</v>
      </c>
      <c r="H27">
        <v>10</v>
      </c>
      <c r="I27">
        <v>13</v>
      </c>
      <c r="J27">
        <v>17</v>
      </c>
      <c r="K27">
        <v>3</v>
      </c>
      <c r="L27">
        <v>13</v>
      </c>
      <c r="M27">
        <v>9</v>
      </c>
      <c r="N27">
        <v>25</v>
      </c>
      <c r="O27">
        <v>12</v>
      </c>
      <c r="P27">
        <v>26</v>
      </c>
      <c r="Q27">
        <v>18</v>
      </c>
      <c r="R27" s="32">
        <f t="shared" si="0"/>
        <v>0.7</v>
      </c>
      <c r="S27" s="32">
        <f t="shared" si="1"/>
        <v>0</v>
      </c>
      <c r="T27" s="32">
        <f t="shared" si="2"/>
        <v>1.6</v>
      </c>
      <c r="U27" s="32">
        <f t="shared" si="3"/>
        <v>2</v>
      </c>
      <c r="V27" s="32">
        <f t="shared" si="4"/>
        <v>2.125</v>
      </c>
      <c r="W27" s="32">
        <f t="shared" si="5"/>
        <v>-0.2</v>
      </c>
      <c r="X27" s="32">
        <f t="shared" si="6"/>
        <v>1.6</v>
      </c>
      <c r="Y27" s="32">
        <f t="shared" si="7"/>
        <v>0.38461538461538464</v>
      </c>
    </row>
    <row r="28" spans="1:25" x14ac:dyDescent="0.2">
      <c r="A28" t="s">
        <v>30</v>
      </c>
      <c r="B28">
        <v>12</v>
      </c>
      <c r="C28">
        <v>21</v>
      </c>
      <c r="D28">
        <v>17</v>
      </c>
      <c r="E28">
        <v>16</v>
      </c>
      <c r="F28">
        <v>28</v>
      </c>
      <c r="G28">
        <v>25</v>
      </c>
      <c r="H28">
        <v>41</v>
      </c>
      <c r="I28">
        <v>33</v>
      </c>
      <c r="J28">
        <v>32</v>
      </c>
      <c r="K28">
        <v>17</v>
      </c>
      <c r="L28">
        <v>20</v>
      </c>
      <c r="M28">
        <v>22</v>
      </c>
      <c r="N28">
        <v>34</v>
      </c>
      <c r="O28">
        <v>25</v>
      </c>
      <c r="P28">
        <v>39</v>
      </c>
      <c r="Q28">
        <v>45</v>
      </c>
      <c r="R28" s="32">
        <f t="shared" si="0"/>
        <v>1.6666666666666667</v>
      </c>
      <c r="S28" s="32">
        <f t="shared" si="1"/>
        <v>-0.19047619047619047</v>
      </c>
      <c r="T28" s="32">
        <f t="shared" si="2"/>
        <v>0.17647058823529413</v>
      </c>
      <c r="U28" s="32">
        <f t="shared" si="3"/>
        <v>0.375</v>
      </c>
      <c r="V28" s="32">
        <f t="shared" si="4"/>
        <v>0.21428571428571427</v>
      </c>
      <c r="W28" s="32">
        <f t="shared" si="5"/>
        <v>0</v>
      </c>
      <c r="X28" s="32">
        <f t="shared" si="6"/>
        <v>-4.878048780487805E-2</v>
      </c>
      <c r="Y28" s="32">
        <f t="shared" si="7"/>
        <v>0.36363636363636365</v>
      </c>
    </row>
    <row r="29" spans="1:25" x14ac:dyDescent="0.2">
      <c r="A29" t="s">
        <v>47</v>
      </c>
      <c r="B29">
        <v>14</v>
      </c>
      <c r="C29">
        <v>13</v>
      </c>
      <c r="D29">
        <v>9</v>
      </c>
      <c r="E29">
        <v>13</v>
      </c>
      <c r="F29">
        <v>17</v>
      </c>
      <c r="G29">
        <v>14</v>
      </c>
      <c r="H29">
        <v>17</v>
      </c>
      <c r="I29">
        <v>16</v>
      </c>
      <c r="J29">
        <v>17</v>
      </c>
      <c r="K29">
        <v>18</v>
      </c>
      <c r="L29">
        <v>19</v>
      </c>
      <c r="M29">
        <v>11</v>
      </c>
      <c r="N29">
        <v>20</v>
      </c>
      <c r="O29">
        <v>18</v>
      </c>
      <c r="P29">
        <v>17</v>
      </c>
      <c r="Q29">
        <v>21</v>
      </c>
      <c r="R29" s="32">
        <f t="shared" si="0"/>
        <v>0.21428571428571427</v>
      </c>
      <c r="S29" s="32">
        <f t="shared" si="1"/>
        <v>0.38461538461538464</v>
      </c>
      <c r="T29" s="32">
        <f t="shared" si="2"/>
        <v>1.1111111111111112</v>
      </c>
      <c r="U29" s="32">
        <f t="shared" si="3"/>
        <v>-0.15384615384615385</v>
      </c>
      <c r="V29" s="32">
        <f t="shared" si="4"/>
        <v>0.17647058823529413</v>
      </c>
      <c r="W29" s="32">
        <f t="shared" si="5"/>
        <v>0.2857142857142857</v>
      </c>
      <c r="X29" s="32">
        <f t="shared" si="6"/>
        <v>0</v>
      </c>
      <c r="Y29" s="32">
        <f t="shared" si="7"/>
        <v>0.3125</v>
      </c>
    </row>
    <row r="30" spans="1:25" x14ac:dyDescent="0.2">
      <c r="A30" t="s">
        <v>72</v>
      </c>
      <c r="B30">
        <v>12</v>
      </c>
      <c r="C30">
        <v>5</v>
      </c>
      <c r="D30">
        <v>7</v>
      </c>
      <c r="E30">
        <v>8</v>
      </c>
      <c r="F30">
        <v>5</v>
      </c>
      <c r="G30">
        <v>12</v>
      </c>
      <c r="H30">
        <v>11</v>
      </c>
      <c r="I30">
        <v>13</v>
      </c>
      <c r="J30">
        <v>3</v>
      </c>
      <c r="K30">
        <v>8</v>
      </c>
      <c r="L30">
        <v>18</v>
      </c>
      <c r="M30">
        <v>17</v>
      </c>
      <c r="N30">
        <v>11</v>
      </c>
      <c r="O30">
        <v>21</v>
      </c>
      <c r="P30">
        <v>23</v>
      </c>
      <c r="Q30">
        <v>17</v>
      </c>
      <c r="R30" s="32">
        <f t="shared" si="0"/>
        <v>-0.75</v>
      </c>
      <c r="S30" s="32">
        <f t="shared" si="1"/>
        <v>0.6</v>
      </c>
      <c r="T30" s="32">
        <f t="shared" si="2"/>
        <v>1.5714285714285714</v>
      </c>
      <c r="U30" s="32">
        <f t="shared" si="3"/>
        <v>1.125</v>
      </c>
      <c r="V30" s="32">
        <f t="shared" si="4"/>
        <v>1.2</v>
      </c>
      <c r="W30" s="32">
        <f t="shared" si="5"/>
        <v>0.75</v>
      </c>
      <c r="X30" s="32">
        <f t="shared" si="6"/>
        <v>1.0909090909090908</v>
      </c>
      <c r="Y30" s="32">
        <f t="shared" si="7"/>
        <v>0.30769230769230771</v>
      </c>
    </row>
    <row r="31" spans="1:25" x14ac:dyDescent="0.2">
      <c r="A31" t="s">
        <v>63</v>
      </c>
      <c r="B31">
        <v>34</v>
      </c>
      <c r="C31">
        <v>21</v>
      </c>
      <c r="D31">
        <v>29</v>
      </c>
      <c r="E31">
        <v>35</v>
      </c>
      <c r="F31">
        <v>46</v>
      </c>
      <c r="G31">
        <v>44</v>
      </c>
      <c r="H31">
        <v>41</v>
      </c>
      <c r="I31">
        <v>39</v>
      </c>
      <c r="J31">
        <v>38</v>
      </c>
      <c r="K31">
        <v>28</v>
      </c>
      <c r="L31">
        <v>29</v>
      </c>
      <c r="M31">
        <v>25</v>
      </c>
      <c r="N31">
        <v>55</v>
      </c>
      <c r="O31">
        <v>78</v>
      </c>
      <c r="P31">
        <v>105</v>
      </c>
      <c r="Q31">
        <v>49</v>
      </c>
      <c r="R31" s="32">
        <f t="shared" si="0"/>
        <v>0.11764705882352941</v>
      </c>
      <c r="S31" s="32">
        <f t="shared" si="1"/>
        <v>0.33333333333333331</v>
      </c>
      <c r="T31" s="32">
        <f t="shared" si="2"/>
        <v>0</v>
      </c>
      <c r="U31" s="32">
        <f t="shared" si="3"/>
        <v>-0.2857142857142857</v>
      </c>
      <c r="V31" s="32">
        <f t="shared" si="4"/>
        <v>0.19565217391304349</v>
      </c>
      <c r="W31" s="32">
        <f t="shared" si="5"/>
        <v>0.77272727272727271</v>
      </c>
      <c r="X31" s="32">
        <f t="shared" si="6"/>
        <v>1.5609756097560976</v>
      </c>
      <c r="Y31" s="32">
        <f t="shared" si="7"/>
        <v>0.25641025641025639</v>
      </c>
    </row>
    <row r="32" spans="1:25" x14ac:dyDescent="0.2">
      <c r="A32" t="s">
        <v>23</v>
      </c>
      <c r="B32">
        <v>42</v>
      </c>
      <c r="C32">
        <v>35</v>
      </c>
      <c r="D32">
        <v>21</v>
      </c>
      <c r="E32">
        <v>33</v>
      </c>
      <c r="F32">
        <v>47</v>
      </c>
      <c r="G32">
        <v>53</v>
      </c>
      <c r="H32">
        <v>46</v>
      </c>
      <c r="I32">
        <v>51</v>
      </c>
      <c r="J32">
        <v>68</v>
      </c>
      <c r="K32">
        <v>47</v>
      </c>
      <c r="L32">
        <v>35</v>
      </c>
      <c r="M32">
        <v>42</v>
      </c>
      <c r="N32">
        <v>48</v>
      </c>
      <c r="O32">
        <v>46</v>
      </c>
      <c r="P32">
        <v>78</v>
      </c>
      <c r="Q32">
        <v>64</v>
      </c>
      <c r="R32" s="32">
        <f t="shared" si="0"/>
        <v>0.61904761904761907</v>
      </c>
      <c r="S32" s="32">
        <f t="shared" si="1"/>
        <v>0.34285714285714286</v>
      </c>
      <c r="T32" s="32">
        <f t="shared" si="2"/>
        <v>0.66666666666666663</v>
      </c>
      <c r="U32" s="32">
        <f t="shared" si="3"/>
        <v>0.27272727272727271</v>
      </c>
      <c r="V32" s="32">
        <f t="shared" si="4"/>
        <v>2.1276595744680851E-2</v>
      </c>
      <c r="W32" s="32">
        <f t="shared" si="5"/>
        <v>-0.13207547169811321</v>
      </c>
      <c r="X32" s="32">
        <f t="shared" si="6"/>
        <v>0.69565217391304346</v>
      </c>
      <c r="Y32" s="32">
        <f t="shared" si="7"/>
        <v>0.25490196078431371</v>
      </c>
    </row>
    <row r="33" spans="1:25" x14ac:dyDescent="0.2">
      <c r="A33" t="s">
        <v>40</v>
      </c>
      <c r="B33">
        <v>33</v>
      </c>
      <c r="C33">
        <v>27</v>
      </c>
      <c r="D33">
        <v>35</v>
      </c>
      <c r="E33">
        <v>43</v>
      </c>
      <c r="F33">
        <v>56</v>
      </c>
      <c r="G33">
        <v>50</v>
      </c>
      <c r="H33">
        <v>56</v>
      </c>
      <c r="I33">
        <v>43</v>
      </c>
      <c r="J33">
        <v>42</v>
      </c>
      <c r="K33">
        <v>33</v>
      </c>
      <c r="L33">
        <v>29</v>
      </c>
      <c r="M33">
        <v>27</v>
      </c>
      <c r="N33">
        <v>27</v>
      </c>
      <c r="O33">
        <v>26</v>
      </c>
      <c r="P33">
        <v>42</v>
      </c>
      <c r="Q33">
        <v>53</v>
      </c>
      <c r="R33" s="32">
        <f t="shared" si="0"/>
        <v>0.27272727272727271</v>
      </c>
      <c r="S33" s="32">
        <f t="shared" si="1"/>
        <v>0.22222222222222221</v>
      </c>
      <c r="T33" s="32">
        <f t="shared" si="2"/>
        <v>-0.17142857142857143</v>
      </c>
      <c r="U33" s="32">
        <f t="shared" si="3"/>
        <v>-0.37209302325581395</v>
      </c>
      <c r="V33" s="32">
        <f t="shared" si="4"/>
        <v>-0.5178571428571429</v>
      </c>
      <c r="W33" s="32">
        <f t="shared" si="5"/>
        <v>-0.48</v>
      </c>
      <c r="X33" s="32">
        <f t="shared" si="6"/>
        <v>-0.25</v>
      </c>
      <c r="Y33" s="32">
        <f t="shared" si="7"/>
        <v>0.23255813953488372</v>
      </c>
    </row>
    <row r="34" spans="1:25" x14ac:dyDescent="0.2">
      <c r="A34" t="s">
        <v>54</v>
      </c>
      <c r="B34">
        <v>2</v>
      </c>
      <c r="C34">
        <v>7</v>
      </c>
      <c r="D34">
        <v>12</v>
      </c>
      <c r="E34">
        <v>7</v>
      </c>
      <c r="F34">
        <v>15</v>
      </c>
      <c r="G34">
        <v>11</v>
      </c>
      <c r="H34">
        <v>11</v>
      </c>
      <c r="I34">
        <v>14</v>
      </c>
      <c r="J34">
        <v>11</v>
      </c>
      <c r="K34">
        <v>5</v>
      </c>
      <c r="L34">
        <v>16</v>
      </c>
      <c r="M34">
        <v>14</v>
      </c>
      <c r="N34">
        <v>19</v>
      </c>
      <c r="O34">
        <v>15</v>
      </c>
      <c r="P34">
        <v>21</v>
      </c>
      <c r="Q34">
        <v>17</v>
      </c>
      <c r="R34" s="32">
        <f t="shared" si="0"/>
        <v>4.5</v>
      </c>
      <c r="S34" s="32">
        <f t="shared" si="1"/>
        <v>-0.2857142857142857</v>
      </c>
      <c r="T34" s="32">
        <f t="shared" si="2"/>
        <v>0.33333333333333331</v>
      </c>
      <c r="U34" s="32">
        <f t="shared" si="3"/>
        <v>1</v>
      </c>
      <c r="V34" s="32">
        <f t="shared" si="4"/>
        <v>0.26666666666666666</v>
      </c>
      <c r="W34" s="32">
        <f t="shared" si="5"/>
        <v>0.36363636363636365</v>
      </c>
      <c r="X34" s="32">
        <f t="shared" si="6"/>
        <v>0.90909090909090906</v>
      </c>
      <c r="Y34" s="32">
        <f t="shared" si="7"/>
        <v>0.21428571428571427</v>
      </c>
    </row>
    <row r="35" spans="1:25" x14ac:dyDescent="0.2">
      <c r="A35" t="s">
        <v>15</v>
      </c>
      <c r="B35">
        <v>52</v>
      </c>
      <c r="C35">
        <v>33</v>
      </c>
      <c r="D35">
        <v>35</v>
      </c>
      <c r="E35">
        <v>51</v>
      </c>
      <c r="F35">
        <v>65</v>
      </c>
      <c r="G35">
        <v>64</v>
      </c>
      <c r="H35">
        <v>87</v>
      </c>
      <c r="I35">
        <v>78</v>
      </c>
      <c r="J35">
        <v>32</v>
      </c>
      <c r="K35">
        <v>40</v>
      </c>
      <c r="L35">
        <v>60</v>
      </c>
      <c r="M35">
        <v>76</v>
      </c>
      <c r="N35">
        <v>74</v>
      </c>
      <c r="O35">
        <v>69</v>
      </c>
      <c r="P35">
        <v>104</v>
      </c>
      <c r="Q35">
        <v>93</v>
      </c>
      <c r="R35" s="32">
        <f t="shared" ref="R35:R66" si="8">(J35-B35)/B35</f>
        <v>-0.38461538461538464</v>
      </c>
      <c r="S35" s="32">
        <f t="shared" ref="S35:S66" si="9">(K35-C35)/C35</f>
        <v>0.21212121212121213</v>
      </c>
      <c r="T35" s="32">
        <f t="shared" ref="T35:T66" si="10">(L35-D35)/D35</f>
        <v>0.7142857142857143</v>
      </c>
      <c r="U35" s="32">
        <f t="shared" ref="U35:U66" si="11">(M35-E35)/E35</f>
        <v>0.49019607843137253</v>
      </c>
      <c r="V35" s="32">
        <f t="shared" ref="V35:V66" si="12">(N35-F35)/F35</f>
        <v>0.13846153846153847</v>
      </c>
      <c r="W35" s="32">
        <f t="shared" ref="W35:W66" si="13">(O35-G35)/G35</f>
        <v>7.8125E-2</v>
      </c>
      <c r="X35" s="32">
        <f t="shared" ref="X35:X66" si="14">(P35-H35)/H35</f>
        <v>0.19540229885057472</v>
      </c>
      <c r="Y35" s="32">
        <f t="shared" ref="Y35:Y66" si="15">(Q35-I35)/I35</f>
        <v>0.19230769230769232</v>
      </c>
    </row>
    <row r="36" spans="1:25" x14ac:dyDescent="0.2">
      <c r="A36" t="s">
        <v>38</v>
      </c>
      <c r="B36">
        <v>4</v>
      </c>
      <c r="C36">
        <v>9</v>
      </c>
      <c r="D36">
        <v>5</v>
      </c>
      <c r="E36">
        <v>8</v>
      </c>
      <c r="F36">
        <v>12</v>
      </c>
      <c r="G36">
        <v>15</v>
      </c>
      <c r="H36">
        <v>8</v>
      </c>
      <c r="I36">
        <v>16</v>
      </c>
      <c r="J36">
        <v>14</v>
      </c>
      <c r="K36">
        <v>10</v>
      </c>
      <c r="L36">
        <v>15</v>
      </c>
      <c r="M36">
        <v>6</v>
      </c>
      <c r="N36">
        <v>8</v>
      </c>
      <c r="O36">
        <v>13</v>
      </c>
      <c r="P36">
        <v>19</v>
      </c>
      <c r="Q36">
        <v>19</v>
      </c>
      <c r="R36" s="32">
        <f t="shared" si="8"/>
        <v>2.5</v>
      </c>
      <c r="S36" s="32">
        <f t="shared" si="9"/>
        <v>0.1111111111111111</v>
      </c>
      <c r="T36" s="32">
        <f t="shared" si="10"/>
        <v>2</v>
      </c>
      <c r="U36" s="32">
        <f t="shared" si="11"/>
        <v>-0.25</v>
      </c>
      <c r="V36" s="32">
        <f t="shared" si="12"/>
        <v>-0.33333333333333331</v>
      </c>
      <c r="W36" s="32">
        <f t="shared" si="13"/>
        <v>-0.13333333333333333</v>
      </c>
      <c r="X36" s="32">
        <f t="shared" si="14"/>
        <v>1.375</v>
      </c>
      <c r="Y36" s="32">
        <f t="shared" si="15"/>
        <v>0.1875</v>
      </c>
    </row>
    <row r="37" spans="1:25" x14ac:dyDescent="0.2">
      <c r="A37" t="s">
        <v>67</v>
      </c>
      <c r="B37">
        <v>12</v>
      </c>
      <c r="C37">
        <v>11</v>
      </c>
      <c r="D37">
        <v>12</v>
      </c>
      <c r="E37">
        <v>11</v>
      </c>
      <c r="F37">
        <v>11</v>
      </c>
      <c r="G37">
        <v>24</v>
      </c>
      <c r="H37">
        <v>19</v>
      </c>
      <c r="I37">
        <v>16</v>
      </c>
      <c r="J37">
        <v>19</v>
      </c>
      <c r="K37">
        <v>14</v>
      </c>
      <c r="L37">
        <v>13</v>
      </c>
      <c r="M37">
        <v>9</v>
      </c>
      <c r="N37">
        <v>9</v>
      </c>
      <c r="O37">
        <v>6</v>
      </c>
      <c r="P37">
        <v>13</v>
      </c>
      <c r="Q37">
        <v>19</v>
      </c>
      <c r="R37" s="32">
        <f t="shared" si="8"/>
        <v>0.58333333333333337</v>
      </c>
      <c r="S37" s="32">
        <f t="shared" si="9"/>
        <v>0.27272727272727271</v>
      </c>
      <c r="T37" s="32">
        <f t="shared" si="10"/>
        <v>8.3333333333333329E-2</v>
      </c>
      <c r="U37" s="32">
        <f t="shared" si="11"/>
        <v>-0.18181818181818182</v>
      </c>
      <c r="V37" s="32">
        <f t="shared" si="12"/>
        <v>-0.18181818181818182</v>
      </c>
      <c r="W37" s="32">
        <f t="shared" si="13"/>
        <v>-0.75</v>
      </c>
      <c r="X37" s="32">
        <f t="shared" si="14"/>
        <v>-0.31578947368421051</v>
      </c>
      <c r="Y37" s="32">
        <f t="shared" si="15"/>
        <v>0.1875</v>
      </c>
    </row>
    <row r="38" spans="1:25" x14ac:dyDescent="0.2">
      <c r="A38" t="s">
        <v>77</v>
      </c>
      <c r="B38">
        <v>7</v>
      </c>
      <c r="C38">
        <v>6</v>
      </c>
      <c r="D38">
        <v>7</v>
      </c>
      <c r="E38">
        <v>13</v>
      </c>
      <c r="F38">
        <v>13</v>
      </c>
      <c r="G38">
        <v>15</v>
      </c>
      <c r="H38">
        <v>8</v>
      </c>
      <c r="I38">
        <v>14</v>
      </c>
      <c r="J38">
        <v>8</v>
      </c>
      <c r="K38">
        <v>17</v>
      </c>
      <c r="L38">
        <v>5</v>
      </c>
      <c r="M38">
        <v>11</v>
      </c>
      <c r="N38">
        <v>10</v>
      </c>
      <c r="O38">
        <v>7</v>
      </c>
      <c r="P38">
        <v>5</v>
      </c>
      <c r="Q38">
        <v>16</v>
      </c>
      <c r="R38" s="32">
        <f t="shared" si="8"/>
        <v>0.14285714285714285</v>
      </c>
      <c r="S38" s="32">
        <f t="shared" si="9"/>
        <v>1.8333333333333333</v>
      </c>
      <c r="T38" s="32">
        <f t="shared" si="10"/>
        <v>-0.2857142857142857</v>
      </c>
      <c r="U38" s="32">
        <f t="shared" si="11"/>
        <v>-0.15384615384615385</v>
      </c>
      <c r="V38" s="32">
        <f t="shared" si="12"/>
        <v>-0.23076923076923078</v>
      </c>
      <c r="W38" s="32">
        <f t="shared" si="13"/>
        <v>-0.53333333333333333</v>
      </c>
      <c r="X38" s="32">
        <f t="shared" si="14"/>
        <v>-0.375</v>
      </c>
      <c r="Y38" s="32">
        <f t="shared" si="15"/>
        <v>0.14285714285714285</v>
      </c>
    </row>
    <row r="39" spans="1:25" x14ac:dyDescent="0.2">
      <c r="A39" t="s">
        <v>12</v>
      </c>
      <c r="B39">
        <v>12</v>
      </c>
      <c r="C39">
        <v>14</v>
      </c>
      <c r="D39">
        <v>4</v>
      </c>
      <c r="E39">
        <v>10</v>
      </c>
      <c r="F39">
        <v>15</v>
      </c>
      <c r="G39">
        <v>12</v>
      </c>
      <c r="H39">
        <v>14</v>
      </c>
      <c r="I39">
        <v>9</v>
      </c>
      <c r="J39">
        <v>9</v>
      </c>
      <c r="K39">
        <v>7</v>
      </c>
      <c r="L39">
        <v>5</v>
      </c>
      <c r="M39">
        <v>12</v>
      </c>
      <c r="N39">
        <v>16</v>
      </c>
      <c r="O39">
        <v>15</v>
      </c>
      <c r="P39">
        <v>17</v>
      </c>
      <c r="Q39">
        <v>10</v>
      </c>
      <c r="R39" s="32">
        <f t="shared" si="8"/>
        <v>-0.25</v>
      </c>
      <c r="S39" s="32">
        <f t="shared" si="9"/>
        <v>-0.5</v>
      </c>
      <c r="T39" s="32">
        <f t="shared" si="10"/>
        <v>0.25</v>
      </c>
      <c r="U39" s="32">
        <f t="shared" si="11"/>
        <v>0.2</v>
      </c>
      <c r="V39" s="32">
        <f t="shared" si="12"/>
        <v>6.6666666666666666E-2</v>
      </c>
      <c r="W39" s="32">
        <f t="shared" si="13"/>
        <v>0.25</v>
      </c>
      <c r="X39" s="32">
        <f t="shared" si="14"/>
        <v>0.21428571428571427</v>
      </c>
      <c r="Y39" s="32">
        <f t="shared" si="15"/>
        <v>0.1111111111111111</v>
      </c>
    </row>
    <row r="40" spans="1:25" x14ac:dyDescent="0.2">
      <c r="A40" t="s">
        <v>75</v>
      </c>
      <c r="B40">
        <v>6</v>
      </c>
      <c r="C40">
        <v>4</v>
      </c>
      <c r="D40">
        <v>8</v>
      </c>
      <c r="E40">
        <v>4</v>
      </c>
      <c r="F40">
        <v>7</v>
      </c>
      <c r="G40">
        <v>10</v>
      </c>
      <c r="H40">
        <v>3</v>
      </c>
      <c r="I40">
        <v>9</v>
      </c>
      <c r="J40">
        <v>9</v>
      </c>
      <c r="K40">
        <v>5</v>
      </c>
      <c r="L40">
        <v>7</v>
      </c>
      <c r="M40">
        <v>6</v>
      </c>
      <c r="N40">
        <v>5</v>
      </c>
      <c r="O40">
        <v>6</v>
      </c>
      <c r="P40">
        <v>13</v>
      </c>
      <c r="Q40">
        <v>10</v>
      </c>
      <c r="R40" s="32">
        <f t="shared" si="8"/>
        <v>0.5</v>
      </c>
      <c r="S40" s="32">
        <f t="shared" si="9"/>
        <v>0.25</v>
      </c>
      <c r="T40" s="32">
        <f t="shared" si="10"/>
        <v>-0.125</v>
      </c>
      <c r="U40" s="32">
        <f t="shared" si="11"/>
        <v>0.5</v>
      </c>
      <c r="V40" s="32">
        <f t="shared" si="12"/>
        <v>-0.2857142857142857</v>
      </c>
      <c r="W40" s="32">
        <f t="shared" si="13"/>
        <v>-0.4</v>
      </c>
      <c r="X40" s="32">
        <f t="shared" si="14"/>
        <v>3.3333333333333335</v>
      </c>
      <c r="Y40" s="32">
        <f t="shared" si="15"/>
        <v>0.1111111111111111</v>
      </c>
    </row>
    <row r="41" spans="1:25" x14ac:dyDescent="0.2">
      <c r="A41" t="s">
        <v>16</v>
      </c>
      <c r="B41">
        <v>26</v>
      </c>
      <c r="C41">
        <v>26</v>
      </c>
      <c r="D41">
        <v>20</v>
      </c>
      <c r="E41">
        <v>34</v>
      </c>
      <c r="F41">
        <v>37</v>
      </c>
      <c r="G41">
        <v>42</v>
      </c>
      <c r="H41">
        <v>41</v>
      </c>
      <c r="I41">
        <v>29</v>
      </c>
      <c r="J41">
        <v>38</v>
      </c>
      <c r="K41">
        <v>30</v>
      </c>
      <c r="L41">
        <v>24</v>
      </c>
      <c r="M41">
        <v>37</v>
      </c>
      <c r="N41">
        <v>29</v>
      </c>
      <c r="O41">
        <v>30</v>
      </c>
      <c r="P41">
        <v>33</v>
      </c>
      <c r="Q41">
        <v>31</v>
      </c>
      <c r="R41" s="32">
        <f t="shared" si="8"/>
        <v>0.46153846153846156</v>
      </c>
      <c r="S41" s="32">
        <f t="shared" si="9"/>
        <v>0.15384615384615385</v>
      </c>
      <c r="T41" s="32">
        <f t="shared" si="10"/>
        <v>0.2</v>
      </c>
      <c r="U41" s="32">
        <f t="shared" si="11"/>
        <v>8.8235294117647065E-2</v>
      </c>
      <c r="V41" s="32">
        <f t="shared" si="12"/>
        <v>-0.21621621621621623</v>
      </c>
      <c r="W41" s="32">
        <f t="shared" si="13"/>
        <v>-0.2857142857142857</v>
      </c>
      <c r="X41" s="32">
        <f t="shared" si="14"/>
        <v>-0.1951219512195122</v>
      </c>
      <c r="Y41" s="32">
        <f t="shared" si="15"/>
        <v>6.8965517241379309E-2</v>
      </c>
    </row>
    <row r="42" spans="1:25" x14ac:dyDescent="0.2">
      <c r="A42" t="s">
        <v>53</v>
      </c>
      <c r="B42">
        <v>24</v>
      </c>
      <c r="C42">
        <v>32</v>
      </c>
      <c r="D42">
        <v>35</v>
      </c>
      <c r="E42">
        <v>46</v>
      </c>
      <c r="F42">
        <v>53</v>
      </c>
      <c r="G42">
        <v>59</v>
      </c>
      <c r="H42">
        <v>61</v>
      </c>
      <c r="I42">
        <v>64</v>
      </c>
      <c r="J42">
        <v>43</v>
      </c>
      <c r="K42">
        <v>31</v>
      </c>
      <c r="L42">
        <v>54</v>
      </c>
      <c r="M42">
        <v>52</v>
      </c>
      <c r="N42">
        <v>55</v>
      </c>
      <c r="O42">
        <v>25</v>
      </c>
      <c r="P42">
        <v>62</v>
      </c>
      <c r="Q42">
        <v>67</v>
      </c>
      <c r="R42" s="32">
        <f t="shared" si="8"/>
        <v>0.79166666666666663</v>
      </c>
      <c r="S42" s="32">
        <f t="shared" si="9"/>
        <v>-3.125E-2</v>
      </c>
      <c r="T42" s="32">
        <f t="shared" si="10"/>
        <v>0.54285714285714282</v>
      </c>
      <c r="U42" s="32">
        <f t="shared" si="11"/>
        <v>0.13043478260869565</v>
      </c>
      <c r="V42" s="32">
        <f t="shared" si="12"/>
        <v>3.7735849056603772E-2</v>
      </c>
      <c r="W42" s="32">
        <f t="shared" si="13"/>
        <v>-0.57627118644067798</v>
      </c>
      <c r="X42" s="32">
        <f t="shared" si="14"/>
        <v>1.6393442622950821E-2</v>
      </c>
      <c r="Y42" s="32">
        <f t="shared" si="15"/>
        <v>4.6875E-2</v>
      </c>
    </row>
    <row r="43" spans="1:25" x14ac:dyDescent="0.2">
      <c r="A43" t="s">
        <v>21</v>
      </c>
      <c r="B43">
        <v>28</v>
      </c>
      <c r="C43">
        <v>20</v>
      </c>
      <c r="D43">
        <v>22</v>
      </c>
      <c r="E43">
        <v>35</v>
      </c>
      <c r="F43">
        <v>32</v>
      </c>
      <c r="G43">
        <v>62</v>
      </c>
      <c r="H43">
        <v>56</v>
      </c>
      <c r="I43">
        <v>51</v>
      </c>
      <c r="J43">
        <v>38</v>
      </c>
      <c r="K43">
        <v>42</v>
      </c>
      <c r="L43">
        <v>39</v>
      </c>
      <c r="M43">
        <v>30</v>
      </c>
      <c r="N43">
        <v>58</v>
      </c>
      <c r="O43">
        <v>45</v>
      </c>
      <c r="P43">
        <v>82</v>
      </c>
      <c r="Q43">
        <v>52</v>
      </c>
      <c r="R43" s="32">
        <f t="shared" si="8"/>
        <v>0.35714285714285715</v>
      </c>
      <c r="S43" s="32">
        <f t="shared" si="9"/>
        <v>1.1000000000000001</v>
      </c>
      <c r="T43" s="32">
        <f t="shared" si="10"/>
        <v>0.77272727272727271</v>
      </c>
      <c r="U43" s="32">
        <f t="shared" si="11"/>
        <v>-0.14285714285714285</v>
      </c>
      <c r="V43" s="32">
        <f t="shared" si="12"/>
        <v>0.8125</v>
      </c>
      <c r="W43" s="32">
        <f t="shared" si="13"/>
        <v>-0.27419354838709675</v>
      </c>
      <c r="X43" s="32">
        <f t="shared" si="14"/>
        <v>0.4642857142857143</v>
      </c>
      <c r="Y43" s="32">
        <f t="shared" si="15"/>
        <v>1.9607843137254902E-2</v>
      </c>
    </row>
    <row r="44" spans="1:25" x14ac:dyDescent="0.2">
      <c r="A44" t="s">
        <v>20</v>
      </c>
      <c r="B44">
        <v>23</v>
      </c>
      <c r="C44">
        <v>16</v>
      </c>
      <c r="D44">
        <v>16</v>
      </c>
      <c r="E44">
        <v>30</v>
      </c>
      <c r="F44">
        <v>45</v>
      </c>
      <c r="G44">
        <v>49</v>
      </c>
      <c r="H44">
        <v>61</v>
      </c>
      <c r="I44">
        <v>54</v>
      </c>
      <c r="J44">
        <v>50</v>
      </c>
      <c r="K44">
        <v>31</v>
      </c>
      <c r="L44">
        <v>31</v>
      </c>
      <c r="M44">
        <v>54</v>
      </c>
      <c r="N44">
        <v>35</v>
      </c>
      <c r="O44">
        <v>40</v>
      </c>
      <c r="P44">
        <v>70</v>
      </c>
      <c r="Q44">
        <v>55</v>
      </c>
      <c r="R44" s="32">
        <f t="shared" si="8"/>
        <v>1.173913043478261</v>
      </c>
      <c r="S44" s="32">
        <f t="shared" si="9"/>
        <v>0.9375</v>
      </c>
      <c r="T44" s="32">
        <f t="shared" si="10"/>
        <v>0.9375</v>
      </c>
      <c r="U44" s="32">
        <f t="shared" si="11"/>
        <v>0.8</v>
      </c>
      <c r="V44" s="32">
        <f t="shared" si="12"/>
        <v>-0.22222222222222221</v>
      </c>
      <c r="W44" s="32">
        <f t="shared" si="13"/>
        <v>-0.18367346938775511</v>
      </c>
      <c r="X44" s="32">
        <f t="shared" si="14"/>
        <v>0.14754098360655737</v>
      </c>
      <c r="Y44" s="32">
        <f t="shared" si="15"/>
        <v>1.8518518518518517E-2</v>
      </c>
    </row>
    <row r="45" spans="1:25" x14ac:dyDescent="0.2">
      <c r="A45" t="s">
        <v>48</v>
      </c>
      <c r="B45">
        <v>28</v>
      </c>
      <c r="C45">
        <v>28</v>
      </c>
      <c r="D45">
        <v>34</v>
      </c>
      <c r="E45">
        <v>35</v>
      </c>
      <c r="F45">
        <v>43</v>
      </c>
      <c r="G45">
        <v>53</v>
      </c>
      <c r="H45">
        <v>58</v>
      </c>
      <c r="I45">
        <v>62</v>
      </c>
      <c r="J45">
        <v>45</v>
      </c>
      <c r="K45">
        <v>33</v>
      </c>
      <c r="L45">
        <v>43</v>
      </c>
      <c r="M45">
        <v>47</v>
      </c>
      <c r="N45">
        <v>42</v>
      </c>
      <c r="O45">
        <v>50</v>
      </c>
      <c r="P45">
        <v>55</v>
      </c>
      <c r="Q45">
        <v>63</v>
      </c>
      <c r="R45" s="32">
        <f t="shared" si="8"/>
        <v>0.6071428571428571</v>
      </c>
      <c r="S45" s="32">
        <f t="shared" si="9"/>
        <v>0.17857142857142858</v>
      </c>
      <c r="T45" s="32">
        <f t="shared" si="10"/>
        <v>0.26470588235294118</v>
      </c>
      <c r="U45" s="32">
        <f t="shared" si="11"/>
        <v>0.34285714285714286</v>
      </c>
      <c r="V45" s="32">
        <f t="shared" si="12"/>
        <v>-2.3255813953488372E-2</v>
      </c>
      <c r="W45" s="32">
        <f t="shared" si="13"/>
        <v>-5.6603773584905662E-2</v>
      </c>
      <c r="X45" s="32">
        <f t="shared" si="14"/>
        <v>-5.1724137931034482E-2</v>
      </c>
      <c r="Y45" s="32">
        <f t="shared" si="15"/>
        <v>1.6129032258064516E-2</v>
      </c>
    </row>
    <row r="46" spans="1:25" x14ac:dyDescent="0.2">
      <c r="A46" t="s">
        <v>83</v>
      </c>
      <c r="B46">
        <v>1</v>
      </c>
      <c r="C46">
        <v>1</v>
      </c>
      <c r="D46">
        <v>1</v>
      </c>
      <c r="E46">
        <v>1</v>
      </c>
      <c r="F46">
        <v>3</v>
      </c>
      <c r="G46">
        <v>1</v>
      </c>
      <c r="H46">
        <v>3</v>
      </c>
      <c r="I46">
        <v>2</v>
      </c>
      <c r="K46">
        <v>3</v>
      </c>
      <c r="L46">
        <v>2</v>
      </c>
      <c r="M46">
        <v>2</v>
      </c>
      <c r="N46">
        <v>3</v>
      </c>
      <c r="O46">
        <v>3</v>
      </c>
      <c r="P46">
        <v>4</v>
      </c>
      <c r="Q46">
        <v>2</v>
      </c>
      <c r="R46" s="32">
        <f t="shared" si="8"/>
        <v>-1</v>
      </c>
      <c r="S46" s="32">
        <f t="shared" si="9"/>
        <v>2</v>
      </c>
      <c r="T46" s="32">
        <f t="shared" si="10"/>
        <v>1</v>
      </c>
      <c r="U46" s="32">
        <f t="shared" si="11"/>
        <v>1</v>
      </c>
      <c r="V46" s="32">
        <f t="shared" si="12"/>
        <v>0</v>
      </c>
      <c r="W46" s="32">
        <f t="shared" si="13"/>
        <v>2</v>
      </c>
      <c r="X46" s="32">
        <f t="shared" si="14"/>
        <v>0.33333333333333331</v>
      </c>
      <c r="Y46" s="32">
        <f t="shared" si="15"/>
        <v>0</v>
      </c>
    </row>
    <row r="47" spans="1:25" x14ac:dyDescent="0.2">
      <c r="A47" t="s">
        <v>80</v>
      </c>
      <c r="B47">
        <v>1</v>
      </c>
      <c r="C47">
        <v>2</v>
      </c>
      <c r="F47">
        <v>2</v>
      </c>
      <c r="G47">
        <v>1</v>
      </c>
      <c r="H47">
        <v>3</v>
      </c>
      <c r="I47">
        <v>5</v>
      </c>
      <c r="J47">
        <v>9</v>
      </c>
      <c r="K47">
        <v>3</v>
      </c>
      <c r="L47">
        <v>5</v>
      </c>
      <c r="M47">
        <v>4</v>
      </c>
      <c r="O47">
        <v>3</v>
      </c>
      <c r="P47">
        <v>4</v>
      </c>
      <c r="Q47">
        <v>5</v>
      </c>
      <c r="R47" s="32">
        <f t="shared" si="8"/>
        <v>8</v>
      </c>
      <c r="S47" s="32">
        <f t="shared" si="9"/>
        <v>0.5</v>
      </c>
      <c r="T47" s="32" t="e">
        <f t="shared" si="10"/>
        <v>#DIV/0!</v>
      </c>
      <c r="U47" s="32" t="e">
        <f t="shared" si="11"/>
        <v>#DIV/0!</v>
      </c>
      <c r="V47" s="32">
        <f t="shared" si="12"/>
        <v>-1</v>
      </c>
      <c r="W47" s="32">
        <f t="shared" si="13"/>
        <v>2</v>
      </c>
      <c r="X47" s="32">
        <f t="shared" si="14"/>
        <v>0.33333333333333331</v>
      </c>
      <c r="Y47" s="32">
        <f t="shared" si="15"/>
        <v>0</v>
      </c>
    </row>
    <row r="48" spans="1:25" x14ac:dyDescent="0.2">
      <c r="A48" t="s">
        <v>55</v>
      </c>
      <c r="B48">
        <v>5</v>
      </c>
      <c r="C48">
        <v>4</v>
      </c>
      <c r="D48">
        <v>8</v>
      </c>
      <c r="E48">
        <v>7</v>
      </c>
      <c r="F48">
        <v>10</v>
      </c>
      <c r="G48">
        <v>5</v>
      </c>
      <c r="H48">
        <v>8</v>
      </c>
      <c r="I48">
        <v>14</v>
      </c>
      <c r="J48">
        <v>16</v>
      </c>
      <c r="K48">
        <v>11</v>
      </c>
      <c r="L48">
        <v>9</v>
      </c>
      <c r="M48">
        <v>11</v>
      </c>
      <c r="N48">
        <v>8</v>
      </c>
      <c r="O48">
        <v>13</v>
      </c>
      <c r="P48">
        <v>9</v>
      </c>
      <c r="Q48">
        <v>14</v>
      </c>
      <c r="R48" s="32">
        <f t="shared" si="8"/>
        <v>2.2000000000000002</v>
      </c>
      <c r="S48" s="32">
        <f t="shared" si="9"/>
        <v>1.75</v>
      </c>
      <c r="T48" s="32">
        <f t="shared" si="10"/>
        <v>0.125</v>
      </c>
      <c r="U48" s="32">
        <f t="shared" si="11"/>
        <v>0.5714285714285714</v>
      </c>
      <c r="V48" s="32">
        <f t="shared" si="12"/>
        <v>-0.2</v>
      </c>
      <c r="W48" s="32">
        <f t="shared" si="13"/>
        <v>1.6</v>
      </c>
      <c r="X48" s="32">
        <f t="shared" si="14"/>
        <v>0.125</v>
      </c>
      <c r="Y48" s="32">
        <f t="shared" si="15"/>
        <v>0</v>
      </c>
    </row>
    <row r="49" spans="1:25" x14ac:dyDescent="0.2">
      <c r="A49" t="s">
        <v>46</v>
      </c>
      <c r="B49">
        <v>1</v>
      </c>
      <c r="C49">
        <v>7</v>
      </c>
      <c r="D49">
        <v>2</v>
      </c>
      <c r="E49">
        <v>8</v>
      </c>
      <c r="F49">
        <v>7</v>
      </c>
      <c r="G49">
        <v>6</v>
      </c>
      <c r="H49">
        <v>10</v>
      </c>
      <c r="I49">
        <v>6</v>
      </c>
      <c r="J49">
        <v>9</v>
      </c>
      <c r="K49">
        <v>14</v>
      </c>
      <c r="L49">
        <v>12</v>
      </c>
      <c r="M49">
        <v>2</v>
      </c>
      <c r="N49">
        <v>7</v>
      </c>
      <c r="O49">
        <v>10</v>
      </c>
      <c r="P49">
        <v>4</v>
      </c>
      <c r="Q49">
        <v>6</v>
      </c>
      <c r="R49" s="32">
        <f t="shared" si="8"/>
        <v>8</v>
      </c>
      <c r="S49" s="32">
        <f t="shared" si="9"/>
        <v>1</v>
      </c>
      <c r="T49" s="32">
        <f t="shared" si="10"/>
        <v>5</v>
      </c>
      <c r="U49" s="32">
        <f t="shared" si="11"/>
        <v>-0.75</v>
      </c>
      <c r="V49" s="32">
        <f t="shared" si="12"/>
        <v>0</v>
      </c>
      <c r="W49" s="32">
        <f t="shared" si="13"/>
        <v>0.66666666666666663</v>
      </c>
      <c r="X49" s="32">
        <f t="shared" si="14"/>
        <v>-0.6</v>
      </c>
      <c r="Y49" s="32">
        <f t="shared" si="15"/>
        <v>0</v>
      </c>
    </row>
    <row r="50" spans="1:25" x14ac:dyDescent="0.2">
      <c r="A50" t="s">
        <v>32</v>
      </c>
      <c r="B50">
        <v>6</v>
      </c>
      <c r="C50">
        <v>10</v>
      </c>
      <c r="D50">
        <v>9</v>
      </c>
      <c r="E50">
        <v>7</v>
      </c>
      <c r="F50">
        <v>12</v>
      </c>
      <c r="G50">
        <v>9</v>
      </c>
      <c r="H50">
        <v>12</v>
      </c>
      <c r="I50">
        <v>10</v>
      </c>
      <c r="J50">
        <v>6</v>
      </c>
      <c r="K50">
        <v>14</v>
      </c>
      <c r="L50">
        <v>10</v>
      </c>
      <c r="M50">
        <v>12</v>
      </c>
      <c r="N50">
        <v>7</v>
      </c>
      <c r="O50">
        <v>11</v>
      </c>
      <c r="P50">
        <v>16</v>
      </c>
      <c r="Q50">
        <v>10</v>
      </c>
      <c r="R50" s="32">
        <f t="shared" si="8"/>
        <v>0</v>
      </c>
      <c r="S50" s="32">
        <f t="shared" si="9"/>
        <v>0.4</v>
      </c>
      <c r="T50" s="32">
        <f t="shared" si="10"/>
        <v>0.1111111111111111</v>
      </c>
      <c r="U50" s="32">
        <f t="shared" si="11"/>
        <v>0.7142857142857143</v>
      </c>
      <c r="V50" s="32">
        <f t="shared" si="12"/>
        <v>-0.41666666666666669</v>
      </c>
      <c r="W50" s="32">
        <f t="shared" si="13"/>
        <v>0.22222222222222221</v>
      </c>
      <c r="X50" s="32">
        <f t="shared" si="14"/>
        <v>0.33333333333333331</v>
      </c>
      <c r="Y50" s="32">
        <f t="shared" si="15"/>
        <v>0</v>
      </c>
    </row>
    <row r="51" spans="1:25" x14ac:dyDescent="0.2">
      <c r="A51" t="s">
        <v>18</v>
      </c>
      <c r="B51">
        <v>20</v>
      </c>
      <c r="C51">
        <v>27</v>
      </c>
      <c r="D51">
        <v>29</v>
      </c>
      <c r="E51">
        <v>47</v>
      </c>
      <c r="F51">
        <v>26</v>
      </c>
      <c r="G51">
        <v>42</v>
      </c>
      <c r="H51">
        <v>49</v>
      </c>
      <c r="I51">
        <v>46</v>
      </c>
      <c r="J51">
        <v>43</v>
      </c>
      <c r="K51">
        <v>26</v>
      </c>
      <c r="L51">
        <v>30</v>
      </c>
      <c r="M51">
        <v>40</v>
      </c>
      <c r="N51">
        <v>76</v>
      </c>
      <c r="O51">
        <v>44</v>
      </c>
      <c r="P51">
        <v>56</v>
      </c>
      <c r="Q51">
        <v>46</v>
      </c>
      <c r="R51" s="32">
        <f t="shared" si="8"/>
        <v>1.1499999999999999</v>
      </c>
      <c r="S51" s="32">
        <f t="shared" si="9"/>
        <v>-3.7037037037037035E-2</v>
      </c>
      <c r="T51" s="32">
        <f t="shared" si="10"/>
        <v>3.4482758620689655E-2</v>
      </c>
      <c r="U51" s="32">
        <f t="shared" si="11"/>
        <v>-0.14893617021276595</v>
      </c>
      <c r="V51" s="32">
        <f t="shared" si="12"/>
        <v>1.9230769230769231</v>
      </c>
      <c r="W51" s="32">
        <f t="shared" si="13"/>
        <v>4.7619047619047616E-2</v>
      </c>
      <c r="X51" s="32">
        <f t="shared" si="14"/>
        <v>0.14285714285714285</v>
      </c>
      <c r="Y51" s="32">
        <f t="shared" si="15"/>
        <v>0</v>
      </c>
    </row>
    <row r="52" spans="1:25" x14ac:dyDescent="0.2">
      <c r="A52" t="s">
        <v>24</v>
      </c>
      <c r="B52">
        <v>13</v>
      </c>
      <c r="C52">
        <v>16</v>
      </c>
      <c r="D52">
        <v>10</v>
      </c>
      <c r="E52">
        <v>20</v>
      </c>
      <c r="F52">
        <v>17</v>
      </c>
      <c r="G52">
        <v>21</v>
      </c>
      <c r="H52">
        <v>17</v>
      </c>
      <c r="I52">
        <v>15</v>
      </c>
      <c r="J52">
        <v>18</v>
      </c>
      <c r="K52">
        <v>15</v>
      </c>
      <c r="L52">
        <v>16</v>
      </c>
      <c r="M52">
        <v>15</v>
      </c>
      <c r="N52">
        <v>27</v>
      </c>
      <c r="O52">
        <v>20</v>
      </c>
      <c r="P52">
        <v>20</v>
      </c>
      <c r="Q52">
        <v>15</v>
      </c>
      <c r="R52" s="32">
        <f t="shared" si="8"/>
        <v>0.38461538461538464</v>
      </c>
      <c r="S52" s="32">
        <f t="shared" si="9"/>
        <v>-6.25E-2</v>
      </c>
      <c r="T52" s="32">
        <f t="shared" si="10"/>
        <v>0.6</v>
      </c>
      <c r="U52" s="32">
        <f t="shared" si="11"/>
        <v>-0.25</v>
      </c>
      <c r="V52" s="32">
        <f t="shared" si="12"/>
        <v>0.58823529411764708</v>
      </c>
      <c r="W52" s="32">
        <f t="shared" si="13"/>
        <v>-4.7619047619047616E-2</v>
      </c>
      <c r="X52" s="32">
        <f t="shared" si="14"/>
        <v>0.17647058823529413</v>
      </c>
      <c r="Y52" s="32">
        <f t="shared" si="15"/>
        <v>0</v>
      </c>
    </row>
    <row r="53" spans="1:25" x14ac:dyDescent="0.2">
      <c r="A53" t="s">
        <v>22</v>
      </c>
      <c r="B53">
        <v>11</v>
      </c>
      <c r="C53">
        <v>14</v>
      </c>
      <c r="D53">
        <v>20</v>
      </c>
      <c r="E53">
        <v>17</v>
      </c>
      <c r="F53">
        <v>27</v>
      </c>
      <c r="G53">
        <v>34</v>
      </c>
      <c r="H53">
        <v>30</v>
      </c>
      <c r="I53">
        <v>50</v>
      </c>
      <c r="J53">
        <v>20</v>
      </c>
      <c r="K53">
        <v>29</v>
      </c>
      <c r="L53">
        <v>37</v>
      </c>
      <c r="M53">
        <v>20</v>
      </c>
      <c r="N53">
        <v>73</v>
      </c>
      <c r="O53">
        <v>30</v>
      </c>
      <c r="P53">
        <v>47</v>
      </c>
      <c r="Q53">
        <v>50</v>
      </c>
      <c r="R53" s="32">
        <f t="shared" si="8"/>
        <v>0.81818181818181823</v>
      </c>
      <c r="S53" s="32">
        <f t="shared" si="9"/>
        <v>1.0714285714285714</v>
      </c>
      <c r="T53" s="32">
        <f t="shared" si="10"/>
        <v>0.85</v>
      </c>
      <c r="U53" s="32">
        <f t="shared" si="11"/>
        <v>0.17647058823529413</v>
      </c>
      <c r="V53" s="32">
        <f t="shared" si="12"/>
        <v>1.7037037037037037</v>
      </c>
      <c r="W53" s="32">
        <f t="shared" si="13"/>
        <v>-0.11764705882352941</v>
      </c>
      <c r="X53" s="32">
        <f t="shared" si="14"/>
        <v>0.56666666666666665</v>
      </c>
      <c r="Y53" s="32">
        <f t="shared" si="15"/>
        <v>0</v>
      </c>
    </row>
    <row r="54" spans="1:25" x14ac:dyDescent="0.2">
      <c r="A54" t="s">
        <v>71</v>
      </c>
      <c r="B54">
        <v>7</v>
      </c>
      <c r="C54">
        <v>3</v>
      </c>
      <c r="D54">
        <v>2</v>
      </c>
      <c r="E54">
        <v>5</v>
      </c>
      <c r="F54">
        <v>13</v>
      </c>
      <c r="G54">
        <v>14</v>
      </c>
      <c r="H54">
        <v>9</v>
      </c>
      <c r="I54">
        <v>3</v>
      </c>
      <c r="J54">
        <v>9</v>
      </c>
      <c r="K54">
        <v>3</v>
      </c>
      <c r="L54">
        <v>5</v>
      </c>
      <c r="M54">
        <v>7</v>
      </c>
      <c r="N54">
        <v>12</v>
      </c>
      <c r="O54">
        <v>10</v>
      </c>
      <c r="P54">
        <v>10</v>
      </c>
      <c r="Q54">
        <v>3</v>
      </c>
      <c r="R54" s="32">
        <f t="shared" si="8"/>
        <v>0.2857142857142857</v>
      </c>
      <c r="S54" s="32">
        <f t="shared" si="9"/>
        <v>0</v>
      </c>
      <c r="T54" s="32">
        <f t="shared" si="10"/>
        <v>1.5</v>
      </c>
      <c r="U54" s="32">
        <f t="shared" si="11"/>
        <v>0.4</v>
      </c>
      <c r="V54" s="32">
        <f t="shared" si="12"/>
        <v>-7.6923076923076927E-2</v>
      </c>
      <c r="W54" s="32">
        <f t="shared" si="13"/>
        <v>-0.2857142857142857</v>
      </c>
      <c r="X54" s="32">
        <f t="shared" si="14"/>
        <v>0.1111111111111111</v>
      </c>
      <c r="Y54" s="32">
        <f t="shared" si="15"/>
        <v>0</v>
      </c>
    </row>
    <row r="55" spans="1:25" x14ac:dyDescent="0.2">
      <c r="A55" t="s">
        <v>19</v>
      </c>
      <c r="B55">
        <v>12</v>
      </c>
      <c r="C55">
        <v>6</v>
      </c>
      <c r="D55">
        <v>8</v>
      </c>
      <c r="E55">
        <v>21</v>
      </c>
      <c r="F55">
        <v>13</v>
      </c>
      <c r="G55">
        <v>19</v>
      </c>
      <c r="H55">
        <v>15</v>
      </c>
      <c r="I55">
        <v>27</v>
      </c>
      <c r="J55">
        <v>22</v>
      </c>
      <c r="K55">
        <v>18</v>
      </c>
      <c r="L55">
        <v>19</v>
      </c>
      <c r="M55">
        <v>24</v>
      </c>
      <c r="N55">
        <v>25</v>
      </c>
      <c r="O55">
        <v>11</v>
      </c>
      <c r="P55">
        <v>25</v>
      </c>
      <c r="Q55">
        <v>27</v>
      </c>
      <c r="R55" s="32">
        <f t="shared" si="8"/>
        <v>0.83333333333333337</v>
      </c>
      <c r="S55" s="32">
        <f t="shared" si="9"/>
        <v>2</v>
      </c>
      <c r="T55" s="32">
        <f t="shared" si="10"/>
        <v>1.375</v>
      </c>
      <c r="U55" s="32">
        <f t="shared" si="11"/>
        <v>0.14285714285714285</v>
      </c>
      <c r="V55" s="32">
        <f t="shared" si="12"/>
        <v>0.92307692307692313</v>
      </c>
      <c r="W55" s="32">
        <f t="shared" si="13"/>
        <v>-0.42105263157894735</v>
      </c>
      <c r="X55" s="32">
        <f t="shared" si="14"/>
        <v>0.66666666666666663</v>
      </c>
      <c r="Y55" s="32">
        <f t="shared" si="15"/>
        <v>0</v>
      </c>
    </row>
    <row r="56" spans="1:25" x14ac:dyDescent="0.2">
      <c r="A56" t="s">
        <v>81</v>
      </c>
      <c r="B56">
        <v>3</v>
      </c>
      <c r="C56">
        <v>5</v>
      </c>
      <c r="D56">
        <v>3</v>
      </c>
      <c r="E56">
        <v>12</v>
      </c>
      <c r="F56">
        <v>11</v>
      </c>
      <c r="G56">
        <v>11</v>
      </c>
      <c r="H56">
        <v>6</v>
      </c>
      <c r="I56">
        <v>5</v>
      </c>
      <c r="J56">
        <v>4</v>
      </c>
      <c r="K56">
        <v>4</v>
      </c>
      <c r="L56">
        <v>2</v>
      </c>
      <c r="M56">
        <v>6</v>
      </c>
      <c r="N56">
        <v>8</v>
      </c>
      <c r="O56">
        <v>5</v>
      </c>
      <c r="P56">
        <v>7</v>
      </c>
      <c r="Q56">
        <v>5</v>
      </c>
      <c r="R56" s="32">
        <f t="shared" si="8"/>
        <v>0.33333333333333331</v>
      </c>
      <c r="S56" s="32">
        <f t="shared" si="9"/>
        <v>-0.2</v>
      </c>
      <c r="T56" s="32">
        <f t="shared" si="10"/>
        <v>-0.33333333333333331</v>
      </c>
      <c r="U56" s="32">
        <f t="shared" si="11"/>
        <v>-0.5</v>
      </c>
      <c r="V56" s="32">
        <f t="shared" si="12"/>
        <v>-0.27272727272727271</v>
      </c>
      <c r="W56" s="32">
        <f t="shared" si="13"/>
        <v>-0.54545454545454541</v>
      </c>
      <c r="X56" s="32">
        <f t="shared" si="14"/>
        <v>0.16666666666666666</v>
      </c>
      <c r="Y56" s="32">
        <f t="shared" si="15"/>
        <v>0</v>
      </c>
    </row>
    <row r="57" spans="1:25" x14ac:dyDescent="0.2">
      <c r="A57" t="s">
        <v>13</v>
      </c>
      <c r="B57">
        <v>34</v>
      </c>
      <c r="C57">
        <v>31</v>
      </c>
      <c r="D57">
        <v>37</v>
      </c>
      <c r="E57">
        <v>39</v>
      </c>
      <c r="F57">
        <v>41</v>
      </c>
      <c r="G57">
        <v>45</v>
      </c>
      <c r="H57">
        <v>46</v>
      </c>
      <c r="I57">
        <v>47</v>
      </c>
      <c r="J57">
        <v>58</v>
      </c>
      <c r="K57">
        <v>43</v>
      </c>
      <c r="L57">
        <v>42</v>
      </c>
      <c r="M57">
        <v>41</v>
      </c>
      <c r="N57">
        <v>54</v>
      </c>
      <c r="O57">
        <v>46</v>
      </c>
      <c r="P57">
        <v>42</v>
      </c>
      <c r="Q57">
        <v>46</v>
      </c>
      <c r="R57" s="32">
        <f t="shared" si="8"/>
        <v>0.70588235294117652</v>
      </c>
      <c r="S57" s="32">
        <f t="shared" si="9"/>
        <v>0.38709677419354838</v>
      </c>
      <c r="T57" s="32">
        <f t="shared" si="10"/>
        <v>0.13513513513513514</v>
      </c>
      <c r="U57" s="32">
        <f t="shared" si="11"/>
        <v>5.128205128205128E-2</v>
      </c>
      <c r="V57" s="32">
        <f t="shared" si="12"/>
        <v>0.31707317073170732</v>
      </c>
      <c r="W57" s="32">
        <f t="shared" si="13"/>
        <v>2.2222222222222223E-2</v>
      </c>
      <c r="X57" s="32">
        <f t="shared" si="14"/>
        <v>-8.6956521739130432E-2</v>
      </c>
      <c r="Y57" s="32">
        <f t="shared" si="15"/>
        <v>-2.1276595744680851E-2</v>
      </c>
    </row>
    <row r="58" spans="1:25" x14ac:dyDescent="0.2">
      <c r="A58" t="s">
        <v>85</v>
      </c>
      <c r="B58">
        <v>15</v>
      </c>
      <c r="C58">
        <v>19</v>
      </c>
      <c r="D58">
        <v>20</v>
      </c>
      <c r="E58">
        <v>16</v>
      </c>
      <c r="F58">
        <v>17</v>
      </c>
      <c r="G58">
        <v>22</v>
      </c>
      <c r="H58">
        <v>24</v>
      </c>
      <c r="I58">
        <v>29</v>
      </c>
      <c r="J58">
        <v>15</v>
      </c>
      <c r="K58">
        <v>17</v>
      </c>
      <c r="L58">
        <v>22</v>
      </c>
      <c r="M58">
        <v>16</v>
      </c>
      <c r="N58">
        <v>32</v>
      </c>
      <c r="O58">
        <v>19</v>
      </c>
      <c r="P58">
        <v>30</v>
      </c>
      <c r="Q58">
        <v>28</v>
      </c>
      <c r="R58" s="32">
        <f t="shared" si="8"/>
        <v>0</v>
      </c>
      <c r="S58" s="32">
        <f t="shared" si="9"/>
        <v>-0.10526315789473684</v>
      </c>
      <c r="T58" s="32">
        <f t="shared" si="10"/>
        <v>0.1</v>
      </c>
      <c r="U58" s="32">
        <f t="shared" si="11"/>
        <v>0</v>
      </c>
      <c r="V58" s="32">
        <f t="shared" si="12"/>
        <v>0.88235294117647056</v>
      </c>
      <c r="W58" s="32">
        <f t="shared" si="13"/>
        <v>-0.13636363636363635</v>
      </c>
      <c r="X58" s="32">
        <f t="shared" si="14"/>
        <v>0.25</v>
      </c>
      <c r="Y58" s="32">
        <f t="shared" si="15"/>
        <v>-3.4482758620689655E-2</v>
      </c>
    </row>
    <row r="59" spans="1:25" x14ac:dyDescent="0.2">
      <c r="A59" t="s">
        <v>41</v>
      </c>
      <c r="B59">
        <v>54</v>
      </c>
      <c r="C59">
        <v>42</v>
      </c>
      <c r="D59">
        <v>57</v>
      </c>
      <c r="E59">
        <v>55</v>
      </c>
      <c r="F59">
        <v>75</v>
      </c>
      <c r="G59">
        <v>83</v>
      </c>
      <c r="H59">
        <v>101</v>
      </c>
      <c r="I59">
        <v>69</v>
      </c>
      <c r="J59">
        <v>42</v>
      </c>
      <c r="K59">
        <v>63</v>
      </c>
      <c r="L59">
        <v>70</v>
      </c>
      <c r="M59">
        <v>49</v>
      </c>
      <c r="N59">
        <v>81</v>
      </c>
      <c r="O59">
        <v>56</v>
      </c>
      <c r="P59">
        <v>66</v>
      </c>
      <c r="Q59">
        <v>66</v>
      </c>
      <c r="R59" s="32">
        <f t="shared" si="8"/>
        <v>-0.22222222222222221</v>
      </c>
      <c r="S59" s="32">
        <f t="shared" si="9"/>
        <v>0.5</v>
      </c>
      <c r="T59" s="32">
        <f t="shared" si="10"/>
        <v>0.22807017543859648</v>
      </c>
      <c r="U59" s="32">
        <f t="shared" si="11"/>
        <v>-0.10909090909090909</v>
      </c>
      <c r="V59" s="32">
        <f t="shared" si="12"/>
        <v>0.08</v>
      </c>
      <c r="W59" s="32">
        <f t="shared" si="13"/>
        <v>-0.3253012048192771</v>
      </c>
      <c r="X59" s="32">
        <f t="shared" si="14"/>
        <v>-0.34653465346534651</v>
      </c>
      <c r="Y59" s="32">
        <f t="shared" si="15"/>
        <v>-4.3478260869565216E-2</v>
      </c>
    </row>
    <row r="60" spans="1:25" x14ac:dyDescent="0.2">
      <c r="A60" t="s">
        <v>42</v>
      </c>
      <c r="B60">
        <v>12</v>
      </c>
      <c r="C60">
        <v>24</v>
      </c>
      <c r="D60">
        <v>10</v>
      </c>
      <c r="E60">
        <v>41</v>
      </c>
      <c r="F60">
        <v>31</v>
      </c>
      <c r="G60">
        <v>24</v>
      </c>
      <c r="H60">
        <v>17</v>
      </c>
      <c r="I60">
        <v>47</v>
      </c>
      <c r="J60">
        <v>13</v>
      </c>
      <c r="K60">
        <v>7</v>
      </c>
      <c r="L60">
        <v>12</v>
      </c>
      <c r="M60">
        <v>8</v>
      </c>
      <c r="N60">
        <v>28</v>
      </c>
      <c r="O60">
        <v>18</v>
      </c>
      <c r="P60">
        <v>30</v>
      </c>
      <c r="Q60">
        <v>44</v>
      </c>
      <c r="R60" s="32">
        <f t="shared" si="8"/>
        <v>8.3333333333333329E-2</v>
      </c>
      <c r="S60" s="32">
        <f t="shared" si="9"/>
        <v>-0.70833333333333337</v>
      </c>
      <c r="T60" s="32">
        <f t="shared" si="10"/>
        <v>0.2</v>
      </c>
      <c r="U60" s="32">
        <f t="shared" si="11"/>
        <v>-0.80487804878048785</v>
      </c>
      <c r="V60" s="32">
        <f t="shared" si="12"/>
        <v>-9.6774193548387094E-2</v>
      </c>
      <c r="W60" s="32">
        <f t="shared" si="13"/>
        <v>-0.25</v>
      </c>
      <c r="X60" s="32">
        <f t="shared" si="14"/>
        <v>0.76470588235294112</v>
      </c>
      <c r="Y60" s="32">
        <f t="shared" si="15"/>
        <v>-6.3829787234042548E-2</v>
      </c>
    </row>
    <row r="61" spans="1:25" x14ac:dyDescent="0.2">
      <c r="A61" t="s">
        <v>57</v>
      </c>
      <c r="B61">
        <v>8</v>
      </c>
      <c r="C61">
        <v>8</v>
      </c>
      <c r="D61">
        <v>8</v>
      </c>
      <c r="E61">
        <v>20</v>
      </c>
      <c r="F61">
        <v>8</v>
      </c>
      <c r="G61">
        <v>14</v>
      </c>
      <c r="H61">
        <v>18</v>
      </c>
      <c r="I61">
        <v>13</v>
      </c>
      <c r="J61">
        <v>11</v>
      </c>
      <c r="K61">
        <v>7</v>
      </c>
      <c r="L61">
        <v>17</v>
      </c>
      <c r="M61">
        <v>11</v>
      </c>
      <c r="N61">
        <v>6</v>
      </c>
      <c r="O61">
        <v>11</v>
      </c>
      <c r="P61">
        <v>12</v>
      </c>
      <c r="Q61">
        <v>12</v>
      </c>
      <c r="R61" s="32">
        <f t="shared" si="8"/>
        <v>0.375</v>
      </c>
      <c r="S61" s="32">
        <f t="shared" si="9"/>
        <v>-0.125</v>
      </c>
      <c r="T61" s="32">
        <f t="shared" si="10"/>
        <v>1.125</v>
      </c>
      <c r="U61" s="32">
        <f t="shared" si="11"/>
        <v>-0.45</v>
      </c>
      <c r="V61" s="32">
        <f t="shared" si="12"/>
        <v>-0.25</v>
      </c>
      <c r="W61" s="32">
        <f t="shared" si="13"/>
        <v>-0.21428571428571427</v>
      </c>
      <c r="X61" s="32">
        <f t="shared" si="14"/>
        <v>-0.33333333333333331</v>
      </c>
      <c r="Y61" s="32">
        <f t="shared" si="15"/>
        <v>-7.6923076923076927E-2</v>
      </c>
    </row>
    <row r="62" spans="1:25" x14ac:dyDescent="0.2">
      <c r="A62" t="s">
        <v>39</v>
      </c>
      <c r="B62">
        <v>30</v>
      </c>
      <c r="C62">
        <v>24</v>
      </c>
      <c r="D62">
        <v>23</v>
      </c>
      <c r="E62">
        <v>21</v>
      </c>
      <c r="F62">
        <v>23</v>
      </c>
      <c r="G62">
        <v>39</v>
      </c>
      <c r="H62">
        <v>45</v>
      </c>
      <c r="I62">
        <v>36</v>
      </c>
      <c r="J62">
        <v>39</v>
      </c>
      <c r="K62">
        <v>22</v>
      </c>
      <c r="L62">
        <v>34</v>
      </c>
      <c r="M62">
        <v>23</v>
      </c>
      <c r="N62">
        <v>38</v>
      </c>
      <c r="O62">
        <v>20</v>
      </c>
      <c r="P62">
        <v>25</v>
      </c>
      <c r="Q62">
        <v>33</v>
      </c>
      <c r="R62" s="32">
        <f t="shared" si="8"/>
        <v>0.3</v>
      </c>
      <c r="S62" s="32">
        <f t="shared" si="9"/>
        <v>-8.3333333333333329E-2</v>
      </c>
      <c r="T62" s="32">
        <f t="shared" si="10"/>
        <v>0.47826086956521741</v>
      </c>
      <c r="U62" s="32">
        <f t="shared" si="11"/>
        <v>9.5238095238095233E-2</v>
      </c>
      <c r="V62" s="32">
        <f t="shared" si="12"/>
        <v>0.65217391304347827</v>
      </c>
      <c r="W62" s="32">
        <f t="shared" si="13"/>
        <v>-0.48717948717948717</v>
      </c>
      <c r="X62" s="32">
        <f t="shared" si="14"/>
        <v>-0.44444444444444442</v>
      </c>
      <c r="Y62" s="32">
        <f t="shared" si="15"/>
        <v>-8.3333333333333329E-2</v>
      </c>
    </row>
    <row r="63" spans="1:25" x14ac:dyDescent="0.2">
      <c r="A63" t="s">
        <v>68</v>
      </c>
      <c r="B63">
        <v>3</v>
      </c>
      <c r="C63">
        <v>7</v>
      </c>
      <c r="D63">
        <v>6</v>
      </c>
      <c r="E63">
        <v>4</v>
      </c>
      <c r="F63">
        <v>2</v>
      </c>
      <c r="G63">
        <v>5</v>
      </c>
      <c r="H63">
        <v>7</v>
      </c>
      <c r="I63">
        <v>10</v>
      </c>
      <c r="J63">
        <v>5</v>
      </c>
      <c r="K63">
        <v>4</v>
      </c>
      <c r="L63">
        <v>8</v>
      </c>
      <c r="M63">
        <v>8</v>
      </c>
      <c r="N63">
        <v>9</v>
      </c>
      <c r="O63">
        <v>3</v>
      </c>
      <c r="P63">
        <v>8</v>
      </c>
      <c r="Q63">
        <v>9</v>
      </c>
      <c r="R63" s="32">
        <f t="shared" si="8"/>
        <v>0.66666666666666663</v>
      </c>
      <c r="S63" s="32">
        <f t="shared" si="9"/>
        <v>-0.42857142857142855</v>
      </c>
      <c r="T63" s="32">
        <f t="shared" si="10"/>
        <v>0.33333333333333331</v>
      </c>
      <c r="U63" s="32">
        <f t="shared" si="11"/>
        <v>1</v>
      </c>
      <c r="V63" s="32">
        <f t="shared" si="12"/>
        <v>3.5</v>
      </c>
      <c r="W63" s="32">
        <f t="shared" si="13"/>
        <v>-0.4</v>
      </c>
      <c r="X63" s="32">
        <f t="shared" si="14"/>
        <v>0.14285714285714285</v>
      </c>
      <c r="Y63" s="32">
        <f t="shared" si="15"/>
        <v>-0.1</v>
      </c>
    </row>
    <row r="64" spans="1:25" x14ac:dyDescent="0.2">
      <c r="A64" t="s">
        <v>93</v>
      </c>
      <c r="B64">
        <v>3</v>
      </c>
      <c r="C64">
        <v>1</v>
      </c>
      <c r="D64">
        <v>1</v>
      </c>
      <c r="E64">
        <v>1</v>
      </c>
      <c r="F64">
        <v>3</v>
      </c>
      <c r="G64">
        <v>6</v>
      </c>
      <c r="H64">
        <v>2</v>
      </c>
      <c r="I64">
        <v>8</v>
      </c>
      <c r="J64">
        <v>4</v>
      </c>
      <c r="K64">
        <v>2</v>
      </c>
      <c r="L64">
        <v>2</v>
      </c>
      <c r="M64">
        <v>3</v>
      </c>
      <c r="N64">
        <v>5</v>
      </c>
      <c r="O64">
        <v>5</v>
      </c>
      <c r="P64">
        <v>5</v>
      </c>
      <c r="Q64">
        <v>7</v>
      </c>
      <c r="R64" s="32">
        <f t="shared" si="8"/>
        <v>0.33333333333333331</v>
      </c>
      <c r="S64" s="32">
        <f t="shared" si="9"/>
        <v>1</v>
      </c>
      <c r="T64" s="32">
        <f t="shared" si="10"/>
        <v>1</v>
      </c>
      <c r="U64" s="32">
        <f t="shared" si="11"/>
        <v>2</v>
      </c>
      <c r="V64" s="32">
        <f t="shared" si="12"/>
        <v>0.66666666666666663</v>
      </c>
      <c r="W64" s="32">
        <f t="shared" si="13"/>
        <v>-0.16666666666666666</v>
      </c>
      <c r="X64" s="32">
        <f t="shared" si="14"/>
        <v>1.5</v>
      </c>
      <c r="Y64" s="32">
        <f t="shared" si="15"/>
        <v>-0.125</v>
      </c>
    </row>
    <row r="65" spans="1:25" x14ac:dyDescent="0.2">
      <c r="A65" t="s">
        <v>56</v>
      </c>
      <c r="B65">
        <v>21</v>
      </c>
      <c r="C65">
        <v>16</v>
      </c>
      <c r="D65">
        <v>14</v>
      </c>
      <c r="E65">
        <v>17</v>
      </c>
      <c r="F65">
        <v>24</v>
      </c>
      <c r="G65">
        <v>32</v>
      </c>
      <c r="H65">
        <v>41</v>
      </c>
      <c r="I65">
        <v>39</v>
      </c>
      <c r="J65">
        <v>23</v>
      </c>
      <c r="K65">
        <v>24</v>
      </c>
      <c r="L65">
        <v>34</v>
      </c>
      <c r="M65">
        <v>18</v>
      </c>
      <c r="N65">
        <v>25</v>
      </c>
      <c r="O65">
        <v>23</v>
      </c>
      <c r="P65">
        <v>37</v>
      </c>
      <c r="Q65">
        <v>34</v>
      </c>
      <c r="R65" s="32">
        <f t="shared" si="8"/>
        <v>9.5238095238095233E-2</v>
      </c>
      <c r="S65" s="32">
        <f t="shared" si="9"/>
        <v>0.5</v>
      </c>
      <c r="T65" s="32">
        <f t="shared" si="10"/>
        <v>1.4285714285714286</v>
      </c>
      <c r="U65" s="32">
        <f t="shared" si="11"/>
        <v>5.8823529411764705E-2</v>
      </c>
      <c r="V65" s="32">
        <f t="shared" si="12"/>
        <v>4.1666666666666664E-2</v>
      </c>
      <c r="W65" s="32">
        <f t="shared" si="13"/>
        <v>-0.28125</v>
      </c>
      <c r="X65" s="32">
        <f t="shared" si="14"/>
        <v>-9.7560975609756101E-2</v>
      </c>
      <c r="Y65" s="32">
        <f t="shared" si="15"/>
        <v>-0.12820512820512819</v>
      </c>
    </row>
    <row r="66" spans="1:25" x14ac:dyDescent="0.2">
      <c r="A66" t="s">
        <v>44</v>
      </c>
      <c r="B66">
        <v>36</v>
      </c>
      <c r="C66">
        <v>20</v>
      </c>
      <c r="D66">
        <v>20</v>
      </c>
      <c r="E66">
        <v>25</v>
      </c>
      <c r="F66">
        <v>30</v>
      </c>
      <c r="G66">
        <v>29</v>
      </c>
      <c r="H66">
        <v>33</v>
      </c>
      <c r="I66">
        <v>39</v>
      </c>
      <c r="J66">
        <v>37</v>
      </c>
      <c r="K66">
        <v>29</v>
      </c>
      <c r="L66">
        <v>23</v>
      </c>
      <c r="M66">
        <v>29</v>
      </c>
      <c r="N66">
        <v>22</v>
      </c>
      <c r="O66">
        <v>25</v>
      </c>
      <c r="P66">
        <v>34</v>
      </c>
      <c r="Q66">
        <v>33</v>
      </c>
      <c r="R66" s="32">
        <f t="shared" si="8"/>
        <v>2.7777777777777776E-2</v>
      </c>
      <c r="S66" s="32">
        <f t="shared" si="9"/>
        <v>0.45</v>
      </c>
      <c r="T66" s="32">
        <f t="shared" si="10"/>
        <v>0.15</v>
      </c>
      <c r="U66" s="32">
        <f t="shared" si="11"/>
        <v>0.16</v>
      </c>
      <c r="V66" s="32">
        <f t="shared" si="12"/>
        <v>-0.26666666666666666</v>
      </c>
      <c r="W66" s="32">
        <f t="shared" si="13"/>
        <v>-0.13793103448275862</v>
      </c>
      <c r="X66" s="32">
        <f t="shared" si="14"/>
        <v>3.0303030303030304E-2</v>
      </c>
      <c r="Y66" s="32">
        <f t="shared" si="15"/>
        <v>-0.15384615384615385</v>
      </c>
    </row>
    <row r="67" spans="1:25" x14ac:dyDescent="0.2">
      <c r="A67" t="s">
        <v>45</v>
      </c>
      <c r="B67">
        <v>9</v>
      </c>
      <c r="C67">
        <v>7</v>
      </c>
      <c r="D67">
        <v>7</v>
      </c>
      <c r="E67">
        <v>10</v>
      </c>
      <c r="F67">
        <v>8</v>
      </c>
      <c r="G67">
        <v>19</v>
      </c>
      <c r="H67">
        <v>10</v>
      </c>
      <c r="I67">
        <v>13</v>
      </c>
      <c r="J67">
        <v>15</v>
      </c>
      <c r="K67">
        <v>15</v>
      </c>
      <c r="L67">
        <v>11</v>
      </c>
      <c r="M67">
        <v>15</v>
      </c>
      <c r="N67">
        <v>19</v>
      </c>
      <c r="O67">
        <v>15</v>
      </c>
      <c r="P67">
        <v>12</v>
      </c>
      <c r="Q67">
        <v>11</v>
      </c>
      <c r="R67" s="32">
        <f t="shared" ref="R67:R90" si="16">(J67-B67)/B67</f>
        <v>0.66666666666666663</v>
      </c>
      <c r="S67" s="32">
        <f t="shared" ref="S67:S90" si="17">(K67-C67)/C67</f>
        <v>1.1428571428571428</v>
      </c>
      <c r="T67" s="32">
        <f t="shared" ref="T67:T90" si="18">(L67-D67)/D67</f>
        <v>0.5714285714285714</v>
      </c>
      <c r="U67" s="32">
        <f t="shared" ref="U67:U90" si="19">(M67-E67)/E67</f>
        <v>0.5</v>
      </c>
      <c r="V67" s="32">
        <f t="shared" ref="V67:V90" si="20">(N67-F67)/F67</f>
        <v>1.375</v>
      </c>
      <c r="W67" s="32">
        <f t="shared" ref="W67:W90" si="21">(O67-G67)/G67</f>
        <v>-0.21052631578947367</v>
      </c>
      <c r="X67" s="32">
        <f t="shared" ref="X67:X90" si="22">(P67-H67)/H67</f>
        <v>0.2</v>
      </c>
      <c r="Y67" s="32">
        <f t="shared" ref="Y67:Y90" si="23">(Q67-I67)/I67</f>
        <v>-0.15384615384615385</v>
      </c>
    </row>
    <row r="68" spans="1:25" x14ac:dyDescent="0.2">
      <c r="A68" t="s">
        <v>66</v>
      </c>
      <c r="B68">
        <v>26</v>
      </c>
      <c r="C68">
        <v>11</v>
      </c>
      <c r="D68">
        <v>18</v>
      </c>
      <c r="E68">
        <v>21</v>
      </c>
      <c r="F68">
        <v>18</v>
      </c>
      <c r="G68">
        <v>20</v>
      </c>
      <c r="H68">
        <v>17</v>
      </c>
      <c r="I68">
        <v>31</v>
      </c>
      <c r="J68">
        <v>19</v>
      </c>
      <c r="K68">
        <v>20</v>
      </c>
      <c r="L68">
        <v>25</v>
      </c>
      <c r="M68">
        <v>29</v>
      </c>
      <c r="N68">
        <v>17</v>
      </c>
      <c r="O68">
        <v>22</v>
      </c>
      <c r="P68">
        <v>36</v>
      </c>
      <c r="Q68">
        <v>26</v>
      </c>
      <c r="R68" s="32">
        <f t="shared" si="16"/>
        <v>-0.26923076923076922</v>
      </c>
      <c r="S68" s="32">
        <f t="shared" si="17"/>
        <v>0.81818181818181823</v>
      </c>
      <c r="T68" s="32">
        <f t="shared" si="18"/>
        <v>0.3888888888888889</v>
      </c>
      <c r="U68" s="32">
        <f t="shared" si="19"/>
        <v>0.38095238095238093</v>
      </c>
      <c r="V68" s="32">
        <f t="shared" si="20"/>
        <v>-5.5555555555555552E-2</v>
      </c>
      <c r="W68" s="32">
        <f t="shared" si="21"/>
        <v>0.1</v>
      </c>
      <c r="X68" s="32">
        <f t="shared" si="22"/>
        <v>1.1176470588235294</v>
      </c>
      <c r="Y68" s="32">
        <f t="shared" si="23"/>
        <v>-0.16129032258064516</v>
      </c>
    </row>
    <row r="69" spans="1:25" x14ac:dyDescent="0.2">
      <c r="A69" t="s">
        <v>25</v>
      </c>
      <c r="B69">
        <v>26</v>
      </c>
      <c r="C69">
        <v>25</v>
      </c>
      <c r="D69">
        <v>23</v>
      </c>
      <c r="E69">
        <v>32</v>
      </c>
      <c r="F69">
        <v>45</v>
      </c>
      <c r="G69">
        <v>50</v>
      </c>
      <c r="H69">
        <v>38</v>
      </c>
      <c r="I69">
        <v>43</v>
      </c>
      <c r="J69">
        <v>29</v>
      </c>
      <c r="K69">
        <v>22</v>
      </c>
      <c r="L69">
        <v>37</v>
      </c>
      <c r="M69">
        <v>34</v>
      </c>
      <c r="N69">
        <v>28</v>
      </c>
      <c r="O69">
        <v>28</v>
      </c>
      <c r="P69">
        <v>34</v>
      </c>
      <c r="Q69">
        <v>36</v>
      </c>
      <c r="R69" s="32">
        <f t="shared" si="16"/>
        <v>0.11538461538461539</v>
      </c>
      <c r="S69" s="32">
        <f t="shared" si="17"/>
        <v>-0.12</v>
      </c>
      <c r="T69" s="32">
        <f t="shared" si="18"/>
        <v>0.60869565217391308</v>
      </c>
      <c r="U69" s="32">
        <f t="shared" si="19"/>
        <v>6.25E-2</v>
      </c>
      <c r="V69" s="32">
        <f t="shared" si="20"/>
        <v>-0.37777777777777777</v>
      </c>
      <c r="W69" s="32">
        <f t="shared" si="21"/>
        <v>-0.44</v>
      </c>
      <c r="X69" s="32">
        <f t="shared" si="22"/>
        <v>-0.10526315789473684</v>
      </c>
      <c r="Y69" s="32">
        <f t="shared" si="23"/>
        <v>-0.16279069767441862</v>
      </c>
    </row>
    <row r="70" spans="1:25" x14ac:dyDescent="0.2">
      <c r="A70" t="s">
        <v>78</v>
      </c>
      <c r="B70">
        <v>15</v>
      </c>
      <c r="C70">
        <v>12</v>
      </c>
      <c r="D70">
        <v>9</v>
      </c>
      <c r="E70">
        <v>12</v>
      </c>
      <c r="F70">
        <v>11</v>
      </c>
      <c r="G70">
        <v>11</v>
      </c>
      <c r="H70">
        <v>12</v>
      </c>
      <c r="I70">
        <v>24</v>
      </c>
      <c r="J70">
        <v>14</v>
      </c>
      <c r="K70">
        <v>13</v>
      </c>
      <c r="L70">
        <v>20</v>
      </c>
      <c r="M70">
        <v>16</v>
      </c>
      <c r="N70">
        <v>21</v>
      </c>
      <c r="O70">
        <v>17</v>
      </c>
      <c r="P70">
        <v>10</v>
      </c>
      <c r="Q70">
        <v>20</v>
      </c>
      <c r="R70" s="32">
        <f t="shared" si="16"/>
        <v>-6.6666666666666666E-2</v>
      </c>
      <c r="S70" s="32">
        <f t="shared" si="17"/>
        <v>8.3333333333333329E-2</v>
      </c>
      <c r="T70" s="32">
        <f t="shared" si="18"/>
        <v>1.2222222222222223</v>
      </c>
      <c r="U70" s="32">
        <f t="shared" si="19"/>
        <v>0.33333333333333331</v>
      </c>
      <c r="V70" s="32">
        <f t="shared" si="20"/>
        <v>0.90909090909090906</v>
      </c>
      <c r="W70" s="32">
        <f t="shared" si="21"/>
        <v>0.54545454545454541</v>
      </c>
      <c r="X70" s="32">
        <f t="shared" si="22"/>
        <v>-0.16666666666666666</v>
      </c>
      <c r="Y70" s="32">
        <f t="shared" si="23"/>
        <v>-0.16666666666666666</v>
      </c>
    </row>
    <row r="71" spans="1:25" x14ac:dyDescent="0.2">
      <c r="A71" t="s">
        <v>43</v>
      </c>
      <c r="B71">
        <v>21</v>
      </c>
      <c r="C71">
        <v>16</v>
      </c>
      <c r="D71">
        <v>12</v>
      </c>
      <c r="E71">
        <v>20</v>
      </c>
      <c r="F71">
        <v>25</v>
      </c>
      <c r="G71">
        <v>24</v>
      </c>
      <c r="H71">
        <v>29</v>
      </c>
      <c r="I71">
        <v>18</v>
      </c>
      <c r="J71">
        <v>30</v>
      </c>
      <c r="K71">
        <v>28</v>
      </c>
      <c r="L71">
        <v>20</v>
      </c>
      <c r="M71">
        <v>14</v>
      </c>
      <c r="N71">
        <v>21</v>
      </c>
      <c r="O71">
        <v>17</v>
      </c>
      <c r="P71">
        <v>25</v>
      </c>
      <c r="Q71">
        <v>15</v>
      </c>
      <c r="R71" s="32">
        <f t="shared" si="16"/>
        <v>0.42857142857142855</v>
      </c>
      <c r="S71" s="32">
        <f t="shared" si="17"/>
        <v>0.75</v>
      </c>
      <c r="T71" s="32">
        <f t="shared" si="18"/>
        <v>0.66666666666666663</v>
      </c>
      <c r="U71" s="32">
        <f t="shared" si="19"/>
        <v>-0.3</v>
      </c>
      <c r="V71" s="32">
        <f t="shared" si="20"/>
        <v>-0.16</v>
      </c>
      <c r="W71" s="32">
        <f t="shared" si="21"/>
        <v>-0.29166666666666669</v>
      </c>
      <c r="X71" s="32">
        <f t="shared" si="22"/>
        <v>-0.13793103448275862</v>
      </c>
      <c r="Y71" s="32">
        <f t="shared" si="23"/>
        <v>-0.16666666666666666</v>
      </c>
    </row>
    <row r="72" spans="1:25" x14ac:dyDescent="0.2">
      <c r="A72" t="s">
        <v>9</v>
      </c>
      <c r="B72">
        <v>20</v>
      </c>
      <c r="C72">
        <v>15</v>
      </c>
      <c r="D72">
        <v>18</v>
      </c>
      <c r="E72">
        <v>29</v>
      </c>
      <c r="F72">
        <v>25</v>
      </c>
      <c r="G72">
        <v>40</v>
      </c>
      <c r="H72">
        <v>32</v>
      </c>
      <c r="I72">
        <v>37</v>
      </c>
      <c r="J72">
        <v>19</v>
      </c>
      <c r="K72">
        <v>27</v>
      </c>
      <c r="L72">
        <v>21</v>
      </c>
      <c r="M72">
        <v>16</v>
      </c>
      <c r="N72">
        <v>27</v>
      </c>
      <c r="O72">
        <v>28</v>
      </c>
      <c r="P72">
        <v>28</v>
      </c>
      <c r="Q72">
        <v>30</v>
      </c>
      <c r="R72" s="32">
        <f t="shared" si="16"/>
        <v>-0.05</v>
      </c>
      <c r="S72" s="32">
        <f t="shared" si="17"/>
        <v>0.8</v>
      </c>
      <c r="T72" s="32">
        <f t="shared" si="18"/>
        <v>0.16666666666666666</v>
      </c>
      <c r="U72" s="32">
        <f t="shared" si="19"/>
        <v>-0.44827586206896552</v>
      </c>
      <c r="V72" s="32">
        <f t="shared" si="20"/>
        <v>0.08</v>
      </c>
      <c r="W72" s="32">
        <f t="shared" si="21"/>
        <v>-0.3</v>
      </c>
      <c r="X72" s="32">
        <f t="shared" si="22"/>
        <v>-0.125</v>
      </c>
      <c r="Y72" s="32">
        <f t="shared" si="23"/>
        <v>-0.1891891891891892</v>
      </c>
    </row>
    <row r="73" spans="1:25" x14ac:dyDescent="0.2">
      <c r="A73" t="s">
        <v>50</v>
      </c>
      <c r="B73">
        <v>72</v>
      </c>
      <c r="C73">
        <v>60</v>
      </c>
      <c r="D73">
        <v>85</v>
      </c>
      <c r="E73">
        <v>89</v>
      </c>
      <c r="F73">
        <v>105</v>
      </c>
      <c r="G73">
        <v>121</v>
      </c>
      <c r="H73">
        <v>119</v>
      </c>
      <c r="I73">
        <v>125</v>
      </c>
      <c r="J73">
        <v>94</v>
      </c>
      <c r="K73">
        <v>72</v>
      </c>
      <c r="L73">
        <v>102</v>
      </c>
      <c r="M73">
        <v>82</v>
      </c>
      <c r="N73">
        <v>104</v>
      </c>
      <c r="O73">
        <v>74</v>
      </c>
      <c r="P73">
        <v>102</v>
      </c>
      <c r="Q73">
        <v>101</v>
      </c>
      <c r="R73" s="32">
        <f t="shared" si="16"/>
        <v>0.30555555555555558</v>
      </c>
      <c r="S73" s="32">
        <f t="shared" si="17"/>
        <v>0.2</v>
      </c>
      <c r="T73" s="32">
        <f t="shared" si="18"/>
        <v>0.2</v>
      </c>
      <c r="U73" s="32">
        <f t="shared" si="19"/>
        <v>-7.8651685393258425E-2</v>
      </c>
      <c r="V73" s="32">
        <f t="shared" si="20"/>
        <v>-9.5238095238095247E-3</v>
      </c>
      <c r="W73" s="32">
        <f t="shared" si="21"/>
        <v>-0.38842975206611569</v>
      </c>
      <c r="X73" s="32">
        <f t="shared" si="22"/>
        <v>-0.14285714285714285</v>
      </c>
      <c r="Y73" s="32">
        <f t="shared" si="23"/>
        <v>-0.192</v>
      </c>
    </row>
    <row r="74" spans="1:25" x14ac:dyDescent="0.2">
      <c r="A74" t="s">
        <v>69</v>
      </c>
      <c r="B74">
        <v>3</v>
      </c>
      <c r="C74">
        <v>4</v>
      </c>
      <c r="D74">
        <v>8</v>
      </c>
      <c r="E74">
        <v>8</v>
      </c>
      <c r="F74">
        <v>7</v>
      </c>
      <c r="G74">
        <v>4</v>
      </c>
      <c r="H74">
        <v>8</v>
      </c>
      <c r="I74">
        <v>5</v>
      </c>
      <c r="J74">
        <v>12</v>
      </c>
      <c r="K74">
        <v>3</v>
      </c>
      <c r="L74">
        <v>5</v>
      </c>
      <c r="M74">
        <v>4</v>
      </c>
      <c r="N74">
        <v>3</v>
      </c>
      <c r="O74">
        <v>4</v>
      </c>
      <c r="P74">
        <v>6</v>
      </c>
      <c r="Q74">
        <v>4</v>
      </c>
      <c r="R74" s="32">
        <f t="shared" si="16"/>
        <v>3</v>
      </c>
      <c r="S74" s="32">
        <f t="shared" si="17"/>
        <v>-0.25</v>
      </c>
      <c r="T74" s="32">
        <f t="shared" si="18"/>
        <v>-0.375</v>
      </c>
      <c r="U74" s="32">
        <f t="shared" si="19"/>
        <v>-0.5</v>
      </c>
      <c r="V74" s="32">
        <f t="shared" si="20"/>
        <v>-0.5714285714285714</v>
      </c>
      <c r="W74" s="32">
        <f t="shared" si="21"/>
        <v>0</v>
      </c>
      <c r="X74" s="32">
        <f t="shared" si="22"/>
        <v>-0.25</v>
      </c>
      <c r="Y74" s="32">
        <f t="shared" si="23"/>
        <v>-0.2</v>
      </c>
    </row>
    <row r="75" spans="1:25" x14ac:dyDescent="0.2">
      <c r="A75" t="s">
        <v>94</v>
      </c>
      <c r="B75">
        <v>12</v>
      </c>
      <c r="C75">
        <v>11</v>
      </c>
      <c r="D75">
        <v>7</v>
      </c>
      <c r="E75">
        <v>9</v>
      </c>
      <c r="F75">
        <v>5</v>
      </c>
      <c r="G75">
        <v>11</v>
      </c>
      <c r="H75">
        <v>10</v>
      </c>
      <c r="I75">
        <v>19</v>
      </c>
      <c r="J75">
        <v>13</v>
      </c>
      <c r="K75">
        <v>10</v>
      </c>
      <c r="L75">
        <v>13</v>
      </c>
      <c r="M75">
        <v>7</v>
      </c>
      <c r="N75">
        <v>23</v>
      </c>
      <c r="O75">
        <v>3</v>
      </c>
      <c r="P75">
        <v>28</v>
      </c>
      <c r="Q75">
        <v>15</v>
      </c>
      <c r="R75" s="32">
        <f t="shared" si="16"/>
        <v>8.3333333333333329E-2</v>
      </c>
      <c r="S75" s="32">
        <f t="shared" si="17"/>
        <v>-9.0909090909090912E-2</v>
      </c>
      <c r="T75" s="32">
        <f t="shared" si="18"/>
        <v>0.8571428571428571</v>
      </c>
      <c r="U75" s="32">
        <f t="shared" si="19"/>
        <v>-0.22222222222222221</v>
      </c>
      <c r="V75" s="32">
        <f t="shared" si="20"/>
        <v>3.6</v>
      </c>
      <c r="W75" s="32">
        <f t="shared" si="21"/>
        <v>-0.72727272727272729</v>
      </c>
      <c r="X75" s="32">
        <f t="shared" si="22"/>
        <v>1.8</v>
      </c>
      <c r="Y75" s="32">
        <f t="shared" si="23"/>
        <v>-0.21052631578947367</v>
      </c>
    </row>
    <row r="76" spans="1:25" x14ac:dyDescent="0.2">
      <c r="A76" t="s">
        <v>82</v>
      </c>
      <c r="B76">
        <v>10</v>
      </c>
      <c r="C76">
        <v>4</v>
      </c>
      <c r="D76">
        <v>6</v>
      </c>
      <c r="E76">
        <v>5</v>
      </c>
      <c r="F76">
        <v>5</v>
      </c>
      <c r="G76">
        <v>6</v>
      </c>
      <c r="H76">
        <v>10</v>
      </c>
      <c r="I76">
        <v>9</v>
      </c>
      <c r="J76">
        <v>10</v>
      </c>
      <c r="K76">
        <v>11</v>
      </c>
      <c r="L76">
        <v>3</v>
      </c>
      <c r="M76">
        <v>9</v>
      </c>
      <c r="N76">
        <v>3</v>
      </c>
      <c r="O76">
        <v>2</v>
      </c>
      <c r="P76">
        <v>12</v>
      </c>
      <c r="Q76">
        <v>7</v>
      </c>
      <c r="R76" s="32">
        <f t="shared" si="16"/>
        <v>0</v>
      </c>
      <c r="S76" s="32">
        <f t="shared" si="17"/>
        <v>1.75</v>
      </c>
      <c r="T76" s="32">
        <f t="shared" si="18"/>
        <v>-0.5</v>
      </c>
      <c r="U76" s="32">
        <f t="shared" si="19"/>
        <v>0.8</v>
      </c>
      <c r="V76" s="32">
        <f t="shared" si="20"/>
        <v>-0.4</v>
      </c>
      <c r="W76" s="32">
        <f t="shared" si="21"/>
        <v>-0.66666666666666663</v>
      </c>
      <c r="X76" s="32">
        <f t="shared" si="22"/>
        <v>0.2</v>
      </c>
      <c r="Y76" s="32">
        <f t="shared" si="23"/>
        <v>-0.22222222222222221</v>
      </c>
    </row>
    <row r="77" spans="1:25" x14ac:dyDescent="0.2">
      <c r="A77" t="s">
        <v>58</v>
      </c>
      <c r="B77">
        <v>17</v>
      </c>
      <c r="C77">
        <v>17</v>
      </c>
      <c r="D77">
        <v>19</v>
      </c>
      <c r="E77">
        <v>18</v>
      </c>
      <c r="F77">
        <v>44</v>
      </c>
      <c r="G77">
        <v>45</v>
      </c>
      <c r="H77">
        <v>40</v>
      </c>
      <c r="I77">
        <v>40</v>
      </c>
      <c r="J77">
        <v>24</v>
      </c>
      <c r="K77">
        <v>21</v>
      </c>
      <c r="L77">
        <v>34</v>
      </c>
      <c r="M77">
        <v>27</v>
      </c>
      <c r="N77">
        <v>68</v>
      </c>
      <c r="O77">
        <v>19</v>
      </c>
      <c r="P77">
        <v>38</v>
      </c>
      <c r="Q77">
        <v>31</v>
      </c>
      <c r="R77" s="32">
        <f t="shared" si="16"/>
        <v>0.41176470588235292</v>
      </c>
      <c r="S77" s="32">
        <f t="shared" si="17"/>
        <v>0.23529411764705882</v>
      </c>
      <c r="T77" s="32">
        <f t="shared" si="18"/>
        <v>0.78947368421052633</v>
      </c>
      <c r="U77" s="32">
        <f t="shared" si="19"/>
        <v>0.5</v>
      </c>
      <c r="V77" s="32">
        <f t="shared" si="20"/>
        <v>0.54545454545454541</v>
      </c>
      <c r="W77" s="32">
        <f t="shared" si="21"/>
        <v>-0.57777777777777772</v>
      </c>
      <c r="X77" s="32">
        <f t="shared" si="22"/>
        <v>-0.05</v>
      </c>
      <c r="Y77" s="32">
        <f t="shared" si="23"/>
        <v>-0.22500000000000001</v>
      </c>
    </row>
    <row r="78" spans="1:25" x14ac:dyDescent="0.2">
      <c r="A78" t="s">
        <v>28</v>
      </c>
      <c r="B78">
        <v>7</v>
      </c>
      <c r="C78">
        <v>7</v>
      </c>
      <c r="D78">
        <v>8</v>
      </c>
      <c r="E78">
        <v>10</v>
      </c>
      <c r="F78">
        <v>7</v>
      </c>
      <c r="G78">
        <v>6</v>
      </c>
      <c r="H78">
        <v>11</v>
      </c>
      <c r="I78">
        <v>17</v>
      </c>
      <c r="J78">
        <v>9</v>
      </c>
      <c r="K78">
        <v>8</v>
      </c>
      <c r="L78">
        <v>7</v>
      </c>
      <c r="M78">
        <v>10</v>
      </c>
      <c r="N78">
        <v>8</v>
      </c>
      <c r="O78">
        <v>11</v>
      </c>
      <c r="P78">
        <v>15</v>
      </c>
      <c r="Q78">
        <v>13</v>
      </c>
      <c r="R78" s="32">
        <f t="shared" si="16"/>
        <v>0.2857142857142857</v>
      </c>
      <c r="S78" s="32">
        <f t="shared" si="17"/>
        <v>0.14285714285714285</v>
      </c>
      <c r="T78" s="32">
        <f t="shared" si="18"/>
        <v>-0.125</v>
      </c>
      <c r="U78" s="32">
        <f t="shared" si="19"/>
        <v>0</v>
      </c>
      <c r="V78" s="32">
        <f t="shared" si="20"/>
        <v>0.14285714285714285</v>
      </c>
      <c r="W78" s="32">
        <f t="shared" si="21"/>
        <v>0.83333333333333337</v>
      </c>
      <c r="X78" s="32">
        <f t="shared" si="22"/>
        <v>0.36363636363636365</v>
      </c>
      <c r="Y78" s="32">
        <f t="shared" si="23"/>
        <v>-0.23529411764705882</v>
      </c>
    </row>
    <row r="79" spans="1:25" x14ac:dyDescent="0.2">
      <c r="A79" t="s">
        <v>84</v>
      </c>
      <c r="B79">
        <v>2</v>
      </c>
      <c r="C79">
        <v>6</v>
      </c>
      <c r="D79">
        <v>4</v>
      </c>
      <c r="E79">
        <v>5</v>
      </c>
      <c r="F79">
        <v>8</v>
      </c>
      <c r="G79">
        <v>6</v>
      </c>
      <c r="H79">
        <v>2</v>
      </c>
      <c r="I79">
        <v>12</v>
      </c>
      <c r="J79">
        <v>3</v>
      </c>
      <c r="K79">
        <v>5</v>
      </c>
      <c r="L79">
        <v>4</v>
      </c>
      <c r="M79">
        <v>8</v>
      </c>
      <c r="O79">
        <v>7</v>
      </c>
      <c r="P79">
        <v>8</v>
      </c>
      <c r="Q79">
        <v>9</v>
      </c>
      <c r="R79" s="32">
        <f t="shared" si="16"/>
        <v>0.5</v>
      </c>
      <c r="S79" s="32">
        <f t="shared" si="17"/>
        <v>-0.16666666666666666</v>
      </c>
      <c r="T79" s="32">
        <f t="shared" si="18"/>
        <v>0</v>
      </c>
      <c r="U79" s="32">
        <f t="shared" si="19"/>
        <v>0.6</v>
      </c>
      <c r="V79" s="32">
        <f t="shared" si="20"/>
        <v>-1</v>
      </c>
      <c r="W79" s="32">
        <f t="shared" si="21"/>
        <v>0.16666666666666666</v>
      </c>
      <c r="X79" s="32">
        <f t="shared" si="22"/>
        <v>3</v>
      </c>
      <c r="Y79" s="32">
        <f t="shared" si="23"/>
        <v>-0.25</v>
      </c>
    </row>
    <row r="80" spans="1:25" x14ac:dyDescent="0.2">
      <c r="A80" t="s">
        <v>64</v>
      </c>
      <c r="B80">
        <v>3</v>
      </c>
      <c r="C80">
        <v>2</v>
      </c>
      <c r="E80">
        <v>4</v>
      </c>
      <c r="F80">
        <v>6</v>
      </c>
      <c r="G80">
        <v>10</v>
      </c>
      <c r="H80">
        <v>2</v>
      </c>
      <c r="I80">
        <v>4</v>
      </c>
      <c r="J80">
        <v>6</v>
      </c>
      <c r="K80">
        <v>4</v>
      </c>
      <c r="L80">
        <v>9</v>
      </c>
      <c r="M80">
        <v>2</v>
      </c>
      <c r="N80">
        <v>2</v>
      </c>
      <c r="O80">
        <v>2</v>
      </c>
      <c r="P80">
        <v>8</v>
      </c>
      <c r="Q80">
        <v>3</v>
      </c>
      <c r="R80" s="32">
        <f t="shared" si="16"/>
        <v>1</v>
      </c>
      <c r="S80" s="32">
        <f t="shared" si="17"/>
        <v>1</v>
      </c>
      <c r="T80" s="32" t="e">
        <f t="shared" si="18"/>
        <v>#DIV/0!</v>
      </c>
      <c r="U80" s="32">
        <f t="shared" si="19"/>
        <v>-0.5</v>
      </c>
      <c r="V80" s="32">
        <f t="shared" si="20"/>
        <v>-0.66666666666666663</v>
      </c>
      <c r="W80" s="32">
        <f t="shared" si="21"/>
        <v>-0.8</v>
      </c>
      <c r="X80" s="32">
        <f t="shared" si="22"/>
        <v>3</v>
      </c>
      <c r="Y80" s="32">
        <f t="shared" si="23"/>
        <v>-0.25</v>
      </c>
    </row>
    <row r="81" spans="1:25" x14ac:dyDescent="0.2">
      <c r="A81" t="s">
        <v>37</v>
      </c>
      <c r="B81">
        <v>8</v>
      </c>
      <c r="C81">
        <v>5</v>
      </c>
      <c r="D81">
        <v>8</v>
      </c>
      <c r="E81">
        <v>5</v>
      </c>
      <c r="F81">
        <v>16</v>
      </c>
      <c r="G81">
        <v>16</v>
      </c>
      <c r="H81">
        <v>7</v>
      </c>
      <c r="I81">
        <v>13</v>
      </c>
      <c r="J81">
        <v>5</v>
      </c>
      <c r="K81">
        <v>7</v>
      </c>
      <c r="L81">
        <v>4</v>
      </c>
      <c r="M81">
        <v>14</v>
      </c>
      <c r="N81">
        <v>11</v>
      </c>
      <c r="O81">
        <v>15</v>
      </c>
      <c r="P81">
        <v>12</v>
      </c>
      <c r="Q81">
        <v>9</v>
      </c>
      <c r="R81" s="32">
        <f t="shared" si="16"/>
        <v>-0.375</v>
      </c>
      <c r="S81" s="32">
        <f t="shared" si="17"/>
        <v>0.4</v>
      </c>
      <c r="T81" s="32">
        <f t="shared" si="18"/>
        <v>-0.5</v>
      </c>
      <c r="U81" s="32">
        <f t="shared" si="19"/>
        <v>1.8</v>
      </c>
      <c r="V81" s="32">
        <f t="shared" si="20"/>
        <v>-0.3125</v>
      </c>
      <c r="W81" s="32">
        <f t="shared" si="21"/>
        <v>-6.25E-2</v>
      </c>
      <c r="X81" s="32">
        <f t="shared" si="22"/>
        <v>0.7142857142857143</v>
      </c>
      <c r="Y81" s="32">
        <f t="shared" si="23"/>
        <v>-0.30769230769230771</v>
      </c>
    </row>
    <row r="82" spans="1:25" x14ac:dyDescent="0.2">
      <c r="A82" t="s">
        <v>61</v>
      </c>
      <c r="B82">
        <v>6</v>
      </c>
      <c r="C82">
        <v>7</v>
      </c>
      <c r="D82">
        <v>7</v>
      </c>
      <c r="E82">
        <v>8</v>
      </c>
      <c r="F82">
        <v>7</v>
      </c>
      <c r="G82">
        <v>6</v>
      </c>
      <c r="H82">
        <v>5</v>
      </c>
      <c r="I82">
        <v>15</v>
      </c>
      <c r="J82">
        <v>2</v>
      </c>
      <c r="K82">
        <v>4</v>
      </c>
      <c r="L82">
        <v>8</v>
      </c>
      <c r="M82">
        <v>10</v>
      </c>
      <c r="N82">
        <v>7</v>
      </c>
      <c r="O82">
        <v>16</v>
      </c>
      <c r="P82">
        <v>11</v>
      </c>
      <c r="Q82">
        <v>9</v>
      </c>
      <c r="R82" s="32">
        <f t="shared" si="16"/>
        <v>-0.66666666666666663</v>
      </c>
      <c r="S82" s="32">
        <f t="shared" si="17"/>
        <v>-0.42857142857142855</v>
      </c>
      <c r="T82" s="32">
        <f t="shared" si="18"/>
        <v>0.14285714285714285</v>
      </c>
      <c r="U82" s="32">
        <f t="shared" si="19"/>
        <v>0.25</v>
      </c>
      <c r="V82" s="32">
        <f t="shared" si="20"/>
        <v>0</v>
      </c>
      <c r="W82" s="32">
        <f t="shared" si="21"/>
        <v>1.6666666666666667</v>
      </c>
      <c r="X82" s="32">
        <f t="shared" si="22"/>
        <v>1.2</v>
      </c>
      <c r="Y82" s="32">
        <f t="shared" si="23"/>
        <v>-0.4</v>
      </c>
    </row>
    <row r="83" spans="1:25" x14ac:dyDescent="0.2">
      <c r="A83" t="s">
        <v>52</v>
      </c>
      <c r="B83">
        <v>10</v>
      </c>
      <c r="C83">
        <v>12</v>
      </c>
      <c r="D83">
        <v>10</v>
      </c>
      <c r="E83">
        <v>19</v>
      </c>
      <c r="F83">
        <v>18</v>
      </c>
      <c r="G83">
        <v>13</v>
      </c>
      <c r="H83">
        <v>14</v>
      </c>
      <c r="I83">
        <v>27</v>
      </c>
      <c r="J83">
        <v>26</v>
      </c>
      <c r="K83">
        <v>25</v>
      </c>
      <c r="L83">
        <v>15</v>
      </c>
      <c r="M83">
        <v>16</v>
      </c>
      <c r="N83">
        <v>15</v>
      </c>
      <c r="O83">
        <v>26</v>
      </c>
      <c r="P83">
        <v>27</v>
      </c>
      <c r="Q83">
        <v>16</v>
      </c>
      <c r="R83" s="32">
        <f t="shared" si="16"/>
        <v>1.6</v>
      </c>
      <c r="S83" s="32">
        <f t="shared" si="17"/>
        <v>1.0833333333333333</v>
      </c>
      <c r="T83" s="32">
        <f t="shared" si="18"/>
        <v>0.5</v>
      </c>
      <c r="U83" s="32">
        <f t="shared" si="19"/>
        <v>-0.15789473684210525</v>
      </c>
      <c r="V83" s="32">
        <f t="shared" si="20"/>
        <v>-0.16666666666666666</v>
      </c>
      <c r="W83" s="32">
        <f t="shared" si="21"/>
        <v>1</v>
      </c>
      <c r="X83" s="32">
        <f t="shared" si="22"/>
        <v>0.9285714285714286</v>
      </c>
      <c r="Y83" s="32">
        <f t="shared" si="23"/>
        <v>-0.40740740740740738</v>
      </c>
    </row>
    <row r="84" spans="1:25" x14ac:dyDescent="0.2">
      <c r="A84" t="s">
        <v>10</v>
      </c>
      <c r="B84">
        <v>21</v>
      </c>
      <c r="C84">
        <v>20</v>
      </c>
      <c r="D84">
        <v>18</v>
      </c>
      <c r="E84">
        <v>25</v>
      </c>
      <c r="F84">
        <v>19</v>
      </c>
      <c r="G84">
        <v>32</v>
      </c>
      <c r="H84">
        <v>42</v>
      </c>
      <c r="I84">
        <v>55</v>
      </c>
      <c r="J84">
        <v>27</v>
      </c>
      <c r="K84">
        <v>34</v>
      </c>
      <c r="L84">
        <v>17</v>
      </c>
      <c r="M84">
        <v>20</v>
      </c>
      <c r="N84">
        <v>39</v>
      </c>
      <c r="O84">
        <v>22</v>
      </c>
      <c r="P84">
        <v>23</v>
      </c>
      <c r="Q84">
        <v>32</v>
      </c>
      <c r="R84" s="32">
        <f t="shared" si="16"/>
        <v>0.2857142857142857</v>
      </c>
      <c r="S84" s="32">
        <f t="shared" si="17"/>
        <v>0.7</v>
      </c>
      <c r="T84" s="32">
        <f t="shared" si="18"/>
        <v>-5.5555555555555552E-2</v>
      </c>
      <c r="U84" s="32">
        <f t="shared" si="19"/>
        <v>-0.2</v>
      </c>
      <c r="V84" s="32">
        <f t="shared" si="20"/>
        <v>1.0526315789473684</v>
      </c>
      <c r="W84" s="32">
        <f t="shared" si="21"/>
        <v>-0.3125</v>
      </c>
      <c r="X84" s="32">
        <f t="shared" si="22"/>
        <v>-0.45238095238095238</v>
      </c>
      <c r="Y84" s="32">
        <f t="shared" si="23"/>
        <v>-0.41818181818181815</v>
      </c>
    </row>
    <row r="85" spans="1:25" x14ac:dyDescent="0.2">
      <c r="A85" t="s">
        <v>11</v>
      </c>
      <c r="B85">
        <v>175</v>
      </c>
      <c r="C85">
        <v>136</v>
      </c>
      <c r="D85">
        <v>199</v>
      </c>
      <c r="E85">
        <v>214</v>
      </c>
      <c r="F85">
        <v>259</v>
      </c>
      <c r="G85">
        <v>300</v>
      </c>
      <c r="H85">
        <v>275</v>
      </c>
      <c r="I85">
        <v>297</v>
      </c>
      <c r="J85">
        <v>181</v>
      </c>
      <c r="K85">
        <v>146</v>
      </c>
      <c r="L85">
        <v>145</v>
      </c>
      <c r="M85">
        <v>60</v>
      </c>
      <c r="N85">
        <v>51</v>
      </c>
      <c r="O85">
        <v>83</v>
      </c>
      <c r="P85">
        <v>133</v>
      </c>
      <c r="Q85">
        <v>156</v>
      </c>
      <c r="R85" s="32">
        <f t="shared" si="16"/>
        <v>3.4285714285714287E-2</v>
      </c>
      <c r="S85" s="32">
        <f t="shared" si="17"/>
        <v>7.3529411764705885E-2</v>
      </c>
      <c r="T85" s="32">
        <f t="shared" si="18"/>
        <v>-0.271356783919598</v>
      </c>
      <c r="U85" s="32">
        <f t="shared" si="19"/>
        <v>-0.71962616822429903</v>
      </c>
      <c r="V85" s="32">
        <f t="shared" si="20"/>
        <v>-0.80308880308880304</v>
      </c>
      <c r="W85" s="32">
        <f t="shared" si="21"/>
        <v>-0.72333333333333338</v>
      </c>
      <c r="X85" s="32">
        <f t="shared" si="22"/>
        <v>-0.51636363636363636</v>
      </c>
      <c r="Y85" s="32">
        <f t="shared" si="23"/>
        <v>-0.47474747474747475</v>
      </c>
    </row>
    <row r="86" spans="1:25" x14ac:dyDescent="0.2">
      <c r="A86" t="s">
        <v>29</v>
      </c>
      <c r="B86">
        <v>5</v>
      </c>
      <c r="C86">
        <v>2</v>
      </c>
      <c r="D86">
        <v>1</v>
      </c>
      <c r="E86">
        <v>4</v>
      </c>
      <c r="F86">
        <v>3</v>
      </c>
      <c r="G86">
        <v>4</v>
      </c>
      <c r="H86">
        <v>8</v>
      </c>
      <c r="I86">
        <v>8</v>
      </c>
      <c r="J86">
        <v>3</v>
      </c>
      <c r="K86">
        <v>3</v>
      </c>
      <c r="L86">
        <v>3</v>
      </c>
      <c r="M86">
        <v>8</v>
      </c>
      <c r="N86">
        <v>4</v>
      </c>
      <c r="O86">
        <v>4</v>
      </c>
      <c r="P86">
        <v>12</v>
      </c>
      <c r="Q86">
        <v>4</v>
      </c>
      <c r="R86" s="32">
        <f t="shared" si="16"/>
        <v>-0.4</v>
      </c>
      <c r="S86" s="32">
        <f t="shared" si="17"/>
        <v>0.5</v>
      </c>
      <c r="T86" s="32">
        <f t="shared" si="18"/>
        <v>2</v>
      </c>
      <c r="U86" s="32">
        <f t="shared" si="19"/>
        <v>1</v>
      </c>
      <c r="V86" s="32">
        <f t="shared" si="20"/>
        <v>0.33333333333333331</v>
      </c>
      <c r="W86" s="32">
        <f t="shared" si="21"/>
        <v>0</v>
      </c>
      <c r="X86" s="32">
        <f t="shared" si="22"/>
        <v>0.5</v>
      </c>
      <c r="Y86" s="32">
        <f t="shared" si="23"/>
        <v>-0.5</v>
      </c>
    </row>
    <row r="87" spans="1:25" x14ac:dyDescent="0.2">
      <c r="A87" t="s">
        <v>88</v>
      </c>
      <c r="B87">
        <v>2</v>
      </c>
      <c r="C87">
        <v>1</v>
      </c>
      <c r="D87">
        <v>3</v>
      </c>
      <c r="E87">
        <v>2</v>
      </c>
      <c r="F87">
        <v>5</v>
      </c>
      <c r="G87">
        <v>7</v>
      </c>
      <c r="H87">
        <v>5</v>
      </c>
      <c r="I87">
        <v>6</v>
      </c>
      <c r="J87">
        <v>1</v>
      </c>
      <c r="K87">
        <v>2</v>
      </c>
      <c r="L87">
        <v>2</v>
      </c>
      <c r="M87">
        <v>5</v>
      </c>
      <c r="N87">
        <v>4</v>
      </c>
      <c r="O87">
        <v>4</v>
      </c>
      <c r="P87">
        <v>4</v>
      </c>
      <c r="Q87">
        <v>3</v>
      </c>
      <c r="R87" s="32">
        <f t="shared" si="16"/>
        <v>-0.5</v>
      </c>
      <c r="S87" s="32">
        <f t="shared" si="17"/>
        <v>1</v>
      </c>
      <c r="T87" s="32">
        <f t="shared" si="18"/>
        <v>-0.33333333333333331</v>
      </c>
      <c r="U87" s="32">
        <f t="shared" si="19"/>
        <v>1.5</v>
      </c>
      <c r="V87" s="32">
        <f t="shared" si="20"/>
        <v>-0.2</v>
      </c>
      <c r="W87" s="32">
        <f t="shared" si="21"/>
        <v>-0.42857142857142855</v>
      </c>
      <c r="X87" s="32">
        <f t="shared" si="22"/>
        <v>-0.2</v>
      </c>
      <c r="Y87" s="32">
        <f t="shared" si="23"/>
        <v>-0.5</v>
      </c>
    </row>
    <row r="88" spans="1:25" x14ac:dyDescent="0.2">
      <c r="A88" t="s">
        <v>33</v>
      </c>
      <c r="B88">
        <v>6</v>
      </c>
      <c r="C88">
        <v>5</v>
      </c>
      <c r="D88">
        <v>4</v>
      </c>
      <c r="E88">
        <v>4</v>
      </c>
      <c r="F88">
        <v>4</v>
      </c>
      <c r="G88">
        <v>16</v>
      </c>
      <c r="H88">
        <v>11</v>
      </c>
      <c r="I88">
        <v>10</v>
      </c>
      <c r="J88">
        <v>5</v>
      </c>
      <c r="K88">
        <v>4</v>
      </c>
      <c r="L88">
        <v>3</v>
      </c>
      <c r="M88">
        <v>7</v>
      </c>
      <c r="N88">
        <v>6</v>
      </c>
      <c r="O88">
        <v>9</v>
      </c>
      <c r="P88">
        <v>9</v>
      </c>
      <c r="Q88">
        <v>5</v>
      </c>
      <c r="R88" s="32">
        <f t="shared" si="16"/>
        <v>-0.16666666666666666</v>
      </c>
      <c r="S88" s="32">
        <f t="shared" si="17"/>
        <v>-0.2</v>
      </c>
      <c r="T88" s="32">
        <f t="shared" si="18"/>
        <v>-0.25</v>
      </c>
      <c r="U88" s="32">
        <f t="shared" si="19"/>
        <v>0.75</v>
      </c>
      <c r="V88" s="32">
        <f t="shared" si="20"/>
        <v>0.5</v>
      </c>
      <c r="W88" s="32">
        <f t="shared" si="21"/>
        <v>-0.4375</v>
      </c>
      <c r="X88" s="32">
        <f t="shared" si="22"/>
        <v>-0.18181818181818182</v>
      </c>
      <c r="Y88" s="32">
        <f t="shared" si="23"/>
        <v>-0.5</v>
      </c>
    </row>
    <row r="89" spans="1:25" x14ac:dyDescent="0.2">
      <c r="A89" t="s">
        <v>51</v>
      </c>
      <c r="B89">
        <v>52</v>
      </c>
      <c r="C89">
        <v>47</v>
      </c>
      <c r="D89">
        <v>71</v>
      </c>
      <c r="E89">
        <v>69</v>
      </c>
      <c r="F89">
        <v>73</v>
      </c>
      <c r="G89">
        <v>58</v>
      </c>
      <c r="H89">
        <v>69</v>
      </c>
      <c r="I89">
        <v>82</v>
      </c>
      <c r="J89">
        <v>40</v>
      </c>
      <c r="K89">
        <v>57</v>
      </c>
      <c r="L89">
        <v>81</v>
      </c>
      <c r="M89">
        <v>59</v>
      </c>
      <c r="N89">
        <v>104</v>
      </c>
      <c r="O89">
        <v>29</v>
      </c>
      <c r="P89">
        <v>28</v>
      </c>
      <c r="Q89">
        <v>40</v>
      </c>
      <c r="R89" s="32">
        <f t="shared" si="16"/>
        <v>-0.23076923076923078</v>
      </c>
      <c r="S89" s="32">
        <f t="shared" si="17"/>
        <v>0.21276595744680851</v>
      </c>
      <c r="T89" s="32">
        <f t="shared" si="18"/>
        <v>0.14084507042253522</v>
      </c>
      <c r="U89" s="32">
        <f t="shared" si="19"/>
        <v>-0.14492753623188406</v>
      </c>
      <c r="V89" s="32">
        <f t="shared" si="20"/>
        <v>0.42465753424657532</v>
      </c>
      <c r="W89" s="32">
        <f t="shared" si="21"/>
        <v>-0.5</v>
      </c>
      <c r="X89" s="32">
        <f t="shared" si="22"/>
        <v>-0.59420289855072461</v>
      </c>
      <c r="Y89" s="32">
        <f t="shared" si="23"/>
        <v>-0.51219512195121952</v>
      </c>
    </row>
    <row r="90" spans="1:25" x14ac:dyDescent="0.2">
      <c r="A90" t="s">
        <v>95</v>
      </c>
      <c r="B90">
        <v>1</v>
      </c>
      <c r="F90">
        <v>1</v>
      </c>
      <c r="G90">
        <v>2</v>
      </c>
      <c r="I90">
        <v>1</v>
      </c>
      <c r="N90">
        <v>1</v>
      </c>
      <c r="R90" s="32">
        <f t="shared" si="16"/>
        <v>-1</v>
      </c>
      <c r="S90" s="32" t="e">
        <f t="shared" si="17"/>
        <v>#DIV/0!</v>
      </c>
      <c r="T90" s="32" t="e">
        <f t="shared" si="18"/>
        <v>#DIV/0!</v>
      </c>
      <c r="U90" s="32" t="e">
        <f t="shared" si="19"/>
        <v>#DIV/0!</v>
      </c>
      <c r="V90" s="32">
        <f t="shared" si="20"/>
        <v>0</v>
      </c>
      <c r="W90" s="32">
        <f t="shared" si="21"/>
        <v>-1</v>
      </c>
      <c r="X90" s="32" t="e">
        <f t="shared" si="22"/>
        <v>#DIV/0!</v>
      </c>
      <c r="Y90" s="32">
        <f t="shared" si="23"/>
        <v>-1</v>
      </c>
    </row>
  </sheetData>
  <sortState ref="A3:Y90">
    <sortCondition descending="1" ref="Y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6EB7-77D1-8846-944B-157534185C59}">
  <dimension ref="A1:U154"/>
  <sheetViews>
    <sheetView workbookViewId="0">
      <selection activeCell="B110" sqref="B110"/>
    </sheetView>
  </sheetViews>
  <sheetFormatPr baseColWidth="10" defaultRowHeight="16" x14ac:dyDescent="0.2"/>
  <cols>
    <col min="1" max="1" width="30.83203125" bestFit="1" customWidth="1"/>
    <col min="2" max="2" width="49.5" bestFit="1" customWidth="1"/>
  </cols>
  <sheetData>
    <row r="1" spans="1:21" s="6" customFormat="1" x14ac:dyDescent="0.2">
      <c r="A1" s="6" t="s">
        <v>481</v>
      </c>
      <c r="B1" s="6" t="s">
        <v>272</v>
      </c>
      <c r="C1" s="52">
        <v>43466</v>
      </c>
      <c r="D1" s="52">
        <v>43497</v>
      </c>
      <c r="E1" s="52">
        <v>43525</v>
      </c>
      <c r="F1" s="52">
        <v>43556</v>
      </c>
      <c r="G1" s="52">
        <v>43586</v>
      </c>
      <c r="H1" s="52">
        <v>43617</v>
      </c>
      <c r="I1" s="52">
        <v>43647</v>
      </c>
      <c r="J1" s="52">
        <v>43678</v>
      </c>
      <c r="K1" s="6" t="s">
        <v>478</v>
      </c>
      <c r="L1" s="52">
        <v>43831</v>
      </c>
      <c r="M1" s="52">
        <v>43862</v>
      </c>
      <c r="N1" s="52">
        <v>43891</v>
      </c>
      <c r="O1" s="52">
        <v>43922</v>
      </c>
      <c r="P1" s="52">
        <v>43952</v>
      </c>
      <c r="Q1" s="52">
        <v>43983</v>
      </c>
      <c r="R1" s="52">
        <v>44013</v>
      </c>
      <c r="S1" s="52">
        <v>44044</v>
      </c>
      <c r="T1" s="6" t="s">
        <v>479</v>
      </c>
      <c r="U1" s="6" t="s">
        <v>480</v>
      </c>
    </row>
    <row r="2" spans="1:21" x14ac:dyDescent="0.2">
      <c r="A2" s="8" t="s">
        <v>213</v>
      </c>
      <c r="B2" s="8" t="s">
        <v>258</v>
      </c>
      <c r="C2">
        <v>25</v>
      </c>
      <c r="D2">
        <v>24</v>
      </c>
      <c r="E2">
        <v>33</v>
      </c>
      <c r="F2">
        <v>42</v>
      </c>
      <c r="G2">
        <v>45</v>
      </c>
      <c r="H2">
        <v>39</v>
      </c>
      <c r="I2">
        <v>47</v>
      </c>
      <c r="J2" s="3">
        <v>18</v>
      </c>
      <c r="K2">
        <f t="shared" ref="K2:K33" si="0">SUM(C2:J2)</f>
        <v>273</v>
      </c>
      <c r="L2">
        <v>27</v>
      </c>
      <c r="M2">
        <v>18</v>
      </c>
      <c r="N2">
        <v>38</v>
      </c>
      <c r="O2">
        <v>33</v>
      </c>
      <c r="P2">
        <v>41</v>
      </c>
      <c r="Q2">
        <v>20</v>
      </c>
      <c r="R2">
        <v>15</v>
      </c>
      <c r="S2">
        <v>13</v>
      </c>
      <c r="T2">
        <v>205</v>
      </c>
      <c r="U2" t="s">
        <v>258</v>
      </c>
    </row>
    <row r="3" spans="1:21" x14ac:dyDescent="0.2">
      <c r="A3" s="8" t="s">
        <v>123</v>
      </c>
      <c r="B3" s="8" t="s">
        <v>258</v>
      </c>
      <c r="C3">
        <v>511</v>
      </c>
      <c r="D3">
        <v>464</v>
      </c>
      <c r="E3">
        <v>425</v>
      </c>
      <c r="F3">
        <v>448</v>
      </c>
      <c r="G3">
        <v>457</v>
      </c>
      <c r="H3">
        <v>579</v>
      </c>
      <c r="I3">
        <v>524</v>
      </c>
      <c r="J3" s="3">
        <v>310</v>
      </c>
      <c r="K3">
        <f t="shared" si="0"/>
        <v>3718</v>
      </c>
      <c r="L3">
        <v>398</v>
      </c>
      <c r="M3">
        <v>385</v>
      </c>
      <c r="N3">
        <v>458</v>
      </c>
      <c r="O3">
        <v>449</v>
      </c>
      <c r="P3">
        <v>672</v>
      </c>
      <c r="Q3">
        <v>575</v>
      </c>
      <c r="R3">
        <v>577</v>
      </c>
      <c r="S3">
        <v>339</v>
      </c>
      <c r="T3">
        <v>3853</v>
      </c>
      <c r="U3" t="s">
        <v>258</v>
      </c>
    </row>
    <row r="4" spans="1:21" x14ac:dyDescent="0.2">
      <c r="A4" s="8" t="s">
        <v>160</v>
      </c>
      <c r="B4" s="8" t="s">
        <v>258</v>
      </c>
      <c r="C4">
        <v>350</v>
      </c>
      <c r="D4">
        <v>302</v>
      </c>
      <c r="E4">
        <v>323</v>
      </c>
      <c r="F4">
        <v>311</v>
      </c>
      <c r="G4">
        <v>334</v>
      </c>
      <c r="H4">
        <v>356</v>
      </c>
      <c r="I4">
        <v>409</v>
      </c>
      <c r="J4" s="3">
        <v>227</v>
      </c>
      <c r="K4">
        <f t="shared" si="0"/>
        <v>2612</v>
      </c>
      <c r="L4">
        <v>313</v>
      </c>
      <c r="M4">
        <v>320</v>
      </c>
      <c r="N4">
        <v>234</v>
      </c>
      <c r="O4">
        <v>160</v>
      </c>
      <c r="P4">
        <v>225</v>
      </c>
      <c r="Q4">
        <v>279</v>
      </c>
      <c r="R4">
        <v>303</v>
      </c>
      <c r="S4">
        <v>213</v>
      </c>
      <c r="T4">
        <v>2047</v>
      </c>
      <c r="U4" t="s">
        <v>258</v>
      </c>
    </row>
    <row r="5" spans="1:21" x14ac:dyDescent="0.2">
      <c r="A5" s="8" t="s">
        <v>197</v>
      </c>
      <c r="B5" s="8" t="s">
        <v>258</v>
      </c>
      <c r="C5">
        <v>1457</v>
      </c>
      <c r="D5">
        <v>1281</v>
      </c>
      <c r="E5">
        <v>1391</v>
      </c>
      <c r="F5">
        <v>956</v>
      </c>
      <c r="G5">
        <v>878</v>
      </c>
      <c r="H5">
        <v>786</v>
      </c>
      <c r="I5">
        <v>945</v>
      </c>
      <c r="J5" s="3">
        <v>620</v>
      </c>
      <c r="K5">
        <f t="shared" si="0"/>
        <v>8314</v>
      </c>
      <c r="L5">
        <v>1295</v>
      </c>
      <c r="M5">
        <v>1216</v>
      </c>
      <c r="N5">
        <v>1326</v>
      </c>
      <c r="O5">
        <v>2484</v>
      </c>
      <c r="P5">
        <v>1247</v>
      </c>
      <c r="Q5">
        <v>238</v>
      </c>
      <c r="R5">
        <v>385</v>
      </c>
      <c r="S5">
        <v>261</v>
      </c>
      <c r="T5">
        <v>8452</v>
      </c>
      <c r="U5" t="s">
        <v>258</v>
      </c>
    </row>
    <row r="6" spans="1:21" x14ac:dyDescent="0.2">
      <c r="A6" s="8" t="s">
        <v>216</v>
      </c>
      <c r="B6" s="8" t="s">
        <v>258</v>
      </c>
      <c r="C6">
        <v>4</v>
      </c>
      <c r="D6">
        <v>9</v>
      </c>
      <c r="E6">
        <v>6</v>
      </c>
      <c r="F6">
        <v>7</v>
      </c>
      <c r="G6">
        <v>6</v>
      </c>
      <c r="H6">
        <v>13</v>
      </c>
      <c r="I6">
        <v>18</v>
      </c>
      <c r="J6" s="3">
        <v>6</v>
      </c>
      <c r="K6">
        <f t="shared" si="0"/>
        <v>69</v>
      </c>
      <c r="L6">
        <v>8</v>
      </c>
      <c r="M6">
        <v>7</v>
      </c>
      <c r="N6">
        <v>7</v>
      </c>
      <c r="O6">
        <v>10</v>
      </c>
      <c r="P6">
        <v>12</v>
      </c>
      <c r="Q6">
        <v>24</v>
      </c>
      <c r="R6">
        <v>6</v>
      </c>
      <c r="S6">
        <v>14</v>
      </c>
      <c r="T6">
        <v>88</v>
      </c>
      <c r="U6" t="s">
        <v>258</v>
      </c>
    </row>
    <row r="7" spans="1:21" x14ac:dyDescent="0.2">
      <c r="A7" s="8" t="s">
        <v>174</v>
      </c>
      <c r="B7" s="8" t="s">
        <v>258</v>
      </c>
      <c r="C7">
        <v>34</v>
      </c>
      <c r="D7">
        <v>22</v>
      </c>
      <c r="E7">
        <v>39</v>
      </c>
      <c r="F7">
        <v>38</v>
      </c>
      <c r="G7">
        <v>38</v>
      </c>
      <c r="H7">
        <v>41</v>
      </c>
      <c r="I7">
        <v>46</v>
      </c>
      <c r="J7" s="3">
        <v>32</v>
      </c>
      <c r="K7">
        <f t="shared" si="0"/>
        <v>290</v>
      </c>
      <c r="L7">
        <v>48</v>
      </c>
      <c r="M7">
        <v>40</v>
      </c>
      <c r="N7">
        <v>44</v>
      </c>
      <c r="O7">
        <v>28</v>
      </c>
      <c r="P7">
        <v>30</v>
      </c>
      <c r="Q7">
        <v>38</v>
      </c>
      <c r="R7">
        <v>21</v>
      </c>
      <c r="S7">
        <v>17</v>
      </c>
      <c r="T7">
        <v>266</v>
      </c>
      <c r="U7" t="s">
        <v>258</v>
      </c>
    </row>
    <row r="8" spans="1:21" x14ac:dyDescent="0.2">
      <c r="A8" s="8" t="s">
        <v>181</v>
      </c>
      <c r="B8" s="8" t="s">
        <v>258</v>
      </c>
      <c r="C8">
        <v>34</v>
      </c>
      <c r="D8">
        <v>34</v>
      </c>
      <c r="E8">
        <v>38</v>
      </c>
      <c r="F8">
        <v>40</v>
      </c>
      <c r="G8">
        <v>35</v>
      </c>
      <c r="H8">
        <v>42</v>
      </c>
      <c r="I8">
        <v>31</v>
      </c>
      <c r="J8" s="3">
        <v>19</v>
      </c>
      <c r="K8">
        <f t="shared" si="0"/>
        <v>273</v>
      </c>
      <c r="L8">
        <v>21</v>
      </c>
      <c r="M8">
        <v>39</v>
      </c>
      <c r="N8">
        <v>38</v>
      </c>
      <c r="O8">
        <v>27</v>
      </c>
      <c r="P8">
        <v>30</v>
      </c>
      <c r="Q8">
        <v>28</v>
      </c>
      <c r="R8">
        <v>39</v>
      </c>
      <c r="S8">
        <v>22</v>
      </c>
      <c r="T8">
        <v>244</v>
      </c>
      <c r="U8" t="s">
        <v>258</v>
      </c>
    </row>
    <row r="9" spans="1:21" x14ac:dyDescent="0.2">
      <c r="A9" s="8" t="s">
        <v>203</v>
      </c>
      <c r="B9" s="8" t="s">
        <v>258</v>
      </c>
      <c r="C9">
        <v>1</v>
      </c>
      <c r="D9">
        <v>2</v>
      </c>
      <c r="E9">
        <v>7</v>
      </c>
      <c r="F9">
        <v>2</v>
      </c>
      <c r="G9">
        <v>7</v>
      </c>
      <c r="H9">
        <v>10</v>
      </c>
      <c r="I9">
        <v>7</v>
      </c>
      <c r="J9" s="3">
        <v>2</v>
      </c>
      <c r="K9">
        <f t="shared" si="0"/>
        <v>38</v>
      </c>
      <c r="L9">
        <v>7</v>
      </c>
      <c r="M9">
        <v>8</v>
      </c>
      <c r="N9">
        <v>9</v>
      </c>
      <c r="O9">
        <v>14</v>
      </c>
      <c r="P9">
        <v>8</v>
      </c>
      <c r="Q9">
        <v>7</v>
      </c>
      <c r="R9">
        <v>9</v>
      </c>
      <c r="S9">
        <v>5</v>
      </c>
      <c r="T9">
        <v>67</v>
      </c>
      <c r="U9" t="s">
        <v>258</v>
      </c>
    </row>
    <row r="10" spans="1:21" x14ac:dyDescent="0.2">
      <c r="A10" s="8" t="s">
        <v>188</v>
      </c>
      <c r="B10" s="8" t="s">
        <v>258</v>
      </c>
      <c r="C10">
        <v>17</v>
      </c>
      <c r="D10">
        <v>14</v>
      </c>
      <c r="E10">
        <v>19</v>
      </c>
      <c r="F10">
        <v>24</v>
      </c>
      <c r="G10">
        <v>25</v>
      </c>
      <c r="H10">
        <v>28</v>
      </c>
      <c r="I10">
        <v>37</v>
      </c>
      <c r="J10" s="3">
        <v>30</v>
      </c>
      <c r="K10">
        <f t="shared" si="0"/>
        <v>194</v>
      </c>
      <c r="L10">
        <v>13</v>
      </c>
      <c r="M10">
        <v>11</v>
      </c>
      <c r="N10">
        <v>27</v>
      </c>
      <c r="O10">
        <v>33</v>
      </c>
      <c r="P10">
        <v>29</v>
      </c>
      <c r="Q10">
        <v>29</v>
      </c>
      <c r="R10">
        <v>33</v>
      </c>
      <c r="S10">
        <v>20</v>
      </c>
      <c r="T10">
        <v>195</v>
      </c>
      <c r="U10" t="s">
        <v>258</v>
      </c>
    </row>
    <row r="11" spans="1:21" x14ac:dyDescent="0.2">
      <c r="A11" s="8" t="s">
        <v>227</v>
      </c>
      <c r="B11" s="8" t="s">
        <v>258</v>
      </c>
      <c r="C11">
        <v>5</v>
      </c>
      <c r="D11">
        <v>2</v>
      </c>
      <c r="E11">
        <v>3</v>
      </c>
      <c r="F11">
        <v>4</v>
      </c>
      <c r="G11">
        <v>7</v>
      </c>
      <c r="H11">
        <v>6</v>
      </c>
      <c r="I11">
        <v>5</v>
      </c>
      <c r="J11" s="3">
        <v>3</v>
      </c>
      <c r="K11">
        <f t="shared" si="0"/>
        <v>35</v>
      </c>
      <c r="L11">
        <v>6</v>
      </c>
      <c r="M11">
        <v>5</v>
      </c>
      <c r="N11">
        <v>5</v>
      </c>
      <c r="O11">
        <v>7</v>
      </c>
      <c r="P11">
        <v>5</v>
      </c>
      <c r="Q11">
        <v>6</v>
      </c>
      <c r="R11">
        <v>3</v>
      </c>
      <c r="S11">
        <v>4</v>
      </c>
      <c r="T11">
        <v>41</v>
      </c>
      <c r="U11" t="s">
        <v>258</v>
      </c>
    </row>
    <row r="12" spans="1:21" x14ac:dyDescent="0.2">
      <c r="A12" s="8" t="s">
        <v>172</v>
      </c>
      <c r="B12" s="8" t="s">
        <v>258</v>
      </c>
      <c r="C12">
        <v>200</v>
      </c>
      <c r="D12">
        <v>128</v>
      </c>
      <c r="E12">
        <v>139</v>
      </c>
      <c r="F12">
        <v>101</v>
      </c>
      <c r="G12">
        <v>87</v>
      </c>
      <c r="H12">
        <v>73</v>
      </c>
      <c r="I12">
        <v>72</v>
      </c>
      <c r="J12" s="3">
        <v>51</v>
      </c>
      <c r="K12">
        <f t="shared" si="0"/>
        <v>851</v>
      </c>
      <c r="L12">
        <v>309</v>
      </c>
      <c r="M12">
        <v>218</v>
      </c>
      <c r="N12">
        <v>110</v>
      </c>
      <c r="O12">
        <v>55</v>
      </c>
      <c r="P12">
        <v>223</v>
      </c>
      <c r="Q12">
        <v>40</v>
      </c>
      <c r="R12">
        <v>41</v>
      </c>
      <c r="S12">
        <v>105</v>
      </c>
      <c r="T12">
        <v>1101</v>
      </c>
      <c r="U12" t="s">
        <v>258</v>
      </c>
    </row>
    <row r="13" spans="1:21" x14ac:dyDescent="0.2">
      <c r="A13" s="8" t="s">
        <v>232</v>
      </c>
      <c r="B13" s="8" t="s">
        <v>256</v>
      </c>
      <c r="C13">
        <v>2</v>
      </c>
      <c r="D13">
        <v>2</v>
      </c>
      <c r="E13">
        <v>4</v>
      </c>
      <c r="F13">
        <v>3</v>
      </c>
      <c r="G13">
        <v>3</v>
      </c>
      <c r="H13">
        <v>2</v>
      </c>
      <c r="I13">
        <v>2</v>
      </c>
      <c r="J13" s="3">
        <v>2</v>
      </c>
      <c r="K13">
        <f t="shared" si="0"/>
        <v>20</v>
      </c>
      <c r="L13">
        <v>4</v>
      </c>
      <c r="M13">
        <v>5</v>
      </c>
      <c r="N13">
        <v>2</v>
      </c>
      <c r="O13">
        <v>1</v>
      </c>
      <c r="P13">
        <v>2</v>
      </c>
      <c r="R13">
        <v>3</v>
      </c>
      <c r="S13">
        <v>3</v>
      </c>
      <c r="T13">
        <v>20</v>
      </c>
      <c r="U13" t="s">
        <v>256</v>
      </c>
    </row>
    <row r="14" spans="1:21" x14ac:dyDescent="0.2">
      <c r="A14" s="8" t="s">
        <v>124</v>
      </c>
      <c r="B14" s="8" t="s">
        <v>256</v>
      </c>
      <c r="C14">
        <v>434</v>
      </c>
      <c r="D14">
        <v>440</v>
      </c>
      <c r="E14">
        <v>478</v>
      </c>
      <c r="F14">
        <v>445</v>
      </c>
      <c r="G14">
        <v>509</v>
      </c>
      <c r="H14">
        <v>510</v>
      </c>
      <c r="I14">
        <v>429</v>
      </c>
      <c r="J14" s="3">
        <v>312</v>
      </c>
      <c r="K14">
        <f t="shared" si="0"/>
        <v>3557</v>
      </c>
      <c r="L14">
        <v>417</v>
      </c>
      <c r="M14">
        <v>412</v>
      </c>
      <c r="N14">
        <v>432</v>
      </c>
      <c r="O14">
        <v>383</v>
      </c>
      <c r="P14">
        <v>495</v>
      </c>
      <c r="Q14">
        <v>392</v>
      </c>
      <c r="R14">
        <v>380</v>
      </c>
      <c r="S14">
        <v>205</v>
      </c>
      <c r="T14">
        <v>3116</v>
      </c>
      <c r="U14" t="s">
        <v>256</v>
      </c>
    </row>
    <row r="15" spans="1:21" x14ac:dyDescent="0.2">
      <c r="A15" s="8" t="s">
        <v>179</v>
      </c>
      <c r="B15" s="8" t="s">
        <v>256</v>
      </c>
      <c r="C15">
        <v>34</v>
      </c>
      <c r="D15">
        <v>44</v>
      </c>
      <c r="E15">
        <v>50</v>
      </c>
      <c r="F15">
        <v>38</v>
      </c>
      <c r="G15">
        <v>47</v>
      </c>
      <c r="H15">
        <v>56</v>
      </c>
      <c r="I15">
        <v>63</v>
      </c>
      <c r="J15" s="3">
        <v>31</v>
      </c>
      <c r="K15">
        <f t="shared" si="0"/>
        <v>363</v>
      </c>
      <c r="L15">
        <v>39</v>
      </c>
      <c r="M15">
        <v>40</v>
      </c>
      <c r="N15">
        <v>49</v>
      </c>
      <c r="O15">
        <v>51</v>
      </c>
      <c r="P15">
        <v>117</v>
      </c>
      <c r="Q15">
        <v>65</v>
      </c>
      <c r="R15">
        <v>64</v>
      </c>
      <c r="S15">
        <v>38</v>
      </c>
      <c r="T15">
        <v>463</v>
      </c>
      <c r="U15" t="s">
        <v>256</v>
      </c>
    </row>
    <row r="16" spans="1:21" x14ac:dyDescent="0.2">
      <c r="A16" s="8" t="s">
        <v>185</v>
      </c>
      <c r="B16" s="8" t="s">
        <v>256</v>
      </c>
      <c r="C16">
        <v>130</v>
      </c>
      <c r="D16">
        <v>97</v>
      </c>
      <c r="E16">
        <v>123</v>
      </c>
      <c r="F16">
        <v>134</v>
      </c>
      <c r="G16">
        <v>135</v>
      </c>
      <c r="H16">
        <v>139</v>
      </c>
      <c r="I16">
        <v>143</v>
      </c>
      <c r="J16" s="3">
        <v>90</v>
      </c>
      <c r="K16">
        <f t="shared" si="0"/>
        <v>991</v>
      </c>
      <c r="L16">
        <v>131</v>
      </c>
      <c r="M16">
        <v>111</v>
      </c>
      <c r="N16">
        <v>124</v>
      </c>
      <c r="O16">
        <v>92</v>
      </c>
      <c r="P16">
        <v>122</v>
      </c>
      <c r="Q16">
        <v>98</v>
      </c>
      <c r="R16">
        <v>114</v>
      </c>
      <c r="S16">
        <v>78</v>
      </c>
      <c r="T16">
        <v>870</v>
      </c>
      <c r="U16" t="s">
        <v>256</v>
      </c>
    </row>
    <row r="17" spans="1:21" x14ac:dyDescent="0.2">
      <c r="A17" s="8" t="s">
        <v>212</v>
      </c>
      <c r="B17" s="8" t="s">
        <v>256</v>
      </c>
      <c r="C17">
        <v>11</v>
      </c>
      <c r="D17">
        <v>5</v>
      </c>
      <c r="E17">
        <v>24</v>
      </c>
      <c r="F17">
        <v>8</v>
      </c>
      <c r="G17">
        <v>15</v>
      </c>
      <c r="H17">
        <v>9</v>
      </c>
      <c r="I17">
        <v>15</v>
      </c>
      <c r="J17" s="3">
        <v>17</v>
      </c>
      <c r="K17">
        <f t="shared" si="0"/>
        <v>104</v>
      </c>
      <c r="L17">
        <v>10</v>
      </c>
      <c r="M17">
        <v>20</v>
      </c>
      <c r="N17">
        <v>14</v>
      </c>
      <c r="O17">
        <v>6</v>
      </c>
      <c r="P17">
        <v>13</v>
      </c>
      <c r="Q17">
        <v>6</v>
      </c>
      <c r="R17">
        <v>3</v>
      </c>
      <c r="S17">
        <v>4</v>
      </c>
      <c r="T17">
        <v>76</v>
      </c>
      <c r="U17" t="s">
        <v>256</v>
      </c>
    </row>
    <row r="18" spans="1:21" x14ac:dyDescent="0.2">
      <c r="A18" s="8" t="s">
        <v>147</v>
      </c>
      <c r="B18" s="8" t="s">
        <v>256</v>
      </c>
      <c r="C18">
        <v>49</v>
      </c>
      <c r="D18">
        <v>31</v>
      </c>
      <c r="E18">
        <v>168</v>
      </c>
      <c r="F18">
        <v>356</v>
      </c>
      <c r="G18">
        <v>506</v>
      </c>
      <c r="H18">
        <v>773</v>
      </c>
      <c r="I18">
        <v>865</v>
      </c>
      <c r="J18" s="3">
        <v>549</v>
      </c>
      <c r="K18">
        <f t="shared" si="0"/>
        <v>3297</v>
      </c>
      <c r="L18">
        <v>46</v>
      </c>
      <c r="M18">
        <v>49</v>
      </c>
      <c r="N18">
        <v>213</v>
      </c>
      <c r="O18">
        <v>347</v>
      </c>
      <c r="P18">
        <v>616</v>
      </c>
      <c r="Q18">
        <v>552</v>
      </c>
      <c r="R18">
        <v>578</v>
      </c>
      <c r="S18">
        <v>375</v>
      </c>
      <c r="T18">
        <v>2776</v>
      </c>
      <c r="U18" t="s">
        <v>256</v>
      </c>
    </row>
    <row r="19" spans="1:21" x14ac:dyDescent="0.2">
      <c r="A19" s="8" t="s">
        <v>170</v>
      </c>
      <c r="B19" s="8" t="s">
        <v>256</v>
      </c>
      <c r="C19">
        <v>203</v>
      </c>
      <c r="D19">
        <v>195</v>
      </c>
      <c r="E19">
        <v>155</v>
      </c>
      <c r="F19">
        <v>56</v>
      </c>
      <c r="G19">
        <v>24</v>
      </c>
      <c r="H19">
        <v>70</v>
      </c>
      <c r="I19">
        <v>106</v>
      </c>
      <c r="J19" s="3">
        <v>24</v>
      </c>
      <c r="K19">
        <f t="shared" si="0"/>
        <v>833</v>
      </c>
      <c r="L19">
        <v>213</v>
      </c>
      <c r="M19">
        <v>205</v>
      </c>
      <c r="N19">
        <v>109</v>
      </c>
      <c r="O19">
        <v>57</v>
      </c>
      <c r="P19">
        <v>28</v>
      </c>
      <c r="Q19">
        <v>51</v>
      </c>
      <c r="R19">
        <v>155</v>
      </c>
      <c r="S19">
        <v>45</v>
      </c>
      <c r="T19">
        <v>863</v>
      </c>
      <c r="U19" t="s">
        <v>256</v>
      </c>
    </row>
    <row r="20" spans="1:21" x14ac:dyDescent="0.2">
      <c r="A20" s="8" t="s">
        <v>238</v>
      </c>
      <c r="B20" s="8" t="s">
        <v>256</v>
      </c>
      <c r="C20">
        <v>49</v>
      </c>
      <c r="D20">
        <v>39</v>
      </c>
      <c r="E20">
        <v>40</v>
      </c>
      <c r="F20">
        <v>37</v>
      </c>
      <c r="G20">
        <v>58</v>
      </c>
      <c r="H20">
        <v>45</v>
      </c>
      <c r="I20">
        <v>62</v>
      </c>
      <c r="J20" s="3">
        <v>41</v>
      </c>
      <c r="K20">
        <f t="shared" si="0"/>
        <v>371</v>
      </c>
      <c r="L20">
        <v>61</v>
      </c>
      <c r="M20">
        <v>25</v>
      </c>
      <c r="N20">
        <v>27</v>
      </c>
      <c r="O20">
        <v>7</v>
      </c>
      <c r="P20">
        <v>30</v>
      </c>
      <c r="Q20">
        <v>8</v>
      </c>
      <c r="R20">
        <v>40</v>
      </c>
      <c r="S20">
        <v>30</v>
      </c>
      <c r="T20">
        <v>228</v>
      </c>
      <c r="U20" t="s">
        <v>256</v>
      </c>
    </row>
    <row r="21" spans="1:21" x14ac:dyDescent="0.2">
      <c r="A21" s="8" t="s">
        <v>202</v>
      </c>
      <c r="B21" s="8" t="s">
        <v>256</v>
      </c>
      <c r="C21">
        <v>14</v>
      </c>
      <c r="D21">
        <v>22</v>
      </c>
      <c r="E21">
        <v>16</v>
      </c>
      <c r="F21">
        <v>18</v>
      </c>
      <c r="G21">
        <v>32</v>
      </c>
      <c r="H21">
        <v>16</v>
      </c>
      <c r="I21">
        <v>11</v>
      </c>
      <c r="J21" s="3">
        <v>8</v>
      </c>
      <c r="K21">
        <f t="shared" si="0"/>
        <v>137</v>
      </c>
      <c r="L21">
        <v>30</v>
      </c>
      <c r="M21">
        <v>73</v>
      </c>
      <c r="N21">
        <v>43</v>
      </c>
      <c r="O21">
        <v>4</v>
      </c>
      <c r="P21">
        <v>11</v>
      </c>
      <c r="Q21">
        <v>18</v>
      </c>
      <c r="R21">
        <v>14</v>
      </c>
      <c r="S21">
        <v>11</v>
      </c>
      <c r="T21">
        <v>204</v>
      </c>
      <c r="U21" t="s">
        <v>256</v>
      </c>
    </row>
    <row r="22" spans="1:21" x14ac:dyDescent="0.2">
      <c r="A22" s="8" t="s">
        <v>169</v>
      </c>
      <c r="B22" s="8" t="s">
        <v>256</v>
      </c>
      <c r="C22">
        <v>2</v>
      </c>
      <c r="E22">
        <v>7</v>
      </c>
      <c r="F22">
        <v>7</v>
      </c>
      <c r="G22">
        <v>9</v>
      </c>
      <c r="H22">
        <v>3</v>
      </c>
      <c r="I22">
        <v>7</v>
      </c>
      <c r="J22" s="3">
        <v>6</v>
      </c>
      <c r="K22">
        <f t="shared" si="0"/>
        <v>41</v>
      </c>
      <c r="L22">
        <v>4</v>
      </c>
      <c r="M22">
        <v>4</v>
      </c>
      <c r="N22">
        <v>6</v>
      </c>
      <c r="O22">
        <v>19</v>
      </c>
      <c r="P22">
        <v>11</v>
      </c>
      <c r="Q22">
        <v>45</v>
      </c>
      <c r="R22">
        <v>21</v>
      </c>
      <c r="S22">
        <v>18</v>
      </c>
      <c r="T22">
        <v>128</v>
      </c>
      <c r="U22" t="s">
        <v>256</v>
      </c>
    </row>
    <row r="23" spans="1:21" x14ac:dyDescent="0.2">
      <c r="A23" s="8" t="s">
        <v>295</v>
      </c>
      <c r="B23" s="8" t="s">
        <v>256</v>
      </c>
      <c r="J23" s="3">
        <v>1</v>
      </c>
      <c r="K23">
        <f t="shared" si="0"/>
        <v>1</v>
      </c>
      <c r="U23" t="s">
        <v>256</v>
      </c>
    </row>
    <row r="24" spans="1:21" x14ac:dyDescent="0.2">
      <c r="A24" s="8" t="s">
        <v>275</v>
      </c>
      <c r="B24" s="8" t="s">
        <v>256</v>
      </c>
      <c r="E24">
        <v>1</v>
      </c>
      <c r="F24">
        <v>1</v>
      </c>
      <c r="G24">
        <v>1</v>
      </c>
      <c r="I24">
        <v>1</v>
      </c>
      <c r="J24" s="3"/>
      <c r="K24">
        <f t="shared" si="0"/>
        <v>4</v>
      </c>
      <c r="R24">
        <v>1</v>
      </c>
      <c r="T24">
        <v>1</v>
      </c>
      <c r="U24" t="s">
        <v>256</v>
      </c>
    </row>
    <row r="25" spans="1:21" x14ac:dyDescent="0.2">
      <c r="A25" s="8" t="s">
        <v>250</v>
      </c>
      <c r="B25" s="8" t="s">
        <v>256</v>
      </c>
      <c r="D25">
        <v>1</v>
      </c>
      <c r="G25">
        <v>1</v>
      </c>
      <c r="I25">
        <v>2</v>
      </c>
      <c r="J25" s="3">
        <v>1</v>
      </c>
      <c r="K25">
        <f t="shared" si="0"/>
        <v>5</v>
      </c>
      <c r="L25">
        <v>1</v>
      </c>
      <c r="Q25">
        <v>1</v>
      </c>
      <c r="T25">
        <v>2</v>
      </c>
      <c r="U25" t="s">
        <v>256</v>
      </c>
    </row>
    <row r="26" spans="1:21" x14ac:dyDescent="0.2">
      <c r="A26" s="8" t="s">
        <v>240</v>
      </c>
      <c r="B26" s="8" t="s">
        <v>256</v>
      </c>
      <c r="C26">
        <v>1</v>
      </c>
      <c r="D26">
        <v>1</v>
      </c>
      <c r="E26">
        <v>2</v>
      </c>
      <c r="F26">
        <v>1</v>
      </c>
      <c r="G26">
        <v>2</v>
      </c>
      <c r="H26">
        <v>3</v>
      </c>
      <c r="I26">
        <v>2</v>
      </c>
      <c r="J26" s="3"/>
      <c r="K26">
        <f t="shared" si="0"/>
        <v>12</v>
      </c>
      <c r="L26">
        <v>1</v>
      </c>
      <c r="O26">
        <v>1</v>
      </c>
      <c r="P26">
        <v>2</v>
      </c>
      <c r="Q26">
        <v>1</v>
      </c>
      <c r="R26">
        <v>3</v>
      </c>
      <c r="S26">
        <v>2</v>
      </c>
      <c r="T26">
        <v>10</v>
      </c>
      <c r="U26" t="s">
        <v>256</v>
      </c>
    </row>
    <row r="27" spans="1:21" x14ac:dyDescent="0.2">
      <c r="A27" s="8" t="s">
        <v>234</v>
      </c>
      <c r="B27" s="8" t="s">
        <v>256</v>
      </c>
      <c r="C27">
        <v>4</v>
      </c>
      <c r="D27">
        <v>3</v>
      </c>
      <c r="E27">
        <v>4</v>
      </c>
      <c r="F27">
        <v>3</v>
      </c>
      <c r="H27">
        <v>2</v>
      </c>
      <c r="I27">
        <v>5</v>
      </c>
      <c r="J27" s="3">
        <v>3</v>
      </c>
      <c r="K27">
        <f t="shared" si="0"/>
        <v>24</v>
      </c>
      <c r="L27">
        <v>1</v>
      </c>
      <c r="N27">
        <v>3</v>
      </c>
      <c r="O27">
        <v>3</v>
      </c>
      <c r="P27">
        <v>3</v>
      </c>
      <c r="Q27">
        <v>4</v>
      </c>
      <c r="R27">
        <v>1</v>
      </c>
      <c r="S27">
        <v>1</v>
      </c>
      <c r="T27">
        <v>16</v>
      </c>
      <c r="U27" t="s">
        <v>256</v>
      </c>
    </row>
    <row r="28" spans="1:21" x14ac:dyDescent="0.2">
      <c r="A28" s="8" t="s">
        <v>204</v>
      </c>
      <c r="B28" s="8" t="s">
        <v>256</v>
      </c>
      <c r="C28">
        <v>10</v>
      </c>
      <c r="D28">
        <v>15</v>
      </c>
      <c r="E28">
        <v>14</v>
      </c>
      <c r="F28">
        <v>13</v>
      </c>
      <c r="G28">
        <v>6</v>
      </c>
      <c r="H28">
        <v>11</v>
      </c>
      <c r="I28">
        <v>12</v>
      </c>
      <c r="J28" s="3">
        <v>19</v>
      </c>
      <c r="K28">
        <f t="shared" si="0"/>
        <v>100</v>
      </c>
      <c r="L28">
        <v>13</v>
      </c>
      <c r="M28">
        <v>7</v>
      </c>
      <c r="N28">
        <v>11</v>
      </c>
      <c r="O28">
        <v>7</v>
      </c>
      <c r="P28">
        <v>8</v>
      </c>
      <c r="Q28">
        <v>6</v>
      </c>
      <c r="R28">
        <v>9</v>
      </c>
      <c r="S28">
        <v>14</v>
      </c>
      <c r="T28">
        <v>75</v>
      </c>
      <c r="U28" t="s">
        <v>256</v>
      </c>
    </row>
    <row r="29" spans="1:21" x14ac:dyDescent="0.2">
      <c r="A29" s="8" t="s">
        <v>155</v>
      </c>
      <c r="B29" s="8" t="s">
        <v>256</v>
      </c>
      <c r="C29">
        <v>23</v>
      </c>
      <c r="D29">
        <v>37</v>
      </c>
      <c r="E29">
        <v>36</v>
      </c>
      <c r="F29">
        <v>52</v>
      </c>
      <c r="G29">
        <v>56</v>
      </c>
      <c r="H29">
        <v>56</v>
      </c>
      <c r="I29">
        <v>61</v>
      </c>
      <c r="J29" s="3">
        <v>38</v>
      </c>
      <c r="K29">
        <f t="shared" si="0"/>
        <v>359</v>
      </c>
      <c r="L29">
        <v>26</v>
      </c>
      <c r="M29">
        <v>23</v>
      </c>
      <c r="N29">
        <v>25</v>
      </c>
      <c r="O29">
        <v>24</v>
      </c>
      <c r="P29">
        <v>27</v>
      </c>
      <c r="Q29">
        <v>23</v>
      </c>
      <c r="R29">
        <v>14</v>
      </c>
      <c r="S29">
        <v>16</v>
      </c>
      <c r="T29">
        <v>178</v>
      </c>
      <c r="U29" t="s">
        <v>256</v>
      </c>
    </row>
    <row r="30" spans="1:21" x14ac:dyDescent="0.2">
      <c r="A30" s="8" t="s">
        <v>228</v>
      </c>
      <c r="B30" s="8" t="s">
        <v>256</v>
      </c>
      <c r="C30">
        <v>2</v>
      </c>
      <c r="D30">
        <v>1</v>
      </c>
      <c r="F30">
        <v>4</v>
      </c>
      <c r="G30">
        <v>8</v>
      </c>
      <c r="H30">
        <v>5</v>
      </c>
      <c r="I30">
        <v>4</v>
      </c>
      <c r="J30" s="3">
        <v>2</v>
      </c>
      <c r="K30">
        <f t="shared" si="0"/>
        <v>26</v>
      </c>
      <c r="L30">
        <v>3</v>
      </c>
      <c r="M30">
        <v>3</v>
      </c>
      <c r="N30">
        <v>3</v>
      </c>
      <c r="O30">
        <v>7</v>
      </c>
      <c r="P30">
        <v>3</v>
      </c>
      <c r="Q30">
        <v>5</v>
      </c>
      <c r="R30">
        <v>4</v>
      </c>
      <c r="S30">
        <v>1</v>
      </c>
      <c r="T30">
        <v>29</v>
      </c>
      <c r="U30" t="s">
        <v>256</v>
      </c>
    </row>
    <row r="31" spans="1:21" x14ac:dyDescent="0.2">
      <c r="A31" s="8" t="s">
        <v>149</v>
      </c>
      <c r="B31" s="8" t="s">
        <v>256</v>
      </c>
      <c r="D31">
        <v>2</v>
      </c>
      <c r="F31">
        <v>5</v>
      </c>
      <c r="G31">
        <v>4</v>
      </c>
      <c r="H31">
        <v>3</v>
      </c>
      <c r="I31">
        <v>4</v>
      </c>
      <c r="J31" s="3">
        <v>1</v>
      </c>
      <c r="K31">
        <f t="shared" si="0"/>
        <v>19</v>
      </c>
      <c r="L31">
        <v>5</v>
      </c>
      <c r="M31">
        <v>1</v>
      </c>
      <c r="P31">
        <v>20</v>
      </c>
      <c r="Q31">
        <v>22</v>
      </c>
      <c r="R31">
        <v>15</v>
      </c>
      <c r="S31">
        <v>3</v>
      </c>
      <c r="T31">
        <v>66</v>
      </c>
      <c r="U31" t="s">
        <v>256</v>
      </c>
    </row>
    <row r="32" spans="1:21" x14ac:dyDescent="0.2">
      <c r="A32" s="8" t="s">
        <v>161</v>
      </c>
      <c r="B32" s="8" t="s">
        <v>256</v>
      </c>
      <c r="C32">
        <v>151</v>
      </c>
      <c r="D32">
        <v>200</v>
      </c>
      <c r="E32">
        <v>158</v>
      </c>
      <c r="F32">
        <v>138</v>
      </c>
      <c r="G32">
        <v>129</v>
      </c>
      <c r="H32">
        <v>144</v>
      </c>
      <c r="I32">
        <v>118</v>
      </c>
      <c r="J32" s="3">
        <v>89</v>
      </c>
      <c r="K32">
        <f t="shared" si="0"/>
        <v>1127</v>
      </c>
      <c r="L32">
        <v>72</v>
      </c>
      <c r="M32">
        <v>93</v>
      </c>
      <c r="N32">
        <v>75</v>
      </c>
      <c r="O32">
        <v>88</v>
      </c>
      <c r="P32">
        <v>54</v>
      </c>
      <c r="Q32">
        <v>42</v>
      </c>
      <c r="R32">
        <v>58</v>
      </c>
      <c r="S32">
        <v>57</v>
      </c>
      <c r="T32">
        <v>539</v>
      </c>
      <c r="U32" t="s">
        <v>256</v>
      </c>
    </row>
    <row r="33" spans="1:21" x14ac:dyDescent="0.2">
      <c r="A33" s="8" t="s">
        <v>154</v>
      </c>
      <c r="B33" s="8" t="s">
        <v>256</v>
      </c>
      <c r="C33">
        <v>340</v>
      </c>
      <c r="D33">
        <v>342</v>
      </c>
      <c r="E33">
        <v>445</v>
      </c>
      <c r="F33">
        <v>489</v>
      </c>
      <c r="G33">
        <v>582</v>
      </c>
      <c r="H33">
        <v>575</v>
      </c>
      <c r="I33">
        <v>558</v>
      </c>
      <c r="J33" s="3">
        <v>313</v>
      </c>
      <c r="K33">
        <f t="shared" si="0"/>
        <v>3644</v>
      </c>
      <c r="L33">
        <v>397</v>
      </c>
      <c r="M33">
        <v>363</v>
      </c>
      <c r="N33">
        <v>462</v>
      </c>
      <c r="O33">
        <v>348</v>
      </c>
      <c r="P33">
        <v>444</v>
      </c>
      <c r="Q33">
        <v>451</v>
      </c>
      <c r="R33">
        <v>423</v>
      </c>
      <c r="S33">
        <v>268</v>
      </c>
      <c r="T33">
        <v>3156</v>
      </c>
      <c r="U33" t="s">
        <v>256</v>
      </c>
    </row>
    <row r="34" spans="1:21" x14ac:dyDescent="0.2">
      <c r="A34" s="8" t="s">
        <v>171</v>
      </c>
      <c r="B34" s="8" t="s">
        <v>256</v>
      </c>
      <c r="C34">
        <v>161</v>
      </c>
      <c r="D34">
        <v>110</v>
      </c>
      <c r="E34">
        <v>154</v>
      </c>
      <c r="F34">
        <v>179</v>
      </c>
      <c r="G34">
        <v>212</v>
      </c>
      <c r="H34">
        <v>238</v>
      </c>
      <c r="I34">
        <v>277</v>
      </c>
      <c r="J34" s="3">
        <v>134</v>
      </c>
      <c r="K34">
        <f t="shared" ref="K34:K65" si="1">SUM(C34:J34)</f>
        <v>1465</v>
      </c>
      <c r="L34">
        <v>147</v>
      </c>
      <c r="M34">
        <v>145</v>
      </c>
      <c r="N34">
        <v>174</v>
      </c>
      <c r="O34">
        <v>177</v>
      </c>
      <c r="P34">
        <v>201</v>
      </c>
      <c r="Q34">
        <v>213</v>
      </c>
      <c r="R34">
        <v>235</v>
      </c>
      <c r="S34">
        <v>112</v>
      </c>
      <c r="T34">
        <v>1404</v>
      </c>
      <c r="U34" t="s">
        <v>256</v>
      </c>
    </row>
    <row r="35" spans="1:21" x14ac:dyDescent="0.2">
      <c r="A35" s="8" t="s">
        <v>175</v>
      </c>
      <c r="B35" s="8" t="s">
        <v>256</v>
      </c>
      <c r="C35">
        <v>128</v>
      </c>
      <c r="D35">
        <v>123</v>
      </c>
      <c r="E35">
        <v>122</v>
      </c>
      <c r="F35">
        <v>114</v>
      </c>
      <c r="G35">
        <v>132</v>
      </c>
      <c r="H35">
        <v>135</v>
      </c>
      <c r="I35">
        <v>131</v>
      </c>
      <c r="J35" s="3">
        <v>91</v>
      </c>
      <c r="K35">
        <f t="shared" si="1"/>
        <v>976</v>
      </c>
      <c r="L35">
        <v>214</v>
      </c>
      <c r="M35">
        <v>219</v>
      </c>
      <c r="N35">
        <v>183</v>
      </c>
      <c r="O35">
        <v>144</v>
      </c>
      <c r="P35">
        <v>147</v>
      </c>
      <c r="Q35">
        <v>189</v>
      </c>
      <c r="R35">
        <v>222</v>
      </c>
      <c r="S35">
        <v>157</v>
      </c>
      <c r="T35">
        <v>1475</v>
      </c>
      <c r="U35" t="s">
        <v>256</v>
      </c>
    </row>
    <row r="36" spans="1:21" x14ac:dyDescent="0.2">
      <c r="A36" s="8" t="s">
        <v>297</v>
      </c>
      <c r="B36" s="8" t="s">
        <v>256</v>
      </c>
      <c r="C36">
        <v>3</v>
      </c>
      <c r="F36">
        <v>1</v>
      </c>
      <c r="G36">
        <v>1</v>
      </c>
      <c r="H36">
        <v>2</v>
      </c>
      <c r="J36" s="3">
        <v>1</v>
      </c>
      <c r="K36">
        <f t="shared" si="1"/>
        <v>8</v>
      </c>
      <c r="U36" t="s">
        <v>256</v>
      </c>
    </row>
    <row r="37" spans="1:21" x14ac:dyDescent="0.2">
      <c r="A37" s="8" t="s">
        <v>252</v>
      </c>
      <c r="B37" s="8" t="s">
        <v>256</v>
      </c>
      <c r="I37">
        <v>1</v>
      </c>
      <c r="J37" s="3"/>
      <c r="K37">
        <f t="shared" si="1"/>
        <v>1</v>
      </c>
      <c r="M37">
        <v>3</v>
      </c>
      <c r="T37">
        <v>3</v>
      </c>
      <c r="U37" t="s">
        <v>256</v>
      </c>
    </row>
    <row r="38" spans="1:21" x14ac:dyDescent="0.2">
      <c r="A38" s="8" t="s">
        <v>229</v>
      </c>
      <c r="B38" s="8" t="s">
        <v>256</v>
      </c>
      <c r="C38">
        <v>1</v>
      </c>
      <c r="E38">
        <v>3</v>
      </c>
      <c r="F38">
        <v>1</v>
      </c>
      <c r="G38">
        <v>4</v>
      </c>
      <c r="H38">
        <v>1</v>
      </c>
      <c r="I38">
        <v>6</v>
      </c>
      <c r="J38" s="3"/>
      <c r="K38">
        <f t="shared" si="1"/>
        <v>16</v>
      </c>
      <c r="L38">
        <v>1</v>
      </c>
      <c r="N38">
        <v>1</v>
      </c>
      <c r="P38">
        <v>1</v>
      </c>
      <c r="Q38">
        <v>2</v>
      </c>
      <c r="R38">
        <v>3</v>
      </c>
      <c r="S38">
        <v>1</v>
      </c>
      <c r="T38">
        <v>9</v>
      </c>
      <c r="U38" t="s">
        <v>256</v>
      </c>
    </row>
    <row r="39" spans="1:21" x14ac:dyDescent="0.2">
      <c r="A39" s="8" t="s">
        <v>163</v>
      </c>
      <c r="B39" s="8" t="s">
        <v>256</v>
      </c>
      <c r="C39">
        <v>121</v>
      </c>
      <c r="D39">
        <v>90</v>
      </c>
      <c r="E39">
        <v>124</v>
      </c>
      <c r="F39">
        <v>125</v>
      </c>
      <c r="G39">
        <v>168</v>
      </c>
      <c r="H39">
        <v>143</v>
      </c>
      <c r="I39">
        <v>137</v>
      </c>
      <c r="J39" s="3">
        <v>103</v>
      </c>
      <c r="K39">
        <f t="shared" si="1"/>
        <v>1011</v>
      </c>
      <c r="L39">
        <v>103</v>
      </c>
      <c r="M39">
        <v>97</v>
      </c>
      <c r="N39">
        <v>141</v>
      </c>
      <c r="O39">
        <v>109</v>
      </c>
      <c r="P39">
        <v>118</v>
      </c>
      <c r="Q39">
        <v>111</v>
      </c>
      <c r="R39">
        <v>134</v>
      </c>
      <c r="S39">
        <v>69</v>
      </c>
      <c r="T39">
        <v>882</v>
      </c>
      <c r="U39" t="s">
        <v>256</v>
      </c>
    </row>
    <row r="40" spans="1:21" x14ac:dyDescent="0.2">
      <c r="A40" s="8" t="s">
        <v>222</v>
      </c>
      <c r="B40" s="8" t="s">
        <v>256</v>
      </c>
      <c r="C40">
        <v>13</v>
      </c>
      <c r="D40">
        <v>19</v>
      </c>
      <c r="E40">
        <v>12</v>
      </c>
      <c r="F40">
        <v>9</v>
      </c>
      <c r="G40">
        <v>13</v>
      </c>
      <c r="H40">
        <v>11</v>
      </c>
      <c r="I40">
        <v>10</v>
      </c>
      <c r="J40" s="3">
        <v>5</v>
      </c>
      <c r="K40">
        <f t="shared" si="1"/>
        <v>92</v>
      </c>
      <c r="L40">
        <v>46</v>
      </c>
      <c r="M40">
        <v>27</v>
      </c>
      <c r="N40">
        <v>14</v>
      </c>
      <c r="O40">
        <v>6</v>
      </c>
      <c r="P40">
        <v>7</v>
      </c>
      <c r="Q40">
        <v>6</v>
      </c>
      <c r="R40">
        <v>8</v>
      </c>
      <c r="S40">
        <v>6</v>
      </c>
      <c r="T40">
        <v>120</v>
      </c>
      <c r="U40" t="s">
        <v>256</v>
      </c>
    </row>
    <row r="41" spans="1:21" x14ac:dyDescent="0.2">
      <c r="A41" s="8" t="s">
        <v>239</v>
      </c>
      <c r="B41" s="8" t="s">
        <v>262</v>
      </c>
      <c r="C41">
        <v>6</v>
      </c>
      <c r="D41">
        <v>6</v>
      </c>
      <c r="E41">
        <v>9</v>
      </c>
      <c r="F41">
        <v>12</v>
      </c>
      <c r="G41">
        <v>19</v>
      </c>
      <c r="H41">
        <v>17</v>
      </c>
      <c r="I41">
        <v>19</v>
      </c>
      <c r="J41" s="3">
        <v>8</v>
      </c>
      <c r="K41">
        <f t="shared" si="1"/>
        <v>96</v>
      </c>
      <c r="L41">
        <v>4</v>
      </c>
      <c r="M41">
        <v>9</v>
      </c>
      <c r="N41">
        <v>13</v>
      </c>
      <c r="O41">
        <v>10</v>
      </c>
      <c r="P41">
        <v>14</v>
      </c>
      <c r="Q41">
        <v>4</v>
      </c>
      <c r="R41">
        <v>6</v>
      </c>
      <c r="S41">
        <v>6</v>
      </c>
      <c r="T41">
        <v>66</v>
      </c>
      <c r="U41" t="s">
        <v>262</v>
      </c>
    </row>
    <row r="42" spans="1:21" x14ac:dyDescent="0.2">
      <c r="A42" s="8" t="s">
        <v>230</v>
      </c>
      <c r="B42" s="8" t="s">
        <v>262</v>
      </c>
      <c r="C42">
        <v>4</v>
      </c>
      <c r="D42">
        <v>6</v>
      </c>
      <c r="E42">
        <v>4</v>
      </c>
      <c r="F42">
        <v>8</v>
      </c>
      <c r="G42">
        <v>8</v>
      </c>
      <c r="H42">
        <v>13</v>
      </c>
      <c r="I42">
        <v>6</v>
      </c>
      <c r="J42" s="3">
        <v>9</v>
      </c>
      <c r="K42">
        <f t="shared" si="1"/>
        <v>58</v>
      </c>
      <c r="L42">
        <v>11</v>
      </c>
      <c r="M42">
        <v>4</v>
      </c>
      <c r="N42">
        <v>7</v>
      </c>
      <c r="O42">
        <v>8</v>
      </c>
      <c r="P42">
        <v>12</v>
      </c>
      <c r="Q42">
        <v>3</v>
      </c>
      <c r="R42">
        <v>5</v>
      </c>
      <c r="S42">
        <v>1</v>
      </c>
      <c r="T42">
        <v>51</v>
      </c>
      <c r="U42" t="s">
        <v>262</v>
      </c>
    </row>
    <row r="43" spans="1:21" x14ac:dyDescent="0.2">
      <c r="A43" s="8" t="s">
        <v>190</v>
      </c>
      <c r="B43" s="8" t="s">
        <v>262</v>
      </c>
      <c r="C43">
        <v>4</v>
      </c>
      <c r="D43">
        <v>3</v>
      </c>
      <c r="E43">
        <v>4</v>
      </c>
      <c r="F43">
        <v>1</v>
      </c>
      <c r="G43">
        <v>4</v>
      </c>
      <c r="H43">
        <v>5</v>
      </c>
      <c r="I43">
        <v>11</v>
      </c>
      <c r="J43" s="3">
        <v>5</v>
      </c>
      <c r="K43">
        <f t="shared" si="1"/>
        <v>37</v>
      </c>
      <c r="L43">
        <v>8</v>
      </c>
      <c r="M43">
        <v>11</v>
      </c>
      <c r="N43">
        <v>65</v>
      </c>
      <c r="O43">
        <v>36</v>
      </c>
      <c r="P43">
        <v>73</v>
      </c>
      <c r="Q43">
        <v>46</v>
      </c>
      <c r="R43">
        <v>36</v>
      </c>
      <c r="S43">
        <v>57</v>
      </c>
      <c r="T43">
        <v>332</v>
      </c>
      <c r="U43" t="s">
        <v>262</v>
      </c>
    </row>
    <row r="44" spans="1:21" x14ac:dyDescent="0.2">
      <c r="A44" s="8" t="s">
        <v>248</v>
      </c>
      <c r="B44" s="8" t="s">
        <v>262</v>
      </c>
      <c r="C44">
        <v>1</v>
      </c>
      <c r="I44">
        <v>2</v>
      </c>
      <c r="J44" s="3"/>
      <c r="K44">
        <f t="shared" si="1"/>
        <v>3</v>
      </c>
      <c r="L44">
        <v>1</v>
      </c>
      <c r="M44">
        <v>1</v>
      </c>
      <c r="O44">
        <v>1</v>
      </c>
      <c r="T44">
        <v>3</v>
      </c>
      <c r="U44" t="s">
        <v>262</v>
      </c>
    </row>
    <row r="45" spans="1:21" x14ac:dyDescent="0.2">
      <c r="A45" s="8" t="s">
        <v>186</v>
      </c>
      <c r="B45" s="8" t="s">
        <v>262</v>
      </c>
      <c r="C45">
        <v>75</v>
      </c>
      <c r="D45">
        <v>82</v>
      </c>
      <c r="E45">
        <v>93</v>
      </c>
      <c r="F45">
        <v>94</v>
      </c>
      <c r="G45">
        <v>102</v>
      </c>
      <c r="H45">
        <v>96</v>
      </c>
      <c r="I45">
        <v>121</v>
      </c>
      <c r="J45" s="3">
        <v>60</v>
      </c>
      <c r="K45">
        <f t="shared" si="1"/>
        <v>723</v>
      </c>
      <c r="L45">
        <v>127</v>
      </c>
      <c r="M45">
        <v>139</v>
      </c>
      <c r="N45">
        <v>149</v>
      </c>
      <c r="O45">
        <v>88</v>
      </c>
      <c r="P45">
        <v>118</v>
      </c>
      <c r="Q45">
        <v>91</v>
      </c>
      <c r="R45">
        <v>116</v>
      </c>
      <c r="S45">
        <v>48</v>
      </c>
      <c r="T45">
        <v>876</v>
      </c>
      <c r="U45" t="s">
        <v>262</v>
      </c>
    </row>
    <row r="46" spans="1:21" x14ac:dyDescent="0.2">
      <c r="A46" s="8" t="s">
        <v>128</v>
      </c>
      <c r="B46" s="8" t="s">
        <v>262</v>
      </c>
      <c r="C46">
        <v>827</v>
      </c>
      <c r="D46">
        <v>773</v>
      </c>
      <c r="E46">
        <v>1115</v>
      </c>
      <c r="F46">
        <v>1291</v>
      </c>
      <c r="G46">
        <v>1448</v>
      </c>
      <c r="H46">
        <v>1540</v>
      </c>
      <c r="I46">
        <v>1561</v>
      </c>
      <c r="J46" s="3">
        <v>1025</v>
      </c>
      <c r="K46">
        <f t="shared" si="1"/>
        <v>9580</v>
      </c>
      <c r="L46">
        <v>773</v>
      </c>
      <c r="M46">
        <v>801</v>
      </c>
      <c r="N46">
        <v>1138</v>
      </c>
      <c r="O46">
        <v>1294</v>
      </c>
      <c r="P46">
        <v>1643</v>
      </c>
      <c r="Q46">
        <v>1156</v>
      </c>
      <c r="R46">
        <v>1133</v>
      </c>
      <c r="S46">
        <v>702</v>
      </c>
      <c r="T46">
        <v>8640</v>
      </c>
      <c r="U46" t="s">
        <v>262</v>
      </c>
    </row>
    <row r="47" spans="1:21" x14ac:dyDescent="0.2">
      <c r="A47" s="8" t="s">
        <v>133</v>
      </c>
      <c r="B47" s="8" t="s">
        <v>262</v>
      </c>
      <c r="C47">
        <v>69</v>
      </c>
      <c r="D47">
        <v>81</v>
      </c>
      <c r="E47">
        <v>109</v>
      </c>
      <c r="F47">
        <v>116</v>
      </c>
      <c r="G47">
        <v>102</v>
      </c>
      <c r="H47">
        <v>100</v>
      </c>
      <c r="I47">
        <v>111</v>
      </c>
      <c r="J47" s="3">
        <v>63</v>
      </c>
      <c r="K47">
        <f t="shared" si="1"/>
        <v>751</v>
      </c>
      <c r="L47">
        <v>89</v>
      </c>
      <c r="M47">
        <v>79</v>
      </c>
      <c r="N47">
        <v>67</v>
      </c>
      <c r="O47">
        <v>48</v>
      </c>
      <c r="P47">
        <v>81</v>
      </c>
      <c r="Q47">
        <v>56</v>
      </c>
      <c r="R47">
        <v>47</v>
      </c>
      <c r="S47">
        <v>43</v>
      </c>
      <c r="T47">
        <v>510</v>
      </c>
      <c r="U47" t="s">
        <v>262</v>
      </c>
    </row>
    <row r="48" spans="1:21" x14ac:dyDescent="0.2">
      <c r="A48" s="8" t="s">
        <v>136</v>
      </c>
      <c r="B48" s="8" t="s">
        <v>262</v>
      </c>
      <c r="C48">
        <v>3</v>
      </c>
      <c r="D48">
        <v>3</v>
      </c>
      <c r="E48">
        <v>3</v>
      </c>
      <c r="F48">
        <v>5</v>
      </c>
      <c r="G48">
        <v>8</v>
      </c>
      <c r="H48">
        <v>47</v>
      </c>
      <c r="I48">
        <v>80</v>
      </c>
      <c r="J48" s="3">
        <v>16</v>
      </c>
      <c r="K48">
        <f t="shared" si="1"/>
        <v>165</v>
      </c>
      <c r="M48">
        <v>4</v>
      </c>
      <c r="N48">
        <v>10</v>
      </c>
      <c r="O48">
        <v>13</v>
      </c>
      <c r="P48">
        <v>36</v>
      </c>
      <c r="Q48">
        <v>131</v>
      </c>
      <c r="R48">
        <v>140</v>
      </c>
      <c r="S48">
        <v>22</v>
      </c>
      <c r="T48">
        <v>356</v>
      </c>
      <c r="U48" t="s">
        <v>262</v>
      </c>
    </row>
    <row r="49" spans="1:21" x14ac:dyDescent="0.2">
      <c r="A49" s="8" t="s">
        <v>251</v>
      </c>
      <c r="B49" s="8" t="s">
        <v>262</v>
      </c>
      <c r="J49" s="3"/>
      <c r="K49">
        <f t="shared" si="1"/>
        <v>0</v>
      </c>
      <c r="M49">
        <v>1</v>
      </c>
      <c r="S49">
        <v>1</v>
      </c>
      <c r="T49">
        <v>2</v>
      </c>
      <c r="U49" t="s">
        <v>262</v>
      </c>
    </row>
    <row r="50" spans="1:21" x14ac:dyDescent="0.2">
      <c r="A50" s="8" t="s">
        <v>205</v>
      </c>
      <c r="B50" s="8" t="s">
        <v>262</v>
      </c>
      <c r="C50">
        <v>18</v>
      </c>
      <c r="D50">
        <v>17</v>
      </c>
      <c r="E50">
        <v>20</v>
      </c>
      <c r="F50">
        <v>24</v>
      </c>
      <c r="G50">
        <v>36</v>
      </c>
      <c r="H50">
        <v>39</v>
      </c>
      <c r="I50">
        <v>44</v>
      </c>
      <c r="J50" s="3">
        <v>38</v>
      </c>
      <c r="K50">
        <f t="shared" si="1"/>
        <v>236</v>
      </c>
      <c r="L50">
        <v>11</v>
      </c>
      <c r="M50">
        <v>13</v>
      </c>
      <c r="N50">
        <v>21</v>
      </c>
      <c r="O50">
        <v>23</v>
      </c>
      <c r="P50">
        <v>37</v>
      </c>
      <c r="Q50">
        <v>22</v>
      </c>
      <c r="R50">
        <v>29</v>
      </c>
      <c r="S50">
        <v>20</v>
      </c>
      <c r="T50">
        <v>176</v>
      </c>
      <c r="U50" t="s">
        <v>262</v>
      </c>
    </row>
    <row r="51" spans="1:21" x14ac:dyDescent="0.2">
      <c r="A51" s="8" t="s">
        <v>194</v>
      </c>
      <c r="B51" s="8" t="s">
        <v>262</v>
      </c>
      <c r="C51">
        <v>1</v>
      </c>
      <c r="D51">
        <v>16</v>
      </c>
      <c r="E51">
        <v>14</v>
      </c>
      <c r="F51">
        <v>31</v>
      </c>
      <c r="G51">
        <v>35</v>
      </c>
      <c r="H51">
        <v>21</v>
      </c>
      <c r="I51">
        <v>23</v>
      </c>
      <c r="J51" s="3">
        <v>14</v>
      </c>
      <c r="K51">
        <f t="shared" si="1"/>
        <v>155</v>
      </c>
      <c r="L51">
        <v>11</v>
      </c>
      <c r="M51">
        <v>11</v>
      </c>
      <c r="N51">
        <v>27</v>
      </c>
      <c r="O51">
        <v>16</v>
      </c>
      <c r="P51">
        <v>30</v>
      </c>
      <c r="Q51">
        <v>24</v>
      </c>
      <c r="R51">
        <v>21</v>
      </c>
      <c r="S51">
        <v>19</v>
      </c>
      <c r="T51">
        <v>159</v>
      </c>
      <c r="U51" t="s">
        <v>262</v>
      </c>
    </row>
    <row r="52" spans="1:21" x14ac:dyDescent="0.2">
      <c r="A52" s="8" t="s">
        <v>130</v>
      </c>
      <c r="B52" s="8" t="s">
        <v>262</v>
      </c>
      <c r="C52">
        <v>42</v>
      </c>
      <c r="D52">
        <v>27</v>
      </c>
      <c r="E52">
        <v>45</v>
      </c>
      <c r="F52">
        <v>84</v>
      </c>
      <c r="G52">
        <v>125</v>
      </c>
      <c r="H52">
        <v>165</v>
      </c>
      <c r="I52">
        <v>103</v>
      </c>
      <c r="J52" s="3">
        <v>59</v>
      </c>
      <c r="K52">
        <f t="shared" si="1"/>
        <v>650</v>
      </c>
      <c r="L52">
        <v>33</v>
      </c>
      <c r="M52">
        <v>42</v>
      </c>
      <c r="N52">
        <v>56</v>
      </c>
      <c r="O52">
        <v>120</v>
      </c>
      <c r="P52">
        <v>169</v>
      </c>
      <c r="Q52">
        <v>89</v>
      </c>
      <c r="R52">
        <v>72</v>
      </c>
      <c r="S52">
        <v>63</v>
      </c>
      <c r="T52">
        <v>644</v>
      </c>
      <c r="U52" t="s">
        <v>262</v>
      </c>
    </row>
    <row r="53" spans="1:21" x14ac:dyDescent="0.2">
      <c r="A53" s="8" t="s">
        <v>148</v>
      </c>
      <c r="B53" s="8" t="s">
        <v>262</v>
      </c>
      <c r="C53">
        <v>121</v>
      </c>
      <c r="D53">
        <v>78</v>
      </c>
      <c r="E53">
        <v>106</v>
      </c>
      <c r="F53">
        <v>197</v>
      </c>
      <c r="G53">
        <v>263</v>
      </c>
      <c r="H53">
        <v>254</v>
      </c>
      <c r="I53">
        <v>192</v>
      </c>
      <c r="J53" s="3">
        <v>138</v>
      </c>
      <c r="K53">
        <f t="shared" si="1"/>
        <v>1349</v>
      </c>
      <c r="L53">
        <v>75</v>
      </c>
      <c r="M53">
        <v>118</v>
      </c>
      <c r="N53">
        <v>202</v>
      </c>
      <c r="O53">
        <v>357</v>
      </c>
      <c r="P53">
        <v>497</v>
      </c>
      <c r="Q53">
        <v>213</v>
      </c>
      <c r="R53">
        <v>233</v>
      </c>
      <c r="S53">
        <v>181</v>
      </c>
      <c r="T53">
        <v>1876</v>
      </c>
      <c r="U53" t="s">
        <v>262</v>
      </c>
    </row>
    <row r="54" spans="1:21" x14ac:dyDescent="0.2">
      <c r="A54" s="8" t="s">
        <v>193</v>
      </c>
      <c r="B54" s="8" t="s">
        <v>262</v>
      </c>
      <c r="C54">
        <v>30</v>
      </c>
      <c r="D54">
        <v>32</v>
      </c>
      <c r="E54">
        <v>38</v>
      </c>
      <c r="F54">
        <v>45</v>
      </c>
      <c r="G54">
        <v>49</v>
      </c>
      <c r="H54">
        <v>57</v>
      </c>
      <c r="I54">
        <v>54</v>
      </c>
      <c r="J54" s="3">
        <v>42</v>
      </c>
      <c r="K54">
        <f t="shared" si="1"/>
        <v>347</v>
      </c>
      <c r="L54">
        <v>66</v>
      </c>
      <c r="M54">
        <v>56</v>
      </c>
      <c r="N54">
        <v>91</v>
      </c>
      <c r="O54">
        <v>107</v>
      </c>
      <c r="P54">
        <v>89</v>
      </c>
      <c r="Q54">
        <v>92</v>
      </c>
      <c r="R54">
        <v>113</v>
      </c>
      <c r="S54">
        <v>82</v>
      </c>
      <c r="T54">
        <v>696</v>
      </c>
      <c r="U54" t="s">
        <v>262</v>
      </c>
    </row>
    <row r="55" spans="1:21" x14ac:dyDescent="0.2">
      <c r="A55" s="8" t="s">
        <v>159</v>
      </c>
      <c r="B55" s="8" t="s">
        <v>262</v>
      </c>
      <c r="C55">
        <v>16</v>
      </c>
      <c r="D55">
        <v>17</v>
      </c>
      <c r="E55">
        <v>29</v>
      </c>
      <c r="F55">
        <v>22</v>
      </c>
      <c r="G55">
        <v>37</v>
      </c>
      <c r="H55">
        <v>38</v>
      </c>
      <c r="I55">
        <v>41</v>
      </c>
      <c r="J55" s="3">
        <v>23</v>
      </c>
      <c r="K55">
        <f t="shared" si="1"/>
        <v>223</v>
      </c>
      <c r="L55">
        <v>78</v>
      </c>
      <c r="M55">
        <v>69</v>
      </c>
      <c r="N55">
        <v>146</v>
      </c>
      <c r="O55">
        <v>123</v>
      </c>
      <c r="P55">
        <v>124</v>
      </c>
      <c r="Q55">
        <v>87</v>
      </c>
      <c r="R55">
        <v>105</v>
      </c>
      <c r="S55">
        <v>59</v>
      </c>
      <c r="T55">
        <v>791</v>
      </c>
      <c r="U55" t="s">
        <v>262</v>
      </c>
    </row>
    <row r="56" spans="1:21" x14ac:dyDescent="0.2">
      <c r="A56" s="8" t="s">
        <v>178</v>
      </c>
      <c r="B56" s="8" t="s">
        <v>262</v>
      </c>
      <c r="C56">
        <v>15</v>
      </c>
      <c r="D56">
        <v>18</v>
      </c>
      <c r="E56">
        <v>26</v>
      </c>
      <c r="F56">
        <v>40</v>
      </c>
      <c r="G56">
        <v>29</v>
      </c>
      <c r="H56">
        <v>19</v>
      </c>
      <c r="I56">
        <v>28</v>
      </c>
      <c r="J56" s="3">
        <v>11</v>
      </c>
      <c r="K56">
        <f t="shared" si="1"/>
        <v>186</v>
      </c>
      <c r="L56">
        <v>30</v>
      </c>
      <c r="M56">
        <v>33</v>
      </c>
      <c r="N56">
        <v>50</v>
      </c>
      <c r="O56">
        <v>39</v>
      </c>
      <c r="P56">
        <v>37</v>
      </c>
      <c r="Q56">
        <v>46</v>
      </c>
      <c r="R56">
        <v>47</v>
      </c>
      <c r="S56">
        <v>17</v>
      </c>
      <c r="T56">
        <v>299</v>
      </c>
      <c r="U56" t="s">
        <v>262</v>
      </c>
    </row>
    <row r="57" spans="1:21" x14ac:dyDescent="0.2">
      <c r="A57" s="8" t="s">
        <v>166</v>
      </c>
      <c r="B57" s="8" t="s">
        <v>262</v>
      </c>
      <c r="C57">
        <v>89</v>
      </c>
      <c r="D57">
        <v>101</v>
      </c>
      <c r="E57">
        <v>104</v>
      </c>
      <c r="F57">
        <v>132</v>
      </c>
      <c r="G57">
        <v>129</v>
      </c>
      <c r="H57">
        <v>130</v>
      </c>
      <c r="I57">
        <v>129</v>
      </c>
      <c r="J57" s="3">
        <v>66</v>
      </c>
      <c r="K57">
        <f t="shared" si="1"/>
        <v>880</v>
      </c>
      <c r="L57">
        <v>116</v>
      </c>
      <c r="M57">
        <v>96</v>
      </c>
      <c r="N57">
        <v>94</v>
      </c>
      <c r="O57">
        <v>89</v>
      </c>
      <c r="P57">
        <v>102</v>
      </c>
      <c r="Q57">
        <v>169</v>
      </c>
      <c r="R57">
        <v>161</v>
      </c>
      <c r="S57">
        <v>80</v>
      </c>
      <c r="T57">
        <v>907</v>
      </c>
      <c r="U57" t="s">
        <v>262</v>
      </c>
    </row>
    <row r="58" spans="1:21" x14ac:dyDescent="0.2">
      <c r="A58" s="8" t="s">
        <v>129</v>
      </c>
      <c r="B58" s="8" t="s">
        <v>262</v>
      </c>
      <c r="C58">
        <v>1027</v>
      </c>
      <c r="D58">
        <v>843</v>
      </c>
      <c r="E58">
        <v>1038</v>
      </c>
      <c r="F58">
        <v>978</v>
      </c>
      <c r="G58">
        <v>1049</v>
      </c>
      <c r="H58">
        <v>936</v>
      </c>
      <c r="I58">
        <v>1014</v>
      </c>
      <c r="J58" s="3">
        <v>669</v>
      </c>
      <c r="K58">
        <f t="shared" si="1"/>
        <v>7554</v>
      </c>
      <c r="L58">
        <v>1025</v>
      </c>
      <c r="M58">
        <v>1009</v>
      </c>
      <c r="N58">
        <v>1218</v>
      </c>
      <c r="O58">
        <v>1185</v>
      </c>
      <c r="P58">
        <v>915</v>
      </c>
      <c r="Q58">
        <v>572</v>
      </c>
      <c r="R58">
        <v>643</v>
      </c>
      <c r="S58">
        <v>393</v>
      </c>
      <c r="T58">
        <v>6960</v>
      </c>
      <c r="U58" t="s">
        <v>262</v>
      </c>
    </row>
    <row r="59" spans="1:21" x14ac:dyDescent="0.2">
      <c r="A59" s="8" t="s">
        <v>122</v>
      </c>
      <c r="B59" s="8" t="s">
        <v>269</v>
      </c>
      <c r="C59">
        <v>644</v>
      </c>
      <c r="D59">
        <v>554</v>
      </c>
      <c r="E59">
        <v>575</v>
      </c>
      <c r="F59">
        <v>657</v>
      </c>
      <c r="G59">
        <v>761</v>
      </c>
      <c r="H59">
        <v>789</v>
      </c>
      <c r="I59">
        <v>740</v>
      </c>
      <c r="J59" s="3">
        <v>491</v>
      </c>
      <c r="K59">
        <f t="shared" si="1"/>
        <v>5211</v>
      </c>
      <c r="L59">
        <v>638</v>
      </c>
      <c r="M59">
        <v>590</v>
      </c>
      <c r="N59">
        <v>725</v>
      </c>
      <c r="O59">
        <v>707</v>
      </c>
      <c r="P59">
        <v>750</v>
      </c>
      <c r="Q59">
        <v>658</v>
      </c>
      <c r="R59">
        <v>697</v>
      </c>
      <c r="S59">
        <v>439</v>
      </c>
      <c r="T59">
        <v>5204</v>
      </c>
      <c r="U59" t="s">
        <v>269</v>
      </c>
    </row>
    <row r="60" spans="1:21" x14ac:dyDescent="0.2">
      <c r="A60" s="8" t="s">
        <v>199</v>
      </c>
      <c r="B60" s="8" t="s">
        <v>269</v>
      </c>
      <c r="C60">
        <v>123</v>
      </c>
      <c r="D60">
        <v>82</v>
      </c>
      <c r="E60">
        <v>116</v>
      </c>
      <c r="F60">
        <v>120</v>
      </c>
      <c r="G60">
        <v>108</v>
      </c>
      <c r="H60">
        <v>137</v>
      </c>
      <c r="I60">
        <v>129</v>
      </c>
      <c r="J60" s="3">
        <v>71</v>
      </c>
      <c r="K60">
        <f t="shared" si="1"/>
        <v>886</v>
      </c>
      <c r="L60">
        <v>110</v>
      </c>
      <c r="M60">
        <v>115</v>
      </c>
      <c r="N60">
        <v>110</v>
      </c>
      <c r="O60">
        <v>105</v>
      </c>
      <c r="P60">
        <v>127</v>
      </c>
      <c r="Q60">
        <v>150</v>
      </c>
      <c r="R60">
        <v>131</v>
      </c>
      <c r="S60">
        <v>76</v>
      </c>
      <c r="T60">
        <v>924</v>
      </c>
      <c r="U60" t="s">
        <v>269</v>
      </c>
    </row>
    <row r="61" spans="1:21" x14ac:dyDescent="0.2">
      <c r="A61" s="8" t="s">
        <v>120</v>
      </c>
      <c r="B61" s="8" t="s">
        <v>269</v>
      </c>
      <c r="C61">
        <v>353</v>
      </c>
      <c r="D61">
        <v>316</v>
      </c>
      <c r="E61">
        <v>330</v>
      </c>
      <c r="F61">
        <v>392</v>
      </c>
      <c r="G61">
        <v>363</v>
      </c>
      <c r="H61">
        <v>422</v>
      </c>
      <c r="I61">
        <v>414</v>
      </c>
      <c r="J61" s="3">
        <v>285</v>
      </c>
      <c r="K61">
        <f t="shared" si="1"/>
        <v>2875</v>
      </c>
      <c r="L61">
        <v>324</v>
      </c>
      <c r="M61">
        <v>268</v>
      </c>
      <c r="N61">
        <v>367</v>
      </c>
      <c r="O61">
        <v>350</v>
      </c>
      <c r="P61">
        <v>397</v>
      </c>
      <c r="Q61">
        <v>409</v>
      </c>
      <c r="R61">
        <v>396</v>
      </c>
      <c r="S61">
        <v>287</v>
      </c>
      <c r="T61">
        <v>2798</v>
      </c>
      <c r="U61" t="s">
        <v>269</v>
      </c>
    </row>
    <row r="62" spans="1:21" x14ac:dyDescent="0.2">
      <c r="A62" s="8" t="s">
        <v>135</v>
      </c>
      <c r="B62" s="8" t="s">
        <v>269</v>
      </c>
      <c r="C62">
        <v>45</v>
      </c>
      <c r="D62">
        <v>28</v>
      </c>
      <c r="E62">
        <v>26</v>
      </c>
      <c r="F62">
        <v>38</v>
      </c>
      <c r="G62">
        <v>41</v>
      </c>
      <c r="H62">
        <v>34</v>
      </c>
      <c r="I62">
        <v>38</v>
      </c>
      <c r="J62" s="3">
        <v>21</v>
      </c>
      <c r="K62">
        <f t="shared" si="1"/>
        <v>271</v>
      </c>
      <c r="L62">
        <v>33</v>
      </c>
      <c r="M62">
        <v>24</v>
      </c>
      <c r="N62">
        <v>30</v>
      </c>
      <c r="O62">
        <v>20</v>
      </c>
      <c r="P62">
        <v>36</v>
      </c>
      <c r="Q62">
        <v>32</v>
      </c>
      <c r="R62">
        <v>36</v>
      </c>
      <c r="S62">
        <v>14</v>
      </c>
      <c r="T62">
        <v>225</v>
      </c>
      <c r="U62" t="s">
        <v>269</v>
      </c>
    </row>
    <row r="63" spans="1:21" x14ac:dyDescent="0.2">
      <c r="A63" s="8" t="s">
        <v>177</v>
      </c>
      <c r="B63" s="8" t="s">
        <v>267</v>
      </c>
      <c r="C63">
        <v>128</v>
      </c>
      <c r="D63">
        <v>90</v>
      </c>
      <c r="E63">
        <v>165</v>
      </c>
      <c r="F63">
        <v>228</v>
      </c>
      <c r="G63">
        <v>315</v>
      </c>
      <c r="H63">
        <v>377</v>
      </c>
      <c r="I63">
        <v>379</v>
      </c>
      <c r="J63" s="3">
        <v>231</v>
      </c>
      <c r="K63">
        <f t="shared" si="1"/>
        <v>1913</v>
      </c>
      <c r="L63">
        <v>159</v>
      </c>
      <c r="M63">
        <v>153</v>
      </c>
      <c r="N63">
        <v>233</v>
      </c>
      <c r="O63">
        <v>257</v>
      </c>
      <c r="P63">
        <v>309</v>
      </c>
      <c r="Q63">
        <v>175</v>
      </c>
      <c r="R63">
        <v>211</v>
      </c>
      <c r="S63">
        <v>120</v>
      </c>
      <c r="T63">
        <v>1617</v>
      </c>
      <c r="U63" t="s">
        <v>267</v>
      </c>
    </row>
    <row r="64" spans="1:21" x14ac:dyDescent="0.2">
      <c r="A64" s="8" t="s">
        <v>132</v>
      </c>
      <c r="B64" s="8" t="s">
        <v>270</v>
      </c>
      <c r="C64">
        <v>424</v>
      </c>
      <c r="D64">
        <v>363</v>
      </c>
      <c r="E64">
        <v>442</v>
      </c>
      <c r="F64">
        <v>382</v>
      </c>
      <c r="G64">
        <v>466</v>
      </c>
      <c r="H64">
        <v>427</v>
      </c>
      <c r="I64">
        <v>501</v>
      </c>
      <c r="J64" s="3">
        <v>308</v>
      </c>
      <c r="K64">
        <f t="shared" si="1"/>
        <v>3313</v>
      </c>
      <c r="L64">
        <v>410</v>
      </c>
      <c r="M64">
        <v>367</v>
      </c>
      <c r="N64">
        <v>439</v>
      </c>
      <c r="O64">
        <v>399</v>
      </c>
      <c r="P64">
        <v>371</v>
      </c>
      <c r="Q64">
        <v>404</v>
      </c>
      <c r="R64">
        <v>392</v>
      </c>
      <c r="S64">
        <v>261</v>
      </c>
      <c r="T64">
        <v>3043</v>
      </c>
      <c r="U64" t="s">
        <v>270</v>
      </c>
    </row>
    <row r="65" spans="1:21" x14ac:dyDescent="0.2">
      <c r="A65" s="8" t="s">
        <v>211</v>
      </c>
      <c r="B65" s="8" t="s">
        <v>266</v>
      </c>
      <c r="C65">
        <v>58</v>
      </c>
      <c r="D65">
        <v>28</v>
      </c>
      <c r="E65">
        <v>27</v>
      </c>
      <c r="F65">
        <v>23</v>
      </c>
      <c r="G65">
        <v>26</v>
      </c>
      <c r="H65">
        <v>33</v>
      </c>
      <c r="I65">
        <v>37</v>
      </c>
      <c r="J65" s="3">
        <v>17</v>
      </c>
      <c r="K65">
        <f t="shared" si="1"/>
        <v>249</v>
      </c>
      <c r="L65">
        <v>31</v>
      </c>
      <c r="M65">
        <v>41</v>
      </c>
      <c r="N65">
        <v>30</v>
      </c>
      <c r="O65">
        <v>18</v>
      </c>
      <c r="P65">
        <v>33</v>
      </c>
      <c r="Q65">
        <v>34</v>
      </c>
      <c r="R65">
        <v>22</v>
      </c>
      <c r="S65">
        <v>15</v>
      </c>
      <c r="T65">
        <v>224</v>
      </c>
      <c r="U65" t="s">
        <v>266</v>
      </c>
    </row>
    <row r="66" spans="1:21" x14ac:dyDescent="0.2">
      <c r="A66" s="8" t="s">
        <v>157</v>
      </c>
      <c r="B66" s="8" t="s">
        <v>266</v>
      </c>
      <c r="C66">
        <v>5</v>
      </c>
      <c r="D66">
        <v>6</v>
      </c>
      <c r="E66">
        <v>5</v>
      </c>
      <c r="F66">
        <v>4</v>
      </c>
      <c r="G66">
        <v>10</v>
      </c>
      <c r="H66">
        <v>4</v>
      </c>
      <c r="I66">
        <v>9</v>
      </c>
      <c r="J66" s="3">
        <v>7</v>
      </c>
      <c r="K66">
        <f t="shared" ref="K66:K97" si="2">SUM(C66:J66)</f>
        <v>50</v>
      </c>
      <c r="L66">
        <v>8</v>
      </c>
      <c r="M66">
        <v>7</v>
      </c>
      <c r="N66">
        <v>8</v>
      </c>
      <c r="O66">
        <v>6</v>
      </c>
      <c r="P66">
        <v>8</v>
      </c>
      <c r="Q66">
        <v>16</v>
      </c>
      <c r="R66">
        <v>4</v>
      </c>
      <c r="S66">
        <v>4</v>
      </c>
      <c r="T66">
        <v>61</v>
      </c>
      <c r="U66" t="s">
        <v>266</v>
      </c>
    </row>
    <row r="67" spans="1:21" x14ac:dyDescent="0.2">
      <c r="A67" s="8" t="s">
        <v>249</v>
      </c>
      <c r="B67" s="8" t="s">
        <v>266</v>
      </c>
      <c r="I67">
        <v>2</v>
      </c>
      <c r="J67" s="3"/>
      <c r="K67">
        <f t="shared" si="2"/>
        <v>2</v>
      </c>
      <c r="R67">
        <v>1</v>
      </c>
      <c r="T67">
        <v>1</v>
      </c>
      <c r="U67" t="s">
        <v>266</v>
      </c>
    </row>
    <row r="68" spans="1:21" x14ac:dyDescent="0.2">
      <c r="A68" s="8" t="s">
        <v>253</v>
      </c>
      <c r="B68" s="8" t="s">
        <v>266</v>
      </c>
      <c r="F68">
        <v>1</v>
      </c>
      <c r="G68">
        <v>1</v>
      </c>
      <c r="H68">
        <v>1</v>
      </c>
      <c r="J68" s="3"/>
      <c r="K68">
        <f t="shared" si="2"/>
        <v>3</v>
      </c>
      <c r="M68">
        <v>1</v>
      </c>
      <c r="Q68">
        <v>1</v>
      </c>
      <c r="R68">
        <v>1</v>
      </c>
      <c r="S68">
        <v>1</v>
      </c>
      <c r="T68">
        <v>4</v>
      </c>
      <c r="U68" t="s">
        <v>266</v>
      </c>
    </row>
    <row r="69" spans="1:21" x14ac:dyDescent="0.2">
      <c r="A69" s="8" t="s">
        <v>187</v>
      </c>
      <c r="B69" s="8" t="s">
        <v>266</v>
      </c>
      <c r="C69">
        <v>108</v>
      </c>
      <c r="D69">
        <v>80</v>
      </c>
      <c r="E69">
        <v>102</v>
      </c>
      <c r="F69">
        <v>107</v>
      </c>
      <c r="G69">
        <v>110</v>
      </c>
      <c r="H69">
        <v>164</v>
      </c>
      <c r="I69">
        <v>139</v>
      </c>
      <c r="J69" s="3">
        <v>70</v>
      </c>
      <c r="K69">
        <f t="shared" si="2"/>
        <v>880</v>
      </c>
      <c r="L69">
        <v>111</v>
      </c>
      <c r="M69">
        <v>106</v>
      </c>
      <c r="N69">
        <v>123</v>
      </c>
      <c r="O69">
        <v>125</v>
      </c>
      <c r="P69">
        <v>152</v>
      </c>
      <c r="Q69">
        <v>138</v>
      </c>
      <c r="R69">
        <v>124</v>
      </c>
      <c r="S69">
        <v>79</v>
      </c>
      <c r="T69">
        <v>958</v>
      </c>
      <c r="U69" t="s">
        <v>266</v>
      </c>
    </row>
    <row r="70" spans="1:21" x14ac:dyDescent="0.2">
      <c r="A70" s="8" t="s">
        <v>210</v>
      </c>
      <c r="B70" s="8" t="s">
        <v>266</v>
      </c>
      <c r="C70">
        <v>10</v>
      </c>
      <c r="D70">
        <v>5</v>
      </c>
      <c r="E70">
        <v>9</v>
      </c>
      <c r="F70">
        <v>7</v>
      </c>
      <c r="G70">
        <v>11</v>
      </c>
      <c r="H70">
        <v>9</v>
      </c>
      <c r="I70">
        <v>14</v>
      </c>
      <c r="J70" s="3">
        <v>2</v>
      </c>
      <c r="K70">
        <f t="shared" si="2"/>
        <v>67</v>
      </c>
      <c r="L70">
        <v>7</v>
      </c>
      <c r="M70">
        <v>6</v>
      </c>
      <c r="N70">
        <v>6</v>
      </c>
      <c r="O70">
        <v>3</v>
      </c>
      <c r="P70">
        <v>5</v>
      </c>
      <c r="Q70">
        <v>15</v>
      </c>
      <c r="R70">
        <v>7</v>
      </c>
      <c r="S70">
        <v>5</v>
      </c>
      <c r="T70">
        <v>54</v>
      </c>
      <c r="U70" t="s">
        <v>266</v>
      </c>
    </row>
    <row r="71" spans="1:21" x14ac:dyDescent="0.2">
      <c r="A71" s="8" t="s">
        <v>208</v>
      </c>
      <c r="B71" s="8" t="s">
        <v>266</v>
      </c>
      <c r="C71">
        <v>14</v>
      </c>
      <c r="D71">
        <v>10</v>
      </c>
      <c r="E71">
        <v>13</v>
      </c>
      <c r="F71">
        <v>16</v>
      </c>
      <c r="G71">
        <v>21</v>
      </c>
      <c r="H71">
        <v>20</v>
      </c>
      <c r="I71">
        <v>26</v>
      </c>
      <c r="J71" s="3">
        <v>19</v>
      </c>
      <c r="K71">
        <f t="shared" si="2"/>
        <v>139</v>
      </c>
      <c r="L71">
        <v>12</v>
      </c>
      <c r="M71">
        <v>20</v>
      </c>
      <c r="N71">
        <v>16</v>
      </c>
      <c r="O71">
        <v>10</v>
      </c>
      <c r="P71">
        <v>21</v>
      </c>
      <c r="Q71">
        <v>18</v>
      </c>
      <c r="R71">
        <v>16</v>
      </c>
      <c r="S71">
        <v>10</v>
      </c>
      <c r="T71">
        <v>123</v>
      </c>
      <c r="U71" t="s">
        <v>266</v>
      </c>
    </row>
    <row r="72" spans="1:21" x14ac:dyDescent="0.2">
      <c r="A72" s="8" t="s">
        <v>176</v>
      </c>
      <c r="B72" s="8" t="s">
        <v>266</v>
      </c>
      <c r="C72">
        <v>137</v>
      </c>
      <c r="D72">
        <v>116</v>
      </c>
      <c r="E72">
        <v>119</v>
      </c>
      <c r="F72">
        <v>124</v>
      </c>
      <c r="G72">
        <v>159</v>
      </c>
      <c r="H72">
        <v>204</v>
      </c>
      <c r="I72">
        <v>196</v>
      </c>
      <c r="J72" s="3">
        <v>110</v>
      </c>
      <c r="K72">
        <f t="shared" si="2"/>
        <v>1165</v>
      </c>
      <c r="L72">
        <v>103</v>
      </c>
      <c r="M72">
        <v>151</v>
      </c>
      <c r="N72">
        <v>100</v>
      </c>
      <c r="O72">
        <v>66</v>
      </c>
      <c r="P72">
        <v>121</v>
      </c>
      <c r="Q72">
        <v>172</v>
      </c>
      <c r="R72">
        <v>170</v>
      </c>
      <c r="S72">
        <v>92</v>
      </c>
      <c r="T72">
        <v>975</v>
      </c>
      <c r="U72" t="s">
        <v>266</v>
      </c>
    </row>
    <row r="73" spans="1:21" x14ac:dyDescent="0.2">
      <c r="A73" s="8" t="s">
        <v>158</v>
      </c>
      <c r="B73" s="8" t="s">
        <v>266</v>
      </c>
      <c r="C73">
        <v>3</v>
      </c>
      <c r="D73">
        <v>1</v>
      </c>
      <c r="E73">
        <v>1</v>
      </c>
      <c r="G73">
        <v>1</v>
      </c>
      <c r="H73">
        <v>1</v>
      </c>
      <c r="I73">
        <v>2</v>
      </c>
      <c r="J73" s="3">
        <v>1</v>
      </c>
      <c r="K73">
        <f t="shared" si="2"/>
        <v>10</v>
      </c>
      <c r="L73">
        <v>1</v>
      </c>
      <c r="M73">
        <v>2</v>
      </c>
      <c r="O73">
        <v>4</v>
      </c>
      <c r="Q73">
        <v>7</v>
      </c>
      <c r="R73">
        <v>5</v>
      </c>
      <c r="S73">
        <v>1</v>
      </c>
      <c r="T73">
        <v>20</v>
      </c>
      <c r="U73" t="s">
        <v>266</v>
      </c>
    </row>
    <row r="74" spans="1:21" x14ac:dyDescent="0.2">
      <c r="A74" s="8" t="s">
        <v>156</v>
      </c>
      <c r="B74" s="8" t="s">
        <v>266</v>
      </c>
      <c r="C74">
        <v>42</v>
      </c>
      <c r="D74">
        <v>52</v>
      </c>
      <c r="E74">
        <v>43</v>
      </c>
      <c r="F74">
        <v>44</v>
      </c>
      <c r="G74">
        <v>53</v>
      </c>
      <c r="H74">
        <v>51</v>
      </c>
      <c r="I74">
        <v>44</v>
      </c>
      <c r="J74" s="3">
        <v>30</v>
      </c>
      <c r="K74">
        <f t="shared" si="2"/>
        <v>359</v>
      </c>
      <c r="L74">
        <v>52</v>
      </c>
      <c r="M74">
        <v>56</v>
      </c>
      <c r="N74">
        <v>30</v>
      </c>
      <c r="O74">
        <v>32</v>
      </c>
      <c r="P74">
        <v>38</v>
      </c>
      <c r="Q74">
        <v>62</v>
      </c>
      <c r="R74">
        <v>55</v>
      </c>
      <c r="S74">
        <v>30</v>
      </c>
      <c r="T74">
        <v>355</v>
      </c>
      <c r="U74" t="s">
        <v>266</v>
      </c>
    </row>
    <row r="75" spans="1:21" x14ac:dyDescent="0.2">
      <c r="A75" s="8" t="s">
        <v>246</v>
      </c>
      <c r="B75" s="8" t="s">
        <v>255</v>
      </c>
      <c r="E75">
        <v>2</v>
      </c>
      <c r="F75">
        <v>2</v>
      </c>
      <c r="I75">
        <v>1</v>
      </c>
      <c r="J75" s="3">
        <v>1</v>
      </c>
      <c r="K75">
        <f t="shared" si="2"/>
        <v>6</v>
      </c>
      <c r="M75">
        <v>1</v>
      </c>
      <c r="N75">
        <v>2</v>
      </c>
      <c r="O75">
        <v>3</v>
      </c>
      <c r="P75">
        <v>2</v>
      </c>
      <c r="S75">
        <v>4</v>
      </c>
      <c r="T75">
        <v>12</v>
      </c>
      <c r="U75" t="s">
        <v>255</v>
      </c>
    </row>
    <row r="76" spans="1:21" x14ac:dyDescent="0.2">
      <c r="A76" s="8" t="s">
        <v>218</v>
      </c>
      <c r="B76" s="8" t="s">
        <v>255</v>
      </c>
      <c r="C76">
        <v>5</v>
      </c>
      <c r="D76">
        <v>10</v>
      </c>
      <c r="E76">
        <v>10</v>
      </c>
      <c r="F76">
        <v>19</v>
      </c>
      <c r="G76">
        <v>16</v>
      </c>
      <c r="H76">
        <v>22</v>
      </c>
      <c r="I76">
        <v>29</v>
      </c>
      <c r="J76" s="3">
        <v>12</v>
      </c>
      <c r="K76">
        <f t="shared" si="2"/>
        <v>123</v>
      </c>
      <c r="L76">
        <v>10</v>
      </c>
      <c r="M76">
        <v>9</v>
      </c>
      <c r="N76">
        <v>7</v>
      </c>
      <c r="O76">
        <v>5</v>
      </c>
      <c r="P76">
        <v>11</v>
      </c>
      <c r="Q76">
        <v>11</v>
      </c>
      <c r="R76">
        <v>13</v>
      </c>
      <c r="S76">
        <v>4</v>
      </c>
      <c r="T76">
        <v>70</v>
      </c>
      <c r="U76" t="s">
        <v>255</v>
      </c>
    </row>
    <row r="77" spans="1:21" x14ac:dyDescent="0.2">
      <c r="A77" s="8" t="s">
        <v>200</v>
      </c>
      <c r="B77" s="8" t="s">
        <v>255</v>
      </c>
      <c r="C77">
        <v>2</v>
      </c>
      <c r="E77">
        <v>3</v>
      </c>
      <c r="F77">
        <v>8</v>
      </c>
      <c r="G77">
        <v>6</v>
      </c>
      <c r="H77">
        <v>1</v>
      </c>
      <c r="I77">
        <v>2</v>
      </c>
      <c r="J77" s="3">
        <v>2</v>
      </c>
      <c r="K77">
        <f t="shared" si="2"/>
        <v>24</v>
      </c>
      <c r="L77">
        <v>5</v>
      </c>
      <c r="M77">
        <v>2</v>
      </c>
      <c r="N77">
        <v>2</v>
      </c>
      <c r="O77">
        <v>3</v>
      </c>
      <c r="P77">
        <v>6</v>
      </c>
      <c r="Q77">
        <v>5</v>
      </c>
      <c r="R77">
        <v>7</v>
      </c>
      <c r="S77">
        <v>2</v>
      </c>
      <c r="T77">
        <v>32</v>
      </c>
      <c r="U77" t="s">
        <v>255</v>
      </c>
    </row>
    <row r="78" spans="1:21" x14ac:dyDescent="0.2">
      <c r="A78" s="8" t="s">
        <v>183</v>
      </c>
      <c r="B78" s="8" t="s">
        <v>255</v>
      </c>
      <c r="C78">
        <v>29</v>
      </c>
      <c r="D78">
        <v>30</v>
      </c>
      <c r="E78">
        <v>30</v>
      </c>
      <c r="F78">
        <v>40</v>
      </c>
      <c r="G78">
        <v>36</v>
      </c>
      <c r="H78">
        <v>32</v>
      </c>
      <c r="I78">
        <v>38</v>
      </c>
      <c r="J78" s="3">
        <v>33</v>
      </c>
      <c r="K78">
        <f t="shared" si="2"/>
        <v>268</v>
      </c>
      <c r="L78">
        <v>101</v>
      </c>
      <c r="M78">
        <v>84</v>
      </c>
      <c r="N78">
        <v>101</v>
      </c>
      <c r="O78">
        <v>52</v>
      </c>
      <c r="P78">
        <v>80</v>
      </c>
      <c r="Q78">
        <v>70</v>
      </c>
      <c r="R78">
        <v>76</v>
      </c>
      <c r="S78">
        <v>41</v>
      </c>
      <c r="T78">
        <v>605</v>
      </c>
      <c r="U78" t="s">
        <v>255</v>
      </c>
    </row>
    <row r="79" spans="1:21" x14ac:dyDescent="0.2">
      <c r="A79" s="8" t="s">
        <v>196</v>
      </c>
      <c r="B79" s="8" t="s">
        <v>255</v>
      </c>
      <c r="C79">
        <v>173</v>
      </c>
      <c r="D79">
        <v>139</v>
      </c>
      <c r="E79">
        <v>140</v>
      </c>
      <c r="F79">
        <v>153</v>
      </c>
      <c r="G79">
        <v>214</v>
      </c>
      <c r="H79">
        <v>182</v>
      </c>
      <c r="I79">
        <v>177</v>
      </c>
      <c r="J79" s="3">
        <v>102</v>
      </c>
      <c r="K79">
        <f t="shared" si="2"/>
        <v>1280</v>
      </c>
      <c r="L79">
        <v>46</v>
      </c>
      <c r="M79">
        <v>59</v>
      </c>
      <c r="N79">
        <v>81</v>
      </c>
      <c r="O79">
        <v>65</v>
      </c>
      <c r="P79">
        <v>57</v>
      </c>
      <c r="Q79">
        <v>55</v>
      </c>
      <c r="R79">
        <v>69</v>
      </c>
      <c r="S79">
        <v>36</v>
      </c>
      <c r="T79">
        <v>468</v>
      </c>
      <c r="U79" t="s">
        <v>255</v>
      </c>
    </row>
    <row r="80" spans="1:21" x14ac:dyDescent="0.2">
      <c r="A80" s="8" t="s">
        <v>198</v>
      </c>
      <c r="B80" s="8" t="s">
        <v>255</v>
      </c>
      <c r="C80">
        <v>11</v>
      </c>
      <c r="D80">
        <v>12</v>
      </c>
      <c r="E80">
        <v>11</v>
      </c>
      <c r="F80">
        <v>16</v>
      </c>
      <c r="G80">
        <v>18</v>
      </c>
      <c r="H80">
        <v>10</v>
      </c>
      <c r="I80">
        <v>8</v>
      </c>
      <c r="J80" s="3">
        <v>8</v>
      </c>
      <c r="K80">
        <f t="shared" si="2"/>
        <v>94</v>
      </c>
      <c r="L80">
        <v>13</v>
      </c>
      <c r="M80">
        <v>15</v>
      </c>
      <c r="N80">
        <v>9</v>
      </c>
      <c r="O80">
        <v>5</v>
      </c>
      <c r="P80">
        <v>8</v>
      </c>
      <c r="Q80">
        <v>7</v>
      </c>
      <c r="R80">
        <v>7</v>
      </c>
      <c r="S80">
        <v>7</v>
      </c>
      <c r="T80">
        <v>71</v>
      </c>
      <c r="U80" t="s">
        <v>255</v>
      </c>
    </row>
    <row r="81" spans="1:21" x14ac:dyDescent="0.2">
      <c r="A81" s="8" t="s">
        <v>293</v>
      </c>
      <c r="B81" s="8" t="s">
        <v>257</v>
      </c>
      <c r="J81" s="3"/>
      <c r="K81">
        <f t="shared" si="2"/>
        <v>0</v>
      </c>
      <c r="U81" t="s">
        <v>257</v>
      </c>
    </row>
    <row r="82" spans="1:21" x14ac:dyDescent="0.2">
      <c r="A82" s="8" t="s">
        <v>231</v>
      </c>
      <c r="B82" s="8" t="s">
        <v>257</v>
      </c>
      <c r="C82">
        <v>4</v>
      </c>
      <c r="D82">
        <v>6</v>
      </c>
      <c r="E82">
        <v>5</v>
      </c>
      <c r="F82">
        <v>9</v>
      </c>
      <c r="G82">
        <v>11</v>
      </c>
      <c r="H82">
        <v>9</v>
      </c>
      <c r="I82">
        <v>20</v>
      </c>
      <c r="J82" s="3">
        <v>9</v>
      </c>
      <c r="K82">
        <f t="shared" si="2"/>
        <v>73</v>
      </c>
      <c r="L82">
        <v>6</v>
      </c>
      <c r="M82">
        <v>10</v>
      </c>
      <c r="N82">
        <v>11</v>
      </c>
      <c r="O82">
        <v>10</v>
      </c>
      <c r="P82">
        <v>11</v>
      </c>
      <c r="Q82">
        <v>5</v>
      </c>
      <c r="R82">
        <v>8</v>
      </c>
      <c r="S82">
        <v>3</v>
      </c>
      <c r="T82">
        <v>64</v>
      </c>
      <c r="U82" t="s">
        <v>257</v>
      </c>
    </row>
    <row r="83" spans="1:21" x14ac:dyDescent="0.2">
      <c r="A83" s="8" t="s">
        <v>146</v>
      </c>
      <c r="B83" s="8" t="s">
        <v>257</v>
      </c>
      <c r="C83">
        <v>6</v>
      </c>
      <c r="D83">
        <v>7</v>
      </c>
      <c r="E83">
        <v>12</v>
      </c>
      <c r="F83">
        <v>8</v>
      </c>
      <c r="G83">
        <v>12</v>
      </c>
      <c r="H83">
        <v>23</v>
      </c>
      <c r="I83">
        <v>14</v>
      </c>
      <c r="J83" s="3">
        <v>11</v>
      </c>
      <c r="K83">
        <f t="shared" si="2"/>
        <v>93</v>
      </c>
      <c r="L83">
        <v>14</v>
      </c>
      <c r="M83">
        <v>12</v>
      </c>
      <c r="N83">
        <v>2</v>
      </c>
      <c r="O83">
        <v>3</v>
      </c>
      <c r="P83">
        <v>5</v>
      </c>
      <c r="Q83">
        <v>4</v>
      </c>
      <c r="R83">
        <v>4</v>
      </c>
      <c r="S83">
        <v>3</v>
      </c>
      <c r="T83">
        <v>47</v>
      </c>
      <c r="U83" t="s">
        <v>257</v>
      </c>
    </row>
    <row r="84" spans="1:21" x14ac:dyDescent="0.2">
      <c r="A84" s="8" t="s">
        <v>236</v>
      </c>
      <c r="B84" s="8" t="s">
        <v>257</v>
      </c>
      <c r="D84">
        <v>10</v>
      </c>
      <c r="E84">
        <v>8</v>
      </c>
      <c r="F84">
        <v>3</v>
      </c>
      <c r="G84">
        <v>1</v>
      </c>
      <c r="H84">
        <v>5</v>
      </c>
      <c r="I84">
        <v>6</v>
      </c>
      <c r="J84" s="3">
        <v>3</v>
      </c>
      <c r="K84">
        <f t="shared" si="2"/>
        <v>36</v>
      </c>
      <c r="M84">
        <v>3</v>
      </c>
      <c r="N84">
        <v>3</v>
      </c>
      <c r="O84">
        <v>1</v>
      </c>
      <c r="P84">
        <v>3</v>
      </c>
      <c r="Q84">
        <v>4</v>
      </c>
      <c r="R84">
        <v>2</v>
      </c>
      <c r="S84">
        <v>1</v>
      </c>
      <c r="T84">
        <v>17</v>
      </c>
      <c r="U84" t="s">
        <v>257</v>
      </c>
    </row>
    <row r="85" spans="1:21" x14ac:dyDescent="0.2">
      <c r="A85" s="8" t="s">
        <v>223</v>
      </c>
      <c r="B85" s="8" t="s">
        <v>257</v>
      </c>
      <c r="C85">
        <v>100</v>
      </c>
      <c r="D85">
        <v>108</v>
      </c>
      <c r="E85">
        <v>114</v>
      </c>
      <c r="F85">
        <v>76</v>
      </c>
      <c r="G85">
        <v>80</v>
      </c>
      <c r="H85">
        <v>93</v>
      </c>
      <c r="I85">
        <v>87</v>
      </c>
      <c r="J85" s="3">
        <v>393</v>
      </c>
      <c r="K85">
        <f t="shared" si="2"/>
        <v>1051</v>
      </c>
      <c r="L85">
        <v>92</v>
      </c>
      <c r="M85">
        <v>98</v>
      </c>
      <c r="N85">
        <v>62</v>
      </c>
      <c r="O85">
        <v>33</v>
      </c>
      <c r="P85">
        <v>22</v>
      </c>
      <c r="Q85">
        <v>12</v>
      </c>
      <c r="R85">
        <v>3</v>
      </c>
      <c r="S85">
        <v>25</v>
      </c>
      <c r="T85">
        <v>347</v>
      </c>
      <c r="U85" t="s">
        <v>257</v>
      </c>
    </row>
    <row r="86" spans="1:21" x14ac:dyDescent="0.2">
      <c r="A86" s="8" t="s">
        <v>224</v>
      </c>
      <c r="B86" s="8" t="s">
        <v>257</v>
      </c>
      <c r="C86">
        <v>3</v>
      </c>
      <c r="D86">
        <v>8</v>
      </c>
      <c r="E86">
        <v>12</v>
      </c>
      <c r="F86">
        <v>7</v>
      </c>
      <c r="G86">
        <v>5</v>
      </c>
      <c r="H86">
        <v>4</v>
      </c>
      <c r="I86">
        <v>6</v>
      </c>
      <c r="J86" s="3">
        <v>1</v>
      </c>
      <c r="K86">
        <f t="shared" si="2"/>
        <v>46</v>
      </c>
      <c r="L86">
        <v>3</v>
      </c>
      <c r="M86">
        <v>9</v>
      </c>
      <c r="N86">
        <v>4</v>
      </c>
      <c r="O86">
        <v>6</v>
      </c>
      <c r="P86">
        <v>3</v>
      </c>
      <c r="Q86">
        <v>2</v>
      </c>
      <c r="R86">
        <v>12</v>
      </c>
      <c r="S86">
        <v>2</v>
      </c>
      <c r="T86">
        <v>41</v>
      </c>
      <c r="U86" t="s">
        <v>257</v>
      </c>
    </row>
    <row r="87" spans="1:21" x14ac:dyDescent="0.2">
      <c r="A87" s="8" t="s">
        <v>101</v>
      </c>
      <c r="B87" s="8" t="s">
        <v>257</v>
      </c>
      <c r="E87">
        <v>1</v>
      </c>
      <c r="G87">
        <v>2</v>
      </c>
      <c r="I87">
        <v>4</v>
      </c>
      <c r="J87" s="3"/>
      <c r="K87">
        <f t="shared" si="2"/>
        <v>7</v>
      </c>
      <c r="L87">
        <v>1</v>
      </c>
      <c r="P87">
        <v>1</v>
      </c>
      <c r="Q87">
        <v>5</v>
      </c>
      <c r="T87">
        <v>7</v>
      </c>
      <c r="U87" t="s">
        <v>257</v>
      </c>
    </row>
    <row r="88" spans="1:21" x14ac:dyDescent="0.2">
      <c r="A88" s="8" t="s">
        <v>209</v>
      </c>
      <c r="B88" s="8" t="s">
        <v>257</v>
      </c>
      <c r="C88">
        <v>14</v>
      </c>
      <c r="D88">
        <v>13</v>
      </c>
      <c r="E88">
        <v>25</v>
      </c>
      <c r="F88">
        <v>22</v>
      </c>
      <c r="G88">
        <v>20</v>
      </c>
      <c r="H88">
        <v>30</v>
      </c>
      <c r="I88">
        <v>34</v>
      </c>
      <c r="J88" s="3">
        <v>16</v>
      </c>
      <c r="K88">
        <f t="shared" si="2"/>
        <v>174</v>
      </c>
      <c r="L88">
        <v>6</v>
      </c>
      <c r="M88">
        <v>16</v>
      </c>
      <c r="N88">
        <v>8</v>
      </c>
      <c r="O88">
        <v>10</v>
      </c>
      <c r="P88">
        <v>6</v>
      </c>
      <c r="Q88">
        <v>5</v>
      </c>
      <c r="R88">
        <v>7</v>
      </c>
      <c r="S88">
        <v>3</v>
      </c>
      <c r="T88">
        <v>61</v>
      </c>
      <c r="U88" t="s">
        <v>257</v>
      </c>
    </row>
    <row r="89" spans="1:21" x14ac:dyDescent="0.2">
      <c r="A89" s="8" t="s">
        <v>214</v>
      </c>
      <c r="B89" s="8" t="s">
        <v>257</v>
      </c>
      <c r="C89">
        <v>40</v>
      </c>
      <c r="D89">
        <v>29</v>
      </c>
      <c r="E89">
        <v>37</v>
      </c>
      <c r="F89">
        <v>29</v>
      </c>
      <c r="G89">
        <v>34</v>
      </c>
      <c r="H89">
        <v>32</v>
      </c>
      <c r="I89">
        <v>63</v>
      </c>
      <c r="J89" s="3">
        <v>18</v>
      </c>
      <c r="K89">
        <f t="shared" si="2"/>
        <v>282</v>
      </c>
      <c r="L89">
        <v>32</v>
      </c>
      <c r="M89">
        <v>24</v>
      </c>
      <c r="N89">
        <v>19</v>
      </c>
      <c r="O89">
        <v>28</v>
      </c>
      <c r="P89">
        <v>21</v>
      </c>
      <c r="Q89">
        <v>40</v>
      </c>
      <c r="R89">
        <v>27</v>
      </c>
      <c r="S89">
        <v>20</v>
      </c>
      <c r="T89">
        <v>211</v>
      </c>
      <c r="U89" t="s">
        <v>257</v>
      </c>
    </row>
    <row r="90" spans="1:21" x14ac:dyDescent="0.2">
      <c r="A90" s="8" t="s">
        <v>125</v>
      </c>
      <c r="B90" s="8" t="s">
        <v>257</v>
      </c>
      <c r="C90">
        <v>517</v>
      </c>
      <c r="D90">
        <v>509</v>
      </c>
      <c r="E90">
        <v>574</v>
      </c>
      <c r="F90">
        <v>648</v>
      </c>
      <c r="G90">
        <v>657</v>
      </c>
      <c r="H90">
        <v>618</v>
      </c>
      <c r="I90">
        <v>647</v>
      </c>
      <c r="J90" s="3">
        <v>377</v>
      </c>
      <c r="K90">
        <f t="shared" si="2"/>
        <v>4547</v>
      </c>
      <c r="L90">
        <v>963</v>
      </c>
      <c r="M90">
        <v>784</v>
      </c>
      <c r="N90">
        <v>856</v>
      </c>
      <c r="O90">
        <v>842</v>
      </c>
      <c r="P90">
        <v>785</v>
      </c>
      <c r="Q90">
        <v>370</v>
      </c>
      <c r="R90">
        <v>438</v>
      </c>
      <c r="S90">
        <v>337</v>
      </c>
      <c r="T90">
        <v>5375</v>
      </c>
      <c r="U90" t="s">
        <v>257</v>
      </c>
    </row>
    <row r="91" spans="1:21" x14ac:dyDescent="0.2">
      <c r="A91" s="8" t="s">
        <v>191</v>
      </c>
      <c r="B91" s="8" t="s">
        <v>257</v>
      </c>
      <c r="C91">
        <v>24</v>
      </c>
      <c r="D91">
        <v>20</v>
      </c>
      <c r="E91">
        <v>28</v>
      </c>
      <c r="F91">
        <v>17</v>
      </c>
      <c r="G91">
        <v>19</v>
      </c>
      <c r="H91">
        <v>19</v>
      </c>
      <c r="I91">
        <v>19</v>
      </c>
      <c r="J91" s="3">
        <v>20</v>
      </c>
      <c r="K91">
        <f t="shared" si="2"/>
        <v>166</v>
      </c>
      <c r="L91">
        <v>26</v>
      </c>
      <c r="M91">
        <v>17</v>
      </c>
      <c r="N91">
        <v>22</v>
      </c>
      <c r="O91">
        <v>20</v>
      </c>
      <c r="P91">
        <v>25</v>
      </c>
      <c r="Q91">
        <v>21</v>
      </c>
      <c r="R91">
        <v>18</v>
      </c>
      <c r="S91">
        <v>8</v>
      </c>
      <c r="T91">
        <v>157</v>
      </c>
      <c r="U91" t="s">
        <v>257</v>
      </c>
    </row>
    <row r="92" spans="1:21" x14ac:dyDescent="0.2">
      <c r="A92" s="8" t="s">
        <v>298</v>
      </c>
      <c r="B92" s="8" t="s">
        <v>257</v>
      </c>
      <c r="C92">
        <v>1</v>
      </c>
      <c r="J92" s="3"/>
      <c r="K92">
        <f t="shared" si="2"/>
        <v>1</v>
      </c>
      <c r="R92">
        <v>1</v>
      </c>
      <c r="T92">
        <v>1</v>
      </c>
      <c r="U92" t="s">
        <v>257</v>
      </c>
    </row>
    <row r="93" spans="1:21" x14ac:dyDescent="0.2">
      <c r="A93" s="8" t="s">
        <v>241</v>
      </c>
      <c r="B93" s="8" t="s">
        <v>257</v>
      </c>
      <c r="C93">
        <v>3</v>
      </c>
      <c r="D93">
        <v>12</v>
      </c>
      <c r="E93">
        <v>4</v>
      </c>
      <c r="F93">
        <v>3</v>
      </c>
      <c r="G93">
        <v>3</v>
      </c>
      <c r="H93">
        <v>3</v>
      </c>
      <c r="I93">
        <v>7</v>
      </c>
      <c r="J93" s="3"/>
      <c r="K93">
        <f t="shared" si="2"/>
        <v>35</v>
      </c>
      <c r="L93">
        <v>2</v>
      </c>
      <c r="M93">
        <v>6</v>
      </c>
      <c r="N93">
        <v>1</v>
      </c>
      <c r="O93">
        <v>3</v>
      </c>
      <c r="Q93">
        <v>1</v>
      </c>
      <c r="R93">
        <v>1</v>
      </c>
      <c r="S93">
        <v>1</v>
      </c>
      <c r="T93">
        <v>15</v>
      </c>
      <c r="U93" t="s">
        <v>257</v>
      </c>
    </row>
    <row r="94" spans="1:21" x14ac:dyDescent="0.2">
      <c r="A94" s="8" t="s">
        <v>102</v>
      </c>
      <c r="B94" s="8" t="s">
        <v>257</v>
      </c>
      <c r="C94">
        <v>1</v>
      </c>
      <c r="E94">
        <v>1</v>
      </c>
      <c r="G94">
        <v>2</v>
      </c>
      <c r="J94" s="3"/>
      <c r="K94">
        <f t="shared" si="2"/>
        <v>4</v>
      </c>
      <c r="U94" t="s">
        <v>257</v>
      </c>
    </row>
    <row r="95" spans="1:21" x14ac:dyDescent="0.2">
      <c r="A95" s="8" t="s">
        <v>219</v>
      </c>
      <c r="B95" s="8" t="s">
        <v>257</v>
      </c>
      <c r="C95">
        <v>1</v>
      </c>
      <c r="E95">
        <v>1</v>
      </c>
      <c r="F95">
        <v>2</v>
      </c>
      <c r="G95">
        <v>4</v>
      </c>
      <c r="H95">
        <v>10</v>
      </c>
      <c r="I95">
        <v>3</v>
      </c>
      <c r="J95" s="3"/>
      <c r="K95">
        <f t="shared" si="2"/>
        <v>21</v>
      </c>
      <c r="N95">
        <v>3</v>
      </c>
      <c r="O95">
        <v>2</v>
      </c>
      <c r="P95">
        <v>5</v>
      </c>
      <c r="Q95">
        <v>3</v>
      </c>
      <c r="R95">
        <v>3</v>
      </c>
      <c r="S95">
        <v>2</v>
      </c>
      <c r="T95">
        <v>18</v>
      </c>
      <c r="U95" t="s">
        <v>257</v>
      </c>
    </row>
    <row r="96" spans="1:21" x14ac:dyDescent="0.2">
      <c r="A96" s="8" t="s">
        <v>290</v>
      </c>
      <c r="B96" s="8" t="s">
        <v>257</v>
      </c>
      <c r="C96">
        <v>1</v>
      </c>
      <c r="J96" s="3"/>
      <c r="K96">
        <f t="shared" si="2"/>
        <v>1</v>
      </c>
      <c r="U96" t="s">
        <v>257</v>
      </c>
    </row>
    <row r="97" spans="1:21" x14ac:dyDescent="0.2">
      <c r="A97" s="8" t="s">
        <v>138</v>
      </c>
      <c r="B97" s="8" t="s">
        <v>271</v>
      </c>
      <c r="C97">
        <v>4102</v>
      </c>
      <c r="D97">
        <v>3153</v>
      </c>
      <c r="E97">
        <v>4265</v>
      </c>
      <c r="F97">
        <v>2889</v>
      </c>
      <c r="G97">
        <v>2795</v>
      </c>
      <c r="H97">
        <v>3028</v>
      </c>
      <c r="I97">
        <v>3167</v>
      </c>
      <c r="J97" s="3">
        <v>1789</v>
      </c>
      <c r="K97">
        <f t="shared" si="2"/>
        <v>25188</v>
      </c>
      <c r="L97">
        <v>223</v>
      </c>
      <c r="M97">
        <v>232</v>
      </c>
      <c r="N97">
        <v>483</v>
      </c>
      <c r="O97">
        <v>496</v>
      </c>
      <c r="P97">
        <v>489</v>
      </c>
      <c r="Q97">
        <v>88</v>
      </c>
      <c r="R97">
        <v>147</v>
      </c>
      <c r="S97">
        <v>211</v>
      </c>
      <c r="T97">
        <v>2369</v>
      </c>
      <c r="U97" t="s">
        <v>271</v>
      </c>
    </row>
    <row r="98" spans="1:21" x14ac:dyDescent="0.2">
      <c r="A98" s="8" t="s">
        <v>139</v>
      </c>
      <c r="B98" s="53" t="s">
        <v>271</v>
      </c>
      <c r="C98">
        <v>540</v>
      </c>
      <c r="D98">
        <v>300</v>
      </c>
      <c r="E98">
        <v>480</v>
      </c>
      <c r="F98">
        <v>378</v>
      </c>
      <c r="G98">
        <v>510</v>
      </c>
      <c r="H98">
        <v>543</v>
      </c>
      <c r="I98">
        <v>650</v>
      </c>
      <c r="J98" s="3">
        <v>372</v>
      </c>
      <c r="K98">
        <f t="shared" ref="K98:K129" si="3">SUM(C98:J98)</f>
        <v>3773</v>
      </c>
      <c r="L98">
        <v>677</v>
      </c>
      <c r="M98">
        <v>866</v>
      </c>
      <c r="N98">
        <v>1032</v>
      </c>
      <c r="O98">
        <v>1191</v>
      </c>
      <c r="P98">
        <v>906</v>
      </c>
      <c r="Q98">
        <v>233</v>
      </c>
      <c r="R98">
        <v>354</v>
      </c>
      <c r="S98">
        <v>226</v>
      </c>
      <c r="T98">
        <v>5485</v>
      </c>
      <c r="U98" s="23" t="s">
        <v>271</v>
      </c>
    </row>
    <row r="99" spans="1:21" x14ac:dyDescent="0.2">
      <c r="A99" s="8" t="s">
        <v>217</v>
      </c>
      <c r="B99" s="8" t="s">
        <v>271</v>
      </c>
      <c r="C99">
        <v>35</v>
      </c>
      <c r="D99">
        <v>43</v>
      </c>
      <c r="E99">
        <v>36</v>
      </c>
      <c r="F99">
        <v>30</v>
      </c>
      <c r="G99">
        <v>37</v>
      </c>
      <c r="H99">
        <v>29</v>
      </c>
      <c r="I99">
        <v>23</v>
      </c>
      <c r="J99" s="3">
        <v>15</v>
      </c>
      <c r="K99">
        <f t="shared" si="3"/>
        <v>248</v>
      </c>
      <c r="L99">
        <v>52</v>
      </c>
      <c r="M99">
        <v>51</v>
      </c>
      <c r="N99">
        <v>25</v>
      </c>
      <c r="O99">
        <v>13</v>
      </c>
      <c r="P99">
        <v>27</v>
      </c>
      <c r="Q99">
        <v>4</v>
      </c>
      <c r="R99">
        <v>16</v>
      </c>
      <c r="S99">
        <v>9</v>
      </c>
      <c r="T99">
        <v>197</v>
      </c>
      <c r="U99" t="s">
        <v>271</v>
      </c>
    </row>
    <row r="100" spans="1:21" x14ac:dyDescent="0.2">
      <c r="A100" s="8" t="s">
        <v>168</v>
      </c>
      <c r="B100" s="8" t="s">
        <v>259</v>
      </c>
      <c r="C100">
        <v>178</v>
      </c>
      <c r="D100">
        <v>167</v>
      </c>
      <c r="E100">
        <v>176</v>
      </c>
      <c r="F100">
        <v>187</v>
      </c>
      <c r="G100">
        <v>233</v>
      </c>
      <c r="H100">
        <v>250</v>
      </c>
      <c r="I100">
        <v>262</v>
      </c>
      <c r="J100" s="3">
        <v>145</v>
      </c>
      <c r="K100">
        <f t="shared" si="3"/>
        <v>1598</v>
      </c>
      <c r="L100">
        <v>268</v>
      </c>
      <c r="M100">
        <v>249</v>
      </c>
      <c r="N100">
        <v>260</v>
      </c>
      <c r="O100">
        <v>241</v>
      </c>
      <c r="P100">
        <v>241</v>
      </c>
      <c r="Q100">
        <v>340</v>
      </c>
      <c r="R100">
        <v>383</v>
      </c>
      <c r="S100">
        <v>217</v>
      </c>
      <c r="T100">
        <v>2199</v>
      </c>
      <c r="U100" t="s">
        <v>259</v>
      </c>
    </row>
    <row r="101" spans="1:21" x14ac:dyDescent="0.2">
      <c r="A101" s="8" t="s">
        <v>173</v>
      </c>
      <c r="B101" s="8" t="s">
        <v>259</v>
      </c>
      <c r="C101">
        <v>84</v>
      </c>
      <c r="D101">
        <v>75</v>
      </c>
      <c r="E101">
        <v>75</v>
      </c>
      <c r="F101">
        <v>46</v>
      </c>
      <c r="G101">
        <v>45</v>
      </c>
      <c r="H101">
        <v>51</v>
      </c>
      <c r="I101">
        <v>50</v>
      </c>
      <c r="J101" s="3">
        <v>33</v>
      </c>
      <c r="K101">
        <f t="shared" si="3"/>
        <v>459</v>
      </c>
      <c r="L101">
        <v>195</v>
      </c>
      <c r="M101">
        <v>154</v>
      </c>
      <c r="N101">
        <v>99</v>
      </c>
      <c r="O101">
        <v>69</v>
      </c>
      <c r="P101">
        <v>62</v>
      </c>
      <c r="Q101">
        <v>89</v>
      </c>
      <c r="R101">
        <v>112</v>
      </c>
      <c r="S101">
        <v>64</v>
      </c>
      <c r="T101">
        <v>844</v>
      </c>
      <c r="U101" t="s">
        <v>259</v>
      </c>
    </row>
    <row r="102" spans="1:21" x14ac:dyDescent="0.2">
      <c r="A102" s="8" t="s">
        <v>245</v>
      </c>
      <c r="B102" s="8" t="s">
        <v>259</v>
      </c>
      <c r="C102">
        <v>1</v>
      </c>
      <c r="D102">
        <v>1</v>
      </c>
      <c r="E102">
        <v>7</v>
      </c>
      <c r="F102">
        <v>9</v>
      </c>
      <c r="G102">
        <v>6</v>
      </c>
      <c r="H102">
        <v>8</v>
      </c>
      <c r="I102">
        <v>11</v>
      </c>
      <c r="J102" s="3">
        <v>1</v>
      </c>
      <c r="K102">
        <f t="shared" si="3"/>
        <v>44</v>
      </c>
      <c r="N102">
        <v>1</v>
      </c>
      <c r="O102">
        <v>8</v>
      </c>
      <c r="P102">
        <v>4</v>
      </c>
      <c r="R102">
        <v>6</v>
      </c>
      <c r="S102">
        <v>6</v>
      </c>
      <c r="T102">
        <v>25</v>
      </c>
      <c r="U102" t="s">
        <v>259</v>
      </c>
    </row>
    <row r="103" spans="1:21" x14ac:dyDescent="0.2">
      <c r="A103" s="8" t="s">
        <v>153</v>
      </c>
      <c r="B103" s="8" t="s">
        <v>259</v>
      </c>
      <c r="C103">
        <v>39</v>
      </c>
      <c r="D103">
        <v>12</v>
      </c>
      <c r="E103">
        <v>24</v>
      </c>
      <c r="F103">
        <v>23</v>
      </c>
      <c r="G103">
        <v>27</v>
      </c>
      <c r="H103">
        <v>22</v>
      </c>
      <c r="I103">
        <v>25</v>
      </c>
      <c r="J103" s="3">
        <v>20</v>
      </c>
      <c r="K103">
        <f t="shared" si="3"/>
        <v>192</v>
      </c>
      <c r="L103">
        <v>20</v>
      </c>
      <c r="M103">
        <v>18</v>
      </c>
      <c r="N103">
        <v>37</v>
      </c>
      <c r="O103">
        <v>48</v>
      </c>
      <c r="P103">
        <v>493</v>
      </c>
      <c r="Q103">
        <v>99</v>
      </c>
      <c r="R103">
        <v>58</v>
      </c>
      <c r="S103">
        <v>21</v>
      </c>
      <c r="T103">
        <v>794</v>
      </c>
      <c r="U103" t="s">
        <v>259</v>
      </c>
    </row>
    <row r="104" spans="1:21" x14ac:dyDescent="0.2">
      <c r="A104" s="8" t="s">
        <v>189</v>
      </c>
      <c r="B104" s="8" t="s">
        <v>259</v>
      </c>
      <c r="C104">
        <v>33</v>
      </c>
      <c r="D104">
        <v>23</v>
      </c>
      <c r="E104">
        <v>23</v>
      </c>
      <c r="F104">
        <v>35</v>
      </c>
      <c r="G104">
        <v>36</v>
      </c>
      <c r="H104">
        <v>42</v>
      </c>
      <c r="I104">
        <v>33</v>
      </c>
      <c r="J104" s="3">
        <v>18</v>
      </c>
      <c r="K104">
        <f t="shared" si="3"/>
        <v>243</v>
      </c>
      <c r="L104">
        <v>31</v>
      </c>
      <c r="M104">
        <v>33</v>
      </c>
      <c r="N104">
        <v>49</v>
      </c>
      <c r="O104">
        <v>76</v>
      </c>
      <c r="P104">
        <v>152</v>
      </c>
      <c r="Q104">
        <v>161</v>
      </c>
      <c r="R104">
        <v>76</v>
      </c>
      <c r="S104">
        <v>39</v>
      </c>
      <c r="T104">
        <v>617</v>
      </c>
      <c r="U104" t="s">
        <v>259</v>
      </c>
    </row>
    <row r="105" spans="1:21" x14ac:dyDescent="0.2">
      <c r="A105" s="8" t="s">
        <v>192</v>
      </c>
      <c r="B105" s="8" t="s">
        <v>259</v>
      </c>
      <c r="C105">
        <v>165</v>
      </c>
      <c r="D105">
        <v>97</v>
      </c>
      <c r="E105">
        <v>133</v>
      </c>
      <c r="F105">
        <v>191</v>
      </c>
      <c r="G105">
        <v>198</v>
      </c>
      <c r="H105">
        <v>267</v>
      </c>
      <c r="I105">
        <v>249</v>
      </c>
      <c r="J105" s="3">
        <v>134</v>
      </c>
      <c r="K105">
        <f t="shared" si="3"/>
        <v>1434</v>
      </c>
      <c r="L105">
        <v>135</v>
      </c>
      <c r="M105">
        <v>91</v>
      </c>
      <c r="N105">
        <v>100</v>
      </c>
      <c r="O105">
        <v>172</v>
      </c>
      <c r="P105">
        <v>168</v>
      </c>
      <c r="Q105">
        <v>177</v>
      </c>
      <c r="R105">
        <v>196</v>
      </c>
      <c r="S105">
        <v>105</v>
      </c>
      <c r="T105">
        <v>1144</v>
      </c>
      <c r="U105" t="s">
        <v>259</v>
      </c>
    </row>
    <row r="106" spans="1:21" x14ac:dyDescent="0.2">
      <c r="A106" s="8" t="s">
        <v>150</v>
      </c>
      <c r="B106" s="8" t="s">
        <v>259</v>
      </c>
      <c r="C106">
        <v>97</v>
      </c>
      <c r="D106">
        <v>87</v>
      </c>
      <c r="E106">
        <v>97</v>
      </c>
      <c r="F106">
        <v>95</v>
      </c>
      <c r="G106">
        <v>86</v>
      </c>
      <c r="H106">
        <v>121</v>
      </c>
      <c r="I106">
        <v>146</v>
      </c>
      <c r="J106" s="3">
        <v>82</v>
      </c>
      <c r="K106">
        <f t="shared" si="3"/>
        <v>811</v>
      </c>
      <c r="L106">
        <v>103</v>
      </c>
      <c r="M106">
        <v>99</v>
      </c>
      <c r="N106">
        <v>104</v>
      </c>
      <c r="O106">
        <v>107</v>
      </c>
      <c r="P106">
        <v>149</v>
      </c>
      <c r="Q106">
        <v>113</v>
      </c>
      <c r="R106">
        <v>113</v>
      </c>
      <c r="S106">
        <v>69</v>
      </c>
      <c r="T106">
        <v>857</v>
      </c>
      <c r="U106" t="s">
        <v>259</v>
      </c>
    </row>
    <row r="107" spans="1:21" x14ac:dyDescent="0.2">
      <c r="A107" s="8" t="s">
        <v>131</v>
      </c>
      <c r="B107" s="8" t="s">
        <v>259</v>
      </c>
      <c r="C107">
        <v>84</v>
      </c>
      <c r="D107">
        <v>72</v>
      </c>
      <c r="E107">
        <v>95</v>
      </c>
      <c r="F107">
        <v>146</v>
      </c>
      <c r="G107">
        <v>151</v>
      </c>
      <c r="H107">
        <v>154</v>
      </c>
      <c r="I107">
        <v>145</v>
      </c>
      <c r="J107" s="3">
        <v>113</v>
      </c>
      <c r="K107">
        <f t="shared" si="3"/>
        <v>960</v>
      </c>
      <c r="L107">
        <v>124</v>
      </c>
      <c r="M107">
        <v>100</v>
      </c>
      <c r="N107">
        <v>167</v>
      </c>
      <c r="O107">
        <v>133</v>
      </c>
      <c r="P107">
        <v>236</v>
      </c>
      <c r="Q107">
        <v>229</v>
      </c>
      <c r="R107">
        <v>182</v>
      </c>
      <c r="S107">
        <v>130</v>
      </c>
      <c r="T107">
        <v>1301</v>
      </c>
      <c r="U107" t="s">
        <v>259</v>
      </c>
    </row>
    <row r="108" spans="1:21" x14ac:dyDescent="0.2">
      <c r="A108" s="8" t="s">
        <v>167</v>
      </c>
      <c r="B108" s="8" t="s">
        <v>259</v>
      </c>
      <c r="C108">
        <v>134</v>
      </c>
      <c r="D108">
        <v>111</v>
      </c>
      <c r="E108">
        <v>124</v>
      </c>
      <c r="F108">
        <v>177</v>
      </c>
      <c r="G108">
        <v>222</v>
      </c>
      <c r="H108">
        <v>250</v>
      </c>
      <c r="I108">
        <v>218</v>
      </c>
      <c r="J108" s="3">
        <v>160</v>
      </c>
      <c r="K108">
        <f t="shared" si="3"/>
        <v>1396</v>
      </c>
      <c r="L108">
        <v>176</v>
      </c>
      <c r="M108">
        <v>165</v>
      </c>
      <c r="N108">
        <v>170</v>
      </c>
      <c r="O108">
        <v>184</v>
      </c>
      <c r="P108">
        <v>241</v>
      </c>
      <c r="Q108">
        <v>351</v>
      </c>
      <c r="R108">
        <v>248</v>
      </c>
      <c r="S108">
        <v>144</v>
      </c>
      <c r="T108">
        <v>1679</v>
      </c>
      <c r="U108" t="s">
        <v>259</v>
      </c>
    </row>
    <row r="109" spans="1:21" x14ac:dyDescent="0.2">
      <c r="A109" s="8" t="s">
        <v>144</v>
      </c>
      <c r="B109" s="8" t="s">
        <v>259</v>
      </c>
      <c r="C109">
        <v>627</v>
      </c>
      <c r="D109">
        <v>975</v>
      </c>
      <c r="E109">
        <v>696</v>
      </c>
      <c r="F109">
        <v>551</v>
      </c>
      <c r="G109">
        <v>599</v>
      </c>
      <c r="H109">
        <v>618</v>
      </c>
      <c r="I109">
        <v>580</v>
      </c>
      <c r="J109" s="3">
        <v>367</v>
      </c>
      <c r="K109">
        <f t="shared" si="3"/>
        <v>5013</v>
      </c>
      <c r="L109">
        <v>532</v>
      </c>
      <c r="M109">
        <v>574</v>
      </c>
      <c r="N109">
        <v>339</v>
      </c>
      <c r="O109">
        <v>238</v>
      </c>
      <c r="P109">
        <v>264</v>
      </c>
      <c r="Q109">
        <v>248</v>
      </c>
      <c r="R109">
        <v>325</v>
      </c>
      <c r="S109">
        <v>200</v>
      </c>
      <c r="T109">
        <v>2720</v>
      </c>
      <c r="U109" t="s">
        <v>259</v>
      </c>
    </row>
    <row r="110" spans="1:21" x14ac:dyDescent="0.2">
      <c r="A110" s="8" t="s">
        <v>143</v>
      </c>
      <c r="B110" s="8" t="s">
        <v>259</v>
      </c>
      <c r="C110">
        <v>388</v>
      </c>
      <c r="D110">
        <v>653</v>
      </c>
      <c r="E110">
        <v>495</v>
      </c>
      <c r="F110">
        <v>392</v>
      </c>
      <c r="G110">
        <v>434</v>
      </c>
      <c r="H110">
        <v>447</v>
      </c>
      <c r="I110">
        <v>428</v>
      </c>
      <c r="J110" s="3">
        <v>295</v>
      </c>
      <c r="K110">
        <f t="shared" si="3"/>
        <v>3532</v>
      </c>
      <c r="L110">
        <v>452</v>
      </c>
      <c r="M110">
        <v>447</v>
      </c>
      <c r="N110">
        <v>316</v>
      </c>
      <c r="O110">
        <v>191</v>
      </c>
      <c r="P110">
        <v>303</v>
      </c>
      <c r="Q110">
        <v>438</v>
      </c>
      <c r="R110">
        <v>398</v>
      </c>
      <c r="S110">
        <v>223</v>
      </c>
      <c r="T110">
        <v>2768</v>
      </c>
      <c r="U110" t="s">
        <v>259</v>
      </c>
    </row>
    <row r="111" spans="1:21" x14ac:dyDescent="0.2">
      <c r="A111" s="8" t="s">
        <v>152</v>
      </c>
      <c r="B111" s="8" t="s">
        <v>259</v>
      </c>
      <c r="C111">
        <v>499</v>
      </c>
      <c r="D111">
        <v>406</v>
      </c>
      <c r="E111">
        <v>537</v>
      </c>
      <c r="F111">
        <v>578</v>
      </c>
      <c r="G111">
        <v>673</v>
      </c>
      <c r="H111">
        <v>686</v>
      </c>
      <c r="I111">
        <v>735</v>
      </c>
      <c r="J111" s="3">
        <v>447</v>
      </c>
      <c r="K111">
        <f t="shared" si="3"/>
        <v>4561</v>
      </c>
      <c r="L111">
        <v>616</v>
      </c>
      <c r="M111">
        <v>546</v>
      </c>
      <c r="N111">
        <v>569</v>
      </c>
      <c r="O111">
        <v>407</v>
      </c>
      <c r="P111">
        <v>437</v>
      </c>
      <c r="Q111">
        <v>459</v>
      </c>
      <c r="R111">
        <v>462</v>
      </c>
      <c r="S111">
        <v>324</v>
      </c>
      <c r="T111">
        <v>3820</v>
      </c>
      <c r="U111" t="s">
        <v>259</v>
      </c>
    </row>
    <row r="112" spans="1:21" x14ac:dyDescent="0.2">
      <c r="A112" s="8" t="s">
        <v>162</v>
      </c>
      <c r="B112" s="8" t="s">
        <v>259</v>
      </c>
      <c r="C112">
        <v>239</v>
      </c>
      <c r="D112">
        <v>196</v>
      </c>
      <c r="E112">
        <v>269</v>
      </c>
      <c r="F112">
        <v>328</v>
      </c>
      <c r="G112">
        <v>398</v>
      </c>
      <c r="H112">
        <v>430</v>
      </c>
      <c r="I112">
        <v>435</v>
      </c>
      <c r="J112" s="3">
        <v>227</v>
      </c>
      <c r="K112">
        <f t="shared" si="3"/>
        <v>2522</v>
      </c>
      <c r="L112">
        <v>292</v>
      </c>
      <c r="M112">
        <v>229</v>
      </c>
      <c r="N112">
        <v>349</v>
      </c>
      <c r="O112">
        <v>322</v>
      </c>
      <c r="P112">
        <v>321</v>
      </c>
      <c r="Q112">
        <v>187</v>
      </c>
      <c r="R112">
        <v>252</v>
      </c>
      <c r="S112">
        <v>181</v>
      </c>
      <c r="T112">
        <v>2133</v>
      </c>
      <c r="U112" t="s">
        <v>259</v>
      </c>
    </row>
    <row r="113" spans="1:21" x14ac:dyDescent="0.2">
      <c r="A113" s="8" t="s">
        <v>233</v>
      </c>
      <c r="B113" s="8" t="s">
        <v>259</v>
      </c>
      <c r="C113">
        <v>41</v>
      </c>
      <c r="D113">
        <v>46</v>
      </c>
      <c r="E113">
        <v>45</v>
      </c>
      <c r="F113">
        <v>50</v>
      </c>
      <c r="G113">
        <v>43</v>
      </c>
      <c r="H113">
        <v>48</v>
      </c>
      <c r="I113">
        <v>41</v>
      </c>
      <c r="J113" s="3">
        <v>31</v>
      </c>
      <c r="K113">
        <f t="shared" si="3"/>
        <v>345</v>
      </c>
      <c r="L113">
        <v>39</v>
      </c>
      <c r="M113">
        <v>38</v>
      </c>
      <c r="N113">
        <v>31</v>
      </c>
      <c r="O113">
        <v>22</v>
      </c>
      <c r="P113">
        <v>25</v>
      </c>
      <c r="Q113">
        <v>6</v>
      </c>
      <c r="R113">
        <v>5</v>
      </c>
      <c r="S113">
        <v>4</v>
      </c>
      <c r="T113">
        <v>170</v>
      </c>
      <c r="U113" t="s">
        <v>259</v>
      </c>
    </row>
    <row r="114" spans="1:21" x14ac:dyDescent="0.2">
      <c r="A114" s="8" t="s">
        <v>207</v>
      </c>
      <c r="B114" s="53" t="s">
        <v>268</v>
      </c>
      <c r="F114">
        <v>31</v>
      </c>
      <c r="G114">
        <v>16</v>
      </c>
      <c r="H114">
        <v>19</v>
      </c>
      <c r="I114">
        <v>22</v>
      </c>
      <c r="J114" s="3">
        <v>21</v>
      </c>
      <c r="K114">
        <f t="shared" si="3"/>
        <v>109</v>
      </c>
      <c r="L114">
        <v>9</v>
      </c>
      <c r="M114">
        <v>18</v>
      </c>
      <c r="N114">
        <v>19</v>
      </c>
      <c r="O114">
        <v>13</v>
      </c>
      <c r="P114">
        <v>31</v>
      </c>
      <c r="Q114">
        <v>134</v>
      </c>
      <c r="R114">
        <v>28</v>
      </c>
      <c r="S114">
        <v>17</v>
      </c>
      <c r="T114">
        <v>269</v>
      </c>
      <c r="U114" s="23" t="s">
        <v>268</v>
      </c>
    </row>
    <row r="115" spans="1:21" x14ac:dyDescent="0.2">
      <c r="A115" s="8" t="s">
        <v>299</v>
      </c>
      <c r="B115" s="53" t="s">
        <v>268</v>
      </c>
      <c r="C115">
        <v>14</v>
      </c>
      <c r="D115">
        <v>14</v>
      </c>
      <c r="E115">
        <v>24</v>
      </c>
      <c r="F115">
        <v>3</v>
      </c>
      <c r="J115" s="3"/>
      <c r="K115">
        <f t="shared" si="3"/>
        <v>55</v>
      </c>
      <c r="U115" s="23" t="s">
        <v>268</v>
      </c>
    </row>
    <row r="116" spans="1:21" x14ac:dyDescent="0.2">
      <c r="A116" s="8" t="s">
        <v>220</v>
      </c>
      <c r="B116" s="53" t="s">
        <v>268</v>
      </c>
      <c r="C116">
        <v>4</v>
      </c>
      <c r="D116">
        <v>3</v>
      </c>
      <c r="E116">
        <v>9</v>
      </c>
      <c r="F116">
        <v>4</v>
      </c>
      <c r="G116">
        <v>22</v>
      </c>
      <c r="H116">
        <v>17</v>
      </c>
      <c r="I116">
        <v>28</v>
      </c>
      <c r="J116" s="3">
        <v>8</v>
      </c>
      <c r="K116">
        <f t="shared" si="3"/>
        <v>95</v>
      </c>
      <c r="L116">
        <v>3</v>
      </c>
      <c r="M116">
        <v>2</v>
      </c>
      <c r="N116">
        <v>10</v>
      </c>
      <c r="O116">
        <v>4</v>
      </c>
      <c r="P116">
        <v>12</v>
      </c>
      <c r="Q116">
        <v>6</v>
      </c>
      <c r="R116">
        <v>6</v>
      </c>
      <c r="S116">
        <v>6</v>
      </c>
      <c r="T116">
        <v>49</v>
      </c>
      <c r="U116" s="23" t="s">
        <v>268</v>
      </c>
    </row>
    <row r="117" spans="1:21" x14ac:dyDescent="0.2">
      <c r="A117" s="8" t="s">
        <v>97</v>
      </c>
      <c r="B117" s="53" t="s">
        <v>268</v>
      </c>
      <c r="C117">
        <v>767</v>
      </c>
      <c r="D117">
        <v>604</v>
      </c>
      <c r="E117">
        <v>877</v>
      </c>
      <c r="F117">
        <v>1061</v>
      </c>
      <c r="G117">
        <v>1333</v>
      </c>
      <c r="H117">
        <v>1412</v>
      </c>
      <c r="I117">
        <v>1648</v>
      </c>
      <c r="J117" s="3">
        <v>1001</v>
      </c>
      <c r="K117">
        <f t="shared" si="3"/>
        <v>8703</v>
      </c>
      <c r="L117">
        <v>716</v>
      </c>
      <c r="M117">
        <v>695</v>
      </c>
      <c r="N117">
        <v>957</v>
      </c>
      <c r="O117">
        <v>1004</v>
      </c>
      <c r="P117">
        <v>992</v>
      </c>
      <c r="Q117">
        <v>658</v>
      </c>
      <c r="R117">
        <v>563</v>
      </c>
      <c r="S117">
        <v>434</v>
      </c>
      <c r="T117">
        <v>6019</v>
      </c>
      <c r="U117" s="23" t="s">
        <v>268</v>
      </c>
    </row>
    <row r="118" spans="1:21" x14ac:dyDescent="0.2">
      <c r="A118" s="8" t="s">
        <v>100</v>
      </c>
      <c r="B118" s="53" t="s">
        <v>268</v>
      </c>
      <c r="C118">
        <v>657</v>
      </c>
      <c r="D118">
        <v>503</v>
      </c>
      <c r="E118">
        <v>730</v>
      </c>
      <c r="F118">
        <v>637</v>
      </c>
      <c r="G118">
        <v>802</v>
      </c>
      <c r="H118">
        <v>773</v>
      </c>
      <c r="I118">
        <v>872</v>
      </c>
      <c r="J118" s="3">
        <v>501</v>
      </c>
      <c r="K118">
        <f t="shared" si="3"/>
        <v>5475</v>
      </c>
      <c r="L118">
        <v>801</v>
      </c>
      <c r="M118">
        <v>731</v>
      </c>
      <c r="N118">
        <v>980</v>
      </c>
      <c r="O118">
        <v>941</v>
      </c>
      <c r="P118">
        <v>1039</v>
      </c>
      <c r="Q118">
        <v>960</v>
      </c>
      <c r="R118">
        <v>756</v>
      </c>
      <c r="S118">
        <v>467</v>
      </c>
      <c r="T118">
        <v>6675</v>
      </c>
      <c r="U118" s="23" t="s">
        <v>268</v>
      </c>
    </row>
    <row r="119" spans="1:21" x14ac:dyDescent="0.2">
      <c r="A119" s="8" t="s">
        <v>294</v>
      </c>
      <c r="B119" s="8" t="s">
        <v>260</v>
      </c>
      <c r="I119">
        <v>2</v>
      </c>
      <c r="J119" s="3">
        <v>1</v>
      </c>
      <c r="K119">
        <f t="shared" si="3"/>
        <v>3</v>
      </c>
      <c r="U119" t="s">
        <v>260</v>
      </c>
    </row>
    <row r="120" spans="1:21" x14ac:dyDescent="0.2">
      <c r="A120" s="8" t="s">
        <v>247</v>
      </c>
      <c r="B120" s="8" t="s">
        <v>260</v>
      </c>
      <c r="H120">
        <v>1</v>
      </c>
      <c r="J120" s="3"/>
      <c r="K120">
        <f t="shared" si="3"/>
        <v>1</v>
      </c>
      <c r="O120">
        <v>1</v>
      </c>
      <c r="P120">
        <v>1</v>
      </c>
      <c r="R120">
        <v>1</v>
      </c>
      <c r="T120">
        <v>3</v>
      </c>
      <c r="U120" t="s">
        <v>260</v>
      </c>
    </row>
    <row r="121" spans="1:21" x14ac:dyDescent="0.2">
      <c r="A121" s="8" t="s">
        <v>145</v>
      </c>
      <c r="B121" s="8" t="s">
        <v>260</v>
      </c>
      <c r="C121">
        <v>1</v>
      </c>
      <c r="D121">
        <v>3</v>
      </c>
      <c r="E121">
        <v>2</v>
      </c>
      <c r="F121">
        <v>8</v>
      </c>
      <c r="G121">
        <v>9</v>
      </c>
      <c r="H121">
        <v>9</v>
      </c>
      <c r="I121">
        <v>8</v>
      </c>
      <c r="J121" s="3">
        <v>5</v>
      </c>
      <c r="K121">
        <f t="shared" si="3"/>
        <v>45</v>
      </c>
      <c r="L121">
        <v>6</v>
      </c>
      <c r="M121">
        <v>1</v>
      </c>
      <c r="N121">
        <v>17</v>
      </c>
      <c r="O121">
        <v>27</v>
      </c>
      <c r="P121">
        <v>60</v>
      </c>
      <c r="Q121">
        <v>26</v>
      </c>
      <c r="R121">
        <v>39</v>
      </c>
      <c r="S121">
        <v>33</v>
      </c>
      <c r="T121">
        <v>209</v>
      </c>
      <c r="U121" t="s">
        <v>260</v>
      </c>
    </row>
    <row r="122" spans="1:21" x14ac:dyDescent="0.2">
      <c r="A122" s="8" t="s">
        <v>242</v>
      </c>
      <c r="B122" s="8" t="s">
        <v>260</v>
      </c>
      <c r="C122">
        <v>20</v>
      </c>
      <c r="D122">
        <v>8</v>
      </c>
      <c r="E122">
        <v>13</v>
      </c>
      <c r="F122">
        <v>15</v>
      </c>
      <c r="G122">
        <v>20</v>
      </c>
      <c r="H122">
        <v>14</v>
      </c>
      <c r="I122">
        <v>8</v>
      </c>
      <c r="J122" s="3">
        <v>1</v>
      </c>
      <c r="K122">
        <f t="shared" si="3"/>
        <v>99</v>
      </c>
      <c r="L122">
        <v>10</v>
      </c>
      <c r="M122">
        <v>8</v>
      </c>
      <c r="N122">
        <v>11</v>
      </c>
      <c r="O122">
        <v>5</v>
      </c>
      <c r="P122">
        <v>9</v>
      </c>
      <c r="Q122">
        <v>3</v>
      </c>
      <c r="R122">
        <v>4</v>
      </c>
      <c r="S122">
        <v>5</v>
      </c>
      <c r="T122">
        <v>55</v>
      </c>
      <c r="U122" t="s">
        <v>260</v>
      </c>
    </row>
    <row r="123" spans="1:21" x14ac:dyDescent="0.2">
      <c r="A123" s="8" t="s">
        <v>184</v>
      </c>
      <c r="B123" s="8" t="s">
        <v>260</v>
      </c>
      <c r="C123">
        <v>573</v>
      </c>
      <c r="D123">
        <v>1910</v>
      </c>
      <c r="E123">
        <v>1147</v>
      </c>
      <c r="F123">
        <v>258</v>
      </c>
      <c r="G123">
        <v>291</v>
      </c>
      <c r="H123">
        <v>292</v>
      </c>
      <c r="I123">
        <v>327</v>
      </c>
      <c r="J123" s="3">
        <v>161</v>
      </c>
      <c r="K123">
        <f t="shared" si="3"/>
        <v>4959</v>
      </c>
      <c r="L123">
        <v>566</v>
      </c>
      <c r="M123">
        <v>435</v>
      </c>
      <c r="N123">
        <v>166</v>
      </c>
      <c r="O123">
        <v>90</v>
      </c>
      <c r="P123">
        <v>120</v>
      </c>
      <c r="Q123">
        <v>91</v>
      </c>
      <c r="R123">
        <v>165</v>
      </c>
      <c r="S123">
        <v>99</v>
      </c>
      <c r="T123">
        <v>1732</v>
      </c>
      <c r="U123" t="s">
        <v>260</v>
      </c>
    </row>
    <row r="124" spans="1:21" x14ac:dyDescent="0.2">
      <c r="A124" s="8" t="s">
        <v>165</v>
      </c>
      <c r="B124" s="8" t="s">
        <v>260</v>
      </c>
      <c r="C124">
        <v>119</v>
      </c>
      <c r="D124">
        <v>356</v>
      </c>
      <c r="E124">
        <v>215</v>
      </c>
      <c r="F124">
        <v>96</v>
      </c>
      <c r="G124">
        <v>94</v>
      </c>
      <c r="H124">
        <v>107</v>
      </c>
      <c r="I124">
        <v>117</v>
      </c>
      <c r="J124" s="3">
        <v>58</v>
      </c>
      <c r="K124">
        <f t="shared" si="3"/>
        <v>1162</v>
      </c>
      <c r="L124">
        <v>105</v>
      </c>
      <c r="M124">
        <v>111</v>
      </c>
      <c r="N124">
        <v>78</v>
      </c>
      <c r="O124">
        <v>57</v>
      </c>
      <c r="P124">
        <v>50</v>
      </c>
      <c r="Q124">
        <v>78</v>
      </c>
      <c r="R124">
        <v>63</v>
      </c>
      <c r="S124">
        <v>50</v>
      </c>
      <c r="T124">
        <v>592</v>
      </c>
      <c r="U124" t="s">
        <v>260</v>
      </c>
    </row>
    <row r="125" spans="1:21" x14ac:dyDescent="0.2">
      <c r="A125" s="8" t="s">
        <v>98</v>
      </c>
      <c r="B125" s="8" t="s">
        <v>260</v>
      </c>
      <c r="C125">
        <v>1647</v>
      </c>
      <c r="D125">
        <v>1234</v>
      </c>
      <c r="E125">
        <v>1991</v>
      </c>
      <c r="F125">
        <v>1620</v>
      </c>
      <c r="G125">
        <v>1632</v>
      </c>
      <c r="H125">
        <v>1549</v>
      </c>
      <c r="I125">
        <v>1986</v>
      </c>
      <c r="J125" s="3">
        <v>1120</v>
      </c>
      <c r="K125">
        <f t="shared" si="3"/>
        <v>12779</v>
      </c>
      <c r="L125">
        <v>1841</v>
      </c>
      <c r="M125">
        <v>1715</v>
      </c>
      <c r="N125">
        <v>1555</v>
      </c>
      <c r="O125">
        <v>1534</v>
      </c>
      <c r="P125">
        <v>1629</v>
      </c>
      <c r="Q125">
        <v>221</v>
      </c>
      <c r="R125">
        <v>455</v>
      </c>
      <c r="S125">
        <v>321</v>
      </c>
      <c r="T125">
        <v>9271</v>
      </c>
      <c r="U125" t="s">
        <v>260</v>
      </c>
    </row>
    <row r="126" spans="1:21" x14ac:dyDescent="0.2">
      <c r="A126" s="8" t="s">
        <v>127</v>
      </c>
      <c r="B126" s="8" t="s">
        <v>261</v>
      </c>
      <c r="C126">
        <v>509</v>
      </c>
      <c r="D126">
        <v>484</v>
      </c>
      <c r="E126">
        <v>614</v>
      </c>
      <c r="F126">
        <v>655</v>
      </c>
      <c r="G126">
        <v>711</v>
      </c>
      <c r="H126">
        <v>662</v>
      </c>
      <c r="I126">
        <v>696</v>
      </c>
      <c r="J126" s="3">
        <v>405</v>
      </c>
      <c r="K126">
        <f t="shared" si="3"/>
        <v>4736</v>
      </c>
      <c r="L126">
        <v>504</v>
      </c>
      <c r="M126">
        <v>524</v>
      </c>
      <c r="N126">
        <v>629</v>
      </c>
      <c r="O126">
        <v>572</v>
      </c>
      <c r="P126">
        <v>638</v>
      </c>
      <c r="Q126">
        <v>551</v>
      </c>
      <c r="R126">
        <v>515</v>
      </c>
      <c r="S126">
        <v>345</v>
      </c>
      <c r="T126">
        <v>4278</v>
      </c>
      <c r="U126" t="s">
        <v>261</v>
      </c>
    </row>
    <row r="127" spans="1:21" x14ac:dyDescent="0.2">
      <c r="A127" s="8" t="s">
        <v>137</v>
      </c>
      <c r="B127" s="8" t="s">
        <v>261</v>
      </c>
      <c r="C127">
        <v>604</v>
      </c>
      <c r="D127">
        <v>504</v>
      </c>
      <c r="E127">
        <v>679</v>
      </c>
      <c r="F127">
        <v>662</v>
      </c>
      <c r="G127">
        <v>775</v>
      </c>
      <c r="H127">
        <v>821</v>
      </c>
      <c r="I127">
        <v>858</v>
      </c>
      <c r="J127" s="3">
        <v>543</v>
      </c>
      <c r="K127">
        <f t="shared" si="3"/>
        <v>5446</v>
      </c>
      <c r="L127">
        <v>615</v>
      </c>
      <c r="M127">
        <v>647</v>
      </c>
      <c r="N127">
        <v>629</v>
      </c>
      <c r="O127">
        <v>568</v>
      </c>
      <c r="P127">
        <v>615</v>
      </c>
      <c r="Q127">
        <v>571</v>
      </c>
      <c r="R127">
        <v>691</v>
      </c>
      <c r="S127">
        <v>497</v>
      </c>
      <c r="T127">
        <v>4833</v>
      </c>
      <c r="U127" t="s">
        <v>261</v>
      </c>
    </row>
    <row r="128" spans="1:21" x14ac:dyDescent="0.2">
      <c r="A128" s="8" t="s">
        <v>126</v>
      </c>
      <c r="B128" s="8" t="s">
        <v>263</v>
      </c>
      <c r="C128">
        <v>228</v>
      </c>
      <c r="D128">
        <v>221</v>
      </c>
      <c r="E128">
        <v>219</v>
      </c>
      <c r="F128">
        <v>318</v>
      </c>
      <c r="G128">
        <v>355</v>
      </c>
      <c r="H128">
        <v>403</v>
      </c>
      <c r="I128">
        <v>411</v>
      </c>
      <c r="J128" s="3">
        <v>270</v>
      </c>
      <c r="K128">
        <f t="shared" si="3"/>
        <v>2425</v>
      </c>
      <c r="L128">
        <v>219</v>
      </c>
      <c r="M128">
        <v>247</v>
      </c>
      <c r="N128">
        <v>291</v>
      </c>
      <c r="O128">
        <v>256</v>
      </c>
      <c r="P128">
        <v>354</v>
      </c>
      <c r="Q128">
        <v>338</v>
      </c>
      <c r="R128">
        <v>395</v>
      </c>
      <c r="S128">
        <v>208</v>
      </c>
      <c r="T128">
        <v>2308</v>
      </c>
      <c r="U128" t="s">
        <v>263</v>
      </c>
    </row>
    <row r="129" spans="1:21" x14ac:dyDescent="0.2">
      <c r="A129" s="8" t="s">
        <v>140</v>
      </c>
      <c r="B129" s="8" t="s">
        <v>263</v>
      </c>
      <c r="C129">
        <v>91</v>
      </c>
      <c r="D129">
        <v>84</v>
      </c>
      <c r="E129">
        <v>113</v>
      </c>
      <c r="F129">
        <v>109</v>
      </c>
      <c r="G129">
        <v>128</v>
      </c>
      <c r="H129">
        <v>117</v>
      </c>
      <c r="I129">
        <v>118</v>
      </c>
      <c r="J129" s="3">
        <v>87</v>
      </c>
      <c r="K129">
        <f t="shared" si="3"/>
        <v>847</v>
      </c>
      <c r="L129">
        <v>98</v>
      </c>
      <c r="M129">
        <v>87</v>
      </c>
      <c r="N129">
        <v>106</v>
      </c>
      <c r="O129">
        <v>66</v>
      </c>
      <c r="P129">
        <v>66</v>
      </c>
      <c r="Q129">
        <v>112</v>
      </c>
      <c r="R129">
        <v>111</v>
      </c>
      <c r="S129">
        <v>57</v>
      </c>
      <c r="T129">
        <v>703</v>
      </c>
      <c r="U129" t="s">
        <v>263</v>
      </c>
    </row>
    <row r="130" spans="1:21" x14ac:dyDescent="0.2">
      <c r="A130" s="8" t="s">
        <v>221</v>
      </c>
      <c r="B130" s="8" t="s">
        <v>263</v>
      </c>
      <c r="C130">
        <v>1</v>
      </c>
      <c r="F130">
        <v>2</v>
      </c>
      <c r="G130">
        <v>1</v>
      </c>
      <c r="H130">
        <v>1</v>
      </c>
      <c r="J130" s="3">
        <v>1</v>
      </c>
      <c r="K130">
        <f t="shared" ref="K130:K154" si="4">SUM(C130:J130)</f>
        <v>6</v>
      </c>
      <c r="M130">
        <v>1</v>
      </c>
      <c r="N130">
        <v>1</v>
      </c>
      <c r="P130">
        <v>2</v>
      </c>
      <c r="Q130">
        <v>5</v>
      </c>
      <c r="R130">
        <v>3</v>
      </c>
      <c r="T130">
        <v>12</v>
      </c>
      <c r="U130" t="s">
        <v>263</v>
      </c>
    </row>
    <row r="131" spans="1:21" x14ac:dyDescent="0.2">
      <c r="A131" s="8" t="s">
        <v>206</v>
      </c>
      <c r="B131" s="8" t="s">
        <v>263</v>
      </c>
      <c r="C131">
        <v>9</v>
      </c>
      <c r="D131">
        <v>7</v>
      </c>
      <c r="E131">
        <v>19</v>
      </c>
      <c r="F131">
        <v>14</v>
      </c>
      <c r="G131">
        <v>20</v>
      </c>
      <c r="H131">
        <v>24</v>
      </c>
      <c r="I131">
        <v>22</v>
      </c>
      <c r="J131" s="3">
        <v>10</v>
      </c>
      <c r="K131">
        <f t="shared" si="4"/>
        <v>125</v>
      </c>
      <c r="L131">
        <v>6</v>
      </c>
      <c r="M131">
        <v>18</v>
      </c>
      <c r="N131">
        <v>12</v>
      </c>
      <c r="O131">
        <v>8</v>
      </c>
      <c r="P131">
        <v>8</v>
      </c>
      <c r="Q131">
        <v>15</v>
      </c>
      <c r="R131">
        <v>13</v>
      </c>
      <c r="S131">
        <v>13</v>
      </c>
      <c r="T131">
        <v>93</v>
      </c>
      <c r="U131" t="s">
        <v>263</v>
      </c>
    </row>
    <row r="132" spans="1:21" x14ac:dyDescent="0.2">
      <c r="A132" s="8" t="s">
        <v>201</v>
      </c>
      <c r="B132" s="8" t="s">
        <v>263</v>
      </c>
      <c r="C132">
        <v>39</v>
      </c>
      <c r="D132">
        <v>34</v>
      </c>
      <c r="E132">
        <v>44</v>
      </c>
      <c r="F132">
        <v>44</v>
      </c>
      <c r="G132">
        <v>55</v>
      </c>
      <c r="H132">
        <v>49</v>
      </c>
      <c r="I132">
        <v>49</v>
      </c>
      <c r="J132" s="3">
        <v>26</v>
      </c>
      <c r="K132">
        <f t="shared" si="4"/>
        <v>340</v>
      </c>
      <c r="L132">
        <v>36</v>
      </c>
      <c r="M132">
        <v>51</v>
      </c>
      <c r="N132">
        <v>23</v>
      </c>
      <c r="O132">
        <v>27</v>
      </c>
      <c r="P132">
        <v>22</v>
      </c>
      <c r="Q132">
        <v>25</v>
      </c>
      <c r="R132">
        <v>36</v>
      </c>
      <c r="S132">
        <v>36</v>
      </c>
      <c r="T132">
        <v>256</v>
      </c>
      <c r="U132" t="s">
        <v>263</v>
      </c>
    </row>
    <row r="133" spans="1:21" x14ac:dyDescent="0.2">
      <c r="A133" s="8" t="s">
        <v>182</v>
      </c>
      <c r="B133" s="8" t="s">
        <v>263</v>
      </c>
      <c r="C133">
        <v>47</v>
      </c>
      <c r="D133">
        <v>49</v>
      </c>
      <c r="E133">
        <v>46</v>
      </c>
      <c r="F133">
        <v>33</v>
      </c>
      <c r="G133">
        <v>48</v>
      </c>
      <c r="H133">
        <v>37</v>
      </c>
      <c r="I133">
        <v>35</v>
      </c>
      <c r="J133" s="3">
        <v>26</v>
      </c>
      <c r="K133">
        <f t="shared" si="4"/>
        <v>321</v>
      </c>
      <c r="L133">
        <v>56</v>
      </c>
      <c r="M133">
        <v>43</v>
      </c>
      <c r="N133">
        <v>48</v>
      </c>
      <c r="O133">
        <v>56</v>
      </c>
      <c r="P133">
        <v>51</v>
      </c>
      <c r="Q133">
        <v>45</v>
      </c>
      <c r="R133">
        <v>51</v>
      </c>
      <c r="S133">
        <v>31</v>
      </c>
      <c r="T133">
        <v>381</v>
      </c>
      <c r="U133" t="s">
        <v>263</v>
      </c>
    </row>
    <row r="134" spans="1:21" x14ac:dyDescent="0.2">
      <c r="A134" s="8" t="s">
        <v>142</v>
      </c>
      <c r="B134" s="8" t="s">
        <v>263</v>
      </c>
      <c r="C134">
        <v>200</v>
      </c>
      <c r="D134">
        <v>154</v>
      </c>
      <c r="E134">
        <v>286</v>
      </c>
      <c r="F134">
        <v>304</v>
      </c>
      <c r="G134">
        <v>403</v>
      </c>
      <c r="H134">
        <v>444</v>
      </c>
      <c r="I134">
        <v>396</v>
      </c>
      <c r="J134" s="3">
        <v>277</v>
      </c>
      <c r="K134">
        <f t="shared" si="4"/>
        <v>2464</v>
      </c>
      <c r="L134">
        <v>166</v>
      </c>
      <c r="M134">
        <v>196</v>
      </c>
      <c r="N134">
        <v>267</v>
      </c>
      <c r="O134">
        <v>275</v>
      </c>
      <c r="P134">
        <v>298</v>
      </c>
      <c r="Q134">
        <v>233</v>
      </c>
      <c r="R134">
        <v>234</v>
      </c>
      <c r="S134">
        <v>147</v>
      </c>
      <c r="T134">
        <v>1816</v>
      </c>
      <c r="U134" t="s">
        <v>263</v>
      </c>
    </row>
    <row r="135" spans="1:21" x14ac:dyDescent="0.2">
      <c r="A135" s="8" t="s">
        <v>296</v>
      </c>
      <c r="B135" s="8" t="s">
        <v>263</v>
      </c>
      <c r="D135">
        <v>1</v>
      </c>
      <c r="F135">
        <v>1</v>
      </c>
      <c r="H135">
        <v>1</v>
      </c>
      <c r="J135" s="3"/>
      <c r="K135">
        <f t="shared" si="4"/>
        <v>3</v>
      </c>
      <c r="S135">
        <v>1</v>
      </c>
      <c r="T135">
        <v>1</v>
      </c>
      <c r="U135" t="s">
        <v>263</v>
      </c>
    </row>
    <row r="136" spans="1:21" x14ac:dyDescent="0.2">
      <c r="A136" s="8" t="s">
        <v>243</v>
      </c>
      <c r="B136" s="8" t="s">
        <v>263</v>
      </c>
      <c r="C136">
        <v>1</v>
      </c>
      <c r="D136">
        <v>1</v>
      </c>
      <c r="F136">
        <v>2</v>
      </c>
      <c r="G136">
        <v>2</v>
      </c>
      <c r="H136">
        <v>1</v>
      </c>
      <c r="I136">
        <v>3</v>
      </c>
      <c r="J136" s="3">
        <v>2</v>
      </c>
      <c r="K136">
        <f t="shared" si="4"/>
        <v>12</v>
      </c>
      <c r="L136">
        <v>1</v>
      </c>
      <c r="N136">
        <v>2</v>
      </c>
      <c r="P136">
        <v>4</v>
      </c>
      <c r="Q136">
        <v>1</v>
      </c>
      <c r="R136">
        <v>4</v>
      </c>
      <c r="S136">
        <v>3</v>
      </c>
      <c r="T136">
        <v>15</v>
      </c>
      <c r="U136" t="s">
        <v>263</v>
      </c>
    </row>
    <row r="137" spans="1:21" x14ac:dyDescent="0.2">
      <c r="A137" s="8" t="s">
        <v>195</v>
      </c>
      <c r="B137" s="8" t="s">
        <v>263</v>
      </c>
      <c r="C137">
        <v>19</v>
      </c>
      <c r="D137">
        <v>13</v>
      </c>
      <c r="E137">
        <v>18</v>
      </c>
      <c r="F137">
        <v>34</v>
      </c>
      <c r="G137">
        <v>29</v>
      </c>
      <c r="H137">
        <v>37</v>
      </c>
      <c r="I137">
        <v>43</v>
      </c>
      <c r="J137" s="3">
        <v>23</v>
      </c>
      <c r="K137">
        <f t="shared" si="4"/>
        <v>216</v>
      </c>
      <c r="L137">
        <v>25</v>
      </c>
      <c r="M137">
        <v>31</v>
      </c>
      <c r="N137">
        <v>35</v>
      </c>
      <c r="O137">
        <v>18</v>
      </c>
      <c r="P137">
        <v>22</v>
      </c>
      <c r="Q137">
        <v>45</v>
      </c>
      <c r="R137">
        <v>51</v>
      </c>
      <c r="S137">
        <v>31</v>
      </c>
      <c r="T137">
        <v>258</v>
      </c>
      <c r="U137" t="s">
        <v>263</v>
      </c>
    </row>
    <row r="138" spans="1:21" x14ac:dyDescent="0.2">
      <c r="A138" s="8" t="s">
        <v>237</v>
      </c>
      <c r="B138" s="8" t="s">
        <v>263</v>
      </c>
      <c r="C138">
        <v>1</v>
      </c>
      <c r="F138">
        <v>1</v>
      </c>
      <c r="G138">
        <v>1</v>
      </c>
      <c r="J138" s="3"/>
      <c r="K138">
        <f t="shared" si="4"/>
        <v>3</v>
      </c>
      <c r="L138">
        <v>1</v>
      </c>
      <c r="M138">
        <v>2</v>
      </c>
      <c r="N138">
        <v>1</v>
      </c>
      <c r="Q138">
        <v>1</v>
      </c>
      <c r="R138">
        <v>1</v>
      </c>
      <c r="T138">
        <v>6</v>
      </c>
      <c r="U138" t="s">
        <v>263</v>
      </c>
    </row>
    <row r="139" spans="1:21" x14ac:dyDescent="0.2">
      <c r="A139" s="8" t="s">
        <v>226</v>
      </c>
      <c r="B139" s="8" t="s">
        <v>263</v>
      </c>
      <c r="C139">
        <v>5</v>
      </c>
      <c r="D139">
        <v>3</v>
      </c>
      <c r="E139">
        <v>6</v>
      </c>
      <c r="F139">
        <v>7</v>
      </c>
      <c r="G139">
        <v>10</v>
      </c>
      <c r="H139">
        <v>7</v>
      </c>
      <c r="I139">
        <v>4</v>
      </c>
      <c r="J139" s="3">
        <v>11</v>
      </c>
      <c r="K139">
        <f t="shared" si="4"/>
        <v>53</v>
      </c>
      <c r="L139">
        <v>10</v>
      </c>
      <c r="M139">
        <v>7</v>
      </c>
      <c r="N139">
        <v>10</v>
      </c>
      <c r="O139">
        <v>6</v>
      </c>
      <c r="P139">
        <v>3</v>
      </c>
      <c r="Q139">
        <v>4</v>
      </c>
      <c r="R139">
        <v>15</v>
      </c>
      <c r="S139">
        <v>4</v>
      </c>
      <c r="T139">
        <v>59</v>
      </c>
      <c r="U139" t="s">
        <v>263</v>
      </c>
    </row>
    <row r="140" spans="1:21" x14ac:dyDescent="0.2">
      <c r="A140" s="8" t="s">
        <v>141</v>
      </c>
      <c r="B140" s="8" t="s">
        <v>263</v>
      </c>
      <c r="C140">
        <v>45</v>
      </c>
      <c r="D140">
        <v>29</v>
      </c>
      <c r="E140">
        <v>50</v>
      </c>
      <c r="F140">
        <v>48</v>
      </c>
      <c r="G140">
        <v>89</v>
      </c>
      <c r="H140">
        <v>99</v>
      </c>
      <c r="I140">
        <v>122</v>
      </c>
      <c r="J140" s="3">
        <v>64</v>
      </c>
      <c r="K140">
        <f t="shared" si="4"/>
        <v>546</v>
      </c>
      <c r="L140">
        <v>66</v>
      </c>
      <c r="M140">
        <v>48</v>
      </c>
      <c r="N140">
        <v>98</v>
      </c>
      <c r="O140">
        <v>72</v>
      </c>
      <c r="P140">
        <v>62</v>
      </c>
      <c r="Q140">
        <v>85</v>
      </c>
      <c r="R140">
        <v>174</v>
      </c>
      <c r="S140">
        <v>79</v>
      </c>
      <c r="T140">
        <v>684</v>
      </c>
      <c r="U140" t="s">
        <v>263</v>
      </c>
    </row>
    <row r="141" spans="1:21" x14ac:dyDescent="0.2">
      <c r="A141" s="8" t="s">
        <v>1</v>
      </c>
      <c r="B141" s="8" t="s">
        <v>263</v>
      </c>
      <c r="C141">
        <v>8</v>
      </c>
      <c r="D141">
        <v>12</v>
      </c>
      <c r="E141">
        <v>18</v>
      </c>
      <c r="F141">
        <v>12</v>
      </c>
      <c r="G141">
        <v>31</v>
      </c>
      <c r="H141">
        <v>24</v>
      </c>
      <c r="I141">
        <v>30</v>
      </c>
      <c r="J141" s="3">
        <v>15</v>
      </c>
      <c r="K141">
        <f t="shared" si="4"/>
        <v>150</v>
      </c>
      <c r="L141">
        <v>11</v>
      </c>
      <c r="M141">
        <v>11</v>
      </c>
      <c r="N141">
        <v>14</v>
      </c>
      <c r="O141">
        <v>14</v>
      </c>
      <c r="P141">
        <v>32</v>
      </c>
      <c r="Q141">
        <v>65</v>
      </c>
      <c r="R141">
        <v>61</v>
      </c>
      <c r="S141">
        <v>34</v>
      </c>
      <c r="T141">
        <v>242</v>
      </c>
      <c r="U141" t="s">
        <v>263</v>
      </c>
    </row>
    <row r="142" spans="1:21" x14ac:dyDescent="0.2">
      <c r="A142" s="8" t="s">
        <v>7</v>
      </c>
      <c r="B142" s="8" t="s">
        <v>263</v>
      </c>
      <c r="C142">
        <v>6</v>
      </c>
      <c r="D142">
        <v>6</v>
      </c>
      <c r="E142">
        <v>3</v>
      </c>
      <c r="F142">
        <v>4</v>
      </c>
      <c r="G142">
        <v>11</v>
      </c>
      <c r="H142">
        <v>6</v>
      </c>
      <c r="I142">
        <v>5</v>
      </c>
      <c r="J142" s="3">
        <v>3</v>
      </c>
      <c r="K142">
        <f t="shared" si="4"/>
        <v>44</v>
      </c>
      <c r="L142">
        <v>3</v>
      </c>
      <c r="M142">
        <v>4</v>
      </c>
      <c r="N142">
        <v>5</v>
      </c>
      <c r="O142">
        <v>4</v>
      </c>
      <c r="P142">
        <v>10</v>
      </c>
      <c r="Q142">
        <v>24</v>
      </c>
      <c r="R142">
        <v>28</v>
      </c>
      <c r="S142">
        <v>12</v>
      </c>
      <c r="T142">
        <v>90</v>
      </c>
      <c r="U142" t="s">
        <v>263</v>
      </c>
    </row>
    <row r="143" spans="1:21" x14ac:dyDescent="0.2">
      <c r="A143" s="8" t="s">
        <v>3</v>
      </c>
      <c r="B143" s="8" t="s">
        <v>263</v>
      </c>
      <c r="C143">
        <v>109</v>
      </c>
      <c r="D143">
        <v>74</v>
      </c>
      <c r="E143">
        <v>74</v>
      </c>
      <c r="F143">
        <v>110</v>
      </c>
      <c r="G143">
        <v>123</v>
      </c>
      <c r="H143">
        <v>153</v>
      </c>
      <c r="I143">
        <v>185</v>
      </c>
      <c r="J143" s="3">
        <v>96</v>
      </c>
      <c r="K143">
        <f t="shared" si="4"/>
        <v>924</v>
      </c>
      <c r="L143">
        <v>127</v>
      </c>
      <c r="M143">
        <v>80</v>
      </c>
      <c r="N143">
        <v>147</v>
      </c>
      <c r="O143">
        <v>164</v>
      </c>
      <c r="P143">
        <v>259</v>
      </c>
      <c r="Q143">
        <v>489</v>
      </c>
      <c r="R143">
        <v>501</v>
      </c>
      <c r="S143">
        <v>299</v>
      </c>
      <c r="T143">
        <v>2066</v>
      </c>
      <c r="U143" t="s">
        <v>263</v>
      </c>
    </row>
    <row r="144" spans="1:21" x14ac:dyDescent="0.2">
      <c r="A144" s="8" t="s">
        <v>4</v>
      </c>
      <c r="B144" s="8" t="s">
        <v>263</v>
      </c>
      <c r="C144">
        <v>103</v>
      </c>
      <c r="D144">
        <v>69</v>
      </c>
      <c r="E144">
        <v>86</v>
      </c>
      <c r="F144">
        <v>129</v>
      </c>
      <c r="G144">
        <v>154</v>
      </c>
      <c r="H144">
        <v>209</v>
      </c>
      <c r="I144">
        <v>169</v>
      </c>
      <c r="J144" s="3">
        <v>120</v>
      </c>
      <c r="K144">
        <f t="shared" si="4"/>
        <v>1039</v>
      </c>
      <c r="L144">
        <v>77</v>
      </c>
      <c r="M144">
        <v>59</v>
      </c>
      <c r="N144">
        <v>129</v>
      </c>
      <c r="O144">
        <v>144</v>
      </c>
      <c r="P144">
        <v>296</v>
      </c>
      <c r="Q144">
        <v>569</v>
      </c>
      <c r="R144">
        <v>360</v>
      </c>
      <c r="S144">
        <v>238</v>
      </c>
      <c r="T144">
        <v>1872</v>
      </c>
      <c r="U144" t="s">
        <v>263</v>
      </c>
    </row>
    <row r="145" spans="1:21" x14ac:dyDescent="0.2">
      <c r="A145" s="8" t="s">
        <v>164</v>
      </c>
      <c r="B145" s="8" t="s">
        <v>263</v>
      </c>
      <c r="C145">
        <v>12</v>
      </c>
      <c r="D145">
        <v>15</v>
      </c>
      <c r="E145">
        <v>14</v>
      </c>
      <c r="F145">
        <v>19</v>
      </c>
      <c r="G145">
        <v>18</v>
      </c>
      <c r="H145">
        <v>13</v>
      </c>
      <c r="I145">
        <v>14</v>
      </c>
      <c r="J145" s="3">
        <v>15</v>
      </c>
      <c r="K145">
        <f t="shared" si="4"/>
        <v>120</v>
      </c>
      <c r="L145">
        <v>14</v>
      </c>
      <c r="M145">
        <v>13</v>
      </c>
      <c r="N145">
        <v>15</v>
      </c>
      <c r="O145">
        <v>13</v>
      </c>
      <c r="P145">
        <v>27</v>
      </c>
      <c r="Q145">
        <v>28</v>
      </c>
      <c r="R145">
        <v>17</v>
      </c>
      <c r="S145">
        <v>16</v>
      </c>
      <c r="T145">
        <v>143</v>
      </c>
      <c r="U145" t="s">
        <v>263</v>
      </c>
    </row>
    <row r="146" spans="1:21" x14ac:dyDescent="0.2">
      <c r="A146" s="8" t="s">
        <v>244</v>
      </c>
      <c r="B146" s="8" t="s">
        <v>263</v>
      </c>
      <c r="C146">
        <v>5</v>
      </c>
      <c r="D146">
        <v>1</v>
      </c>
      <c r="E146">
        <v>4</v>
      </c>
      <c r="F146">
        <v>2</v>
      </c>
      <c r="G146">
        <v>3</v>
      </c>
      <c r="H146">
        <v>6</v>
      </c>
      <c r="I146">
        <v>3</v>
      </c>
      <c r="J146" s="3">
        <v>4</v>
      </c>
      <c r="K146">
        <f t="shared" si="4"/>
        <v>28</v>
      </c>
      <c r="L146">
        <v>7</v>
      </c>
      <c r="M146">
        <v>4</v>
      </c>
      <c r="N146">
        <v>5</v>
      </c>
      <c r="O146">
        <v>2</v>
      </c>
      <c r="P146">
        <v>3</v>
      </c>
      <c r="R146">
        <v>5</v>
      </c>
      <c r="S146">
        <v>2</v>
      </c>
      <c r="T146">
        <v>28</v>
      </c>
      <c r="U146" t="s">
        <v>263</v>
      </c>
    </row>
    <row r="147" spans="1:21" x14ac:dyDescent="0.2">
      <c r="A147" s="8" t="s">
        <v>134</v>
      </c>
      <c r="B147" s="8" t="s">
        <v>264</v>
      </c>
      <c r="C147">
        <v>55</v>
      </c>
      <c r="D147">
        <v>63</v>
      </c>
      <c r="E147">
        <v>87</v>
      </c>
      <c r="F147">
        <v>99</v>
      </c>
      <c r="G147">
        <v>125</v>
      </c>
      <c r="H147">
        <v>140</v>
      </c>
      <c r="I147">
        <v>158</v>
      </c>
      <c r="J147" s="3">
        <v>97</v>
      </c>
      <c r="K147">
        <f t="shared" si="4"/>
        <v>824</v>
      </c>
      <c r="L147">
        <v>80</v>
      </c>
      <c r="M147">
        <v>81</v>
      </c>
      <c r="N147">
        <v>94</v>
      </c>
      <c r="O147">
        <v>89</v>
      </c>
      <c r="P147">
        <v>172</v>
      </c>
      <c r="Q147">
        <v>180</v>
      </c>
      <c r="R147">
        <v>184</v>
      </c>
      <c r="S147">
        <v>115</v>
      </c>
      <c r="T147">
        <v>995</v>
      </c>
      <c r="U147" t="s">
        <v>264</v>
      </c>
    </row>
    <row r="148" spans="1:21" x14ac:dyDescent="0.2">
      <c r="A148" s="8" t="s">
        <v>180</v>
      </c>
      <c r="B148" s="8" t="s">
        <v>264</v>
      </c>
      <c r="C148">
        <v>42</v>
      </c>
      <c r="D148">
        <v>41</v>
      </c>
      <c r="E148">
        <v>53</v>
      </c>
      <c r="F148">
        <v>87</v>
      </c>
      <c r="G148">
        <v>90</v>
      </c>
      <c r="H148">
        <v>134</v>
      </c>
      <c r="I148">
        <v>83</v>
      </c>
      <c r="J148" s="3">
        <v>67</v>
      </c>
      <c r="K148">
        <f t="shared" si="4"/>
        <v>597</v>
      </c>
      <c r="L148">
        <v>37</v>
      </c>
      <c r="M148">
        <v>47</v>
      </c>
      <c r="N148">
        <v>75</v>
      </c>
      <c r="O148">
        <v>81</v>
      </c>
      <c r="P148">
        <v>123</v>
      </c>
      <c r="Q148">
        <v>111</v>
      </c>
      <c r="R148">
        <v>116</v>
      </c>
      <c r="S148">
        <v>55</v>
      </c>
      <c r="T148">
        <v>645</v>
      </c>
      <c r="U148" t="s">
        <v>264</v>
      </c>
    </row>
    <row r="149" spans="1:21" x14ac:dyDescent="0.2">
      <c r="A149" s="8" t="s">
        <v>235</v>
      </c>
      <c r="B149" s="8" t="s">
        <v>265</v>
      </c>
      <c r="D149">
        <v>2</v>
      </c>
      <c r="G149">
        <v>1</v>
      </c>
      <c r="H149">
        <v>1</v>
      </c>
      <c r="I149">
        <v>5</v>
      </c>
      <c r="J149" s="3">
        <v>2</v>
      </c>
      <c r="K149">
        <f t="shared" si="4"/>
        <v>11</v>
      </c>
      <c r="L149">
        <v>5</v>
      </c>
      <c r="M149">
        <v>3</v>
      </c>
      <c r="N149">
        <v>4</v>
      </c>
      <c r="O149">
        <v>2</v>
      </c>
      <c r="P149">
        <v>3</v>
      </c>
      <c r="Q149">
        <v>2</v>
      </c>
      <c r="R149">
        <v>1</v>
      </c>
      <c r="S149">
        <v>1</v>
      </c>
      <c r="T149">
        <v>21</v>
      </c>
      <c r="U149" t="s">
        <v>257</v>
      </c>
    </row>
    <row r="150" spans="1:21" x14ac:dyDescent="0.2">
      <c r="A150" s="8" t="s">
        <v>99</v>
      </c>
      <c r="B150" s="8" t="s">
        <v>265</v>
      </c>
      <c r="C150">
        <v>97</v>
      </c>
      <c r="D150">
        <v>76</v>
      </c>
      <c r="E150">
        <v>80</v>
      </c>
      <c r="F150">
        <v>85</v>
      </c>
      <c r="G150">
        <v>94</v>
      </c>
      <c r="H150">
        <v>73</v>
      </c>
      <c r="I150">
        <v>103</v>
      </c>
      <c r="J150" s="3">
        <v>54</v>
      </c>
      <c r="K150">
        <f t="shared" si="4"/>
        <v>662</v>
      </c>
      <c r="L150">
        <v>68</v>
      </c>
      <c r="M150">
        <v>79</v>
      </c>
      <c r="N150">
        <v>71</v>
      </c>
      <c r="O150">
        <v>31</v>
      </c>
      <c r="P150">
        <v>35</v>
      </c>
      <c r="Q150">
        <v>40</v>
      </c>
      <c r="R150">
        <v>52</v>
      </c>
      <c r="S150">
        <v>33</v>
      </c>
      <c r="T150">
        <v>409</v>
      </c>
      <c r="U150" t="s">
        <v>265</v>
      </c>
    </row>
    <row r="151" spans="1:21" x14ac:dyDescent="0.2">
      <c r="A151" s="8" t="s">
        <v>121</v>
      </c>
      <c r="B151" s="8" t="s">
        <v>265</v>
      </c>
      <c r="C151">
        <v>1068</v>
      </c>
      <c r="D151">
        <v>1049</v>
      </c>
      <c r="E151">
        <v>1129</v>
      </c>
      <c r="F151">
        <v>1070</v>
      </c>
      <c r="G151">
        <v>1187</v>
      </c>
      <c r="H151">
        <v>1328</v>
      </c>
      <c r="I151">
        <v>1334</v>
      </c>
      <c r="J151" s="3">
        <v>806</v>
      </c>
      <c r="K151">
        <f t="shared" si="4"/>
        <v>8971</v>
      </c>
      <c r="L151">
        <v>1053</v>
      </c>
      <c r="M151">
        <v>982</v>
      </c>
      <c r="N151">
        <v>1113</v>
      </c>
      <c r="O151">
        <v>1148</v>
      </c>
      <c r="P151">
        <v>1143</v>
      </c>
      <c r="Q151">
        <v>1002</v>
      </c>
      <c r="R151">
        <v>1078</v>
      </c>
      <c r="S151">
        <v>655</v>
      </c>
      <c r="T151">
        <v>8174</v>
      </c>
      <c r="U151" t="s">
        <v>265</v>
      </c>
    </row>
    <row r="152" spans="1:21" x14ac:dyDescent="0.2">
      <c r="A152" s="8" t="s">
        <v>215</v>
      </c>
      <c r="B152" s="8" t="s">
        <v>265</v>
      </c>
      <c r="C152">
        <v>2</v>
      </c>
      <c r="D152">
        <v>1</v>
      </c>
      <c r="E152">
        <v>5</v>
      </c>
      <c r="F152">
        <v>10</v>
      </c>
      <c r="G152">
        <v>12</v>
      </c>
      <c r="H152">
        <v>17</v>
      </c>
      <c r="I152">
        <v>10</v>
      </c>
      <c r="J152" s="3">
        <v>5</v>
      </c>
      <c r="K152">
        <f t="shared" si="4"/>
        <v>62</v>
      </c>
      <c r="L152">
        <v>2</v>
      </c>
      <c r="M152">
        <v>5</v>
      </c>
      <c r="N152">
        <v>6</v>
      </c>
      <c r="O152">
        <v>10</v>
      </c>
      <c r="P152">
        <v>4</v>
      </c>
      <c r="Q152">
        <v>11</v>
      </c>
      <c r="R152">
        <v>9</v>
      </c>
      <c r="S152">
        <v>5</v>
      </c>
      <c r="T152">
        <v>52</v>
      </c>
      <c r="U152" t="s">
        <v>265</v>
      </c>
    </row>
    <row r="153" spans="1:21" x14ac:dyDescent="0.2">
      <c r="A153" s="8" t="s">
        <v>151</v>
      </c>
      <c r="B153" s="8" t="s">
        <v>265</v>
      </c>
      <c r="C153">
        <v>13</v>
      </c>
      <c r="D153">
        <v>10</v>
      </c>
      <c r="E153">
        <v>34</v>
      </c>
      <c r="F153">
        <v>70</v>
      </c>
      <c r="G153">
        <v>68</v>
      </c>
      <c r="H153">
        <v>116</v>
      </c>
      <c r="I153">
        <v>96</v>
      </c>
      <c r="J153" s="3">
        <v>72</v>
      </c>
      <c r="K153">
        <f t="shared" si="4"/>
        <v>479</v>
      </c>
      <c r="L153">
        <v>10</v>
      </c>
      <c r="M153">
        <v>16</v>
      </c>
      <c r="N153">
        <v>64</v>
      </c>
      <c r="O153">
        <v>52</v>
      </c>
      <c r="P153">
        <v>95</v>
      </c>
      <c r="Q153">
        <v>113</v>
      </c>
      <c r="R153">
        <v>89</v>
      </c>
      <c r="S153">
        <v>60</v>
      </c>
      <c r="T153">
        <v>499</v>
      </c>
      <c r="U153" t="s">
        <v>265</v>
      </c>
    </row>
    <row r="154" spans="1:21" x14ac:dyDescent="0.2">
      <c r="A154" s="8" t="s">
        <v>225</v>
      </c>
      <c r="B154" s="8" t="s">
        <v>265</v>
      </c>
      <c r="C154">
        <v>64</v>
      </c>
      <c r="D154">
        <v>88</v>
      </c>
      <c r="E154">
        <v>70</v>
      </c>
      <c r="F154">
        <v>17</v>
      </c>
      <c r="G154">
        <v>2</v>
      </c>
      <c r="H154">
        <v>7</v>
      </c>
      <c r="I154">
        <v>6</v>
      </c>
      <c r="J154" s="3">
        <v>1</v>
      </c>
      <c r="K154">
        <f t="shared" si="4"/>
        <v>255</v>
      </c>
      <c r="L154">
        <v>83</v>
      </c>
      <c r="M154">
        <v>67</v>
      </c>
      <c r="N154">
        <v>35</v>
      </c>
      <c r="O154">
        <v>24</v>
      </c>
      <c r="P154">
        <v>7</v>
      </c>
      <c r="Q154">
        <v>7</v>
      </c>
      <c r="R154">
        <v>20</v>
      </c>
      <c r="S154">
        <v>5</v>
      </c>
      <c r="T154">
        <v>248</v>
      </c>
      <c r="U154" t="s">
        <v>265</v>
      </c>
    </row>
  </sheetData>
  <sortState ref="A2:U154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16F8-4E79-9F49-8A9D-8281A889DD55}">
  <dimension ref="C1:AA258"/>
  <sheetViews>
    <sheetView topLeftCell="A37" workbookViewId="0">
      <selection activeCell="D56" sqref="D56:K60"/>
    </sheetView>
  </sheetViews>
  <sheetFormatPr baseColWidth="10" defaultRowHeight="16" x14ac:dyDescent="0.2"/>
  <cols>
    <col min="3" max="3" width="17.33203125" bestFit="1" customWidth="1"/>
    <col min="4" max="8" width="10.83203125" style="2"/>
    <col min="9" max="9" width="11.5" style="2" customWidth="1"/>
    <col min="15" max="15" width="17.83203125" bestFit="1" customWidth="1"/>
    <col min="20" max="20" width="10.83203125" style="2"/>
    <col min="27" max="27" width="10.83203125" style="2"/>
  </cols>
  <sheetData>
    <row r="1" spans="3:27" x14ac:dyDescent="0.2">
      <c r="C1" t="s">
        <v>104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L1" t="s">
        <v>103</v>
      </c>
      <c r="M1" t="s">
        <v>105</v>
      </c>
      <c r="O1" t="s">
        <v>334</v>
      </c>
      <c r="P1" s="6"/>
      <c r="Q1" s="6" t="s">
        <v>335</v>
      </c>
      <c r="R1" s="6" t="s">
        <v>336</v>
      </c>
      <c r="S1" s="6" t="s">
        <v>338</v>
      </c>
      <c r="T1" s="33" t="s">
        <v>402</v>
      </c>
      <c r="U1" s="6"/>
      <c r="V1" t="s">
        <v>492</v>
      </c>
      <c r="W1" t="s">
        <v>344</v>
      </c>
      <c r="X1" s="6" t="s">
        <v>336</v>
      </c>
      <c r="Y1" s="6" t="s">
        <v>335</v>
      </c>
      <c r="Z1" s="6" t="s">
        <v>402</v>
      </c>
      <c r="AA1" s="6" t="s">
        <v>337</v>
      </c>
    </row>
    <row r="2" spans="3:27" x14ac:dyDescent="0.2">
      <c r="C2">
        <v>2008</v>
      </c>
      <c r="D2" s="3">
        <v>6362</v>
      </c>
      <c r="E2" s="3">
        <v>46998</v>
      </c>
      <c r="F2" s="3">
        <v>48901</v>
      </c>
      <c r="G2" s="3">
        <v>84018</v>
      </c>
      <c r="H2" s="3">
        <v>80434</v>
      </c>
      <c r="I2" s="3">
        <v>55689</v>
      </c>
      <c r="L2">
        <v>2008</v>
      </c>
      <c r="M2" s="3">
        <v>322402</v>
      </c>
      <c r="O2" t="s">
        <v>333</v>
      </c>
      <c r="P2" s="6" t="s">
        <v>300</v>
      </c>
      <c r="Q2">
        <v>7570</v>
      </c>
      <c r="R2">
        <v>6135</v>
      </c>
      <c r="S2" s="22">
        <f>(Q2-R2) / Q2</f>
        <v>0.18956406869220607</v>
      </c>
      <c r="T2" s="2">
        <v>2391</v>
      </c>
      <c r="U2" s="22"/>
      <c r="V2" t="s">
        <v>361</v>
      </c>
      <c r="W2" s="6" t="s">
        <v>300</v>
      </c>
      <c r="X2">
        <v>5212</v>
      </c>
      <c r="Y2">
        <v>7567</v>
      </c>
      <c r="Z2" s="2">
        <v>2687</v>
      </c>
      <c r="AA2" s="22">
        <f t="shared" ref="AA2:AA22" si="0">(Y2-X2) / Y2</f>
        <v>0.31121977005418261</v>
      </c>
    </row>
    <row r="3" spans="3:27" x14ac:dyDescent="0.2">
      <c r="C3">
        <v>2009</v>
      </c>
      <c r="D3" s="3">
        <v>4491</v>
      </c>
      <c r="E3" s="3">
        <v>51015</v>
      </c>
      <c r="F3" s="3">
        <v>48247</v>
      </c>
      <c r="G3" s="3">
        <v>79409</v>
      </c>
      <c r="H3" s="3">
        <v>77032</v>
      </c>
      <c r="I3" s="3">
        <v>55956</v>
      </c>
      <c r="L3">
        <v>2009</v>
      </c>
      <c r="M3" s="3">
        <v>316150</v>
      </c>
      <c r="O3" t="s">
        <v>332</v>
      </c>
      <c r="P3" s="6" t="s">
        <v>301</v>
      </c>
      <c r="Q3">
        <v>7453</v>
      </c>
      <c r="R3">
        <v>5990</v>
      </c>
      <c r="S3" s="22">
        <f t="shared" ref="S3:S29" si="1">(Q3-R3) / Q3</f>
        <v>0.19629679323762245</v>
      </c>
      <c r="T3" s="2">
        <v>2369</v>
      </c>
      <c r="U3" s="22"/>
      <c r="V3" t="s">
        <v>360</v>
      </c>
      <c r="W3" s="6" t="s">
        <v>301</v>
      </c>
      <c r="X3">
        <v>4830</v>
      </c>
      <c r="Y3">
        <v>6877</v>
      </c>
      <c r="Z3" s="2">
        <v>2409</v>
      </c>
      <c r="AA3" s="22">
        <f t="shared" si="0"/>
        <v>0.2976588628762542</v>
      </c>
    </row>
    <row r="4" spans="3:27" x14ac:dyDescent="0.2">
      <c r="C4">
        <v>2010</v>
      </c>
      <c r="D4" s="3">
        <v>3217</v>
      </c>
      <c r="E4" s="3">
        <v>53956</v>
      </c>
      <c r="F4" s="3">
        <v>45048</v>
      </c>
      <c r="G4" s="3">
        <v>80612</v>
      </c>
      <c r="H4" s="3">
        <v>78074</v>
      </c>
      <c r="I4" s="3">
        <v>54019</v>
      </c>
      <c r="L4">
        <v>2010</v>
      </c>
      <c r="M4" s="3">
        <v>314926</v>
      </c>
      <c r="O4" t="s">
        <v>331</v>
      </c>
      <c r="P4" s="6" t="s">
        <v>302</v>
      </c>
      <c r="Q4">
        <v>6823</v>
      </c>
      <c r="R4">
        <v>5517</v>
      </c>
      <c r="S4" s="22">
        <f t="shared" si="1"/>
        <v>0.19141140260882311</v>
      </c>
      <c r="T4" s="2">
        <v>2474</v>
      </c>
      <c r="U4" s="22"/>
      <c r="V4" t="s">
        <v>359</v>
      </c>
      <c r="W4" s="6" t="s">
        <v>302</v>
      </c>
      <c r="X4">
        <v>5216</v>
      </c>
      <c r="Y4">
        <v>6793</v>
      </c>
      <c r="Z4" s="2">
        <v>2445</v>
      </c>
      <c r="AA4" s="22">
        <f t="shared" si="0"/>
        <v>0.23215074341233624</v>
      </c>
    </row>
    <row r="5" spans="3:27" x14ac:dyDescent="0.2">
      <c r="C5">
        <v>2011</v>
      </c>
      <c r="D5" s="3">
        <v>3422</v>
      </c>
      <c r="E5" s="3">
        <v>48607</v>
      </c>
      <c r="F5" s="3">
        <v>43607</v>
      </c>
      <c r="G5" s="3">
        <v>79638</v>
      </c>
      <c r="H5" s="3">
        <v>75677</v>
      </c>
      <c r="I5" s="3">
        <v>62144</v>
      </c>
      <c r="L5">
        <v>2011</v>
      </c>
      <c r="M5" s="3">
        <v>313095</v>
      </c>
      <c r="O5" t="s">
        <v>330</v>
      </c>
      <c r="P5" s="6" t="s">
        <v>303</v>
      </c>
      <c r="Q5">
        <v>8000</v>
      </c>
      <c r="R5">
        <v>5322</v>
      </c>
      <c r="S5" s="22">
        <f t="shared" si="1"/>
        <v>0.33474999999999999</v>
      </c>
      <c r="T5" s="2">
        <v>2466</v>
      </c>
      <c r="U5" s="22"/>
      <c r="V5" t="s">
        <v>358</v>
      </c>
      <c r="W5" s="6" t="s">
        <v>303</v>
      </c>
      <c r="X5">
        <v>5505</v>
      </c>
      <c r="Y5">
        <v>7389</v>
      </c>
      <c r="Z5" s="2">
        <v>2607</v>
      </c>
      <c r="AA5" s="22">
        <f t="shared" si="0"/>
        <v>0.25497360941940722</v>
      </c>
    </row>
    <row r="6" spans="3:27" x14ac:dyDescent="0.2">
      <c r="C6">
        <v>2012</v>
      </c>
      <c r="D6" s="3">
        <v>2662</v>
      </c>
      <c r="E6" s="3">
        <v>52083</v>
      </c>
      <c r="F6" s="3">
        <v>44808</v>
      </c>
      <c r="G6" s="3">
        <v>78852</v>
      </c>
      <c r="H6" s="3">
        <v>80073</v>
      </c>
      <c r="I6" s="3">
        <v>66042</v>
      </c>
      <c r="L6">
        <v>2012</v>
      </c>
      <c r="M6" s="3">
        <v>324520</v>
      </c>
      <c r="O6" t="s">
        <v>329</v>
      </c>
      <c r="P6" s="6" t="s">
        <v>304</v>
      </c>
      <c r="Q6">
        <v>8137</v>
      </c>
      <c r="R6">
        <v>5921</v>
      </c>
      <c r="S6" s="22">
        <f t="shared" si="1"/>
        <v>0.27233624185817867</v>
      </c>
      <c r="T6" s="2">
        <v>2723</v>
      </c>
      <c r="U6" s="22"/>
      <c r="V6" t="s">
        <v>357</v>
      </c>
      <c r="W6" s="6" t="s">
        <v>304</v>
      </c>
      <c r="X6">
        <v>5014</v>
      </c>
      <c r="Y6">
        <v>6418</v>
      </c>
      <c r="Z6" s="2">
        <v>2221</v>
      </c>
      <c r="AA6" s="22">
        <f t="shared" si="0"/>
        <v>0.21875973823621067</v>
      </c>
    </row>
    <row r="7" spans="3:27" x14ac:dyDescent="0.2">
      <c r="C7">
        <v>2013</v>
      </c>
      <c r="D7" s="3">
        <v>3253</v>
      </c>
      <c r="E7" s="3">
        <v>62870</v>
      </c>
      <c r="F7" s="3">
        <v>49031</v>
      </c>
      <c r="G7" s="3">
        <v>83791</v>
      </c>
      <c r="H7" s="3">
        <v>86704</v>
      </c>
      <c r="I7" s="3">
        <v>66010</v>
      </c>
      <c r="L7">
        <v>2013</v>
      </c>
      <c r="M7" s="3">
        <v>351659</v>
      </c>
      <c r="O7" t="s">
        <v>328</v>
      </c>
      <c r="P7" s="6" t="s">
        <v>305</v>
      </c>
      <c r="Q7">
        <v>8554</v>
      </c>
      <c r="R7">
        <v>5917</v>
      </c>
      <c r="S7" s="22">
        <f t="shared" si="1"/>
        <v>0.30827682955342528</v>
      </c>
      <c r="T7" s="2">
        <v>2817</v>
      </c>
      <c r="U7" s="22"/>
      <c r="V7" t="s">
        <v>356</v>
      </c>
      <c r="W7" s="6" t="s">
        <v>305</v>
      </c>
      <c r="X7">
        <v>5604</v>
      </c>
      <c r="Y7">
        <v>7243</v>
      </c>
      <c r="Z7" s="2">
        <v>2598</v>
      </c>
      <c r="AA7" s="22">
        <f t="shared" si="0"/>
        <v>0.22628744995167749</v>
      </c>
    </row>
    <row r="8" spans="3:27" x14ac:dyDescent="0.2">
      <c r="C8">
        <v>2014</v>
      </c>
      <c r="D8" s="3">
        <v>10637</v>
      </c>
      <c r="E8" s="3">
        <v>61063</v>
      </c>
      <c r="F8" s="3">
        <v>49367</v>
      </c>
      <c r="G8" s="3">
        <v>80422</v>
      </c>
      <c r="H8" s="3">
        <v>82854</v>
      </c>
      <c r="I8" s="3">
        <v>71274</v>
      </c>
      <c r="L8">
        <v>2014</v>
      </c>
      <c r="M8" s="3">
        <v>355617</v>
      </c>
      <c r="O8" t="s">
        <v>327</v>
      </c>
      <c r="P8" s="6" t="s">
        <v>306</v>
      </c>
      <c r="Q8">
        <v>8572</v>
      </c>
      <c r="R8">
        <v>5676</v>
      </c>
      <c r="S8" s="22">
        <f t="shared" si="1"/>
        <v>0.33784414372375177</v>
      </c>
      <c r="T8" s="2">
        <v>2761</v>
      </c>
      <c r="U8" s="22"/>
      <c r="V8" t="s">
        <v>355</v>
      </c>
      <c r="W8" s="6" t="s">
        <v>306</v>
      </c>
      <c r="X8">
        <v>5782</v>
      </c>
      <c r="Y8">
        <v>7984</v>
      </c>
      <c r="Z8" s="2">
        <v>2886</v>
      </c>
      <c r="AA8" s="22">
        <f t="shared" si="0"/>
        <v>0.27580160320641284</v>
      </c>
    </row>
    <row r="9" spans="3:27" x14ac:dyDescent="0.2">
      <c r="C9">
        <v>2015</v>
      </c>
      <c r="D9" s="3">
        <v>7458</v>
      </c>
      <c r="E9" s="3">
        <v>64321</v>
      </c>
      <c r="F9" s="3">
        <v>54552</v>
      </c>
      <c r="G9" s="3">
        <v>74407</v>
      </c>
      <c r="H9" s="3">
        <v>84630</v>
      </c>
      <c r="I9" s="3">
        <v>74243</v>
      </c>
      <c r="L9">
        <v>2015</v>
      </c>
      <c r="M9" s="3">
        <v>359611</v>
      </c>
      <c r="O9" t="s">
        <v>326</v>
      </c>
      <c r="P9" s="6" t="s">
        <v>307</v>
      </c>
      <c r="Q9">
        <v>8677</v>
      </c>
      <c r="R9">
        <v>6055</v>
      </c>
      <c r="S9" s="22">
        <f t="shared" si="1"/>
        <v>0.30217817217932463</v>
      </c>
      <c r="T9" s="2">
        <v>2935</v>
      </c>
      <c r="U9" s="22"/>
      <c r="V9" t="s">
        <v>345</v>
      </c>
      <c r="W9" s="6" t="s">
        <v>307</v>
      </c>
      <c r="X9">
        <v>5647</v>
      </c>
      <c r="Y9">
        <v>7481</v>
      </c>
      <c r="Z9" s="2">
        <v>2780</v>
      </c>
      <c r="AA9" s="22">
        <f t="shared" si="0"/>
        <v>0.24515439112418125</v>
      </c>
    </row>
    <row r="10" spans="3:27" x14ac:dyDescent="0.2">
      <c r="C10">
        <v>2016</v>
      </c>
      <c r="D10" s="3">
        <v>7197</v>
      </c>
      <c r="E10" s="3">
        <v>64176</v>
      </c>
      <c r="F10" s="3">
        <v>52337</v>
      </c>
      <c r="G10" s="3">
        <v>79240</v>
      </c>
      <c r="H10" s="3">
        <v>80561</v>
      </c>
      <c r="I10" s="3">
        <v>63582</v>
      </c>
      <c r="L10">
        <v>2016</v>
      </c>
      <c r="M10" s="3">
        <v>347093</v>
      </c>
      <c r="O10" t="s">
        <v>325</v>
      </c>
      <c r="P10" s="6" t="s">
        <v>308</v>
      </c>
      <c r="Q10">
        <v>9229</v>
      </c>
      <c r="R10">
        <v>6124</v>
      </c>
      <c r="S10" s="22">
        <f t="shared" si="1"/>
        <v>0.33643948423447828</v>
      </c>
      <c r="T10" s="2">
        <v>3165</v>
      </c>
      <c r="U10" s="22"/>
      <c r="V10" t="s">
        <v>346</v>
      </c>
      <c r="W10" s="6" t="s">
        <v>308</v>
      </c>
      <c r="X10">
        <v>5610</v>
      </c>
      <c r="Y10">
        <v>7321</v>
      </c>
      <c r="Z10" s="2">
        <v>2701</v>
      </c>
      <c r="AA10" s="22">
        <f t="shared" si="0"/>
        <v>0.23371124163365661</v>
      </c>
    </row>
    <row r="11" spans="3:27" x14ac:dyDescent="0.2">
      <c r="C11">
        <v>2017</v>
      </c>
      <c r="D11" s="3">
        <v>4860</v>
      </c>
      <c r="E11" s="3">
        <v>73013</v>
      </c>
      <c r="F11" s="3">
        <v>56412</v>
      </c>
      <c r="G11" s="3">
        <v>86438</v>
      </c>
      <c r="H11" s="3">
        <v>90815</v>
      </c>
      <c r="I11" s="3">
        <v>69256</v>
      </c>
      <c r="L11">
        <v>2017</v>
      </c>
      <c r="M11" s="3">
        <v>380794</v>
      </c>
      <c r="O11" t="s">
        <v>324</v>
      </c>
      <c r="P11" s="6" t="s">
        <v>309</v>
      </c>
      <c r="Q11">
        <v>8554</v>
      </c>
      <c r="R11">
        <v>5966</v>
      </c>
      <c r="S11" s="22">
        <f t="shared" si="1"/>
        <v>0.30254851531447274</v>
      </c>
      <c r="T11" s="2">
        <v>2805</v>
      </c>
      <c r="U11" s="22"/>
      <c r="V11" t="s">
        <v>347</v>
      </c>
      <c r="W11" s="6" t="s">
        <v>309</v>
      </c>
      <c r="X11">
        <v>5930</v>
      </c>
      <c r="Y11">
        <v>8343</v>
      </c>
      <c r="Z11" s="2">
        <v>3037</v>
      </c>
      <c r="AA11" s="22">
        <f t="shared" si="0"/>
        <v>0.28922449958048663</v>
      </c>
    </row>
    <row r="12" spans="3:27" x14ac:dyDescent="0.2">
      <c r="C12">
        <v>2018</v>
      </c>
      <c r="D12" s="3"/>
      <c r="E12" s="3">
        <v>68123</v>
      </c>
      <c r="F12" s="3">
        <v>58121</v>
      </c>
      <c r="G12" s="3">
        <v>75444</v>
      </c>
      <c r="H12" s="3">
        <v>76041</v>
      </c>
      <c r="I12" s="3">
        <v>60007</v>
      </c>
      <c r="L12">
        <v>2018</v>
      </c>
      <c r="M12" s="3">
        <v>344333</v>
      </c>
      <c r="O12" s="26" t="s">
        <v>323</v>
      </c>
      <c r="P12" s="25" t="s">
        <v>310</v>
      </c>
      <c r="Q12" s="26">
        <v>9115</v>
      </c>
      <c r="R12" s="26">
        <v>6181</v>
      </c>
      <c r="S12" s="27">
        <f t="shared" si="1"/>
        <v>0.32188699945145366</v>
      </c>
      <c r="T12" s="57">
        <v>3097</v>
      </c>
      <c r="U12" s="22"/>
      <c r="V12" s="26" t="s">
        <v>348</v>
      </c>
      <c r="W12" s="25" t="s">
        <v>310</v>
      </c>
      <c r="X12" s="26">
        <v>5495</v>
      </c>
      <c r="Y12" s="26">
        <v>18425</v>
      </c>
      <c r="Z12" s="57">
        <v>3383</v>
      </c>
      <c r="AA12" s="27">
        <f t="shared" si="0"/>
        <v>0.70176390773405695</v>
      </c>
    </row>
    <row r="13" spans="3:27" x14ac:dyDescent="0.2">
      <c r="C13">
        <v>2019</v>
      </c>
      <c r="D13" s="3"/>
      <c r="E13" s="3">
        <v>63730</v>
      </c>
      <c r="F13" s="3">
        <v>45797</v>
      </c>
      <c r="G13" s="3">
        <v>69709</v>
      </c>
      <c r="H13" s="3">
        <v>65017</v>
      </c>
      <c r="I13" s="3">
        <v>56495</v>
      </c>
      <c r="L13">
        <v>2019</v>
      </c>
      <c r="M13" s="3">
        <v>301999</v>
      </c>
      <c r="O13" s="26" t="s">
        <v>322</v>
      </c>
      <c r="P13" s="25" t="s">
        <v>311</v>
      </c>
      <c r="Q13" s="26">
        <v>10260</v>
      </c>
      <c r="R13" s="26">
        <v>6975</v>
      </c>
      <c r="S13" s="27">
        <f t="shared" si="1"/>
        <v>0.32017543859649122</v>
      </c>
      <c r="T13" s="57">
        <v>3425</v>
      </c>
      <c r="U13" s="22"/>
      <c r="V13" s="26" t="s">
        <v>349</v>
      </c>
      <c r="W13" s="25" t="s">
        <v>311</v>
      </c>
      <c r="X13" s="26">
        <v>5123</v>
      </c>
      <c r="Y13" s="26">
        <v>18632</v>
      </c>
      <c r="Z13" s="57">
        <v>3257</v>
      </c>
      <c r="AA13" s="27">
        <f t="shared" si="0"/>
        <v>0.72504293688278232</v>
      </c>
    </row>
    <row r="14" spans="3:27" x14ac:dyDescent="0.2">
      <c r="C14">
        <v>2020</v>
      </c>
      <c r="D14" s="3"/>
      <c r="E14" s="3">
        <v>22400</v>
      </c>
      <c r="F14" s="3">
        <v>18643</v>
      </c>
      <c r="G14" s="3">
        <v>29627</v>
      </c>
      <c r="H14" s="3">
        <v>30611</v>
      </c>
      <c r="I14" s="3">
        <v>23330</v>
      </c>
      <c r="L14">
        <v>2020</v>
      </c>
      <c r="M14" s="3">
        <v>140363</v>
      </c>
      <c r="O14" t="s">
        <v>321</v>
      </c>
      <c r="P14" s="6" t="s">
        <v>312</v>
      </c>
      <c r="Q14">
        <v>8947</v>
      </c>
      <c r="R14">
        <v>6231</v>
      </c>
      <c r="S14" s="22">
        <f t="shared" si="1"/>
        <v>0.30356544092992066</v>
      </c>
      <c r="T14" s="2">
        <v>3059</v>
      </c>
      <c r="U14" s="22"/>
      <c r="V14" t="s">
        <v>354</v>
      </c>
      <c r="W14" s="6" t="s">
        <v>312</v>
      </c>
      <c r="X14">
        <v>4249</v>
      </c>
      <c r="Y14">
        <v>8858</v>
      </c>
      <c r="Z14" s="2">
        <v>2793</v>
      </c>
      <c r="AA14" s="22">
        <f t="shared" si="0"/>
        <v>0.52032061413411601</v>
      </c>
    </row>
    <row r="15" spans="3:27" x14ac:dyDescent="0.2">
      <c r="O15" t="s">
        <v>320</v>
      </c>
      <c r="P15" s="6" t="s">
        <v>313</v>
      </c>
      <c r="Q15">
        <v>9505</v>
      </c>
      <c r="R15">
        <v>6443</v>
      </c>
      <c r="S15" s="22">
        <f t="shared" si="1"/>
        <v>0.32214623882167281</v>
      </c>
      <c r="T15" s="2">
        <v>3221</v>
      </c>
      <c r="U15" s="22"/>
      <c r="V15" t="s">
        <v>353</v>
      </c>
      <c r="W15" s="6" t="s">
        <v>313</v>
      </c>
      <c r="X15">
        <v>4397</v>
      </c>
      <c r="Y15">
        <v>9881</v>
      </c>
      <c r="Z15" s="2">
        <v>2873</v>
      </c>
      <c r="AA15" s="22">
        <f t="shared" si="0"/>
        <v>0.55500455419491956</v>
      </c>
    </row>
    <row r="16" spans="3:27" x14ac:dyDescent="0.2">
      <c r="O16" t="s">
        <v>319</v>
      </c>
      <c r="P16" s="6" t="s">
        <v>314</v>
      </c>
      <c r="Q16">
        <v>9748</v>
      </c>
      <c r="R16">
        <v>6879</v>
      </c>
      <c r="S16" s="22">
        <f t="shared" si="1"/>
        <v>0.29431678292983177</v>
      </c>
      <c r="T16" s="2">
        <v>3328</v>
      </c>
      <c r="U16" s="22"/>
      <c r="V16" t="s">
        <v>352</v>
      </c>
      <c r="W16" s="6" t="s">
        <v>314</v>
      </c>
      <c r="X16">
        <v>4536</v>
      </c>
      <c r="Y16">
        <v>9332</v>
      </c>
      <c r="Z16" s="2">
        <v>2900</v>
      </c>
      <c r="AA16" s="22">
        <f t="shared" si="0"/>
        <v>0.51393056150878702</v>
      </c>
    </row>
    <row r="17" spans="3:27" x14ac:dyDescent="0.2">
      <c r="O17" t="s">
        <v>318</v>
      </c>
      <c r="P17" s="6" t="s">
        <v>315</v>
      </c>
      <c r="Q17">
        <v>9727</v>
      </c>
      <c r="R17">
        <v>6703</v>
      </c>
      <c r="S17" s="22">
        <f t="shared" si="1"/>
        <v>0.3108872211370412</v>
      </c>
      <c r="T17" s="2">
        <v>3338</v>
      </c>
      <c r="U17" s="22"/>
      <c r="V17" t="s">
        <v>351</v>
      </c>
      <c r="W17" s="6" t="s">
        <v>315</v>
      </c>
      <c r="X17">
        <v>4367</v>
      </c>
      <c r="Y17">
        <v>9399</v>
      </c>
      <c r="Z17" s="2">
        <v>2799</v>
      </c>
      <c r="AA17" s="22">
        <f t="shared" si="0"/>
        <v>0.53537610384083412</v>
      </c>
    </row>
    <row r="18" spans="3:27" x14ac:dyDescent="0.2">
      <c r="O18" t="s">
        <v>317</v>
      </c>
      <c r="P18" s="6" t="s">
        <v>316</v>
      </c>
      <c r="Q18">
        <v>9077</v>
      </c>
      <c r="R18">
        <v>6784</v>
      </c>
      <c r="S18" s="22">
        <f t="shared" si="1"/>
        <v>0.25261650324997248</v>
      </c>
      <c r="T18" s="2">
        <v>3196</v>
      </c>
      <c r="U18" s="22"/>
      <c r="V18" t="s">
        <v>369</v>
      </c>
      <c r="W18" s="6" t="s">
        <v>316</v>
      </c>
      <c r="X18">
        <v>4301</v>
      </c>
      <c r="Y18">
        <v>8817</v>
      </c>
      <c r="Z18" s="2">
        <v>2674</v>
      </c>
      <c r="AA18" s="22">
        <f t="shared" si="0"/>
        <v>0.51219235567653398</v>
      </c>
    </row>
    <row r="19" spans="3:27" x14ac:dyDescent="0.2">
      <c r="O19" t="s">
        <v>382</v>
      </c>
      <c r="P19" s="6" t="s">
        <v>362</v>
      </c>
      <c r="Q19">
        <v>9644</v>
      </c>
      <c r="R19">
        <v>6812</v>
      </c>
      <c r="S19" s="22">
        <f t="shared" si="1"/>
        <v>0.29365408544172544</v>
      </c>
      <c r="T19" s="2">
        <v>3123</v>
      </c>
      <c r="V19" t="s">
        <v>370</v>
      </c>
      <c r="W19" s="6" t="s">
        <v>362</v>
      </c>
      <c r="X19">
        <v>4371</v>
      </c>
      <c r="Y19">
        <v>8981</v>
      </c>
      <c r="Z19" s="2">
        <v>2755</v>
      </c>
      <c r="AA19" s="22">
        <f t="shared" si="0"/>
        <v>0.51330586794343613</v>
      </c>
    </row>
    <row r="20" spans="3:27" x14ac:dyDescent="0.2">
      <c r="O20" t="s">
        <v>381</v>
      </c>
      <c r="P20" s="6" t="s">
        <v>363</v>
      </c>
      <c r="Q20">
        <v>9277</v>
      </c>
      <c r="R20">
        <v>6596</v>
      </c>
      <c r="S20" s="22">
        <f t="shared" si="1"/>
        <v>0.28899428694621104</v>
      </c>
      <c r="T20" s="2">
        <v>3141</v>
      </c>
      <c r="V20" t="s">
        <v>371</v>
      </c>
      <c r="W20" s="6" t="s">
        <v>363</v>
      </c>
      <c r="X20">
        <v>4717</v>
      </c>
      <c r="Y20">
        <v>8934</v>
      </c>
      <c r="Z20" s="2">
        <v>2915</v>
      </c>
      <c r="AA20" s="22">
        <f t="shared" si="0"/>
        <v>0.47201701365569732</v>
      </c>
    </row>
    <row r="21" spans="3:27" x14ac:dyDescent="0.2">
      <c r="C21" t="s">
        <v>118</v>
      </c>
      <c r="D21" s="2" t="s">
        <v>289</v>
      </c>
      <c r="E21" s="2" t="s">
        <v>0</v>
      </c>
      <c r="F21" s="2" t="s">
        <v>8</v>
      </c>
      <c r="G21" s="2" t="s">
        <v>2</v>
      </c>
      <c r="H21" s="2" t="s">
        <v>6</v>
      </c>
      <c r="I21" t="s">
        <v>5</v>
      </c>
      <c r="O21" t="s">
        <v>380</v>
      </c>
      <c r="P21" s="6" t="s">
        <v>364</v>
      </c>
      <c r="Q21">
        <v>9451</v>
      </c>
      <c r="R21">
        <v>6525</v>
      </c>
      <c r="S21" s="22">
        <f t="shared" si="1"/>
        <v>0.30959686805629033</v>
      </c>
      <c r="T21" s="2">
        <v>3209</v>
      </c>
      <c r="V21" t="s">
        <v>372</v>
      </c>
      <c r="W21" s="6" t="s">
        <v>364</v>
      </c>
      <c r="X21">
        <v>4757</v>
      </c>
      <c r="Y21">
        <v>9113</v>
      </c>
      <c r="Z21" s="2">
        <v>2938</v>
      </c>
      <c r="AA21" s="22">
        <f t="shared" si="0"/>
        <v>0.47799846373312849</v>
      </c>
    </row>
    <row r="22" spans="3:27" x14ac:dyDescent="0.2">
      <c r="C22" t="s">
        <v>107</v>
      </c>
      <c r="D22" s="2">
        <v>55</v>
      </c>
      <c r="E22" s="2">
        <v>4298</v>
      </c>
      <c r="F22" s="2">
        <v>3231</v>
      </c>
      <c r="G22" s="2">
        <v>5036</v>
      </c>
      <c r="H22">
        <v>4977</v>
      </c>
      <c r="I22">
        <v>3982</v>
      </c>
      <c r="O22" t="s">
        <v>379</v>
      </c>
      <c r="P22" s="6" t="s">
        <v>365</v>
      </c>
      <c r="Q22">
        <v>9399</v>
      </c>
      <c r="R22">
        <v>7028</v>
      </c>
      <c r="S22" s="22">
        <f t="shared" si="1"/>
        <v>0.25226087881689541</v>
      </c>
      <c r="T22" s="2">
        <v>3276</v>
      </c>
      <c r="V22" t="s">
        <v>373</v>
      </c>
      <c r="W22" s="6" t="s">
        <v>365</v>
      </c>
      <c r="X22">
        <v>4913</v>
      </c>
      <c r="Y22">
        <v>8624</v>
      </c>
      <c r="Z22" s="2">
        <v>2868</v>
      </c>
      <c r="AA22" s="22">
        <f t="shared" si="0"/>
        <v>0.43031076066790352</v>
      </c>
    </row>
    <row r="23" spans="3:27" x14ac:dyDescent="0.2">
      <c r="C23" t="s">
        <v>108</v>
      </c>
      <c r="D23" s="2">
        <v>37</v>
      </c>
      <c r="E23" s="2">
        <v>4211</v>
      </c>
      <c r="F23" s="2">
        <v>3123</v>
      </c>
      <c r="G23" s="2">
        <v>4733</v>
      </c>
      <c r="H23">
        <v>4651</v>
      </c>
      <c r="I23">
        <v>3950</v>
      </c>
      <c r="O23" t="s">
        <v>378</v>
      </c>
      <c r="P23" s="6" t="s">
        <v>366</v>
      </c>
      <c r="Q23">
        <v>9120</v>
      </c>
      <c r="R23">
        <v>6751</v>
      </c>
      <c r="S23" s="22">
        <f t="shared" si="1"/>
        <v>0.25975877192982455</v>
      </c>
      <c r="T23" s="2">
        <v>3278</v>
      </c>
      <c r="V23" t="s">
        <v>374</v>
      </c>
      <c r="W23" s="6" t="s">
        <v>366</v>
      </c>
      <c r="X23">
        <v>4743</v>
      </c>
      <c r="Y23">
        <v>8764</v>
      </c>
      <c r="Z23" s="2">
        <v>2796</v>
      </c>
      <c r="AA23"/>
    </row>
    <row r="24" spans="3:27" x14ac:dyDescent="0.2">
      <c r="C24" t="s">
        <v>109</v>
      </c>
      <c r="D24" s="2">
        <v>7</v>
      </c>
      <c r="E24" s="2">
        <v>4284</v>
      </c>
      <c r="F24" s="2">
        <v>3753</v>
      </c>
      <c r="G24" s="2">
        <v>5333</v>
      </c>
      <c r="H24">
        <v>5614</v>
      </c>
      <c r="I24">
        <v>4033</v>
      </c>
      <c r="O24" s="34" t="s">
        <v>377</v>
      </c>
      <c r="P24" s="35" t="s">
        <v>367</v>
      </c>
      <c r="Q24" s="34">
        <v>9521</v>
      </c>
      <c r="R24" s="34">
        <v>6702</v>
      </c>
      <c r="S24" s="36">
        <f t="shared" si="1"/>
        <v>0.29608234429156599</v>
      </c>
      <c r="T24" s="37">
        <v>3241</v>
      </c>
      <c r="V24" s="34" t="s">
        <v>375</v>
      </c>
      <c r="W24" s="35" t="s">
        <v>367</v>
      </c>
      <c r="X24" s="34"/>
      <c r="Y24" s="34">
        <v>8373</v>
      </c>
      <c r="Z24" s="37"/>
      <c r="AA24" s="34"/>
    </row>
    <row r="25" spans="3:27" x14ac:dyDescent="0.2">
      <c r="C25" t="s">
        <v>110</v>
      </c>
      <c r="D25" s="2">
        <v>13</v>
      </c>
      <c r="E25" s="2">
        <v>4337</v>
      </c>
      <c r="F25" s="2">
        <v>3599</v>
      </c>
      <c r="G25" s="2">
        <v>5256</v>
      </c>
      <c r="H25">
        <v>5487</v>
      </c>
      <c r="I25">
        <v>4535</v>
      </c>
      <c r="O25" s="34" t="s">
        <v>383</v>
      </c>
      <c r="P25" s="35" t="s">
        <v>368</v>
      </c>
      <c r="Q25" s="34">
        <v>9228</v>
      </c>
      <c r="R25" s="34">
        <v>6383</v>
      </c>
      <c r="S25" s="36">
        <f t="shared" si="1"/>
        <v>0.30830082358040745</v>
      </c>
      <c r="T25" s="37">
        <v>3219</v>
      </c>
      <c r="V25" s="34" t="s">
        <v>376</v>
      </c>
      <c r="W25" s="35" t="s">
        <v>368</v>
      </c>
      <c r="X25" s="34"/>
      <c r="Y25" s="34">
        <v>9614</v>
      </c>
      <c r="Z25" s="37"/>
      <c r="AA25" s="34"/>
    </row>
    <row r="26" spans="3:27" x14ac:dyDescent="0.2">
      <c r="C26" t="s">
        <v>111</v>
      </c>
      <c r="D26" s="2">
        <v>6</v>
      </c>
      <c r="E26" s="2">
        <v>3882</v>
      </c>
      <c r="F26" s="2">
        <v>3451</v>
      </c>
      <c r="G26" s="2">
        <v>6350</v>
      </c>
      <c r="H26">
        <v>6619</v>
      </c>
      <c r="I26">
        <v>4905</v>
      </c>
      <c r="O26" s="34"/>
      <c r="P26" s="35"/>
      <c r="Q26" s="34"/>
      <c r="R26" s="34"/>
      <c r="S26" s="36"/>
      <c r="T26" s="37"/>
    </row>
    <row r="27" spans="3:27" x14ac:dyDescent="0.2">
      <c r="C27" t="s">
        <v>106</v>
      </c>
      <c r="D27" s="2">
        <v>6</v>
      </c>
      <c r="E27" s="2">
        <v>3085</v>
      </c>
      <c r="F27" s="2">
        <v>2605</v>
      </c>
      <c r="G27" s="2">
        <v>4866</v>
      </c>
      <c r="H27">
        <v>5445</v>
      </c>
      <c r="I27">
        <v>3371</v>
      </c>
      <c r="O27" s="34"/>
      <c r="P27" s="35"/>
      <c r="Q27" s="34"/>
      <c r="R27" s="34"/>
      <c r="S27" s="36"/>
      <c r="T27" s="37"/>
    </row>
    <row r="28" spans="3:27" x14ac:dyDescent="0.2">
      <c r="C28" t="s">
        <v>254</v>
      </c>
      <c r="D28" s="2">
        <v>14</v>
      </c>
      <c r="E28" s="2">
        <v>3588</v>
      </c>
      <c r="F28" s="2">
        <v>2649</v>
      </c>
      <c r="G28" s="2">
        <v>5103</v>
      </c>
      <c r="H28">
        <v>5300</v>
      </c>
      <c r="I28">
        <v>3379</v>
      </c>
    </row>
    <row r="29" spans="3:27" x14ac:dyDescent="0.2">
      <c r="C29" t="s">
        <v>276</v>
      </c>
      <c r="D29" s="2">
        <v>8</v>
      </c>
      <c r="E29" s="2">
        <v>2409</v>
      </c>
      <c r="F29" s="2">
        <v>1864</v>
      </c>
      <c r="G29" s="2">
        <v>3037</v>
      </c>
      <c r="H29">
        <v>3331</v>
      </c>
      <c r="I29" s="2">
        <v>2192</v>
      </c>
      <c r="P29" s="6" t="s">
        <v>404</v>
      </c>
      <c r="Q29">
        <v>194839</v>
      </c>
      <c r="R29">
        <v>138531</v>
      </c>
      <c r="S29" s="22">
        <f t="shared" si="1"/>
        <v>0.2889975826194961</v>
      </c>
      <c r="T29" s="2">
        <v>65597</v>
      </c>
      <c r="W29" s="6" t="s">
        <v>404</v>
      </c>
      <c r="X29">
        <v>201176</v>
      </c>
      <c r="Y29">
        <v>110319</v>
      </c>
      <c r="Z29" s="22">
        <f>(X29-Y29) / X29</f>
        <v>0.45162941901618481</v>
      </c>
      <c r="AA29" s="2">
        <v>61322</v>
      </c>
    </row>
    <row r="30" spans="3:27" x14ac:dyDescent="0.2">
      <c r="X30" s="22">
        <v>3.4000000000000002E-2</v>
      </c>
      <c r="Y30" s="22">
        <v>-0.2</v>
      </c>
      <c r="AA30" s="22">
        <v>-7.0000000000000007E-2</v>
      </c>
    </row>
    <row r="31" spans="3:27" x14ac:dyDescent="0.2">
      <c r="P31" s="6" t="s">
        <v>403</v>
      </c>
      <c r="Q31">
        <v>93895</v>
      </c>
      <c r="R31">
        <v>66752</v>
      </c>
      <c r="S31" s="22">
        <f>(Q31-R31) / Q31</f>
        <v>0.28907822567761859</v>
      </c>
      <c r="T31" s="2">
        <v>32169</v>
      </c>
      <c r="W31" s="6" t="s">
        <v>403</v>
      </c>
      <c r="X31">
        <v>90999</v>
      </c>
      <c r="Y31">
        <v>45351</v>
      </c>
      <c r="Z31" s="22">
        <f>(X31-Y31) / X31</f>
        <v>0.50163188606468201</v>
      </c>
      <c r="AA31" s="2">
        <v>28311</v>
      </c>
    </row>
    <row r="32" spans="3:27" x14ac:dyDescent="0.2">
      <c r="C32" t="s">
        <v>119</v>
      </c>
      <c r="D32" s="2" t="s">
        <v>289</v>
      </c>
      <c r="E32" s="2" t="s">
        <v>0</v>
      </c>
      <c r="F32" s="2" t="s">
        <v>8</v>
      </c>
      <c r="G32" s="2" t="s">
        <v>2</v>
      </c>
      <c r="H32" s="2" t="s">
        <v>6</v>
      </c>
      <c r="I32" t="s">
        <v>5</v>
      </c>
      <c r="X32" s="22">
        <v>-0.03</v>
      </c>
      <c r="Y32" s="22">
        <v>-0.32</v>
      </c>
      <c r="AA32" s="22">
        <v>-0.12</v>
      </c>
    </row>
    <row r="33" spans="3:13" x14ac:dyDescent="0.2">
      <c r="C33" t="s">
        <v>107</v>
      </c>
      <c r="D33" s="3">
        <v>29</v>
      </c>
      <c r="E33" s="3">
        <v>5514</v>
      </c>
      <c r="F33" s="3">
        <v>4081</v>
      </c>
      <c r="G33" s="3">
        <v>5129</v>
      </c>
      <c r="H33" s="2">
        <v>5191</v>
      </c>
      <c r="I33">
        <v>4428</v>
      </c>
      <c r="M33" s="3"/>
    </row>
    <row r="34" spans="3:13" x14ac:dyDescent="0.2">
      <c r="C34" t="s">
        <v>108</v>
      </c>
      <c r="D34" s="3">
        <v>142</v>
      </c>
      <c r="E34" s="3">
        <v>4838</v>
      </c>
      <c r="F34" s="3">
        <v>3723</v>
      </c>
      <c r="G34" s="3">
        <v>5045</v>
      </c>
      <c r="H34" s="2">
        <v>4982</v>
      </c>
      <c r="I34">
        <v>4261</v>
      </c>
      <c r="M34" s="3"/>
    </row>
    <row r="35" spans="3:13" x14ac:dyDescent="0.2">
      <c r="C35" t="s">
        <v>109</v>
      </c>
      <c r="D35" s="3">
        <v>21</v>
      </c>
      <c r="E35" s="3">
        <v>5931</v>
      </c>
      <c r="F35" s="3">
        <v>4146</v>
      </c>
      <c r="G35" s="3">
        <v>5598</v>
      </c>
      <c r="H35" s="2">
        <v>6121</v>
      </c>
      <c r="I35">
        <v>4830</v>
      </c>
      <c r="M35" s="3"/>
    </row>
    <row r="36" spans="3:13" x14ac:dyDescent="0.2">
      <c r="C36" t="s">
        <v>110</v>
      </c>
      <c r="D36" s="3">
        <v>9</v>
      </c>
      <c r="E36" s="3">
        <v>5674</v>
      </c>
      <c r="F36" s="3">
        <v>3760</v>
      </c>
      <c r="G36" s="3">
        <v>5188</v>
      </c>
      <c r="H36" s="2">
        <v>5357</v>
      </c>
      <c r="I36">
        <v>4293</v>
      </c>
      <c r="M36" s="3"/>
    </row>
    <row r="37" spans="3:13" x14ac:dyDescent="0.2">
      <c r="C37" t="s">
        <v>111</v>
      </c>
      <c r="D37" s="3">
        <v>13</v>
      </c>
      <c r="E37" s="3">
        <v>5819</v>
      </c>
      <c r="F37" s="3">
        <v>3784</v>
      </c>
      <c r="G37" s="3">
        <v>6360</v>
      </c>
      <c r="H37" s="2">
        <v>5910</v>
      </c>
      <c r="I37">
        <v>4977</v>
      </c>
      <c r="M37" s="3"/>
    </row>
    <row r="38" spans="3:13" x14ac:dyDescent="0.2">
      <c r="C38" t="s">
        <v>106</v>
      </c>
      <c r="D38" s="3">
        <v>14</v>
      </c>
      <c r="E38" s="3">
        <v>5997</v>
      </c>
      <c r="F38" s="3">
        <v>3880</v>
      </c>
      <c r="G38" s="3">
        <v>7029</v>
      </c>
      <c r="H38" s="2">
        <v>5886</v>
      </c>
      <c r="I38">
        <v>5479</v>
      </c>
      <c r="M38" s="3"/>
    </row>
    <row r="39" spans="3:13" x14ac:dyDescent="0.2">
      <c r="C39" t="s">
        <v>254</v>
      </c>
      <c r="D39" s="3">
        <v>33</v>
      </c>
      <c r="E39" s="3">
        <v>6571</v>
      </c>
      <c r="F39" s="3">
        <v>4188</v>
      </c>
      <c r="G39" s="3">
        <v>7101</v>
      </c>
      <c r="H39" s="2">
        <v>6192</v>
      </c>
      <c r="I39">
        <v>5636</v>
      </c>
      <c r="M39" s="3"/>
    </row>
    <row r="40" spans="3:13" x14ac:dyDescent="0.2">
      <c r="C40" t="s">
        <v>276</v>
      </c>
      <c r="D40" s="2">
        <v>25</v>
      </c>
      <c r="E40" s="2">
        <v>4114</v>
      </c>
      <c r="F40" s="2">
        <v>2640</v>
      </c>
      <c r="G40" s="2">
        <v>4245</v>
      </c>
      <c r="H40" s="2">
        <v>3719</v>
      </c>
      <c r="I40" s="2">
        <v>3610</v>
      </c>
      <c r="M40" s="3"/>
    </row>
    <row r="41" spans="3:13" x14ac:dyDescent="0.2">
      <c r="M41" s="3"/>
    </row>
    <row r="42" spans="3:13" x14ac:dyDescent="0.2">
      <c r="M42" s="3"/>
    </row>
    <row r="43" spans="3:13" x14ac:dyDescent="0.2">
      <c r="C43" s="6" t="s">
        <v>281</v>
      </c>
      <c r="D43" s="2" t="s">
        <v>289</v>
      </c>
      <c r="E43" s="2" t="s">
        <v>0</v>
      </c>
      <c r="F43" s="2" t="s">
        <v>8</v>
      </c>
      <c r="G43" s="2" t="s">
        <v>2</v>
      </c>
      <c r="H43" s="2" t="s">
        <v>6</v>
      </c>
      <c r="I43" t="s">
        <v>5</v>
      </c>
      <c r="M43" s="3"/>
    </row>
    <row r="44" spans="3:13" x14ac:dyDescent="0.2">
      <c r="C44" s="4" t="s">
        <v>107</v>
      </c>
      <c r="D44" s="22">
        <f t="shared" ref="D44:I51" si="2">(D22-D33) / D33</f>
        <v>0.89655172413793105</v>
      </c>
      <c r="E44" s="22">
        <f t="shared" si="2"/>
        <v>-0.22052956111715633</v>
      </c>
      <c r="F44" s="22">
        <f t="shared" si="2"/>
        <v>-0.20828228375398186</v>
      </c>
      <c r="G44" s="22">
        <f t="shared" si="2"/>
        <v>-1.8132189510625854E-2</v>
      </c>
      <c r="H44" s="22">
        <f t="shared" si="2"/>
        <v>-4.1225197457137354E-2</v>
      </c>
      <c r="I44" s="22">
        <f t="shared" si="2"/>
        <v>-0.1007226738934056</v>
      </c>
      <c r="M44" s="3"/>
    </row>
    <row r="45" spans="3:13" x14ac:dyDescent="0.2">
      <c r="C45" s="4" t="s">
        <v>108</v>
      </c>
      <c r="D45" s="22">
        <f t="shared" si="2"/>
        <v>-0.73943661971830987</v>
      </c>
      <c r="E45" s="22">
        <f t="shared" si="2"/>
        <v>-0.12959900785448533</v>
      </c>
      <c r="F45" s="22">
        <f t="shared" si="2"/>
        <v>-0.16116035455278002</v>
      </c>
      <c r="G45" s="22">
        <f t="shared" si="2"/>
        <v>-6.1843409316154611E-2</v>
      </c>
      <c r="H45" s="22">
        <f t="shared" si="2"/>
        <v>-6.6439181051786436E-2</v>
      </c>
      <c r="I45" s="22">
        <f t="shared" si="2"/>
        <v>-7.2987561605256976E-2</v>
      </c>
      <c r="M45" s="3"/>
    </row>
    <row r="46" spans="3:13" x14ac:dyDescent="0.2">
      <c r="C46" s="4" t="s">
        <v>109</v>
      </c>
      <c r="D46" s="22">
        <f t="shared" si="2"/>
        <v>-0.66666666666666663</v>
      </c>
      <c r="E46" s="22">
        <f t="shared" si="2"/>
        <v>-0.27769347496206376</v>
      </c>
      <c r="F46" s="22">
        <f t="shared" si="2"/>
        <v>-9.4790159189580322E-2</v>
      </c>
      <c r="G46" s="22">
        <f t="shared" si="2"/>
        <v>-4.7338335119685604E-2</v>
      </c>
      <c r="H46" s="22">
        <f t="shared" si="2"/>
        <v>-8.2829603006044764E-2</v>
      </c>
      <c r="I46" s="22">
        <f t="shared" si="2"/>
        <v>-0.16501035196687372</v>
      </c>
    </row>
    <row r="47" spans="3:13" x14ac:dyDescent="0.2">
      <c r="C47" s="4" t="s">
        <v>110</v>
      </c>
      <c r="D47" s="22">
        <f t="shared" si="2"/>
        <v>0.44444444444444442</v>
      </c>
      <c r="E47" s="22">
        <f t="shared" si="2"/>
        <v>-0.23563623545999296</v>
      </c>
      <c r="F47" s="22">
        <f t="shared" si="2"/>
        <v>-4.2819148936170212E-2</v>
      </c>
      <c r="G47" s="22">
        <f t="shared" si="2"/>
        <v>1.3107170393215111E-2</v>
      </c>
      <c r="H47" s="22">
        <f t="shared" si="2"/>
        <v>2.4267313795034533E-2</v>
      </c>
      <c r="I47" s="22">
        <f t="shared" si="2"/>
        <v>5.6370836245050085E-2</v>
      </c>
    </row>
    <row r="48" spans="3:13" x14ac:dyDescent="0.2">
      <c r="C48" s="4" t="s">
        <v>111</v>
      </c>
      <c r="D48" s="22">
        <f t="shared" si="2"/>
        <v>-0.53846153846153844</v>
      </c>
      <c r="E48" s="22">
        <f t="shared" si="2"/>
        <v>-0.33287506444406256</v>
      </c>
      <c r="F48" s="22">
        <f t="shared" si="2"/>
        <v>-8.800211416490486E-2</v>
      </c>
      <c r="G48" s="22">
        <f t="shared" si="2"/>
        <v>-1.5723270440251573E-3</v>
      </c>
      <c r="H48" s="22">
        <f t="shared" si="2"/>
        <v>0.11996615905245347</v>
      </c>
      <c r="I48" s="22">
        <f t="shared" si="2"/>
        <v>-1.4466546112115732E-2</v>
      </c>
    </row>
    <row r="49" spans="3:11" x14ac:dyDescent="0.2">
      <c r="C49" s="4" t="s">
        <v>106</v>
      </c>
      <c r="D49" s="22">
        <f t="shared" si="2"/>
        <v>-0.5714285714285714</v>
      </c>
      <c r="E49" s="22">
        <f t="shared" si="2"/>
        <v>-0.48557612139403034</v>
      </c>
      <c r="F49" s="22">
        <f t="shared" si="2"/>
        <v>-0.32860824742268041</v>
      </c>
      <c r="G49" s="22">
        <f t="shared" si="2"/>
        <v>-0.30772513871105422</v>
      </c>
      <c r="H49" s="22">
        <f t="shared" si="2"/>
        <v>-7.492354740061162E-2</v>
      </c>
      <c r="I49" s="22">
        <f t="shared" si="2"/>
        <v>-0.38474174119364846</v>
      </c>
    </row>
    <row r="50" spans="3:11" x14ac:dyDescent="0.2">
      <c r="C50" s="4" t="s">
        <v>254</v>
      </c>
      <c r="D50" s="22">
        <f t="shared" si="2"/>
        <v>-0.5757575757575758</v>
      </c>
      <c r="E50" s="22">
        <f t="shared" si="2"/>
        <v>-0.45396438898189012</v>
      </c>
      <c r="F50" s="22">
        <f t="shared" si="2"/>
        <v>-0.36747851002865328</v>
      </c>
      <c r="G50" s="22">
        <f t="shared" si="2"/>
        <v>-0.28136882129277568</v>
      </c>
      <c r="H50" s="22">
        <f t="shared" si="2"/>
        <v>-0.14405684754521964</v>
      </c>
      <c r="I50" s="22">
        <f t="shared" si="2"/>
        <v>-0.40046132008516677</v>
      </c>
    </row>
    <row r="51" spans="3:11" x14ac:dyDescent="0.2">
      <c r="C51" s="4" t="s">
        <v>276</v>
      </c>
      <c r="D51" s="22">
        <f t="shared" si="2"/>
        <v>-0.68</v>
      </c>
      <c r="E51" s="22">
        <f t="shared" si="2"/>
        <v>-0.41443850267379678</v>
      </c>
      <c r="F51" s="22">
        <f t="shared" si="2"/>
        <v>-0.29393939393939394</v>
      </c>
      <c r="G51" s="22">
        <f t="shared" si="2"/>
        <v>-0.28457008244994109</v>
      </c>
      <c r="H51" s="22">
        <f t="shared" si="2"/>
        <v>-0.1043291207313794</v>
      </c>
      <c r="I51" s="22">
        <f t="shared" si="2"/>
        <v>-0.392797783933518</v>
      </c>
    </row>
    <row r="54" spans="3:11" x14ac:dyDescent="0.2">
      <c r="C54" t="s">
        <v>281</v>
      </c>
      <c r="D54" s="2" t="s">
        <v>107</v>
      </c>
      <c r="E54" s="2" t="s">
        <v>108</v>
      </c>
      <c r="F54" s="2" t="s">
        <v>109</v>
      </c>
      <c r="G54" s="2" t="s">
        <v>110</v>
      </c>
      <c r="H54" s="2" t="s">
        <v>111</v>
      </c>
      <c r="I54" s="2" t="s">
        <v>106</v>
      </c>
      <c r="J54" t="s">
        <v>254</v>
      </c>
      <c r="K54" t="s">
        <v>276</v>
      </c>
    </row>
    <row r="55" spans="3:11" x14ac:dyDescent="0.2">
      <c r="C55" t="s">
        <v>289</v>
      </c>
      <c r="D55" s="22">
        <v>0.89655172413793105</v>
      </c>
      <c r="E55" s="22">
        <v>-0.73943661971830987</v>
      </c>
      <c r="F55" s="22">
        <v>-0.66666666666666663</v>
      </c>
      <c r="G55" s="22">
        <v>0.44444444444444442</v>
      </c>
      <c r="H55" s="22">
        <v>-0.53846153846153844</v>
      </c>
      <c r="I55" s="22">
        <v>-0.5714285714285714</v>
      </c>
      <c r="J55" s="22">
        <v>-0.5757575757575758</v>
      </c>
      <c r="K55">
        <v>-0.68</v>
      </c>
    </row>
    <row r="56" spans="3:11" x14ac:dyDescent="0.2">
      <c r="C56" t="s">
        <v>0</v>
      </c>
      <c r="D56" s="28">
        <v>-0.22052956111715633</v>
      </c>
      <c r="E56" s="28">
        <v>-0.12959900785448533</v>
      </c>
      <c r="F56" s="28">
        <v>-0.27769347496206376</v>
      </c>
      <c r="G56" s="28">
        <v>-0.23563623545999296</v>
      </c>
      <c r="H56" s="28">
        <v>-0.33287506444406256</v>
      </c>
      <c r="I56" s="28">
        <v>-0.48557612139403034</v>
      </c>
      <c r="J56" s="28">
        <v>-0.45396438898189012</v>
      </c>
      <c r="K56" s="28">
        <v>-0.41443850267379678</v>
      </c>
    </row>
    <row r="57" spans="3:11" x14ac:dyDescent="0.2">
      <c r="C57" t="s">
        <v>8</v>
      </c>
      <c r="D57" s="28">
        <v>-0.20828228375398186</v>
      </c>
      <c r="E57" s="28">
        <v>-0.16116035455278002</v>
      </c>
      <c r="F57" s="28">
        <v>-9.4790159189580322E-2</v>
      </c>
      <c r="G57" s="28">
        <v>-4.2819148936170212E-2</v>
      </c>
      <c r="H57" s="28">
        <v>-8.800211416490486E-2</v>
      </c>
      <c r="I57" s="28">
        <v>-0.32860824742268041</v>
      </c>
      <c r="J57" s="28">
        <v>-0.36747851002865328</v>
      </c>
      <c r="K57" s="28">
        <v>-0.29393939393939394</v>
      </c>
    </row>
    <row r="58" spans="3:11" x14ac:dyDescent="0.2">
      <c r="C58" t="s">
        <v>2</v>
      </c>
      <c r="D58" s="28">
        <v>-1.8132189510625854E-2</v>
      </c>
      <c r="E58" s="28">
        <v>-6.1843409316154611E-2</v>
      </c>
      <c r="F58" s="28">
        <v>-4.7338335119685604E-2</v>
      </c>
      <c r="G58" s="28">
        <v>1.3107170393215111E-2</v>
      </c>
      <c r="H58" s="28">
        <v>-1.5723270440251573E-3</v>
      </c>
      <c r="I58" s="28">
        <v>-0.30772513871105422</v>
      </c>
      <c r="J58" s="28">
        <v>-0.28136882129277568</v>
      </c>
      <c r="K58" s="28">
        <v>-0.28457008244994109</v>
      </c>
    </row>
    <row r="59" spans="3:11" x14ac:dyDescent="0.2">
      <c r="C59" t="s">
        <v>6</v>
      </c>
      <c r="D59" s="28">
        <v>-4.1225197457137354E-2</v>
      </c>
      <c r="E59" s="28">
        <v>-6.6439181051786436E-2</v>
      </c>
      <c r="F59" s="28">
        <v>-8.2829603006044764E-2</v>
      </c>
      <c r="G59" s="28">
        <v>2.4267313795034533E-2</v>
      </c>
      <c r="H59" s="28">
        <v>0.11996615905245347</v>
      </c>
      <c r="I59" s="28">
        <v>-7.492354740061162E-2</v>
      </c>
      <c r="J59" s="28">
        <v>-0.14405684754521964</v>
      </c>
      <c r="K59" s="28">
        <v>-0.1043291207313794</v>
      </c>
    </row>
    <row r="60" spans="3:11" x14ac:dyDescent="0.2">
      <c r="C60" t="s">
        <v>5</v>
      </c>
      <c r="D60" s="28">
        <v>-0.1007226738934056</v>
      </c>
      <c r="E60" s="28">
        <v>-7.2987561605256976E-2</v>
      </c>
      <c r="F60" s="28">
        <v>-0.16501035196687372</v>
      </c>
      <c r="G60" s="28">
        <v>5.6370836245050085E-2</v>
      </c>
      <c r="H60" s="28">
        <v>-1.4466546112115732E-2</v>
      </c>
      <c r="I60" s="28">
        <v>-0.38474174119364846</v>
      </c>
      <c r="J60" s="28">
        <v>-0.40046132008516677</v>
      </c>
      <c r="K60" s="28">
        <v>-0.392797783933518</v>
      </c>
    </row>
    <row r="61" spans="3:11" x14ac:dyDescent="0.2">
      <c r="D61"/>
    </row>
    <row r="62" spans="3:11" x14ac:dyDescent="0.2">
      <c r="D62"/>
    </row>
    <row r="63" spans="3:11" x14ac:dyDescent="0.2">
      <c r="D63"/>
    </row>
    <row r="64" spans="3:11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1" spans="4:4" x14ac:dyDescent="0.2">
      <c r="D71"/>
    </row>
    <row r="72" spans="4:4" x14ac:dyDescent="0.2">
      <c r="D72"/>
    </row>
    <row r="73" spans="4:4" x14ac:dyDescent="0.2">
      <c r="D73"/>
    </row>
    <row r="74" spans="4:4" x14ac:dyDescent="0.2">
      <c r="D74"/>
    </row>
    <row r="75" spans="4:4" x14ac:dyDescent="0.2">
      <c r="D75"/>
    </row>
    <row r="76" spans="4:4" x14ac:dyDescent="0.2">
      <c r="D76"/>
    </row>
    <row r="77" spans="4:4" x14ac:dyDescent="0.2">
      <c r="D77"/>
    </row>
    <row r="78" spans="4:4" x14ac:dyDescent="0.2">
      <c r="D78"/>
    </row>
    <row r="79" spans="4:4" x14ac:dyDescent="0.2">
      <c r="D79"/>
    </row>
    <row r="80" spans="4:4" x14ac:dyDescent="0.2">
      <c r="D80"/>
    </row>
    <row r="81" spans="4:4" x14ac:dyDescent="0.2">
      <c r="D81"/>
    </row>
    <row r="82" spans="4:4" x14ac:dyDescent="0.2">
      <c r="D82"/>
    </row>
    <row r="83" spans="4:4" x14ac:dyDescent="0.2">
      <c r="D83"/>
    </row>
    <row r="84" spans="4:4" x14ac:dyDescent="0.2">
      <c r="D84"/>
    </row>
    <row r="85" spans="4:4" x14ac:dyDescent="0.2">
      <c r="D85"/>
    </row>
    <row r="86" spans="4:4" x14ac:dyDescent="0.2">
      <c r="D86"/>
    </row>
    <row r="87" spans="4:4" x14ac:dyDescent="0.2">
      <c r="D87"/>
    </row>
    <row r="88" spans="4:4" x14ac:dyDescent="0.2">
      <c r="D88"/>
    </row>
    <row r="89" spans="4:4" x14ac:dyDescent="0.2">
      <c r="D89"/>
    </row>
    <row r="90" spans="4:4" x14ac:dyDescent="0.2">
      <c r="D90"/>
    </row>
    <row r="91" spans="4:4" x14ac:dyDescent="0.2">
      <c r="D91"/>
    </row>
    <row r="92" spans="4:4" x14ac:dyDescent="0.2">
      <c r="D92"/>
    </row>
    <row r="93" spans="4:4" x14ac:dyDescent="0.2">
      <c r="D93"/>
    </row>
    <row r="94" spans="4:4" x14ac:dyDescent="0.2">
      <c r="D94"/>
    </row>
    <row r="95" spans="4:4" x14ac:dyDescent="0.2">
      <c r="D95"/>
    </row>
    <row r="96" spans="4:4" x14ac:dyDescent="0.2">
      <c r="D96"/>
    </row>
    <row r="97" spans="4:4" x14ac:dyDescent="0.2">
      <c r="D97"/>
    </row>
    <row r="98" spans="4:4" x14ac:dyDescent="0.2">
      <c r="D98"/>
    </row>
    <row r="99" spans="4:4" x14ac:dyDescent="0.2">
      <c r="D99"/>
    </row>
    <row r="100" spans="4:4" x14ac:dyDescent="0.2">
      <c r="D100"/>
    </row>
    <row r="101" spans="4:4" x14ac:dyDescent="0.2">
      <c r="D101"/>
    </row>
    <row r="102" spans="4:4" x14ac:dyDescent="0.2">
      <c r="D102"/>
    </row>
    <row r="103" spans="4:4" x14ac:dyDescent="0.2">
      <c r="D103"/>
    </row>
    <row r="104" spans="4:4" x14ac:dyDescent="0.2">
      <c r="D104"/>
    </row>
    <row r="105" spans="4:4" x14ac:dyDescent="0.2">
      <c r="D105"/>
    </row>
    <row r="106" spans="4:4" x14ac:dyDescent="0.2">
      <c r="D106"/>
    </row>
    <row r="107" spans="4:4" x14ac:dyDescent="0.2">
      <c r="D107"/>
    </row>
    <row r="108" spans="4:4" x14ac:dyDescent="0.2">
      <c r="D108"/>
    </row>
    <row r="109" spans="4:4" x14ac:dyDescent="0.2">
      <c r="D109"/>
    </row>
    <row r="110" spans="4:4" x14ac:dyDescent="0.2">
      <c r="D110"/>
    </row>
    <row r="111" spans="4:4" x14ac:dyDescent="0.2">
      <c r="D111"/>
    </row>
    <row r="112" spans="4:4" x14ac:dyDescent="0.2">
      <c r="D112"/>
    </row>
    <row r="113" spans="4:4" x14ac:dyDescent="0.2">
      <c r="D113"/>
    </row>
    <row r="114" spans="4:4" x14ac:dyDescent="0.2">
      <c r="D114"/>
    </row>
    <row r="115" spans="4:4" x14ac:dyDescent="0.2">
      <c r="D115"/>
    </row>
    <row r="116" spans="4:4" x14ac:dyDescent="0.2">
      <c r="D116"/>
    </row>
    <row r="117" spans="4:4" x14ac:dyDescent="0.2">
      <c r="D117"/>
    </row>
    <row r="118" spans="4:4" x14ac:dyDescent="0.2">
      <c r="D118"/>
    </row>
    <row r="119" spans="4:4" x14ac:dyDescent="0.2">
      <c r="D119"/>
    </row>
    <row r="120" spans="4:4" x14ac:dyDescent="0.2">
      <c r="D120"/>
    </row>
    <row r="121" spans="4:4" x14ac:dyDescent="0.2">
      <c r="D121"/>
    </row>
    <row r="122" spans="4:4" x14ac:dyDescent="0.2">
      <c r="D122"/>
    </row>
    <row r="123" spans="4:4" x14ac:dyDescent="0.2">
      <c r="D123"/>
    </row>
    <row r="124" spans="4:4" x14ac:dyDescent="0.2">
      <c r="D124"/>
    </row>
    <row r="125" spans="4:4" x14ac:dyDescent="0.2">
      <c r="D125"/>
    </row>
    <row r="126" spans="4:4" x14ac:dyDescent="0.2">
      <c r="D126"/>
    </row>
    <row r="127" spans="4:4" x14ac:dyDescent="0.2">
      <c r="D127"/>
    </row>
    <row r="128" spans="4:4" x14ac:dyDescent="0.2">
      <c r="D128"/>
    </row>
    <row r="129" spans="4:4" x14ac:dyDescent="0.2">
      <c r="D129"/>
    </row>
    <row r="130" spans="4:4" x14ac:dyDescent="0.2">
      <c r="D130"/>
    </row>
    <row r="131" spans="4:4" x14ac:dyDescent="0.2">
      <c r="D131"/>
    </row>
    <row r="132" spans="4:4" x14ac:dyDescent="0.2">
      <c r="D132"/>
    </row>
    <row r="133" spans="4:4" x14ac:dyDescent="0.2">
      <c r="D133"/>
    </row>
    <row r="134" spans="4:4" x14ac:dyDescent="0.2">
      <c r="D134"/>
    </row>
    <row r="135" spans="4:4" x14ac:dyDescent="0.2">
      <c r="D135"/>
    </row>
    <row r="136" spans="4:4" x14ac:dyDescent="0.2">
      <c r="D136"/>
    </row>
    <row r="137" spans="4:4" x14ac:dyDescent="0.2">
      <c r="D137"/>
    </row>
    <row r="138" spans="4:4" x14ac:dyDescent="0.2">
      <c r="D138"/>
    </row>
    <row r="139" spans="4:4" x14ac:dyDescent="0.2">
      <c r="D139"/>
    </row>
    <row r="140" spans="4:4" x14ac:dyDescent="0.2">
      <c r="D140"/>
    </row>
    <row r="141" spans="4:4" x14ac:dyDescent="0.2">
      <c r="D141"/>
    </row>
    <row r="142" spans="4:4" x14ac:dyDescent="0.2">
      <c r="D142"/>
    </row>
    <row r="143" spans="4:4" x14ac:dyDescent="0.2">
      <c r="D143"/>
    </row>
    <row r="144" spans="4:4" x14ac:dyDescent="0.2">
      <c r="D144"/>
    </row>
    <row r="145" spans="4:4" x14ac:dyDescent="0.2">
      <c r="D145"/>
    </row>
    <row r="146" spans="4:4" x14ac:dyDescent="0.2">
      <c r="D146"/>
    </row>
    <row r="147" spans="4:4" x14ac:dyDescent="0.2">
      <c r="D147"/>
    </row>
    <row r="148" spans="4:4" x14ac:dyDescent="0.2">
      <c r="D148"/>
    </row>
    <row r="149" spans="4:4" x14ac:dyDescent="0.2">
      <c r="D149"/>
    </row>
    <row r="150" spans="4:4" x14ac:dyDescent="0.2">
      <c r="D150"/>
    </row>
    <row r="151" spans="4:4" x14ac:dyDescent="0.2">
      <c r="D151"/>
    </row>
    <row r="152" spans="4:4" x14ac:dyDescent="0.2">
      <c r="D152"/>
    </row>
    <row r="153" spans="4:4" x14ac:dyDescent="0.2">
      <c r="D153"/>
    </row>
    <row r="154" spans="4:4" x14ac:dyDescent="0.2">
      <c r="D154"/>
    </row>
    <row r="155" spans="4:4" x14ac:dyDescent="0.2">
      <c r="D155"/>
    </row>
    <row r="156" spans="4:4" x14ac:dyDescent="0.2">
      <c r="D156"/>
    </row>
    <row r="157" spans="4:4" x14ac:dyDescent="0.2">
      <c r="D157"/>
    </row>
    <row r="158" spans="4:4" x14ac:dyDescent="0.2">
      <c r="D158"/>
    </row>
    <row r="159" spans="4:4" x14ac:dyDescent="0.2">
      <c r="D159"/>
    </row>
    <row r="160" spans="4:4" x14ac:dyDescent="0.2">
      <c r="D160"/>
    </row>
    <row r="161" spans="4:4" x14ac:dyDescent="0.2">
      <c r="D161"/>
    </row>
    <row r="162" spans="4:4" x14ac:dyDescent="0.2">
      <c r="D162"/>
    </row>
    <row r="163" spans="4:4" x14ac:dyDescent="0.2">
      <c r="D163"/>
    </row>
    <row r="164" spans="4:4" x14ac:dyDescent="0.2">
      <c r="D164"/>
    </row>
    <row r="165" spans="4:4" x14ac:dyDescent="0.2">
      <c r="D165"/>
    </row>
    <row r="166" spans="4:4" x14ac:dyDescent="0.2">
      <c r="D166"/>
    </row>
    <row r="167" spans="4:4" x14ac:dyDescent="0.2">
      <c r="D167"/>
    </row>
    <row r="168" spans="4:4" x14ac:dyDescent="0.2">
      <c r="D168"/>
    </row>
    <row r="169" spans="4:4" x14ac:dyDescent="0.2">
      <c r="D169"/>
    </row>
    <row r="170" spans="4:4" x14ac:dyDescent="0.2">
      <c r="D170"/>
    </row>
    <row r="171" spans="4:4" x14ac:dyDescent="0.2">
      <c r="D171"/>
    </row>
    <row r="172" spans="4:4" x14ac:dyDescent="0.2">
      <c r="D172"/>
    </row>
    <row r="173" spans="4:4" x14ac:dyDescent="0.2">
      <c r="D173"/>
    </row>
    <row r="174" spans="4:4" x14ac:dyDescent="0.2">
      <c r="D174"/>
    </row>
    <row r="175" spans="4:4" x14ac:dyDescent="0.2">
      <c r="D175"/>
    </row>
    <row r="176" spans="4:4" x14ac:dyDescent="0.2">
      <c r="D176"/>
    </row>
    <row r="177" spans="4:4" x14ac:dyDescent="0.2">
      <c r="D177"/>
    </row>
    <row r="178" spans="4:4" x14ac:dyDescent="0.2">
      <c r="D178"/>
    </row>
    <row r="179" spans="4:4" x14ac:dyDescent="0.2">
      <c r="D179"/>
    </row>
    <row r="180" spans="4:4" x14ac:dyDescent="0.2">
      <c r="D180"/>
    </row>
    <row r="181" spans="4:4" x14ac:dyDescent="0.2">
      <c r="D181"/>
    </row>
    <row r="182" spans="4:4" x14ac:dyDescent="0.2">
      <c r="D182"/>
    </row>
    <row r="183" spans="4:4" x14ac:dyDescent="0.2">
      <c r="D183"/>
    </row>
    <row r="184" spans="4:4" x14ac:dyDescent="0.2">
      <c r="D184"/>
    </row>
    <row r="185" spans="4:4" x14ac:dyDescent="0.2">
      <c r="D185"/>
    </row>
    <row r="186" spans="4:4" x14ac:dyDescent="0.2">
      <c r="D186"/>
    </row>
    <row r="187" spans="4:4" x14ac:dyDescent="0.2">
      <c r="D187"/>
    </row>
    <row r="188" spans="4:4" x14ac:dyDescent="0.2">
      <c r="D188"/>
    </row>
    <row r="189" spans="4:4" x14ac:dyDescent="0.2">
      <c r="D189"/>
    </row>
    <row r="190" spans="4:4" x14ac:dyDescent="0.2">
      <c r="D190"/>
    </row>
    <row r="191" spans="4:4" x14ac:dyDescent="0.2">
      <c r="D191"/>
    </row>
    <row r="192" spans="4:4" x14ac:dyDescent="0.2">
      <c r="D192"/>
    </row>
    <row r="193" spans="4:4" x14ac:dyDescent="0.2">
      <c r="D193"/>
    </row>
    <row r="194" spans="4:4" x14ac:dyDescent="0.2">
      <c r="D194"/>
    </row>
    <row r="195" spans="4:4" x14ac:dyDescent="0.2">
      <c r="D195"/>
    </row>
    <row r="196" spans="4:4" x14ac:dyDescent="0.2">
      <c r="D196"/>
    </row>
    <row r="197" spans="4:4" x14ac:dyDescent="0.2">
      <c r="D197"/>
    </row>
    <row r="198" spans="4:4" x14ac:dyDescent="0.2">
      <c r="D198"/>
    </row>
    <row r="199" spans="4:4" x14ac:dyDescent="0.2">
      <c r="D199"/>
    </row>
    <row r="200" spans="4:4" x14ac:dyDescent="0.2">
      <c r="D200"/>
    </row>
    <row r="201" spans="4:4" x14ac:dyDescent="0.2">
      <c r="D201"/>
    </row>
    <row r="202" spans="4:4" x14ac:dyDescent="0.2">
      <c r="D202"/>
    </row>
    <row r="203" spans="4:4" x14ac:dyDescent="0.2">
      <c r="D203"/>
    </row>
    <row r="204" spans="4:4" x14ac:dyDescent="0.2">
      <c r="D204"/>
    </row>
    <row r="205" spans="4:4" x14ac:dyDescent="0.2">
      <c r="D205"/>
    </row>
    <row r="206" spans="4:4" x14ac:dyDescent="0.2">
      <c r="D206"/>
    </row>
    <row r="207" spans="4:4" x14ac:dyDescent="0.2">
      <c r="D207"/>
    </row>
    <row r="208" spans="4:4" x14ac:dyDescent="0.2">
      <c r="D208"/>
    </row>
    <row r="209" spans="4:4" x14ac:dyDescent="0.2">
      <c r="D209"/>
    </row>
    <row r="210" spans="4:4" x14ac:dyDescent="0.2">
      <c r="D210"/>
    </row>
    <row r="211" spans="4:4" x14ac:dyDescent="0.2">
      <c r="D211"/>
    </row>
    <row r="212" spans="4:4" x14ac:dyDescent="0.2">
      <c r="D212"/>
    </row>
    <row r="213" spans="4:4" x14ac:dyDescent="0.2">
      <c r="D213"/>
    </row>
    <row r="214" spans="4:4" x14ac:dyDescent="0.2">
      <c r="D214"/>
    </row>
    <row r="215" spans="4:4" x14ac:dyDescent="0.2">
      <c r="D215"/>
    </row>
    <row r="216" spans="4:4" x14ac:dyDescent="0.2">
      <c r="D216"/>
    </row>
    <row r="217" spans="4:4" x14ac:dyDescent="0.2">
      <c r="D217"/>
    </row>
    <row r="218" spans="4:4" x14ac:dyDescent="0.2">
      <c r="D218"/>
    </row>
    <row r="219" spans="4:4" x14ac:dyDescent="0.2">
      <c r="D219"/>
    </row>
    <row r="220" spans="4:4" x14ac:dyDescent="0.2">
      <c r="D220"/>
    </row>
    <row r="221" spans="4:4" x14ac:dyDescent="0.2">
      <c r="D221"/>
    </row>
    <row r="222" spans="4:4" x14ac:dyDescent="0.2">
      <c r="D222"/>
    </row>
    <row r="223" spans="4:4" x14ac:dyDescent="0.2">
      <c r="D223"/>
    </row>
    <row r="224" spans="4:4" x14ac:dyDescent="0.2">
      <c r="D224"/>
    </row>
    <row r="225" spans="4:4" x14ac:dyDescent="0.2">
      <c r="D225"/>
    </row>
    <row r="226" spans="4:4" x14ac:dyDescent="0.2">
      <c r="D226"/>
    </row>
    <row r="227" spans="4:4" x14ac:dyDescent="0.2">
      <c r="D227"/>
    </row>
    <row r="228" spans="4:4" x14ac:dyDescent="0.2">
      <c r="D228"/>
    </row>
    <row r="229" spans="4:4" x14ac:dyDescent="0.2">
      <c r="D229"/>
    </row>
    <row r="230" spans="4:4" x14ac:dyDescent="0.2">
      <c r="D230"/>
    </row>
    <row r="231" spans="4:4" x14ac:dyDescent="0.2">
      <c r="D231"/>
    </row>
    <row r="232" spans="4:4" x14ac:dyDescent="0.2">
      <c r="D232"/>
    </row>
    <row r="233" spans="4:4" x14ac:dyDescent="0.2">
      <c r="D233"/>
    </row>
    <row r="234" spans="4:4" x14ac:dyDescent="0.2">
      <c r="D234"/>
    </row>
    <row r="235" spans="4:4" x14ac:dyDescent="0.2">
      <c r="D235"/>
    </row>
    <row r="236" spans="4:4" x14ac:dyDescent="0.2">
      <c r="D236"/>
    </row>
    <row r="237" spans="4:4" x14ac:dyDescent="0.2">
      <c r="D237"/>
    </row>
    <row r="238" spans="4:4" x14ac:dyDescent="0.2">
      <c r="D238"/>
    </row>
    <row r="239" spans="4:4" x14ac:dyDescent="0.2">
      <c r="D239"/>
    </row>
    <row r="240" spans="4:4" x14ac:dyDescent="0.2">
      <c r="D240"/>
    </row>
    <row r="241" spans="4:4" x14ac:dyDescent="0.2">
      <c r="D241"/>
    </row>
    <row r="242" spans="4:4" x14ac:dyDescent="0.2">
      <c r="D242"/>
    </row>
    <row r="243" spans="4:4" x14ac:dyDescent="0.2">
      <c r="D243"/>
    </row>
    <row r="244" spans="4:4" x14ac:dyDescent="0.2">
      <c r="D244"/>
    </row>
    <row r="245" spans="4:4" x14ac:dyDescent="0.2">
      <c r="D245"/>
    </row>
    <row r="246" spans="4:4" x14ac:dyDescent="0.2">
      <c r="D246"/>
    </row>
    <row r="247" spans="4:4" x14ac:dyDescent="0.2">
      <c r="D247"/>
    </row>
    <row r="248" spans="4:4" x14ac:dyDescent="0.2">
      <c r="D248"/>
    </row>
    <row r="249" spans="4:4" x14ac:dyDescent="0.2">
      <c r="D249"/>
    </row>
    <row r="250" spans="4:4" x14ac:dyDescent="0.2">
      <c r="D250"/>
    </row>
    <row r="251" spans="4:4" x14ac:dyDescent="0.2">
      <c r="D251"/>
    </row>
    <row r="252" spans="4:4" x14ac:dyDescent="0.2">
      <c r="D252"/>
    </row>
    <row r="253" spans="4:4" x14ac:dyDescent="0.2">
      <c r="D253"/>
    </row>
    <row r="254" spans="4:4" x14ac:dyDescent="0.2">
      <c r="D254"/>
    </row>
    <row r="255" spans="4:4" x14ac:dyDescent="0.2">
      <c r="D255"/>
    </row>
    <row r="256" spans="4:4" x14ac:dyDescent="0.2">
      <c r="D256"/>
    </row>
    <row r="257" spans="4:4" x14ac:dyDescent="0.2">
      <c r="D257"/>
    </row>
    <row r="258" spans="4:4" x14ac:dyDescent="0.2">
      <c r="D258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410F-7A12-4A43-9B32-C5977682F990}">
  <dimension ref="A1:K145"/>
  <sheetViews>
    <sheetView workbookViewId="0">
      <selection activeCell="G9" sqref="G9"/>
    </sheetView>
  </sheetViews>
  <sheetFormatPr baseColWidth="10" defaultRowHeight="16" x14ac:dyDescent="0.2"/>
  <cols>
    <col min="1" max="1" width="12.1640625" style="5" bestFit="1" customWidth="1"/>
    <col min="2" max="3" width="12.1640625" style="41" customWidth="1"/>
    <col min="4" max="4" width="10.83203125" style="41"/>
    <col min="5" max="5" width="10.83203125" style="44"/>
    <col min="6" max="6" width="11.5" style="49" bestFit="1" customWidth="1"/>
    <col min="7" max="7" width="10.83203125" style="49"/>
    <col min="8" max="8" width="12.83203125" style="49" customWidth="1"/>
    <col min="9" max="9" width="14" style="49" bestFit="1" customWidth="1"/>
    <col min="10" max="10" width="10.83203125" style="41"/>
  </cols>
  <sheetData>
    <row r="1" spans="1:11" ht="17" customHeight="1" x14ac:dyDescent="0.2">
      <c r="A1" s="46" t="s">
        <v>406</v>
      </c>
      <c r="B1" s="38" t="s">
        <v>415</v>
      </c>
      <c r="C1" s="38" t="s">
        <v>103</v>
      </c>
      <c r="D1" s="38" t="s">
        <v>344</v>
      </c>
      <c r="E1" s="39" t="s">
        <v>414</v>
      </c>
      <c r="F1" s="47" t="s">
        <v>410</v>
      </c>
      <c r="G1" s="47" t="s">
        <v>411</v>
      </c>
      <c r="H1" s="47" t="s">
        <v>413</v>
      </c>
      <c r="I1" s="51" t="s">
        <v>412</v>
      </c>
      <c r="J1" s="40" t="s">
        <v>464</v>
      </c>
      <c r="K1" s="40" t="s">
        <v>467</v>
      </c>
    </row>
    <row r="2" spans="1:11" ht="16" customHeight="1" x14ac:dyDescent="0.2">
      <c r="A2" s="5" t="s">
        <v>405</v>
      </c>
      <c r="B2" s="41" t="s">
        <v>416</v>
      </c>
      <c r="C2" s="41">
        <v>2019</v>
      </c>
      <c r="D2" s="41" t="s">
        <v>468</v>
      </c>
      <c r="E2" s="42" t="s">
        <v>407</v>
      </c>
      <c r="F2" s="48">
        <v>478</v>
      </c>
      <c r="G2" s="48">
        <v>472</v>
      </c>
      <c r="H2" s="48">
        <v>6</v>
      </c>
      <c r="I2" s="48">
        <v>69</v>
      </c>
      <c r="J2" s="43" t="s">
        <v>465</v>
      </c>
      <c r="K2" s="41" t="s">
        <v>466</v>
      </c>
    </row>
    <row r="3" spans="1:11" ht="17" x14ac:dyDescent="0.2">
      <c r="A3" s="5" t="s">
        <v>405</v>
      </c>
      <c r="B3" s="41" t="s">
        <v>416</v>
      </c>
      <c r="C3" s="41">
        <v>2019</v>
      </c>
      <c r="D3" s="41" t="s">
        <v>468</v>
      </c>
      <c r="E3" s="42" t="s">
        <v>408</v>
      </c>
      <c r="F3" s="48">
        <v>6367</v>
      </c>
      <c r="G3" s="48">
        <v>5849</v>
      </c>
      <c r="H3" s="48">
        <v>518</v>
      </c>
      <c r="I3" s="48">
        <v>1023</v>
      </c>
      <c r="J3" s="43" t="s">
        <v>465</v>
      </c>
      <c r="K3" s="41" t="s">
        <v>466</v>
      </c>
    </row>
    <row r="4" spans="1:11" ht="17" x14ac:dyDescent="0.2">
      <c r="A4" s="5" t="s">
        <v>405</v>
      </c>
      <c r="B4" s="41" t="s">
        <v>416</v>
      </c>
      <c r="C4" s="41">
        <v>2019</v>
      </c>
      <c r="D4" s="41" t="s">
        <v>468</v>
      </c>
      <c r="E4" s="42" t="s">
        <v>409</v>
      </c>
      <c r="F4" s="48">
        <v>725</v>
      </c>
      <c r="G4" s="48">
        <v>709</v>
      </c>
      <c r="H4" s="48">
        <v>16</v>
      </c>
      <c r="I4" s="48">
        <v>85</v>
      </c>
      <c r="J4" s="43" t="s">
        <v>465</v>
      </c>
      <c r="K4" s="41" t="s">
        <v>466</v>
      </c>
    </row>
    <row r="5" spans="1:11" ht="17" x14ac:dyDescent="0.2">
      <c r="A5" s="5" t="s">
        <v>417</v>
      </c>
      <c r="B5" s="41" t="s">
        <v>416</v>
      </c>
      <c r="C5" s="41">
        <v>2020</v>
      </c>
      <c r="D5" s="41" t="s">
        <v>468</v>
      </c>
      <c r="E5" s="42" t="s">
        <v>407</v>
      </c>
      <c r="F5" s="48">
        <v>463</v>
      </c>
      <c r="G5" s="48">
        <v>453</v>
      </c>
      <c r="H5" s="48">
        <v>10</v>
      </c>
      <c r="I5" s="48">
        <v>47</v>
      </c>
      <c r="J5" s="43" t="s">
        <v>465</v>
      </c>
      <c r="K5" s="41" t="s">
        <v>466</v>
      </c>
    </row>
    <row r="6" spans="1:11" ht="17" x14ac:dyDescent="0.2">
      <c r="A6" s="5" t="s">
        <v>417</v>
      </c>
      <c r="B6" s="41" t="s">
        <v>416</v>
      </c>
      <c r="C6" s="41">
        <v>2020</v>
      </c>
      <c r="D6" s="41" t="s">
        <v>468</v>
      </c>
      <c r="E6" s="42" t="s">
        <v>408</v>
      </c>
      <c r="F6" s="48">
        <v>6481</v>
      </c>
      <c r="G6" s="48">
        <v>5964</v>
      </c>
      <c r="H6" s="48">
        <v>517</v>
      </c>
      <c r="I6" s="48">
        <v>908</v>
      </c>
      <c r="J6" s="43" t="s">
        <v>465</v>
      </c>
      <c r="K6" s="41" t="s">
        <v>466</v>
      </c>
    </row>
    <row r="7" spans="1:11" ht="17" x14ac:dyDescent="0.2">
      <c r="A7" s="5" t="s">
        <v>417</v>
      </c>
      <c r="B7" s="41" t="s">
        <v>416</v>
      </c>
      <c r="C7" s="41">
        <v>2020</v>
      </c>
      <c r="D7" s="41" t="s">
        <v>468</v>
      </c>
      <c r="E7" s="42" t="s">
        <v>409</v>
      </c>
      <c r="F7" s="48">
        <v>623</v>
      </c>
      <c r="G7" s="48">
        <v>614</v>
      </c>
      <c r="H7" s="48">
        <v>9</v>
      </c>
      <c r="I7" s="48">
        <v>81</v>
      </c>
      <c r="J7" s="43" t="s">
        <v>465</v>
      </c>
      <c r="K7" s="41" t="s">
        <v>466</v>
      </c>
    </row>
    <row r="8" spans="1:11" ht="17" x14ac:dyDescent="0.2">
      <c r="A8" s="5" t="s">
        <v>418</v>
      </c>
      <c r="B8" s="41" t="s">
        <v>416</v>
      </c>
      <c r="C8" s="41">
        <v>2019</v>
      </c>
      <c r="D8" s="41" t="s">
        <v>469</v>
      </c>
      <c r="E8" s="42" t="s">
        <v>407</v>
      </c>
      <c r="F8" s="48">
        <v>416</v>
      </c>
      <c r="G8" s="48">
        <v>411</v>
      </c>
      <c r="H8" s="48">
        <v>5</v>
      </c>
      <c r="I8" s="48">
        <v>54</v>
      </c>
      <c r="J8" s="43" t="s">
        <v>465</v>
      </c>
      <c r="K8" s="41" t="s">
        <v>466</v>
      </c>
    </row>
    <row r="9" spans="1:11" ht="17" x14ac:dyDescent="0.2">
      <c r="A9" s="5" t="s">
        <v>418</v>
      </c>
      <c r="B9" s="41" t="s">
        <v>416</v>
      </c>
      <c r="C9" s="41">
        <v>2019</v>
      </c>
      <c r="D9" s="41" t="s">
        <v>469</v>
      </c>
      <c r="E9" s="42" t="s">
        <v>408</v>
      </c>
      <c r="F9" s="48">
        <v>6314</v>
      </c>
      <c r="G9" s="48">
        <v>5793</v>
      </c>
      <c r="H9" s="48">
        <v>521</v>
      </c>
      <c r="I9" s="48">
        <v>973</v>
      </c>
      <c r="J9" s="43" t="s">
        <v>465</v>
      </c>
      <c r="K9" s="41" t="s">
        <v>466</v>
      </c>
    </row>
    <row r="10" spans="1:11" ht="17" x14ac:dyDescent="0.2">
      <c r="A10" s="5" t="s">
        <v>418</v>
      </c>
      <c r="B10" s="41" t="s">
        <v>416</v>
      </c>
      <c r="C10" s="41">
        <v>2019</v>
      </c>
      <c r="D10" s="41" t="s">
        <v>469</v>
      </c>
      <c r="E10" s="42" t="s">
        <v>409</v>
      </c>
      <c r="F10" s="48">
        <v>723</v>
      </c>
      <c r="G10" s="48">
        <v>714</v>
      </c>
      <c r="H10" s="48">
        <v>9</v>
      </c>
      <c r="I10" s="48">
        <v>93</v>
      </c>
      <c r="J10" s="43" t="s">
        <v>465</v>
      </c>
      <c r="K10" s="41" t="s">
        <v>466</v>
      </c>
    </row>
    <row r="11" spans="1:11" ht="17" x14ac:dyDescent="0.2">
      <c r="A11" s="5" t="s">
        <v>419</v>
      </c>
      <c r="B11" s="41" t="s">
        <v>416</v>
      </c>
      <c r="C11" s="41">
        <v>2020</v>
      </c>
      <c r="D11" s="41" t="s">
        <v>469</v>
      </c>
      <c r="E11" s="42" t="s">
        <v>407</v>
      </c>
      <c r="F11" s="48">
        <v>350</v>
      </c>
      <c r="G11" s="48">
        <v>346</v>
      </c>
      <c r="H11" s="48">
        <v>4</v>
      </c>
      <c r="I11" s="48">
        <v>39</v>
      </c>
      <c r="J11" s="43" t="s">
        <v>465</v>
      </c>
      <c r="K11" s="41" t="s">
        <v>466</v>
      </c>
    </row>
    <row r="12" spans="1:11" ht="17" x14ac:dyDescent="0.2">
      <c r="A12" s="5" t="s">
        <v>419</v>
      </c>
      <c r="B12" s="41" t="s">
        <v>416</v>
      </c>
      <c r="C12" s="41">
        <v>2020</v>
      </c>
      <c r="D12" s="41" t="s">
        <v>469</v>
      </c>
      <c r="E12" s="42" t="s">
        <v>408</v>
      </c>
      <c r="F12" s="48">
        <v>5936</v>
      </c>
      <c r="G12" s="48">
        <v>5476</v>
      </c>
      <c r="H12" s="48">
        <v>460</v>
      </c>
      <c r="I12" s="48">
        <v>865</v>
      </c>
      <c r="J12" s="43" t="s">
        <v>465</v>
      </c>
      <c r="K12" s="41" t="s">
        <v>466</v>
      </c>
    </row>
    <row r="13" spans="1:11" ht="17" x14ac:dyDescent="0.2">
      <c r="A13" s="5" t="s">
        <v>419</v>
      </c>
      <c r="B13" s="41" t="s">
        <v>416</v>
      </c>
      <c r="C13" s="41">
        <v>2020</v>
      </c>
      <c r="D13" s="41" t="s">
        <v>469</v>
      </c>
      <c r="E13" s="42" t="s">
        <v>409</v>
      </c>
      <c r="F13" s="48">
        <v>591</v>
      </c>
      <c r="G13" s="48">
        <v>580</v>
      </c>
      <c r="H13" s="48">
        <v>11</v>
      </c>
      <c r="I13" s="48">
        <v>91</v>
      </c>
      <c r="J13" s="43" t="s">
        <v>465</v>
      </c>
      <c r="K13" s="41" t="s">
        <v>466</v>
      </c>
    </row>
    <row r="14" spans="1:11" ht="17" x14ac:dyDescent="0.2">
      <c r="A14" s="5" t="s">
        <v>420</v>
      </c>
      <c r="B14" s="41" t="s">
        <v>416</v>
      </c>
      <c r="C14" s="41">
        <v>2019</v>
      </c>
      <c r="D14" s="41" t="s">
        <v>470</v>
      </c>
      <c r="E14" s="42" t="s">
        <v>407</v>
      </c>
      <c r="F14" s="48">
        <v>388</v>
      </c>
      <c r="G14" s="48">
        <v>381</v>
      </c>
      <c r="H14" s="48">
        <v>7</v>
      </c>
      <c r="I14" s="48">
        <v>36</v>
      </c>
      <c r="J14" s="43" t="s">
        <v>465</v>
      </c>
      <c r="K14" s="41" t="s">
        <v>466</v>
      </c>
    </row>
    <row r="15" spans="1:11" ht="17" x14ac:dyDescent="0.2">
      <c r="A15" s="5" t="s">
        <v>420</v>
      </c>
      <c r="B15" s="41" t="s">
        <v>416</v>
      </c>
      <c r="C15" s="41">
        <v>2019</v>
      </c>
      <c r="D15" s="41" t="s">
        <v>470</v>
      </c>
      <c r="E15" s="42" t="s">
        <v>408</v>
      </c>
      <c r="F15" s="48">
        <v>5779</v>
      </c>
      <c r="G15" s="48">
        <v>5310</v>
      </c>
      <c r="H15" s="48">
        <v>469</v>
      </c>
      <c r="I15" s="48">
        <v>857</v>
      </c>
      <c r="J15" s="43" t="s">
        <v>465</v>
      </c>
      <c r="K15" s="41" t="s">
        <v>466</v>
      </c>
    </row>
    <row r="16" spans="1:11" ht="17" x14ac:dyDescent="0.2">
      <c r="A16" s="5" t="s">
        <v>420</v>
      </c>
      <c r="B16" s="41" t="s">
        <v>416</v>
      </c>
      <c r="C16" s="41">
        <v>2019</v>
      </c>
      <c r="D16" s="41" t="s">
        <v>470</v>
      </c>
      <c r="E16" s="42" t="s">
        <v>409</v>
      </c>
      <c r="F16" s="48">
        <v>656</v>
      </c>
      <c r="G16" s="48">
        <v>642</v>
      </c>
      <c r="H16" s="48">
        <v>14</v>
      </c>
      <c r="I16" s="48">
        <v>89</v>
      </c>
      <c r="J16" s="43" t="s">
        <v>465</v>
      </c>
      <c r="K16" s="41" t="s">
        <v>466</v>
      </c>
    </row>
    <row r="17" spans="1:11" ht="17" x14ac:dyDescent="0.2">
      <c r="A17" s="5" t="s">
        <v>421</v>
      </c>
      <c r="B17" s="41" t="s">
        <v>416</v>
      </c>
      <c r="C17" s="41">
        <v>2020</v>
      </c>
      <c r="D17" s="41" t="s">
        <v>470</v>
      </c>
      <c r="E17" s="42" t="s">
        <v>407</v>
      </c>
      <c r="F17" s="48">
        <v>347</v>
      </c>
      <c r="G17" s="48">
        <v>341</v>
      </c>
      <c r="H17" s="48">
        <v>6</v>
      </c>
      <c r="I17" s="48">
        <v>52</v>
      </c>
      <c r="J17" s="43" t="s">
        <v>465</v>
      </c>
      <c r="K17" s="41" t="s">
        <v>466</v>
      </c>
    </row>
    <row r="18" spans="1:11" ht="17" x14ac:dyDescent="0.2">
      <c r="A18" s="5" t="s">
        <v>421</v>
      </c>
      <c r="B18" s="41" t="s">
        <v>416</v>
      </c>
      <c r="C18" s="41">
        <v>2020</v>
      </c>
      <c r="D18" s="41" t="s">
        <v>470</v>
      </c>
      <c r="E18" s="42" t="s">
        <v>408</v>
      </c>
      <c r="F18" s="48">
        <v>5919</v>
      </c>
      <c r="G18" s="48">
        <v>5416</v>
      </c>
      <c r="H18" s="48">
        <v>503</v>
      </c>
      <c r="I18" s="48">
        <v>934</v>
      </c>
      <c r="J18" s="43" t="s">
        <v>465</v>
      </c>
      <c r="K18" s="41" t="s">
        <v>466</v>
      </c>
    </row>
    <row r="19" spans="1:11" ht="17" x14ac:dyDescent="0.2">
      <c r="A19" s="5" t="s">
        <v>421</v>
      </c>
      <c r="B19" s="41" t="s">
        <v>416</v>
      </c>
      <c r="C19" s="41">
        <v>2020</v>
      </c>
      <c r="D19" s="41" t="s">
        <v>470</v>
      </c>
      <c r="E19" s="42" t="s">
        <v>409</v>
      </c>
      <c r="F19" s="48">
        <v>527</v>
      </c>
      <c r="G19" s="48">
        <v>513</v>
      </c>
      <c r="H19" s="48">
        <v>14</v>
      </c>
      <c r="I19" s="48">
        <v>81</v>
      </c>
      <c r="J19" s="43" t="s">
        <v>465</v>
      </c>
      <c r="K19" s="41" t="s">
        <v>466</v>
      </c>
    </row>
    <row r="20" spans="1:11" ht="17" x14ac:dyDescent="0.2">
      <c r="A20" s="5" t="s">
        <v>422</v>
      </c>
      <c r="B20" s="41" t="s">
        <v>416</v>
      </c>
      <c r="C20" s="41">
        <v>2019</v>
      </c>
      <c r="D20" s="41" t="s">
        <v>471</v>
      </c>
      <c r="E20" s="42" t="s">
        <v>407</v>
      </c>
      <c r="F20" s="48">
        <v>479</v>
      </c>
      <c r="G20" s="48">
        <v>469</v>
      </c>
      <c r="H20" s="48">
        <v>10</v>
      </c>
      <c r="I20" s="48">
        <v>53</v>
      </c>
      <c r="J20" s="43" t="s">
        <v>465</v>
      </c>
      <c r="K20" s="41" t="s">
        <v>466</v>
      </c>
    </row>
    <row r="21" spans="1:11" ht="17" x14ac:dyDescent="0.2">
      <c r="A21" s="5" t="s">
        <v>422</v>
      </c>
      <c r="B21" s="41" t="s">
        <v>416</v>
      </c>
      <c r="C21" s="41">
        <v>2019</v>
      </c>
      <c r="D21" s="41" t="s">
        <v>471</v>
      </c>
      <c r="E21" s="42" t="s">
        <v>408</v>
      </c>
      <c r="F21" s="48">
        <v>6697</v>
      </c>
      <c r="G21" s="48">
        <v>6101</v>
      </c>
      <c r="H21" s="48">
        <v>596</v>
      </c>
      <c r="I21" s="48">
        <v>1096</v>
      </c>
      <c r="J21" s="43" t="s">
        <v>465</v>
      </c>
      <c r="K21" s="41" t="s">
        <v>466</v>
      </c>
    </row>
    <row r="22" spans="1:11" ht="17" x14ac:dyDescent="0.2">
      <c r="A22" s="5" t="s">
        <v>422</v>
      </c>
      <c r="B22" s="41" t="s">
        <v>416</v>
      </c>
      <c r="C22" s="41">
        <v>2019</v>
      </c>
      <c r="D22" s="41" t="s">
        <v>471</v>
      </c>
      <c r="E22" s="42" t="s">
        <v>409</v>
      </c>
      <c r="F22" s="48">
        <v>824</v>
      </c>
      <c r="G22" s="48">
        <v>814</v>
      </c>
      <c r="H22" s="48">
        <v>10</v>
      </c>
      <c r="I22" s="48">
        <v>105</v>
      </c>
      <c r="J22" s="43" t="s">
        <v>465</v>
      </c>
      <c r="K22" s="41" t="s">
        <v>466</v>
      </c>
    </row>
    <row r="23" spans="1:11" ht="17" x14ac:dyDescent="0.2">
      <c r="A23" s="5" t="s">
        <v>423</v>
      </c>
      <c r="B23" s="41" t="s">
        <v>416</v>
      </c>
      <c r="C23" s="41">
        <v>2020</v>
      </c>
      <c r="D23" s="41" t="s">
        <v>471</v>
      </c>
      <c r="E23" s="42" t="s">
        <v>407</v>
      </c>
      <c r="F23" s="48">
        <v>308</v>
      </c>
      <c r="G23" s="48">
        <v>298</v>
      </c>
      <c r="H23" s="48">
        <v>10</v>
      </c>
      <c r="I23" s="48">
        <v>44</v>
      </c>
      <c r="J23" s="43" t="s">
        <v>465</v>
      </c>
      <c r="K23" s="41" t="s">
        <v>466</v>
      </c>
    </row>
    <row r="24" spans="1:11" ht="17" x14ac:dyDescent="0.2">
      <c r="A24" s="5" t="s">
        <v>423</v>
      </c>
      <c r="B24" s="41" t="s">
        <v>416</v>
      </c>
      <c r="C24" s="41">
        <v>2020</v>
      </c>
      <c r="D24" s="41" t="s">
        <v>471</v>
      </c>
      <c r="E24" s="42" t="s">
        <v>408</v>
      </c>
      <c r="F24" s="48">
        <v>6454</v>
      </c>
      <c r="G24" s="48">
        <v>5990</v>
      </c>
      <c r="H24" s="48">
        <v>464</v>
      </c>
      <c r="I24" s="48">
        <v>875</v>
      </c>
      <c r="J24" s="43" t="s">
        <v>465</v>
      </c>
      <c r="K24" s="41" t="s">
        <v>466</v>
      </c>
    </row>
    <row r="25" spans="1:11" ht="17" x14ac:dyDescent="0.2">
      <c r="A25" s="5" t="s">
        <v>423</v>
      </c>
      <c r="B25" s="41" t="s">
        <v>416</v>
      </c>
      <c r="C25" s="41">
        <v>2020</v>
      </c>
      <c r="D25" s="41" t="s">
        <v>471</v>
      </c>
      <c r="E25" s="42" t="s">
        <v>409</v>
      </c>
      <c r="F25" s="48">
        <v>627</v>
      </c>
      <c r="G25" s="48">
        <v>619</v>
      </c>
      <c r="H25" s="48">
        <v>8</v>
      </c>
      <c r="I25" s="48">
        <v>78</v>
      </c>
      <c r="J25" s="43" t="s">
        <v>465</v>
      </c>
      <c r="K25" s="41" t="s">
        <v>466</v>
      </c>
    </row>
    <row r="26" spans="1:11" ht="17" x14ac:dyDescent="0.2">
      <c r="A26" s="5" t="s">
        <v>424</v>
      </c>
      <c r="B26" s="41" t="s">
        <v>416</v>
      </c>
      <c r="C26" s="41">
        <v>2019</v>
      </c>
      <c r="D26" s="41" t="s">
        <v>476</v>
      </c>
      <c r="E26" s="42" t="s">
        <v>407</v>
      </c>
      <c r="F26" s="48">
        <v>460</v>
      </c>
      <c r="G26" s="48">
        <v>458</v>
      </c>
      <c r="H26" s="48">
        <v>2</v>
      </c>
      <c r="I26" s="48">
        <v>77</v>
      </c>
      <c r="J26" s="43" t="s">
        <v>465</v>
      </c>
      <c r="K26" s="41" t="s">
        <v>466</v>
      </c>
    </row>
    <row r="27" spans="1:11" ht="17" x14ac:dyDescent="0.2">
      <c r="A27" s="5" t="s">
        <v>424</v>
      </c>
      <c r="B27" s="41" t="s">
        <v>416</v>
      </c>
      <c r="C27" s="41">
        <v>2019</v>
      </c>
      <c r="D27" s="41" t="s">
        <v>476</v>
      </c>
      <c r="E27" s="42" t="s">
        <v>408</v>
      </c>
      <c r="F27" s="48">
        <v>6924</v>
      </c>
      <c r="G27" s="48">
        <v>6371</v>
      </c>
      <c r="H27" s="48">
        <v>553</v>
      </c>
      <c r="I27" s="48">
        <v>1046</v>
      </c>
      <c r="J27" s="43" t="s">
        <v>465</v>
      </c>
      <c r="K27" s="41" t="s">
        <v>466</v>
      </c>
    </row>
    <row r="28" spans="1:11" ht="17" x14ac:dyDescent="0.2">
      <c r="A28" s="5" t="s">
        <v>424</v>
      </c>
      <c r="B28" s="41" t="s">
        <v>416</v>
      </c>
      <c r="C28" s="41">
        <v>2019</v>
      </c>
      <c r="D28" s="41" t="s">
        <v>476</v>
      </c>
      <c r="E28" s="42" t="s">
        <v>409</v>
      </c>
      <c r="F28" s="48">
        <v>753</v>
      </c>
      <c r="G28" s="48">
        <v>741</v>
      </c>
      <c r="H28" s="48">
        <v>12</v>
      </c>
      <c r="I28" s="48">
        <v>91</v>
      </c>
      <c r="J28" s="43" t="s">
        <v>465</v>
      </c>
      <c r="K28" s="41" t="s">
        <v>466</v>
      </c>
    </row>
    <row r="29" spans="1:11" ht="17" x14ac:dyDescent="0.2">
      <c r="A29" s="5" t="s">
        <v>425</v>
      </c>
      <c r="B29" s="41" t="s">
        <v>416</v>
      </c>
      <c r="C29" s="41">
        <v>2020</v>
      </c>
      <c r="D29" s="41" t="s">
        <v>476</v>
      </c>
      <c r="E29" s="42" t="s">
        <v>407</v>
      </c>
      <c r="F29" s="48">
        <v>341</v>
      </c>
      <c r="G29" s="48">
        <v>333</v>
      </c>
      <c r="H29" s="48">
        <v>8</v>
      </c>
      <c r="I29" s="48">
        <v>50</v>
      </c>
      <c r="J29" s="43" t="s">
        <v>465</v>
      </c>
      <c r="K29" s="41" t="s">
        <v>466</v>
      </c>
    </row>
    <row r="30" spans="1:11" ht="17" x14ac:dyDescent="0.2">
      <c r="A30" s="5" t="s">
        <v>425</v>
      </c>
      <c r="B30" s="41" t="s">
        <v>416</v>
      </c>
      <c r="C30" s="41">
        <v>2020</v>
      </c>
      <c r="D30" s="41" t="s">
        <v>476</v>
      </c>
      <c r="E30" s="42" t="s">
        <v>408</v>
      </c>
      <c r="F30" s="48">
        <v>5574</v>
      </c>
      <c r="G30" s="48">
        <v>5096</v>
      </c>
      <c r="H30" s="48">
        <v>478</v>
      </c>
      <c r="I30" s="48">
        <v>897</v>
      </c>
      <c r="J30" s="43" t="s">
        <v>465</v>
      </c>
      <c r="K30" s="41" t="s">
        <v>466</v>
      </c>
    </row>
    <row r="31" spans="1:11" ht="17" x14ac:dyDescent="0.2">
      <c r="A31" s="5" t="s">
        <v>425</v>
      </c>
      <c r="B31" s="41" t="s">
        <v>416</v>
      </c>
      <c r="C31" s="41">
        <v>2020</v>
      </c>
      <c r="D31" s="41" t="s">
        <v>476</v>
      </c>
      <c r="E31" s="42" t="s">
        <v>409</v>
      </c>
      <c r="F31" s="48">
        <v>503</v>
      </c>
      <c r="G31" s="48">
        <v>494</v>
      </c>
      <c r="H31" s="48">
        <v>9</v>
      </c>
      <c r="I31" s="48">
        <v>77</v>
      </c>
      <c r="J31" s="43" t="s">
        <v>465</v>
      </c>
      <c r="K31" s="41" t="s">
        <v>466</v>
      </c>
    </row>
    <row r="32" spans="1:11" ht="17" x14ac:dyDescent="0.2">
      <c r="A32" s="5" t="s">
        <v>426</v>
      </c>
      <c r="B32" s="41" t="s">
        <v>416</v>
      </c>
      <c r="C32" s="41">
        <v>2019</v>
      </c>
      <c r="D32" s="41" t="s">
        <v>472</v>
      </c>
      <c r="E32" s="42" t="s">
        <v>407</v>
      </c>
      <c r="F32" s="48">
        <v>513</v>
      </c>
      <c r="G32" s="48">
        <v>508</v>
      </c>
      <c r="H32" s="48">
        <v>5</v>
      </c>
      <c r="I32" s="48">
        <v>53</v>
      </c>
      <c r="J32" s="43" t="s">
        <v>465</v>
      </c>
      <c r="K32" s="41" t="s">
        <v>466</v>
      </c>
    </row>
    <row r="33" spans="1:11" ht="17" x14ac:dyDescent="0.2">
      <c r="A33" s="5" t="s">
        <v>426</v>
      </c>
      <c r="B33" s="41" t="s">
        <v>416</v>
      </c>
      <c r="C33" s="41">
        <v>2019</v>
      </c>
      <c r="D33" s="41" t="s">
        <v>472</v>
      </c>
      <c r="E33" s="42" t="s">
        <v>408</v>
      </c>
      <c r="F33" s="48">
        <v>7286</v>
      </c>
      <c r="G33" s="48">
        <v>6701</v>
      </c>
      <c r="H33" s="48">
        <v>585</v>
      </c>
      <c r="I33" s="48">
        <v>1093</v>
      </c>
      <c r="J33" s="43" t="s">
        <v>465</v>
      </c>
      <c r="K33" s="41" t="s">
        <v>466</v>
      </c>
    </row>
    <row r="34" spans="1:11" ht="17" x14ac:dyDescent="0.2">
      <c r="A34" s="5" t="s">
        <v>426</v>
      </c>
      <c r="B34" s="41" t="s">
        <v>416</v>
      </c>
      <c r="C34" s="41">
        <v>2019</v>
      </c>
      <c r="D34" s="41" t="s">
        <v>472</v>
      </c>
      <c r="E34" s="42" t="s">
        <v>409</v>
      </c>
      <c r="F34" s="48">
        <v>755</v>
      </c>
      <c r="G34" s="48">
        <v>743</v>
      </c>
      <c r="H34" s="48">
        <v>12</v>
      </c>
      <c r="I34" s="48">
        <v>95</v>
      </c>
      <c r="J34" s="43" t="s">
        <v>465</v>
      </c>
      <c r="K34" s="41" t="s">
        <v>466</v>
      </c>
    </row>
    <row r="35" spans="1:11" ht="17" x14ac:dyDescent="0.2">
      <c r="A35" s="5" t="s">
        <v>427</v>
      </c>
      <c r="B35" s="41" t="s">
        <v>416</v>
      </c>
      <c r="C35" s="41">
        <v>2020</v>
      </c>
      <c r="D35" s="41" t="s">
        <v>472</v>
      </c>
      <c r="E35" s="42" t="s">
        <v>407</v>
      </c>
      <c r="F35" s="48">
        <v>329</v>
      </c>
      <c r="G35" s="48">
        <v>318</v>
      </c>
      <c r="H35" s="48">
        <v>11</v>
      </c>
      <c r="I35" s="48">
        <v>40</v>
      </c>
      <c r="J35" s="43" t="s">
        <v>465</v>
      </c>
      <c r="K35" s="41" t="s">
        <v>466</v>
      </c>
    </row>
    <row r="36" spans="1:11" ht="17" x14ac:dyDescent="0.2">
      <c r="A36" s="5" t="s">
        <v>427</v>
      </c>
      <c r="B36" s="41" t="s">
        <v>416</v>
      </c>
      <c r="C36" s="41">
        <v>2020</v>
      </c>
      <c r="D36" s="41" t="s">
        <v>472</v>
      </c>
      <c r="E36" s="42" t="s">
        <v>408</v>
      </c>
      <c r="F36" s="48">
        <v>6389</v>
      </c>
      <c r="G36" s="48">
        <v>5918</v>
      </c>
      <c r="H36" s="48">
        <v>471</v>
      </c>
      <c r="I36" s="48">
        <v>878</v>
      </c>
      <c r="J36" s="43" t="s">
        <v>465</v>
      </c>
      <c r="K36" s="41" t="s">
        <v>466</v>
      </c>
    </row>
    <row r="37" spans="1:11" ht="17" x14ac:dyDescent="0.2">
      <c r="A37" s="5" t="s">
        <v>427</v>
      </c>
      <c r="B37" s="41" t="s">
        <v>416</v>
      </c>
      <c r="C37" s="41">
        <v>2020</v>
      </c>
      <c r="D37" s="41" t="s">
        <v>472</v>
      </c>
      <c r="E37" s="42" t="s">
        <v>409</v>
      </c>
      <c r="F37" s="48">
        <v>525</v>
      </c>
      <c r="G37" s="48">
        <v>511</v>
      </c>
      <c r="H37" s="48">
        <v>14</v>
      </c>
      <c r="I37" s="48">
        <v>73</v>
      </c>
      <c r="J37" s="43" t="s">
        <v>465</v>
      </c>
      <c r="K37" s="41" t="s">
        <v>466</v>
      </c>
    </row>
    <row r="38" spans="1:11" ht="17" x14ac:dyDescent="0.2">
      <c r="A38" s="5" t="s">
        <v>428</v>
      </c>
      <c r="B38" s="41" t="s">
        <v>416</v>
      </c>
      <c r="C38" s="41">
        <v>2019</v>
      </c>
      <c r="D38" s="41" t="s">
        <v>473</v>
      </c>
      <c r="E38" s="44" t="s">
        <v>407</v>
      </c>
      <c r="F38" s="49">
        <v>541</v>
      </c>
      <c r="G38" s="49">
        <v>497</v>
      </c>
      <c r="H38" s="49">
        <v>54</v>
      </c>
      <c r="I38" s="49">
        <v>44</v>
      </c>
      <c r="J38" s="43" t="s">
        <v>465</v>
      </c>
      <c r="K38" s="41" t="s">
        <v>466</v>
      </c>
    </row>
    <row r="39" spans="1:11" ht="17" x14ac:dyDescent="0.2">
      <c r="A39" s="5" t="s">
        <v>428</v>
      </c>
      <c r="B39" s="41" t="s">
        <v>416</v>
      </c>
      <c r="C39" s="41">
        <v>2019</v>
      </c>
      <c r="D39" s="41" t="s">
        <v>473</v>
      </c>
      <c r="E39" s="44" t="s">
        <v>408</v>
      </c>
      <c r="F39" s="49">
        <v>7233</v>
      </c>
      <c r="G39" s="49">
        <v>6525</v>
      </c>
      <c r="H39" s="49">
        <v>1048</v>
      </c>
      <c r="I39" s="49">
        <v>708</v>
      </c>
      <c r="J39" s="43" t="s">
        <v>465</v>
      </c>
      <c r="K39" s="41" t="s">
        <v>466</v>
      </c>
    </row>
    <row r="40" spans="1:11" ht="17" x14ac:dyDescent="0.2">
      <c r="A40" s="5" t="s">
        <v>428</v>
      </c>
      <c r="B40" s="41" t="s">
        <v>416</v>
      </c>
      <c r="C40" s="41">
        <v>2019</v>
      </c>
      <c r="D40" s="41" t="s">
        <v>473</v>
      </c>
      <c r="E40" s="44" t="s">
        <v>409</v>
      </c>
      <c r="F40" s="49">
        <v>798</v>
      </c>
      <c r="G40" s="49">
        <v>720</v>
      </c>
      <c r="H40" s="49">
        <v>106</v>
      </c>
      <c r="I40" s="49">
        <v>78</v>
      </c>
      <c r="J40" s="43" t="s">
        <v>465</v>
      </c>
      <c r="K40" s="41" t="s">
        <v>466</v>
      </c>
    </row>
    <row r="41" spans="1:11" ht="17" x14ac:dyDescent="0.2">
      <c r="A41" s="5" t="s">
        <v>429</v>
      </c>
      <c r="B41" s="41" t="s">
        <v>416</v>
      </c>
      <c r="C41" s="41">
        <v>2020</v>
      </c>
      <c r="D41" s="41" t="s">
        <v>473</v>
      </c>
      <c r="E41" s="42" t="s">
        <v>407</v>
      </c>
      <c r="F41" s="48">
        <v>401</v>
      </c>
      <c r="G41" s="48">
        <v>393</v>
      </c>
      <c r="H41" s="48">
        <v>8</v>
      </c>
      <c r="I41" s="48">
        <v>45</v>
      </c>
      <c r="J41" s="43" t="s">
        <v>465</v>
      </c>
      <c r="K41" s="41" t="s">
        <v>466</v>
      </c>
    </row>
    <row r="42" spans="1:11" ht="17" x14ac:dyDescent="0.2">
      <c r="A42" s="5" t="s">
        <v>429</v>
      </c>
      <c r="B42" s="41" t="s">
        <v>416</v>
      </c>
      <c r="C42" s="41">
        <v>2020</v>
      </c>
      <c r="D42" s="41" t="s">
        <v>473</v>
      </c>
      <c r="E42" s="42" t="s">
        <v>408</v>
      </c>
      <c r="F42" s="48">
        <v>6942</v>
      </c>
      <c r="G42" s="48">
        <v>6430</v>
      </c>
      <c r="H42" s="48">
        <v>512</v>
      </c>
      <c r="I42" s="48">
        <v>956</v>
      </c>
      <c r="J42" s="43" t="s">
        <v>465</v>
      </c>
      <c r="K42" s="41" t="s">
        <v>466</v>
      </c>
    </row>
    <row r="43" spans="1:11" ht="17" x14ac:dyDescent="0.2">
      <c r="A43" s="5" t="s">
        <v>429</v>
      </c>
      <c r="B43" s="41" t="s">
        <v>416</v>
      </c>
      <c r="C43" s="41">
        <v>2020</v>
      </c>
      <c r="D43" s="41" t="s">
        <v>473</v>
      </c>
      <c r="E43" s="42" t="s">
        <v>409</v>
      </c>
      <c r="F43" s="48">
        <v>641</v>
      </c>
      <c r="G43" s="48">
        <v>621</v>
      </c>
      <c r="H43" s="48">
        <v>20</v>
      </c>
      <c r="I43" s="48">
        <v>86</v>
      </c>
      <c r="J43" s="43" t="s">
        <v>465</v>
      </c>
      <c r="K43" s="41" t="s">
        <v>466</v>
      </c>
    </row>
    <row r="44" spans="1:11" ht="17" x14ac:dyDescent="0.2">
      <c r="A44" s="5" t="s">
        <v>430</v>
      </c>
      <c r="B44" s="41" t="s">
        <v>416</v>
      </c>
      <c r="C44" s="41">
        <v>2019</v>
      </c>
      <c r="D44" s="41" t="s">
        <v>474</v>
      </c>
      <c r="E44" s="42" t="s">
        <v>407</v>
      </c>
      <c r="F44" s="48">
        <v>500</v>
      </c>
      <c r="G44" s="48">
        <v>498</v>
      </c>
      <c r="H44" s="48">
        <v>2</v>
      </c>
      <c r="I44" s="48">
        <v>61</v>
      </c>
      <c r="J44" s="43" t="s">
        <v>465</v>
      </c>
      <c r="K44" s="41" t="s">
        <v>466</v>
      </c>
    </row>
    <row r="45" spans="1:11" ht="17" x14ac:dyDescent="0.2">
      <c r="A45" s="5" t="s">
        <v>430</v>
      </c>
      <c r="B45" s="41" t="s">
        <v>416</v>
      </c>
      <c r="C45" s="41">
        <v>2019</v>
      </c>
      <c r="D45" s="41" t="s">
        <v>474</v>
      </c>
      <c r="E45" s="42" t="s">
        <v>408</v>
      </c>
      <c r="F45" s="48">
        <v>7413</v>
      </c>
      <c r="G45" s="48">
        <v>6833</v>
      </c>
      <c r="H45" s="48">
        <v>580</v>
      </c>
      <c r="I45" s="48">
        <v>1125</v>
      </c>
      <c r="J45" s="43" t="s">
        <v>465</v>
      </c>
      <c r="K45" s="41" t="s">
        <v>466</v>
      </c>
    </row>
    <row r="46" spans="1:11" ht="17" x14ac:dyDescent="0.2">
      <c r="A46" s="5" t="s">
        <v>430</v>
      </c>
      <c r="B46" s="41" t="s">
        <v>416</v>
      </c>
      <c r="C46" s="41">
        <v>2019</v>
      </c>
      <c r="D46" s="41" t="s">
        <v>474</v>
      </c>
      <c r="E46" s="42" t="s">
        <v>409</v>
      </c>
      <c r="F46" s="48">
        <v>764</v>
      </c>
      <c r="G46" s="48">
        <v>753</v>
      </c>
      <c r="H46" s="48">
        <v>11</v>
      </c>
      <c r="I46" s="48">
        <v>86</v>
      </c>
      <c r="J46" s="43" t="s">
        <v>465</v>
      </c>
      <c r="K46" s="41" t="s">
        <v>466</v>
      </c>
    </row>
    <row r="47" spans="1:11" ht="17" x14ac:dyDescent="0.2">
      <c r="A47" s="5" t="s">
        <v>431</v>
      </c>
      <c r="B47" s="41" t="s">
        <v>416</v>
      </c>
      <c r="C47" s="41">
        <v>2020</v>
      </c>
      <c r="D47" s="41" t="s">
        <v>474</v>
      </c>
      <c r="E47" s="42" t="s">
        <v>407</v>
      </c>
      <c r="F47" s="48">
        <v>357</v>
      </c>
      <c r="G47" s="48">
        <v>346</v>
      </c>
      <c r="H47" s="48">
        <v>11</v>
      </c>
      <c r="I47" s="48">
        <v>40</v>
      </c>
      <c r="J47" s="43" t="s">
        <v>465</v>
      </c>
      <c r="K47" s="41" t="s">
        <v>466</v>
      </c>
    </row>
    <row r="48" spans="1:11" ht="17" x14ac:dyDescent="0.2">
      <c r="A48" s="5" t="s">
        <v>431</v>
      </c>
      <c r="B48" s="41" t="s">
        <v>416</v>
      </c>
      <c r="C48" s="41">
        <v>2020</v>
      </c>
      <c r="D48" s="41" t="s">
        <v>474</v>
      </c>
      <c r="E48" s="42" t="s">
        <v>408</v>
      </c>
      <c r="F48" s="48">
        <v>6562</v>
      </c>
      <c r="G48" s="48">
        <v>6074</v>
      </c>
      <c r="H48" s="48">
        <v>488</v>
      </c>
      <c r="I48" s="48">
        <v>915</v>
      </c>
      <c r="J48" s="43" t="s">
        <v>465</v>
      </c>
      <c r="K48" s="41" t="s">
        <v>466</v>
      </c>
    </row>
    <row r="49" spans="1:11" ht="17" x14ac:dyDescent="0.2">
      <c r="A49" s="5" t="s">
        <v>431</v>
      </c>
      <c r="B49" s="41" t="s">
        <v>416</v>
      </c>
      <c r="C49" s="41">
        <v>2020</v>
      </c>
      <c r="D49" s="41" t="s">
        <v>474</v>
      </c>
      <c r="E49" s="42" t="s">
        <v>409</v>
      </c>
      <c r="F49" s="48">
        <v>562</v>
      </c>
      <c r="G49" s="48">
        <v>551</v>
      </c>
      <c r="H49" s="48">
        <v>11</v>
      </c>
      <c r="I49" s="48">
        <v>88</v>
      </c>
      <c r="J49" s="43" t="s">
        <v>465</v>
      </c>
      <c r="K49" s="41" t="s">
        <v>466</v>
      </c>
    </row>
    <row r="50" spans="1:11" ht="17" x14ac:dyDescent="0.2">
      <c r="A50" s="5" t="s">
        <v>432</v>
      </c>
      <c r="B50" s="41" t="s">
        <v>416</v>
      </c>
      <c r="C50" s="41">
        <v>2019</v>
      </c>
      <c r="D50" s="41" t="s">
        <v>475</v>
      </c>
      <c r="E50" s="42" t="s">
        <v>407</v>
      </c>
      <c r="F50" s="48">
        <v>507</v>
      </c>
      <c r="G50" s="48">
        <v>496</v>
      </c>
      <c r="H50" s="48">
        <v>11</v>
      </c>
      <c r="I50" s="48">
        <v>59</v>
      </c>
      <c r="J50" s="43" t="s">
        <v>465</v>
      </c>
      <c r="K50" s="41" t="s">
        <v>466</v>
      </c>
    </row>
    <row r="51" spans="1:11" ht="17" x14ac:dyDescent="0.2">
      <c r="A51" s="5" t="s">
        <v>432</v>
      </c>
      <c r="B51" s="41" t="s">
        <v>416</v>
      </c>
      <c r="C51" s="41">
        <v>2019</v>
      </c>
      <c r="D51" s="41" t="s">
        <v>475</v>
      </c>
      <c r="E51" s="42" t="s">
        <v>408</v>
      </c>
      <c r="F51" s="48">
        <v>7907</v>
      </c>
      <c r="G51" s="48">
        <v>7242</v>
      </c>
      <c r="H51" s="48">
        <v>665</v>
      </c>
      <c r="I51" s="48">
        <v>1119</v>
      </c>
      <c r="J51" s="43" t="s">
        <v>465</v>
      </c>
      <c r="K51" s="41" t="s">
        <v>466</v>
      </c>
    </row>
    <row r="52" spans="1:11" ht="17" x14ac:dyDescent="0.2">
      <c r="A52" s="5" t="s">
        <v>432</v>
      </c>
      <c r="B52" s="41" t="s">
        <v>416</v>
      </c>
      <c r="C52" s="41">
        <v>2019</v>
      </c>
      <c r="D52" s="41" t="s">
        <v>475</v>
      </c>
      <c r="E52" s="42" t="s">
        <v>409</v>
      </c>
      <c r="F52" s="48">
        <v>815</v>
      </c>
      <c r="G52" s="48">
        <v>800</v>
      </c>
      <c r="H52" s="48">
        <v>15</v>
      </c>
      <c r="I52" s="48">
        <v>107</v>
      </c>
      <c r="J52" s="43" t="s">
        <v>465</v>
      </c>
      <c r="K52" s="41" t="s">
        <v>466</v>
      </c>
    </row>
    <row r="53" spans="1:11" ht="17" x14ac:dyDescent="0.2">
      <c r="A53" s="5" t="s">
        <v>433</v>
      </c>
      <c r="B53" s="41" t="s">
        <v>416</v>
      </c>
      <c r="C53" s="41">
        <v>2020</v>
      </c>
      <c r="D53" s="41" t="s">
        <v>475</v>
      </c>
      <c r="E53" s="42" t="s">
        <v>407</v>
      </c>
      <c r="F53" s="48">
        <v>387</v>
      </c>
      <c r="G53" s="48">
        <v>379</v>
      </c>
      <c r="H53" s="48">
        <v>8</v>
      </c>
      <c r="I53" s="48">
        <v>43</v>
      </c>
      <c r="J53" s="43" t="s">
        <v>465</v>
      </c>
      <c r="K53" s="41" t="s">
        <v>466</v>
      </c>
    </row>
    <row r="54" spans="1:11" ht="17" x14ac:dyDescent="0.2">
      <c r="A54" s="5" t="s">
        <v>433</v>
      </c>
      <c r="B54" s="41" t="s">
        <v>416</v>
      </c>
      <c r="C54" s="41">
        <v>2020</v>
      </c>
      <c r="D54" s="41" t="s">
        <v>475</v>
      </c>
      <c r="E54" s="42" t="s">
        <v>408</v>
      </c>
      <c r="F54" s="48">
        <v>6342</v>
      </c>
      <c r="G54" s="48">
        <v>5842</v>
      </c>
      <c r="H54" s="48">
        <v>500</v>
      </c>
      <c r="I54" s="48">
        <v>956</v>
      </c>
      <c r="J54" s="43" t="s">
        <v>465</v>
      </c>
      <c r="K54" s="41" t="s">
        <v>466</v>
      </c>
    </row>
    <row r="55" spans="1:11" ht="17" x14ac:dyDescent="0.2">
      <c r="A55" s="5" t="s">
        <v>433</v>
      </c>
      <c r="B55" s="41" t="s">
        <v>416</v>
      </c>
      <c r="C55" s="41">
        <v>2020</v>
      </c>
      <c r="D55" s="41" t="s">
        <v>475</v>
      </c>
      <c r="E55" s="42" t="s">
        <v>409</v>
      </c>
      <c r="F55" s="48">
        <v>592</v>
      </c>
      <c r="G55" s="48">
        <v>580</v>
      </c>
      <c r="H55" s="48">
        <v>12</v>
      </c>
      <c r="I55" s="48">
        <v>81</v>
      </c>
      <c r="J55" s="43" t="s">
        <v>465</v>
      </c>
      <c r="K55" s="41" t="s">
        <v>466</v>
      </c>
    </row>
    <row r="56" spans="1:11" ht="17" x14ac:dyDescent="0.2">
      <c r="A56" s="5" t="s">
        <v>434</v>
      </c>
      <c r="B56" s="41" t="s">
        <v>416</v>
      </c>
      <c r="C56" s="41">
        <v>2019</v>
      </c>
      <c r="D56" s="41" t="s">
        <v>309</v>
      </c>
      <c r="E56" s="45" t="s">
        <v>407</v>
      </c>
      <c r="F56" s="50">
        <v>475</v>
      </c>
      <c r="G56" s="50">
        <v>461</v>
      </c>
      <c r="H56" s="50">
        <v>14</v>
      </c>
      <c r="I56" s="50">
        <v>68</v>
      </c>
      <c r="J56" s="43" t="s">
        <v>465</v>
      </c>
      <c r="K56" s="41" t="s">
        <v>466</v>
      </c>
    </row>
    <row r="57" spans="1:11" ht="17" x14ac:dyDescent="0.2">
      <c r="A57" s="5" t="s">
        <v>434</v>
      </c>
      <c r="B57" s="41" t="s">
        <v>416</v>
      </c>
      <c r="C57" s="41">
        <v>2019</v>
      </c>
      <c r="D57" s="41" t="s">
        <v>309</v>
      </c>
      <c r="E57" s="45" t="s">
        <v>408</v>
      </c>
      <c r="F57" s="50">
        <v>7263</v>
      </c>
      <c r="G57" s="50">
        <v>6719</v>
      </c>
      <c r="H57" s="50">
        <v>544</v>
      </c>
      <c r="I57" s="50">
        <v>1108</v>
      </c>
      <c r="J57" s="43" t="s">
        <v>465</v>
      </c>
      <c r="K57" s="41" t="s">
        <v>466</v>
      </c>
    </row>
    <row r="58" spans="1:11" ht="17" x14ac:dyDescent="0.2">
      <c r="A58" s="5" t="s">
        <v>434</v>
      </c>
      <c r="B58" s="41" t="s">
        <v>416</v>
      </c>
      <c r="C58" s="41">
        <v>2019</v>
      </c>
      <c r="D58" s="41" t="s">
        <v>309</v>
      </c>
      <c r="E58" s="45" t="s">
        <v>409</v>
      </c>
      <c r="F58" s="50">
        <v>816</v>
      </c>
      <c r="G58" s="50">
        <v>799</v>
      </c>
      <c r="H58" s="50">
        <v>17</v>
      </c>
      <c r="I58" s="50">
        <v>74</v>
      </c>
      <c r="J58" s="43" t="s">
        <v>465</v>
      </c>
      <c r="K58" s="41" t="s">
        <v>466</v>
      </c>
    </row>
    <row r="59" spans="1:11" ht="17" x14ac:dyDescent="0.2">
      <c r="A59" s="5" t="s">
        <v>435</v>
      </c>
      <c r="B59" s="41" t="s">
        <v>416</v>
      </c>
      <c r="C59" s="41">
        <v>2020</v>
      </c>
      <c r="D59" s="41" t="s">
        <v>309</v>
      </c>
      <c r="E59" s="42" t="s">
        <v>407</v>
      </c>
      <c r="F59" s="48">
        <v>399</v>
      </c>
      <c r="G59" s="48">
        <v>389</v>
      </c>
      <c r="H59" s="48">
        <v>10</v>
      </c>
      <c r="I59" s="48">
        <v>60</v>
      </c>
      <c r="J59" s="43" t="s">
        <v>465</v>
      </c>
      <c r="K59" s="41" t="s">
        <v>466</v>
      </c>
    </row>
    <row r="60" spans="1:11" ht="17" x14ac:dyDescent="0.2">
      <c r="A60" s="5" t="s">
        <v>435</v>
      </c>
      <c r="B60" s="41" t="s">
        <v>416</v>
      </c>
      <c r="C60" s="41">
        <v>2020</v>
      </c>
      <c r="D60" s="41" t="s">
        <v>309</v>
      </c>
      <c r="E60" s="42" t="s">
        <v>408</v>
      </c>
      <c r="F60" s="48">
        <v>7312</v>
      </c>
      <c r="G60" s="48">
        <v>6705</v>
      </c>
      <c r="H60" s="48">
        <v>607</v>
      </c>
      <c r="I60" s="48">
        <v>964</v>
      </c>
      <c r="J60" s="43" t="s">
        <v>465</v>
      </c>
      <c r="K60" s="41" t="s">
        <v>466</v>
      </c>
    </row>
    <row r="61" spans="1:11" ht="17" x14ac:dyDescent="0.2">
      <c r="A61" s="5" t="s">
        <v>435</v>
      </c>
      <c r="B61" s="41" t="s">
        <v>416</v>
      </c>
      <c r="C61" s="41">
        <v>2020</v>
      </c>
      <c r="D61" s="41" t="s">
        <v>309</v>
      </c>
      <c r="E61" s="42" t="s">
        <v>409</v>
      </c>
      <c r="F61" s="48">
        <v>632</v>
      </c>
      <c r="G61" s="48">
        <v>621</v>
      </c>
      <c r="H61" s="48">
        <v>11</v>
      </c>
      <c r="I61" s="48">
        <v>93</v>
      </c>
      <c r="J61" s="43" t="s">
        <v>465</v>
      </c>
      <c r="K61" s="41" t="s">
        <v>466</v>
      </c>
    </row>
    <row r="62" spans="1:11" ht="17" x14ac:dyDescent="0.2">
      <c r="A62" s="5" t="s">
        <v>436</v>
      </c>
      <c r="B62" s="41" t="s">
        <v>416</v>
      </c>
      <c r="C62" s="41">
        <v>2019</v>
      </c>
      <c r="D62" s="41" t="s">
        <v>310</v>
      </c>
      <c r="E62" s="42" t="s">
        <v>407</v>
      </c>
      <c r="F62" s="48">
        <v>456</v>
      </c>
      <c r="G62" s="48">
        <v>448</v>
      </c>
      <c r="H62" s="48">
        <v>8</v>
      </c>
      <c r="I62" s="48">
        <v>61</v>
      </c>
      <c r="J62" s="43" t="s">
        <v>465</v>
      </c>
      <c r="K62" s="41" t="s">
        <v>466</v>
      </c>
    </row>
    <row r="63" spans="1:11" ht="17" x14ac:dyDescent="0.2">
      <c r="A63" s="5" t="s">
        <v>436</v>
      </c>
      <c r="B63" s="41" t="s">
        <v>416</v>
      </c>
      <c r="C63" s="41">
        <v>2019</v>
      </c>
      <c r="D63" s="41" t="s">
        <v>310</v>
      </c>
      <c r="E63" s="42" t="s">
        <v>408</v>
      </c>
      <c r="F63" s="48">
        <v>7888</v>
      </c>
      <c r="G63" s="48">
        <v>7270</v>
      </c>
      <c r="H63" s="48">
        <v>618</v>
      </c>
      <c r="I63" s="48">
        <v>1260</v>
      </c>
      <c r="J63" s="43" t="s">
        <v>465</v>
      </c>
      <c r="K63" s="43" t="s">
        <v>465</v>
      </c>
    </row>
    <row r="64" spans="1:11" ht="17" x14ac:dyDescent="0.2">
      <c r="A64" s="5" t="s">
        <v>436</v>
      </c>
      <c r="B64" s="41" t="s">
        <v>416</v>
      </c>
      <c r="C64" s="41">
        <v>2019</v>
      </c>
      <c r="D64" s="41" t="s">
        <v>310</v>
      </c>
      <c r="E64" s="42" t="s">
        <v>409</v>
      </c>
      <c r="F64" s="48">
        <v>771</v>
      </c>
      <c r="G64" s="48">
        <v>754</v>
      </c>
      <c r="H64" s="48">
        <v>17</v>
      </c>
      <c r="I64" s="48">
        <v>103</v>
      </c>
      <c r="J64" s="43" t="s">
        <v>465</v>
      </c>
      <c r="K64" s="43" t="s">
        <v>465</v>
      </c>
    </row>
    <row r="65" spans="1:11" ht="17" x14ac:dyDescent="0.2">
      <c r="A65" s="5" t="s">
        <v>437</v>
      </c>
      <c r="B65" s="41" t="s">
        <v>416</v>
      </c>
      <c r="C65" s="41">
        <v>2020</v>
      </c>
      <c r="D65" s="41" t="s">
        <v>310</v>
      </c>
      <c r="E65" s="45" t="s">
        <v>407</v>
      </c>
      <c r="F65" s="50">
        <v>725</v>
      </c>
      <c r="G65" s="50">
        <v>679</v>
      </c>
      <c r="H65" s="50">
        <v>46</v>
      </c>
      <c r="I65" s="50">
        <v>89</v>
      </c>
      <c r="J65" s="43" t="s">
        <v>465</v>
      </c>
      <c r="K65" s="43" t="s">
        <v>465</v>
      </c>
    </row>
    <row r="66" spans="1:11" ht="17" x14ac:dyDescent="0.2">
      <c r="A66" s="5" t="s">
        <v>437</v>
      </c>
      <c r="B66" s="41" t="s">
        <v>416</v>
      </c>
      <c r="C66" s="41">
        <v>2020</v>
      </c>
      <c r="D66" s="41" t="s">
        <v>310</v>
      </c>
      <c r="E66" s="45" t="s">
        <v>408</v>
      </c>
      <c r="F66" s="50">
        <v>16606</v>
      </c>
      <c r="G66" s="50">
        <v>14818</v>
      </c>
      <c r="H66" s="50">
        <v>1788</v>
      </c>
      <c r="I66" s="50">
        <v>1835</v>
      </c>
      <c r="J66" s="43" t="s">
        <v>465</v>
      </c>
      <c r="K66" s="43" t="s">
        <v>465</v>
      </c>
    </row>
    <row r="67" spans="1:11" ht="17" x14ac:dyDescent="0.2">
      <c r="A67" s="5" t="s">
        <v>437</v>
      </c>
      <c r="B67" s="41" t="s">
        <v>416</v>
      </c>
      <c r="C67" s="41">
        <v>2020</v>
      </c>
      <c r="D67" s="41" t="s">
        <v>310</v>
      </c>
      <c r="E67" s="45" t="s">
        <v>409</v>
      </c>
      <c r="F67" s="50">
        <v>1094</v>
      </c>
      <c r="G67" s="50">
        <v>1071</v>
      </c>
      <c r="H67" s="50">
        <v>23</v>
      </c>
      <c r="I67" s="50">
        <v>95</v>
      </c>
      <c r="J67" s="43" t="s">
        <v>465</v>
      </c>
      <c r="K67" s="43" t="s">
        <v>465</v>
      </c>
    </row>
    <row r="68" spans="1:11" ht="17" x14ac:dyDescent="0.2">
      <c r="A68" s="5" t="s">
        <v>438</v>
      </c>
      <c r="B68" s="41" t="s">
        <v>416</v>
      </c>
      <c r="C68" s="41">
        <v>2019</v>
      </c>
      <c r="D68" s="41" t="s">
        <v>311</v>
      </c>
      <c r="E68" s="42" t="s">
        <v>407</v>
      </c>
      <c r="F68" s="48">
        <v>556</v>
      </c>
      <c r="G68" s="48">
        <v>549</v>
      </c>
      <c r="H68" s="48">
        <v>7</v>
      </c>
      <c r="I68" s="48">
        <v>64</v>
      </c>
      <c r="J68" s="43" t="s">
        <v>465</v>
      </c>
      <c r="K68" s="43" t="s">
        <v>465</v>
      </c>
    </row>
    <row r="69" spans="1:11" ht="17" x14ac:dyDescent="0.2">
      <c r="A69" s="5" t="s">
        <v>438</v>
      </c>
      <c r="B69" s="41" t="s">
        <v>416</v>
      </c>
      <c r="C69" s="41">
        <v>2019</v>
      </c>
      <c r="D69" s="41" t="s">
        <v>311</v>
      </c>
      <c r="E69" s="42" t="s">
        <v>408</v>
      </c>
      <c r="F69" s="48">
        <v>8835</v>
      </c>
      <c r="G69" s="48">
        <v>8152</v>
      </c>
      <c r="H69" s="48">
        <v>683</v>
      </c>
      <c r="I69" s="48">
        <v>1271</v>
      </c>
      <c r="J69" s="43" t="s">
        <v>465</v>
      </c>
      <c r="K69" s="43" t="s">
        <v>465</v>
      </c>
    </row>
    <row r="70" spans="1:11" ht="17" x14ac:dyDescent="0.2">
      <c r="A70" s="5" t="s">
        <v>438</v>
      </c>
      <c r="B70" s="41" t="s">
        <v>416</v>
      </c>
      <c r="C70" s="41">
        <v>2019</v>
      </c>
      <c r="D70" s="41" t="s">
        <v>311</v>
      </c>
      <c r="E70" s="42" t="s">
        <v>409</v>
      </c>
      <c r="F70" s="48">
        <v>869</v>
      </c>
      <c r="G70" s="48">
        <v>854</v>
      </c>
      <c r="H70" s="48">
        <v>15</v>
      </c>
      <c r="I70" s="48">
        <v>95</v>
      </c>
      <c r="J70" s="43" t="s">
        <v>465</v>
      </c>
      <c r="K70" s="43" t="s">
        <v>465</v>
      </c>
    </row>
    <row r="71" spans="1:11" ht="17" x14ac:dyDescent="0.2">
      <c r="A71" s="5" t="s">
        <v>439</v>
      </c>
      <c r="B71" s="41" t="s">
        <v>416</v>
      </c>
      <c r="C71" s="41">
        <v>2020</v>
      </c>
      <c r="D71" s="41" t="s">
        <v>311</v>
      </c>
      <c r="E71" s="42" t="s">
        <v>407</v>
      </c>
      <c r="F71" s="48">
        <v>604</v>
      </c>
      <c r="G71" s="48">
        <v>557</v>
      </c>
      <c r="H71" s="48">
        <v>47</v>
      </c>
      <c r="I71" s="48">
        <v>97</v>
      </c>
      <c r="J71" s="43" t="s">
        <v>465</v>
      </c>
      <c r="K71" s="43" t="s">
        <v>465</v>
      </c>
    </row>
    <row r="72" spans="1:11" ht="17" x14ac:dyDescent="0.2">
      <c r="A72" s="5" t="s">
        <v>439</v>
      </c>
      <c r="B72" s="41" t="s">
        <v>416</v>
      </c>
      <c r="C72" s="41">
        <v>2020</v>
      </c>
      <c r="D72" s="41" t="s">
        <v>311</v>
      </c>
      <c r="E72" s="42" t="s">
        <v>408</v>
      </c>
      <c r="F72" s="48">
        <v>17206</v>
      </c>
      <c r="G72" s="48">
        <v>14594</v>
      </c>
      <c r="H72" s="48">
        <v>2608</v>
      </c>
      <c r="I72" s="48">
        <v>3567</v>
      </c>
      <c r="J72" s="43" t="s">
        <v>465</v>
      </c>
      <c r="K72" s="43" t="s">
        <v>465</v>
      </c>
    </row>
    <row r="73" spans="1:11" ht="17" x14ac:dyDescent="0.2">
      <c r="A73" s="5" t="s">
        <v>439</v>
      </c>
      <c r="B73" s="41" t="s">
        <v>416</v>
      </c>
      <c r="C73" s="41">
        <v>2020</v>
      </c>
      <c r="D73" s="41" t="s">
        <v>311</v>
      </c>
      <c r="E73" s="42" t="s">
        <v>409</v>
      </c>
      <c r="F73" s="48">
        <v>822</v>
      </c>
      <c r="G73" s="48">
        <v>797</v>
      </c>
      <c r="H73" s="48">
        <v>25</v>
      </c>
      <c r="I73" s="48">
        <v>61</v>
      </c>
      <c r="J73" s="43" t="s">
        <v>465</v>
      </c>
      <c r="K73" s="43" t="s">
        <v>465</v>
      </c>
    </row>
    <row r="74" spans="1:11" ht="17" x14ac:dyDescent="0.2">
      <c r="A74" s="5" t="s">
        <v>440</v>
      </c>
      <c r="B74" s="41" t="s">
        <v>416</v>
      </c>
      <c r="C74" s="41">
        <v>2019</v>
      </c>
      <c r="D74" s="41" t="s">
        <v>312</v>
      </c>
      <c r="E74" s="42" t="s">
        <v>407</v>
      </c>
      <c r="F74" s="48">
        <v>482</v>
      </c>
      <c r="G74" s="48">
        <v>476</v>
      </c>
      <c r="H74" s="48">
        <v>6</v>
      </c>
      <c r="I74" s="48">
        <v>62</v>
      </c>
      <c r="J74" s="43" t="s">
        <v>465</v>
      </c>
      <c r="K74" s="41" t="s">
        <v>466</v>
      </c>
    </row>
    <row r="75" spans="1:11" ht="17" x14ac:dyDescent="0.2">
      <c r="A75" s="5" t="s">
        <v>440</v>
      </c>
      <c r="B75" s="41" t="s">
        <v>416</v>
      </c>
      <c r="C75" s="41">
        <v>2019</v>
      </c>
      <c r="D75" s="41" t="s">
        <v>312</v>
      </c>
      <c r="E75" s="42" t="s">
        <v>408</v>
      </c>
      <c r="F75" s="48">
        <v>7682</v>
      </c>
      <c r="G75" s="48">
        <v>7075</v>
      </c>
      <c r="H75" s="48">
        <v>607</v>
      </c>
      <c r="I75" s="48">
        <v>1171</v>
      </c>
      <c r="J75" s="43" t="s">
        <v>465</v>
      </c>
      <c r="K75" s="41" t="s">
        <v>466</v>
      </c>
    </row>
    <row r="76" spans="1:11" ht="17" x14ac:dyDescent="0.2">
      <c r="A76" s="5" t="s">
        <v>440</v>
      </c>
      <c r="B76" s="41" t="s">
        <v>416</v>
      </c>
      <c r="C76" s="41">
        <v>2019</v>
      </c>
      <c r="D76" s="41" t="s">
        <v>312</v>
      </c>
      <c r="E76" s="42" t="s">
        <v>409</v>
      </c>
      <c r="F76" s="48">
        <v>783</v>
      </c>
      <c r="G76" s="48">
        <v>771</v>
      </c>
      <c r="H76" s="48">
        <v>12</v>
      </c>
      <c r="I76" s="48">
        <v>69</v>
      </c>
      <c r="J76" s="43" t="s">
        <v>465</v>
      </c>
      <c r="K76" s="41" t="s">
        <v>466</v>
      </c>
    </row>
    <row r="77" spans="1:11" ht="17" x14ac:dyDescent="0.2">
      <c r="A77" s="5" t="s">
        <v>441</v>
      </c>
      <c r="B77" s="41" t="s">
        <v>416</v>
      </c>
      <c r="C77" s="41">
        <v>2020</v>
      </c>
      <c r="D77" s="41" t="s">
        <v>312</v>
      </c>
      <c r="E77" s="42" t="s">
        <v>407</v>
      </c>
      <c r="F77" s="48">
        <v>415</v>
      </c>
      <c r="G77" s="48">
        <v>405</v>
      </c>
      <c r="H77" s="48">
        <v>10</v>
      </c>
      <c r="I77" s="48">
        <v>50</v>
      </c>
      <c r="J77" s="43" t="s">
        <v>465</v>
      </c>
      <c r="K77" s="41" t="s">
        <v>466</v>
      </c>
    </row>
    <row r="78" spans="1:11" ht="17" x14ac:dyDescent="0.2">
      <c r="A78" s="5" t="s">
        <v>441</v>
      </c>
      <c r="B78" s="41" t="s">
        <v>416</v>
      </c>
      <c r="C78" s="41">
        <v>2020</v>
      </c>
      <c r="D78" s="41" t="s">
        <v>312</v>
      </c>
      <c r="E78" s="42" t="s">
        <v>408</v>
      </c>
      <c r="F78" s="48">
        <v>7814</v>
      </c>
      <c r="G78" s="48">
        <v>7131</v>
      </c>
      <c r="H78" s="48">
        <v>683</v>
      </c>
      <c r="I78" s="48">
        <v>1123</v>
      </c>
      <c r="J78" s="43" t="s">
        <v>465</v>
      </c>
      <c r="K78" s="41" t="s">
        <v>466</v>
      </c>
    </row>
    <row r="79" spans="1:11" ht="17" x14ac:dyDescent="0.2">
      <c r="A79" s="5" t="s">
        <v>441</v>
      </c>
      <c r="B79" s="41" t="s">
        <v>416</v>
      </c>
      <c r="C79" s="41">
        <v>2020</v>
      </c>
      <c r="D79" s="41" t="s">
        <v>312</v>
      </c>
      <c r="E79" s="42" t="s">
        <v>409</v>
      </c>
      <c r="F79" s="48">
        <v>629</v>
      </c>
      <c r="G79" s="48">
        <v>618</v>
      </c>
      <c r="H79" s="48">
        <v>11</v>
      </c>
      <c r="I79" s="48">
        <v>81</v>
      </c>
      <c r="J79" s="43" t="s">
        <v>465</v>
      </c>
      <c r="K79" s="41" t="s">
        <v>466</v>
      </c>
    </row>
    <row r="80" spans="1:11" ht="17" x14ac:dyDescent="0.2">
      <c r="A80" s="5" t="s">
        <v>442</v>
      </c>
      <c r="B80" s="41" t="s">
        <v>416</v>
      </c>
      <c r="C80" s="41">
        <v>2019</v>
      </c>
      <c r="D80" s="41" t="s">
        <v>313</v>
      </c>
      <c r="E80" s="42" t="s">
        <v>407</v>
      </c>
      <c r="F80" s="48">
        <v>473</v>
      </c>
      <c r="G80" s="48">
        <v>466</v>
      </c>
      <c r="H80" s="48">
        <v>7</v>
      </c>
      <c r="I80" s="48">
        <v>54</v>
      </c>
      <c r="J80" s="43" t="s">
        <v>465</v>
      </c>
      <c r="K80" s="41" t="s">
        <v>466</v>
      </c>
    </row>
    <row r="81" spans="1:11" ht="17" x14ac:dyDescent="0.2">
      <c r="A81" s="5" t="s">
        <v>442</v>
      </c>
      <c r="B81" s="41" t="s">
        <v>416</v>
      </c>
      <c r="C81" s="41">
        <v>2019</v>
      </c>
      <c r="D81" s="41" t="s">
        <v>313</v>
      </c>
      <c r="E81" s="42" t="s">
        <v>408</v>
      </c>
      <c r="F81" s="48">
        <v>8185</v>
      </c>
      <c r="G81" s="48">
        <v>7488</v>
      </c>
      <c r="H81" s="48">
        <v>697</v>
      </c>
      <c r="I81" s="48">
        <v>1293</v>
      </c>
      <c r="J81" s="43" t="s">
        <v>465</v>
      </c>
      <c r="K81" s="41" t="s">
        <v>466</v>
      </c>
    </row>
    <row r="82" spans="1:11" ht="17" x14ac:dyDescent="0.2">
      <c r="A82" s="5" t="s">
        <v>442</v>
      </c>
      <c r="B82" s="41" t="s">
        <v>416</v>
      </c>
      <c r="C82" s="41">
        <v>2019</v>
      </c>
      <c r="D82" s="41" t="s">
        <v>313</v>
      </c>
      <c r="E82" s="42" t="s">
        <v>409</v>
      </c>
      <c r="F82" s="48">
        <v>847</v>
      </c>
      <c r="G82" s="48">
        <v>829</v>
      </c>
      <c r="H82" s="48">
        <v>18</v>
      </c>
      <c r="I82" s="48">
        <v>99</v>
      </c>
      <c r="J82" s="43" t="s">
        <v>465</v>
      </c>
      <c r="K82" s="41" t="s">
        <v>466</v>
      </c>
    </row>
    <row r="83" spans="1:11" ht="17" x14ac:dyDescent="0.2">
      <c r="A83" s="5" t="s">
        <v>443</v>
      </c>
      <c r="B83" s="41" t="s">
        <v>416</v>
      </c>
      <c r="C83" s="41">
        <v>2020</v>
      </c>
      <c r="D83" s="41" t="s">
        <v>313</v>
      </c>
      <c r="E83" s="42" t="s">
        <v>407</v>
      </c>
      <c r="F83" s="48">
        <v>489</v>
      </c>
      <c r="G83" s="48">
        <v>479</v>
      </c>
      <c r="H83" s="48">
        <v>10</v>
      </c>
      <c r="I83" s="48">
        <v>57</v>
      </c>
      <c r="J83" s="43" t="s">
        <v>465</v>
      </c>
      <c r="K83" s="41" t="s">
        <v>466</v>
      </c>
    </row>
    <row r="84" spans="1:11" ht="17" x14ac:dyDescent="0.2">
      <c r="A84" s="5" t="s">
        <v>443</v>
      </c>
      <c r="B84" s="41" t="s">
        <v>416</v>
      </c>
      <c r="C84" s="41">
        <v>2020</v>
      </c>
      <c r="D84" s="41" t="s">
        <v>313</v>
      </c>
      <c r="E84" s="42" t="s">
        <v>408</v>
      </c>
      <c r="F84" s="48">
        <v>8682</v>
      </c>
      <c r="G84" s="48">
        <v>7996</v>
      </c>
      <c r="H84" s="48">
        <v>686</v>
      </c>
      <c r="I84" s="48">
        <v>1071</v>
      </c>
      <c r="J84" s="43" t="s">
        <v>465</v>
      </c>
      <c r="K84" s="41" t="s">
        <v>466</v>
      </c>
    </row>
    <row r="85" spans="1:11" ht="17" x14ac:dyDescent="0.2">
      <c r="A85" s="5" t="s">
        <v>443</v>
      </c>
      <c r="B85" s="41" t="s">
        <v>416</v>
      </c>
      <c r="C85" s="41">
        <v>2020</v>
      </c>
      <c r="D85" s="41" t="s">
        <v>313</v>
      </c>
      <c r="E85" s="42" t="s">
        <v>409</v>
      </c>
      <c r="F85" s="48">
        <v>710</v>
      </c>
      <c r="G85" s="48">
        <v>705</v>
      </c>
      <c r="H85" s="48">
        <v>5</v>
      </c>
      <c r="I85" s="48">
        <v>70</v>
      </c>
      <c r="J85" s="43" t="s">
        <v>465</v>
      </c>
      <c r="K85" s="41" t="s">
        <v>466</v>
      </c>
    </row>
    <row r="86" spans="1:11" ht="17" x14ac:dyDescent="0.2">
      <c r="A86" s="5" t="s">
        <v>444</v>
      </c>
      <c r="B86" s="41" t="s">
        <v>416</v>
      </c>
      <c r="C86" s="41">
        <v>2019</v>
      </c>
      <c r="D86" s="41" t="s">
        <v>314</v>
      </c>
      <c r="E86" s="42" t="s">
        <v>407</v>
      </c>
      <c r="F86" s="48">
        <v>540</v>
      </c>
      <c r="G86" s="48">
        <v>526</v>
      </c>
      <c r="H86" s="48">
        <v>14</v>
      </c>
      <c r="I86" s="48">
        <v>66</v>
      </c>
      <c r="J86" s="43" t="s">
        <v>465</v>
      </c>
      <c r="K86" s="41" t="s">
        <v>466</v>
      </c>
    </row>
    <row r="87" spans="1:11" ht="17" x14ac:dyDescent="0.2">
      <c r="A87" s="5" t="s">
        <v>444</v>
      </c>
      <c r="B87" s="41" t="s">
        <v>416</v>
      </c>
      <c r="C87" s="41">
        <v>2019</v>
      </c>
      <c r="D87" s="41" t="s">
        <v>314</v>
      </c>
      <c r="E87" s="42" t="s">
        <v>408</v>
      </c>
      <c r="F87" s="48">
        <v>8398</v>
      </c>
      <c r="G87" s="48">
        <v>7740</v>
      </c>
      <c r="H87" s="48">
        <v>658</v>
      </c>
      <c r="I87" s="48">
        <v>1187</v>
      </c>
      <c r="J87" s="43" t="s">
        <v>465</v>
      </c>
      <c r="K87" s="41" t="s">
        <v>466</v>
      </c>
    </row>
    <row r="88" spans="1:11" ht="17" x14ac:dyDescent="0.2">
      <c r="A88" s="5" t="s">
        <v>444</v>
      </c>
      <c r="B88" s="41" t="s">
        <v>416</v>
      </c>
      <c r="C88" s="41">
        <v>2019</v>
      </c>
      <c r="D88" s="41" t="s">
        <v>314</v>
      </c>
      <c r="E88" s="42" t="s">
        <v>409</v>
      </c>
      <c r="F88" s="48">
        <v>810</v>
      </c>
      <c r="G88" s="48">
        <v>794</v>
      </c>
      <c r="H88" s="48">
        <v>16</v>
      </c>
      <c r="I88" s="48">
        <v>102</v>
      </c>
      <c r="J88" s="43" t="s">
        <v>465</v>
      </c>
      <c r="K88" s="41" t="s">
        <v>466</v>
      </c>
    </row>
    <row r="89" spans="1:11" ht="17" x14ac:dyDescent="0.2">
      <c r="A89" s="5" t="s">
        <v>445</v>
      </c>
      <c r="B89" s="41" t="s">
        <v>416</v>
      </c>
      <c r="C89" s="41">
        <v>2020</v>
      </c>
      <c r="D89" s="41" t="s">
        <v>314</v>
      </c>
      <c r="E89" s="45" t="s">
        <v>407</v>
      </c>
      <c r="F89" s="50">
        <v>416</v>
      </c>
      <c r="G89" s="50">
        <v>405</v>
      </c>
      <c r="H89" s="50">
        <v>11</v>
      </c>
      <c r="I89" s="50">
        <v>50</v>
      </c>
      <c r="J89" s="43" t="s">
        <v>465</v>
      </c>
      <c r="K89" s="41" t="s">
        <v>466</v>
      </c>
    </row>
    <row r="90" spans="1:11" ht="17" x14ac:dyDescent="0.2">
      <c r="A90" s="5" t="s">
        <v>445</v>
      </c>
      <c r="B90" s="41" t="s">
        <v>416</v>
      </c>
      <c r="C90" s="41">
        <v>2020</v>
      </c>
      <c r="D90" s="41" t="s">
        <v>314</v>
      </c>
      <c r="E90" s="45" t="s">
        <v>408</v>
      </c>
      <c r="F90" s="50">
        <v>8239</v>
      </c>
      <c r="G90" s="50">
        <v>7599</v>
      </c>
      <c r="H90" s="50">
        <v>640</v>
      </c>
      <c r="I90" s="50">
        <v>1075</v>
      </c>
      <c r="J90" s="43" t="s">
        <v>465</v>
      </c>
      <c r="K90" s="41" t="s">
        <v>466</v>
      </c>
    </row>
    <row r="91" spans="1:11" ht="17" x14ac:dyDescent="0.2">
      <c r="A91" s="5" t="s">
        <v>445</v>
      </c>
      <c r="B91" s="41" t="s">
        <v>416</v>
      </c>
      <c r="C91" s="41">
        <v>2020</v>
      </c>
      <c r="D91" s="41" t="s">
        <v>314</v>
      </c>
      <c r="E91" s="45" t="s">
        <v>409</v>
      </c>
      <c r="F91" s="50">
        <v>677</v>
      </c>
      <c r="G91" s="50">
        <v>667</v>
      </c>
      <c r="H91" s="50">
        <v>10</v>
      </c>
      <c r="I91" s="50">
        <v>59</v>
      </c>
      <c r="J91" s="43" t="s">
        <v>465</v>
      </c>
      <c r="K91" s="41" t="s">
        <v>466</v>
      </c>
    </row>
    <row r="92" spans="1:11" ht="17" x14ac:dyDescent="0.2">
      <c r="A92" s="5" t="s">
        <v>446</v>
      </c>
      <c r="B92" s="41" t="s">
        <v>416</v>
      </c>
      <c r="C92" s="41">
        <v>2019</v>
      </c>
      <c r="D92" s="41" t="s">
        <v>315</v>
      </c>
      <c r="E92" s="42" t="s">
        <v>407</v>
      </c>
      <c r="F92" s="48">
        <v>476</v>
      </c>
      <c r="G92" s="48">
        <v>466</v>
      </c>
      <c r="H92" s="48">
        <v>10</v>
      </c>
      <c r="I92" s="48">
        <v>53</v>
      </c>
      <c r="J92" s="43" t="s">
        <v>465</v>
      </c>
      <c r="K92" s="41" t="s">
        <v>466</v>
      </c>
    </row>
    <row r="93" spans="1:11" ht="17" x14ac:dyDescent="0.2">
      <c r="A93" s="5" t="s">
        <v>446</v>
      </c>
      <c r="B93" s="41" t="s">
        <v>416</v>
      </c>
      <c r="C93" s="41">
        <v>2019</v>
      </c>
      <c r="D93" s="41" t="s">
        <v>315</v>
      </c>
      <c r="E93" s="42" t="s">
        <v>408</v>
      </c>
      <c r="F93" s="48">
        <v>8467</v>
      </c>
      <c r="G93" s="48">
        <v>7812</v>
      </c>
      <c r="H93" s="48">
        <v>655</v>
      </c>
      <c r="I93" s="48">
        <v>1177</v>
      </c>
      <c r="J93" s="43" t="s">
        <v>465</v>
      </c>
      <c r="K93" s="41" t="s">
        <v>466</v>
      </c>
    </row>
    <row r="94" spans="1:11" ht="17" x14ac:dyDescent="0.2">
      <c r="A94" s="5" t="s">
        <v>446</v>
      </c>
      <c r="B94" s="41" t="s">
        <v>416</v>
      </c>
      <c r="C94" s="41">
        <v>2019</v>
      </c>
      <c r="D94" s="41" t="s">
        <v>315</v>
      </c>
      <c r="E94" s="42" t="s">
        <v>409</v>
      </c>
      <c r="F94" s="48">
        <v>784</v>
      </c>
      <c r="G94" s="48">
        <v>777</v>
      </c>
      <c r="H94" s="48">
        <v>7</v>
      </c>
      <c r="I94" s="48">
        <v>86</v>
      </c>
      <c r="J94" s="43" t="s">
        <v>465</v>
      </c>
      <c r="K94" s="41" t="s">
        <v>466</v>
      </c>
    </row>
    <row r="95" spans="1:11" ht="17" x14ac:dyDescent="0.2">
      <c r="A95" s="5" t="s">
        <v>447</v>
      </c>
      <c r="B95" s="41" t="s">
        <v>416</v>
      </c>
      <c r="C95" s="41">
        <v>2020</v>
      </c>
      <c r="D95" s="41" t="s">
        <v>315</v>
      </c>
      <c r="E95" s="42" t="s">
        <v>407</v>
      </c>
      <c r="F95" s="48">
        <v>415</v>
      </c>
      <c r="G95" s="48">
        <v>409</v>
      </c>
      <c r="H95" s="48">
        <v>6</v>
      </c>
      <c r="I95" s="48">
        <v>53</v>
      </c>
      <c r="J95" s="43" t="s">
        <v>465</v>
      </c>
      <c r="K95" s="41" t="s">
        <v>466</v>
      </c>
    </row>
    <row r="96" spans="1:11" ht="17" x14ac:dyDescent="0.2">
      <c r="A96" s="5" t="s">
        <v>447</v>
      </c>
      <c r="B96" s="41" t="s">
        <v>416</v>
      </c>
      <c r="C96" s="41">
        <v>2020</v>
      </c>
      <c r="D96" s="41" t="s">
        <v>315</v>
      </c>
      <c r="E96" s="42" t="s">
        <v>408</v>
      </c>
      <c r="F96" s="48">
        <v>8319</v>
      </c>
      <c r="G96" s="48">
        <v>7655</v>
      </c>
      <c r="H96" s="48">
        <v>664</v>
      </c>
      <c r="I96" s="48">
        <v>1100</v>
      </c>
      <c r="J96" s="43" t="s">
        <v>465</v>
      </c>
      <c r="K96" s="41" t="s">
        <v>466</v>
      </c>
    </row>
    <row r="97" spans="1:11" ht="17" x14ac:dyDescent="0.2">
      <c r="A97" s="5" t="s">
        <v>447</v>
      </c>
      <c r="B97" s="41" t="s">
        <v>416</v>
      </c>
      <c r="C97" s="41">
        <v>2020</v>
      </c>
      <c r="D97" s="41" t="s">
        <v>315</v>
      </c>
      <c r="E97" s="42" t="s">
        <v>409</v>
      </c>
      <c r="F97" s="48">
        <v>665</v>
      </c>
      <c r="G97" s="48">
        <v>652</v>
      </c>
      <c r="H97" s="48">
        <v>13</v>
      </c>
      <c r="I97" s="48">
        <v>63</v>
      </c>
      <c r="J97" s="43" t="s">
        <v>465</v>
      </c>
      <c r="K97" s="41" t="s">
        <v>466</v>
      </c>
    </row>
    <row r="98" spans="1:11" ht="17" x14ac:dyDescent="0.2">
      <c r="A98" s="5" t="s">
        <v>448</v>
      </c>
      <c r="B98" s="41" t="s">
        <v>416</v>
      </c>
      <c r="C98" s="41">
        <v>2019</v>
      </c>
      <c r="D98" s="41" t="s">
        <v>316</v>
      </c>
      <c r="E98" s="42" t="s">
        <v>407</v>
      </c>
      <c r="F98" s="48">
        <v>491</v>
      </c>
      <c r="G98" s="48">
        <v>480</v>
      </c>
      <c r="H98" s="48">
        <v>11</v>
      </c>
      <c r="I98" s="48">
        <v>58</v>
      </c>
      <c r="J98" s="43" t="s">
        <v>465</v>
      </c>
      <c r="K98" s="41" t="s">
        <v>466</v>
      </c>
    </row>
    <row r="99" spans="1:11" ht="17" x14ac:dyDescent="0.2">
      <c r="A99" s="5" t="s">
        <v>448</v>
      </c>
      <c r="B99" s="41" t="s">
        <v>416</v>
      </c>
      <c r="C99" s="41">
        <v>2019</v>
      </c>
      <c r="D99" s="41" t="s">
        <v>316</v>
      </c>
      <c r="E99" s="42" t="s">
        <v>408</v>
      </c>
      <c r="F99" s="48">
        <v>7828</v>
      </c>
      <c r="G99" s="48">
        <v>7252</v>
      </c>
      <c r="H99" s="48">
        <v>576</v>
      </c>
      <c r="I99" s="48">
        <v>1148</v>
      </c>
      <c r="J99" s="43" t="s">
        <v>465</v>
      </c>
      <c r="K99" s="41" t="s">
        <v>466</v>
      </c>
    </row>
    <row r="100" spans="1:11" ht="17" x14ac:dyDescent="0.2">
      <c r="A100" s="5" t="s">
        <v>448</v>
      </c>
      <c r="B100" s="41" t="s">
        <v>416</v>
      </c>
      <c r="C100" s="41">
        <v>2019</v>
      </c>
      <c r="D100" s="41" t="s">
        <v>316</v>
      </c>
      <c r="E100" s="42" t="s">
        <v>409</v>
      </c>
      <c r="F100" s="48">
        <v>758</v>
      </c>
      <c r="G100" s="48">
        <v>746</v>
      </c>
      <c r="H100" s="48">
        <v>12</v>
      </c>
      <c r="I100" s="48">
        <v>87</v>
      </c>
      <c r="J100" s="43" t="s">
        <v>465</v>
      </c>
      <c r="K100" s="41" t="s">
        <v>466</v>
      </c>
    </row>
    <row r="101" spans="1:11" ht="17" x14ac:dyDescent="0.2">
      <c r="A101" s="5" t="s">
        <v>449</v>
      </c>
      <c r="B101" s="41" t="s">
        <v>416</v>
      </c>
      <c r="C101" s="41">
        <v>2020</v>
      </c>
      <c r="D101" s="41" t="s">
        <v>316</v>
      </c>
      <c r="E101" s="42" t="s">
        <v>407</v>
      </c>
      <c r="F101" s="48">
        <v>356</v>
      </c>
      <c r="G101" s="48">
        <v>341</v>
      </c>
      <c r="H101" s="48">
        <v>15</v>
      </c>
      <c r="I101" s="48">
        <v>49</v>
      </c>
      <c r="J101" s="43" t="s">
        <v>465</v>
      </c>
      <c r="K101" s="41" t="s">
        <v>466</v>
      </c>
    </row>
    <row r="102" spans="1:11" ht="17" x14ac:dyDescent="0.2">
      <c r="A102" s="5" t="s">
        <v>449</v>
      </c>
      <c r="B102" s="41" t="s">
        <v>416</v>
      </c>
      <c r="C102" s="41">
        <v>2020</v>
      </c>
      <c r="D102" s="41" t="s">
        <v>316</v>
      </c>
      <c r="E102" s="42" t="s">
        <v>408</v>
      </c>
      <c r="F102" s="48">
        <v>7853</v>
      </c>
      <c r="G102" s="48">
        <v>7205</v>
      </c>
      <c r="H102" s="48">
        <v>648</v>
      </c>
      <c r="I102" s="48">
        <v>1149</v>
      </c>
      <c r="J102" s="43" t="s">
        <v>465</v>
      </c>
      <c r="K102" s="41" t="s">
        <v>466</v>
      </c>
    </row>
    <row r="103" spans="1:11" ht="17" x14ac:dyDescent="0.2">
      <c r="A103" s="5" t="s">
        <v>449</v>
      </c>
      <c r="B103" s="41" t="s">
        <v>416</v>
      </c>
      <c r="C103" s="41">
        <v>2020</v>
      </c>
      <c r="D103" s="41" t="s">
        <v>316</v>
      </c>
      <c r="E103" s="42" t="s">
        <v>409</v>
      </c>
      <c r="F103" s="48">
        <v>608</v>
      </c>
      <c r="G103" s="48">
        <v>599</v>
      </c>
      <c r="H103" s="48">
        <v>9</v>
      </c>
      <c r="I103" s="48">
        <v>66</v>
      </c>
      <c r="J103" s="43" t="s">
        <v>465</v>
      </c>
      <c r="K103" s="41" t="s">
        <v>466</v>
      </c>
    </row>
    <row r="104" spans="1:11" ht="17" x14ac:dyDescent="0.2">
      <c r="A104" s="5" t="s">
        <v>450</v>
      </c>
      <c r="B104" s="41" t="s">
        <v>416</v>
      </c>
      <c r="C104" s="41">
        <v>2019</v>
      </c>
      <c r="D104" s="41" t="s">
        <v>362</v>
      </c>
      <c r="E104" s="42" t="s">
        <v>407</v>
      </c>
      <c r="F104" s="48">
        <v>528</v>
      </c>
      <c r="G104" s="48">
        <v>519</v>
      </c>
      <c r="H104" s="48">
        <v>9</v>
      </c>
      <c r="I104" s="48">
        <v>70</v>
      </c>
      <c r="J104" s="43" t="s">
        <v>465</v>
      </c>
      <c r="K104" s="41" t="s">
        <v>466</v>
      </c>
    </row>
    <row r="105" spans="1:11" ht="17" x14ac:dyDescent="0.2">
      <c r="A105" s="5" t="s">
        <v>450</v>
      </c>
      <c r="B105" s="41" t="s">
        <v>416</v>
      </c>
      <c r="C105" s="41">
        <v>2019</v>
      </c>
      <c r="D105" s="41" t="s">
        <v>362</v>
      </c>
      <c r="E105" s="42" t="s">
        <v>408</v>
      </c>
      <c r="F105" s="48">
        <v>8315</v>
      </c>
      <c r="G105" s="48">
        <v>7699</v>
      </c>
      <c r="H105" s="48">
        <v>616</v>
      </c>
      <c r="I105" s="48">
        <v>1163</v>
      </c>
      <c r="J105" s="43" t="s">
        <v>465</v>
      </c>
      <c r="K105" s="41" t="s">
        <v>466</v>
      </c>
    </row>
    <row r="106" spans="1:11" ht="17" x14ac:dyDescent="0.2">
      <c r="A106" s="5" t="s">
        <v>450</v>
      </c>
      <c r="B106" s="41" t="s">
        <v>416</v>
      </c>
      <c r="C106" s="41">
        <v>2019</v>
      </c>
      <c r="D106" s="41" t="s">
        <v>362</v>
      </c>
      <c r="E106" s="42" t="s">
        <v>409</v>
      </c>
      <c r="F106" s="48">
        <v>801</v>
      </c>
      <c r="G106" s="48">
        <v>784</v>
      </c>
      <c r="H106" s="48">
        <v>17</v>
      </c>
      <c r="I106" s="48">
        <v>80</v>
      </c>
      <c r="J106" s="43" t="s">
        <v>465</v>
      </c>
      <c r="K106" s="41" t="s">
        <v>466</v>
      </c>
    </row>
    <row r="107" spans="1:11" ht="17" x14ac:dyDescent="0.2">
      <c r="A107" s="5" t="s">
        <v>451</v>
      </c>
      <c r="B107" s="41" t="s">
        <v>416</v>
      </c>
      <c r="C107" s="41">
        <v>2020</v>
      </c>
      <c r="D107" s="41" t="s">
        <v>362</v>
      </c>
      <c r="E107" s="42" t="s">
        <v>407</v>
      </c>
      <c r="F107" s="48">
        <v>426</v>
      </c>
      <c r="G107" s="48">
        <v>413</v>
      </c>
      <c r="H107" s="48">
        <v>13</v>
      </c>
      <c r="I107" s="48">
        <v>58</v>
      </c>
      <c r="J107" s="43" t="s">
        <v>465</v>
      </c>
      <c r="K107" s="41" t="s">
        <v>466</v>
      </c>
    </row>
    <row r="108" spans="1:11" ht="17" x14ac:dyDescent="0.2">
      <c r="A108" s="5" t="s">
        <v>451</v>
      </c>
      <c r="B108" s="41" t="s">
        <v>416</v>
      </c>
      <c r="C108" s="41">
        <v>2020</v>
      </c>
      <c r="D108" s="41" t="s">
        <v>362</v>
      </c>
      <c r="E108" s="42" t="s">
        <v>408</v>
      </c>
      <c r="F108" s="48">
        <v>7863</v>
      </c>
      <c r="G108" s="48">
        <v>7209</v>
      </c>
      <c r="H108" s="48">
        <v>654</v>
      </c>
      <c r="I108" s="48">
        <v>1088</v>
      </c>
      <c r="J108" s="43" t="s">
        <v>465</v>
      </c>
      <c r="K108" s="41" t="s">
        <v>466</v>
      </c>
    </row>
    <row r="109" spans="1:11" ht="17" x14ac:dyDescent="0.2">
      <c r="A109" s="5" t="s">
        <v>451</v>
      </c>
      <c r="B109" s="41" t="s">
        <v>416</v>
      </c>
      <c r="C109" s="41">
        <v>2020</v>
      </c>
      <c r="D109" s="41" t="s">
        <v>362</v>
      </c>
      <c r="E109" s="42" t="s">
        <v>409</v>
      </c>
      <c r="F109" s="48">
        <v>692</v>
      </c>
      <c r="G109" s="48">
        <v>679</v>
      </c>
      <c r="H109" s="48">
        <v>13</v>
      </c>
      <c r="I109" s="48">
        <v>66</v>
      </c>
      <c r="J109" s="43" t="s">
        <v>465</v>
      </c>
      <c r="K109" s="41" t="s">
        <v>466</v>
      </c>
    </row>
    <row r="110" spans="1:11" ht="17" x14ac:dyDescent="0.2">
      <c r="A110" s="5" t="s">
        <v>452</v>
      </c>
      <c r="B110" s="41" t="s">
        <v>416</v>
      </c>
      <c r="C110" s="41">
        <v>2019</v>
      </c>
      <c r="D110" s="41" t="s">
        <v>363</v>
      </c>
      <c r="E110" s="42" t="s">
        <v>407</v>
      </c>
      <c r="F110" s="48">
        <v>496</v>
      </c>
      <c r="G110" s="48">
        <v>482</v>
      </c>
      <c r="H110" s="48">
        <v>14</v>
      </c>
      <c r="I110" s="48">
        <v>70</v>
      </c>
      <c r="J110" s="43" t="s">
        <v>465</v>
      </c>
      <c r="K110" s="41" t="s">
        <v>466</v>
      </c>
    </row>
    <row r="111" spans="1:11" ht="17" x14ac:dyDescent="0.2">
      <c r="A111" s="5" t="s">
        <v>452</v>
      </c>
      <c r="B111" s="41" t="s">
        <v>416</v>
      </c>
      <c r="C111" s="41">
        <v>2019</v>
      </c>
      <c r="D111" s="41" t="s">
        <v>363</v>
      </c>
      <c r="E111" s="42" t="s">
        <v>408</v>
      </c>
      <c r="F111" s="48">
        <v>8017</v>
      </c>
      <c r="G111" s="48">
        <v>7399</v>
      </c>
      <c r="H111" s="48">
        <v>618</v>
      </c>
      <c r="I111" s="48">
        <v>1248</v>
      </c>
      <c r="J111" s="43" t="s">
        <v>465</v>
      </c>
      <c r="K111" s="41" t="s">
        <v>466</v>
      </c>
    </row>
    <row r="112" spans="1:11" ht="17" x14ac:dyDescent="0.2">
      <c r="A112" s="5" t="s">
        <v>452</v>
      </c>
      <c r="B112" s="41" t="s">
        <v>416</v>
      </c>
      <c r="C112" s="41">
        <v>2019</v>
      </c>
      <c r="D112" s="41" t="s">
        <v>363</v>
      </c>
      <c r="E112" s="42" t="s">
        <v>409</v>
      </c>
      <c r="F112" s="48">
        <v>764</v>
      </c>
      <c r="G112" s="48">
        <v>746</v>
      </c>
      <c r="H112" s="48">
        <v>18</v>
      </c>
      <c r="I112" s="48">
        <v>76</v>
      </c>
      <c r="J112" s="43" t="s">
        <v>465</v>
      </c>
      <c r="K112" s="41" t="s">
        <v>466</v>
      </c>
    </row>
    <row r="113" spans="1:11" ht="17" x14ac:dyDescent="0.2">
      <c r="A113" s="5" t="s">
        <v>453</v>
      </c>
      <c r="B113" s="41" t="s">
        <v>416</v>
      </c>
      <c r="C113" s="41">
        <v>2020</v>
      </c>
      <c r="D113" s="41" t="s">
        <v>363</v>
      </c>
      <c r="E113" s="42" t="s">
        <v>407</v>
      </c>
      <c r="F113" s="48">
        <v>401</v>
      </c>
      <c r="G113" s="48">
        <v>396</v>
      </c>
      <c r="H113" s="48">
        <v>5</v>
      </c>
      <c r="I113" s="48">
        <v>49</v>
      </c>
      <c r="J113" s="43" t="s">
        <v>465</v>
      </c>
      <c r="K113" s="41" t="s">
        <v>466</v>
      </c>
    </row>
    <row r="114" spans="1:11" ht="17" x14ac:dyDescent="0.2">
      <c r="A114" s="5" t="s">
        <v>453</v>
      </c>
      <c r="B114" s="41" t="s">
        <v>416</v>
      </c>
      <c r="C114" s="41">
        <v>2020</v>
      </c>
      <c r="D114" s="41" t="s">
        <v>363</v>
      </c>
      <c r="E114" s="42" t="s">
        <v>408</v>
      </c>
      <c r="F114" s="48">
        <v>7903</v>
      </c>
      <c r="G114" s="48">
        <v>7269</v>
      </c>
      <c r="H114" s="48">
        <v>634</v>
      </c>
      <c r="I114" s="48">
        <v>1157</v>
      </c>
      <c r="J114" s="43" t="s">
        <v>465</v>
      </c>
      <c r="K114" s="41" t="s">
        <v>466</v>
      </c>
    </row>
    <row r="115" spans="1:11" ht="17" x14ac:dyDescent="0.2">
      <c r="A115" s="5" t="s">
        <v>453</v>
      </c>
      <c r="B115" s="41" t="s">
        <v>416</v>
      </c>
      <c r="C115" s="41">
        <v>2020</v>
      </c>
      <c r="D115" s="41" t="s">
        <v>363</v>
      </c>
      <c r="E115" s="42" t="s">
        <v>409</v>
      </c>
      <c r="F115" s="48">
        <v>630</v>
      </c>
      <c r="G115" s="48">
        <v>622</v>
      </c>
      <c r="H115" s="48">
        <v>8</v>
      </c>
      <c r="I115" s="48">
        <v>63</v>
      </c>
      <c r="J115" s="43" t="s">
        <v>465</v>
      </c>
      <c r="K115" s="41" t="s">
        <v>466</v>
      </c>
    </row>
    <row r="116" spans="1:11" ht="17" x14ac:dyDescent="0.2">
      <c r="A116" s="5" t="s">
        <v>454</v>
      </c>
      <c r="B116" s="41" t="s">
        <v>416</v>
      </c>
      <c r="C116" s="41">
        <v>2019</v>
      </c>
      <c r="D116" s="41" t="s">
        <v>364</v>
      </c>
      <c r="E116" s="42" t="s">
        <v>407</v>
      </c>
      <c r="F116" s="48">
        <v>512</v>
      </c>
      <c r="G116" s="48">
        <v>501</v>
      </c>
      <c r="H116" s="48">
        <v>11</v>
      </c>
      <c r="I116" s="48">
        <v>54</v>
      </c>
      <c r="J116" s="43" t="s">
        <v>465</v>
      </c>
      <c r="K116" s="41" t="s">
        <v>466</v>
      </c>
    </row>
    <row r="117" spans="1:11" ht="17" x14ac:dyDescent="0.2">
      <c r="A117" s="5" t="s">
        <v>454</v>
      </c>
      <c r="B117" s="41" t="s">
        <v>416</v>
      </c>
      <c r="C117" s="41">
        <v>2019</v>
      </c>
      <c r="D117" s="41" t="s">
        <v>364</v>
      </c>
      <c r="E117" s="42" t="s">
        <v>408</v>
      </c>
      <c r="F117" s="48">
        <v>8203</v>
      </c>
      <c r="G117" s="48">
        <v>7505</v>
      </c>
      <c r="H117" s="48">
        <v>698</v>
      </c>
      <c r="I117" s="48">
        <v>1232</v>
      </c>
      <c r="J117" s="43" t="s">
        <v>465</v>
      </c>
      <c r="K117" s="41" t="s">
        <v>466</v>
      </c>
    </row>
    <row r="118" spans="1:11" ht="17" x14ac:dyDescent="0.2">
      <c r="A118" s="5" t="s">
        <v>454</v>
      </c>
      <c r="B118" s="41" t="s">
        <v>416</v>
      </c>
      <c r="C118" s="41">
        <v>2019</v>
      </c>
      <c r="D118" s="41" t="s">
        <v>364</v>
      </c>
      <c r="E118" s="42" t="s">
        <v>409</v>
      </c>
      <c r="F118" s="48">
        <v>736</v>
      </c>
      <c r="G118" s="48">
        <v>718</v>
      </c>
      <c r="H118" s="48">
        <v>18</v>
      </c>
      <c r="I118" s="48">
        <v>87</v>
      </c>
      <c r="J118" s="43" t="s">
        <v>465</v>
      </c>
      <c r="K118" s="41" t="s">
        <v>466</v>
      </c>
    </row>
    <row r="119" spans="1:11" ht="17" x14ac:dyDescent="0.2">
      <c r="A119" s="5" t="s">
        <v>455</v>
      </c>
      <c r="B119" s="41" t="s">
        <v>416</v>
      </c>
      <c r="C119" s="41">
        <v>2020</v>
      </c>
      <c r="D119" s="41" t="s">
        <v>364</v>
      </c>
      <c r="E119" s="42" t="s">
        <v>407</v>
      </c>
      <c r="F119" s="48">
        <v>417</v>
      </c>
      <c r="G119" s="48">
        <v>409</v>
      </c>
      <c r="H119" s="48">
        <v>8</v>
      </c>
      <c r="I119" s="48">
        <v>52</v>
      </c>
      <c r="J119" s="43" t="s">
        <v>465</v>
      </c>
      <c r="K119" s="41" t="s">
        <v>466</v>
      </c>
    </row>
    <row r="120" spans="1:11" ht="17" x14ac:dyDescent="0.2">
      <c r="A120" s="5" t="s">
        <v>455</v>
      </c>
      <c r="B120" s="41" t="s">
        <v>416</v>
      </c>
      <c r="C120" s="41">
        <v>2020</v>
      </c>
      <c r="D120" s="41" t="s">
        <v>364</v>
      </c>
      <c r="E120" s="42" t="s">
        <v>408</v>
      </c>
      <c r="F120" s="48">
        <v>8079</v>
      </c>
      <c r="G120" s="48">
        <v>7401</v>
      </c>
      <c r="H120" s="48">
        <v>678</v>
      </c>
      <c r="I120" s="48">
        <v>1088</v>
      </c>
      <c r="J120" s="43" t="s">
        <v>465</v>
      </c>
      <c r="K120" s="41" t="s">
        <v>466</v>
      </c>
    </row>
    <row r="121" spans="1:11" ht="17" x14ac:dyDescent="0.2">
      <c r="A121" s="5" t="s">
        <v>455</v>
      </c>
      <c r="B121" s="41" t="s">
        <v>416</v>
      </c>
      <c r="C121" s="41">
        <v>2020</v>
      </c>
      <c r="D121" s="41" t="s">
        <v>364</v>
      </c>
      <c r="E121" s="42" t="s">
        <v>409</v>
      </c>
      <c r="F121" s="48">
        <v>617</v>
      </c>
      <c r="G121" s="48">
        <v>609</v>
      </c>
      <c r="H121" s="48">
        <v>8</v>
      </c>
      <c r="I121" s="48">
        <v>67</v>
      </c>
      <c r="J121" s="43" t="s">
        <v>465</v>
      </c>
      <c r="K121" s="41" t="s">
        <v>466</v>
      </c>
    </row>
    <row r="122" spans="1:11" ht="17" x14ac:dyDescent="0.2">
      <c r="A122" s="5" t="s">
        <v>456</v>
      </c>
      <c r="B122" s="41" t="s">
        <v>416</v>
      </c>
      <c r="C122" s="41">
        <v>2019</v>
      </c>
      <c r="D122" s="41" t="s">
        <v>365</v>
      </c>
      <c r="E122" s="42" t="s">
        <v>407</v>
      </c>
      <c r="F122" s="48">
        <v>488</v>
      </c>
      <c r="G122" s="48">
        <v>474</v>
      </c>
      <c r="H122" s="48">
        <v>14</v>
      </c>
      <c r="I122" s="48">
        <v>57</v>
      </c>
      <c r="J122" s="43" t="s">
        <v>465</v>
      </c>
      <c r="K122" s="41" t="s">
        <v>466</v>
      </c>
    </row>
    <row r="123" spans="1:11" ht="17" x14ac:dyDescent="0.2">
      <c r="A123" s="5" t="s">
        <v>456</v>
      </c>
      <c r="B123" s="41" t="s">
        <v>416</v>
      </c>
      <c r="C123" s="41">
        <v>2019</v>
      </c>
      <c r="D123" s="41" t="s">
        <v>365</v>
      </c>
      <c r="E123" s="42" t="s">
        <v>408</v>
      </c>
      <c r="F123" s="48">
        <v>8130</v>
      </c>
      <c r="G123" s="48">
        <v>7515</v>
      </c>
      <c r="H123" s="48">
        <v>615</v>
      </c>
      <c r="I123" s="48">
        <v>1178</v>
      </c>
      <c r="J123" s="43" t="s">
        <v>465</v>
      </c>
      <c r="K123" s="41" t="s">
        <v>466</v>
      </c>
    </row>
    <row r="124" spans="1:11" ht="17" x14ac:dyDescent="0.2">
      <c r="A124" s="5" t="s">
        <v>456</v>
      </c>
      <c r="B124" s="41" t="s">
        <v>416</v>
      </c>
      <c r="C124" s="41">
        <v>2019</v>
      </c>
      <c r="D124" s="41" t="s">
        <v>365</v>
      </c>
      <c r="E124" s="42" t="s">
        <v>409</v>
      </c>
      <c r="F124" s="48">
        <v>781</v>
      </c>
      <c r="G124" s="48">
        <v>767</v>
      </c>
      <c r="H124" s="48">
        <v>14</v>
      </c>
      <c r="I124" s="48">
        <v>79</v>
      </c>
      <c r="J124" s="43" t="s">
        <v>465</v>
      </c>
      <c r="K124" s="41" t="s">
        <v>466</v>
      </c>
    </row>
    <row r="125" spans="1:11" ht="17" x14ac:dyDescent="0.2">
      <c r="A125" s="5" t="s">
        <v>457</v>
      </c>
      <c r="B125" s="41" t="s">
        <v>416</v>
      </c>
      <c r="C125" s="41">
        <v>2020</v>
      </c>
      <c r="D125" s="41" t="s">
        <v>365</v>
      </c>
      <c r="E125" s="42" t="s">
        <v>407</v>
      </c>
      <c r="F125" s="48">
        <v>384</v>
      </c>
      <c r="G125" s="48">
        <v>376</v>
      </c>
      <c r="H125" s="48">
        <v>8</v>
      </c>
      <c r="I125" s="48">
        <v>39</v>
      </c>
      <c r="J125" s="43" t="s">
        <v>465</v>
      </c>
      <c r="K125" s="41" t="s">
        <v>466</v>
      </c>
    </row>
    <row r="126" spans="1:11" ht="17" x14ac:dyDescent="0.2">
      <c r="A126" s="5" t="s">
        <v>457</v>
      </c>
      <c r="B126" s="41" t="s">
        <v>416</v>
      </c>
      <c r="C126" s="41">
        <v>2020</v>
      </c>
      <c r="D126" s="41" t="s">
        <v>365</v>
      </c>
      <c r="E126" s="42" t="s">
        <v>408</v>
      </c>
      <c r="F126" s="48">
        <v>7586</v>
      </c>
      <c r="G126" s="48">
        <v>6950</v>
      </c>
      <c r="H126" s="48">
        <v>636</v>
      </c>
      <c r="I126" s="48">
        <v>1046</v>
      </c>
      <c r="J126" s="43" t="s">
        <v>465</v>
      </c>
      <c r="K126" s="41" t="s">
        <v>466</v>
      </c>
    </row>
    <row r="127" spans="1:11" ht="17" x14ac:dyDescent="0.2">
      <c r="A127" s="5" t="s">
        <v>457</v>
      </c>
      <c r="B127" s="41" t="s">
        <v>416</v>
      </c>
      <c r="C127" s="41">
        <v>2020</v>
      </c>
      <c r="D127" s="41" t="s">
        <v>365</v>
      </c>
      <c r="E127" s="42" t="s">
        <v>409</v>
      </c>
      <c r="F127" s="48">
        <v>654</v>
      </c>
      <c r="G127" s="48">
        <v>646</v>
      </c>
      <c r="H127" s="48">
        <v>8</v>
      </c>
      <c r="I127" s="48">
        <v>72</v>
      </c>
      <c r="J127" s="43" t="s">
        <v>465</v>
      </c>
      <c r="K127" s="41" t="s">
        <v>466</v>
      </c>
    </row>
    <row r="128" spans="1:11" ht="17" x14ac:dyDescent="0.2">
      <c r="A128" s="5" t="s">
        <v>458</v>
      </c>
      <c r="B128" s="41" t="s">
        <v>416</v>
      </c>
      <c r="C128" s="41">
        <v>2019</v>
      </c>
      <c r="D128" s="41" t="s">
        <v>366</v>
      </c>
      <c r="E128" s="42" t="s">
        <v>407</v>
      </c>
      <c r="F128" s="48">
        <v>460</v>
      </c>
      <c r="G128" s="48">
        <v>450</v>
      </c>
      <c r="H128" s="48">
        <v>10</v>
      </c>
      <c r="I128" s="48">
        <v>65</v>
      </c>
      <c r="J128" s="43" t="s">
        <v>465</v>
      </c>
      <c r="K128" s="41" t="s">
        <v>466</v>
      </c>
    </row>
    <row r="129" spans="1:11" ht="17" x14ac:dyDescent="0.2">
      <c r="A129" s="5" t="s">
        <v>458</v>
      </c>
      <c r="B129" s="41" t="s">
        <v>416</v>
      </c>
      <c r="C129" s="41">
        <v>2019</v>
      </c>
      <c r="D129" s="41" t="s">
        <v>366</v>
      </c>
      <c r="E129" s="42" t="s">
        <v>408</v>
      </c>
      <c r="F129" s="48">
        <v>7906</v>
      </c>
      <c r="G129" s="48">
        <v>7291</v>
      </c>
      <c r="H129" s="48">
        <v>615</v>
      </c>
      <c r="I129" s="48">
        <v>1155</v>
      </c>
      <c r="J129" s="43" t="s">
        <v>465</v>
      </c>
      <c r="K129" s="41" t="s">
        <v>466</v>
      </c>
    </row>
    <row r="130" spans="1:11" ht="17" x14ac:dyDescent="0.2">
      <c r="A130" s="5" t="s">
        <v>458</v>
      </c>
      <c r="B130" s="41" t="s">
        <v>416</v>
      </c>
      <c r="C130" s="41">
        <v>2019</v>
      </c>
      <c r="D130" s="41" t="s">
        <v>366</v>
      </c>
      <c r="E130" s="42" t="s">
        <v>409</v>
      </c>
      <c r="F130" s="48">
        <v>754</v>
      </c>
      <c r="G130" s="48">
        <v>747</v>
      </c>
      <c r="H130" s="48">
        <v>7</v>
      </c>
      <c r="I130" s="48">
        <v>70</v>
      </c>
      <c r="J130" s="43" t="s">
        <v>465</v>
      </c>
      <c r="K130" s="41" t="s">
        <v>466</v>
      </c>
    </row>
    <row r="131" spans="1:11" ht="17" x14ac:dyDescent="0.2">
      <c r="A131" s="5" t="s">
        <v>459</v>
      </c>
      <c r="B131" s="41" t="s">
        <v>416</v>
      </c>
      <c r="C131" s="41">
        <v>2020</v>
      </c>
      <c r="D131" s="41" t="s">
        <v>366</v>
      </c>
      <c r="E131" s="42" t="s">
        <v>407</v>
      </c>
      <c r="F131" s="48">
        <v>376</v>
      </c>
      <c r="G131" s="48">
        <v>370</v>
      </c>
      <c r="H131" s="48">
        <v>6</v>
      </c>
      <c r="I131" s="48">
        <v>42</v>
      </c>
      <c r="J131" s="43" t="s">
        <v>465</v>
      </c>
      <c r="K131" s="41" t="s">
        <v>466</v>
      </c>
    </row>
    <row r="132" spans="1:11" ht="17" x14ac:dyDescent="0.2">
      <c r="A132" s="5" t="s">
        <v>459</v>
      </c>
      <c r="B132" s="41" t="s">
        <v>416</v>
      </c>
      <c r="C132" s="41">
        <v>2020</v>
      </c>
      <c r="D132" s="41" t="s">
        <v>366</v>
      </c>
      <c r="E132" s="42" t="s">
        <v>408</v>
      </c>
      <c r="F132" s="48">
        <v>7691</v>
      </c>
      <c r="G132" s="48">
        <v>7034</v>
      </c>
      <c r="H132" s="48">
        <v>657</v>
      </c>
      <c r="I132" s="48">
        <v>1119</v>
      </c>
      <c r="J132" s="43" t="s">
        <v>465</v>
      </c>
      <c r="K132" s="41" t="s">
        <v>466</v>
      </c>
    </row>
    <row r="133" spans="1:11" ht="17" x14ac:dyDescent="0.2">
      <c r="A133" s="5" t="s">
        <v>459</v>
      </c>
      <c r="B133" s="41" t="s">
        <v>416</v>
      </c>
      <c r="C133" s="41">
        <v>2020</v>
      </c>
      <c r="D133" s="41" t="s">
        <v>366</v>
      </c>
      <c r="E133" s="42" t="s">
        <v>409</v>
      </c>
      <c r="F133" s="48">
        <v>697</v>
      </c>
      <c r="G133" s="48">
        <v>689</v>
      </c>
      <c r="H133" s="48">
        <v>8</v>
      </c>
      <c r="I133" s="48">
        <v>78</v>
      </c>
      <c r="J133" s="43" t="s">
        <v>466</v>
      </c>
      <c r="K133" s="41" t="s">
        <v>466</v>
      </c>
    </row>
    <row r="134" spans="1:11" ht="17" x14ac:dyDescent="0.2">
      <c r="A134" s="5" t="s">
        <v>460</v>
      </c>
      <c r="B134" s="41" t="s">
        <v>416</v>
      </c>
      <c r="C134" s="41">
        <v>2019</v>
      </c>
      <c r="D134" s="41" t="s">
        <v>367</v>
      </c>
      <c r="E134" s="42" t="s">
        <v>407</v>
      </c>
      <c r="F134" s="48">
        <v>538</v>
      </c>
      <c r="G134" s="48">
        <v>525</v>
      </c>
      <c r="H134" s="48">
        <v>13</v>
      </c>
      <c r="I134" s="48">
        <v>53</v>
      </c>
      <c r="J134" s="43" t="s">
        <v>466</v>
      </c>
      <c r="K134" s="41" t="s">
        <v>466</v>
      </c>
    </row>
    <row r="135" spans="1:11" ht="17" x14ac:dyDescent="0.2">
      <c r="A135" s="5" t="s">
        <v>460</v>
      </c>
      <c r="B135" s="41" t="s">
        <v>416</v>
      </c>
      <c r="C135" s="41">
        <v>2019</v>
      </c>
      <c r="D135" s="41" t="s">
        <v>367</v>
      </c>
      <c r="E135" s="42" t="s">
        <v>408</v>
      </c>
      <c r="F135" s="48">
        <v>8164</v>
      </c>
      <c r="G135" s="48">
        <v>7560</v>
      </c>
      <c r="H135" s="48">
        <v>604</v>
      </c>
      <c r="I135" s="48">
        <v>1216</v>
      </c>
      <c r="J135" s="43" t="s">
        <v>466</v>
      </c>
      <c r="K135" s="41" t="s">
        <v>466</v>
      </c>
    </row>
    <row r="136" spans="1:11" ht="17" x14ac:dyDescent="0.2">
      <c r="A136" s="5" t="s">
        <v>460</v>
      </c>
      <c r="B136" s="41" t="s">
        <v>416</v>
      </c>
      <c r="C136" s="41">
        <v>2019</v>
      </c>
      <c r="D136" s="41" t="s">
        <v>367</v>
      </c>
      <c r="E136" s="42" t="s">
        <v>409</v>
      </c>
      <c r="F136" s="48">
        <v>819</v>
      </c>
      <c r="G136" s="48">
        <v>805</v>
      </c>
      <c r="H136" s="48">
        <v>14</v>
      </c>
      <c r="I136" s="48">
        <v>79</v>
      </c>
      <c r="J136" s="43" t="s">
        <v>466</v>
      </c>
      <c r="K136" s="41" t="s">
        <v>466</v>
      </c>
    </row>
    <row r="137" spans="1:11" ht="17" x14ac:dyDescent="0.2">
      <c r="A137" s="5" t="s">
        <v>461</v>
      </c>
      <c r="B137" s="41" t="s">
        <v>416</v>
      </c>
      <c r="C137" s="41">
        <v>2020</v>
      </c>
      <c r="D137" s="41" t="s">
        <v>367</v>
      </c>
      <c r="E137" s="42" t="s">
        <v>407</v>
      </c>
      <c r="F137" s="48">
        <v>392</v>
      </c>
      <c r="G137" s="48">
        <v>381</v>
      </c>
      <c r="H137" s="48">
        <v>11</v>
      </c>
      <c r="I137" s="48">
        <v>66</v>
      </c>
      <c r="J137" s="43" t="s">
        <v>466</v>
      </c>
      <c r="K137" s="41" t="s">
        <v>466</v>
      </c>
    </row>
    <row r="138" spans="1:11" ht="17" x14ac:dyDescent="0.2">
      <c r="A138" s="5" t="s">
        <v>461</v>
      </c>
      <c r="B138" s="41" t="s">
        <v>416</v>
      </c>
      <c r="C138" s="41">
        <v>2020</v>
      </c>
      <c r="D138" s="41" t="s">
        <v>367</v>
      </c>
      <c r="E138" s="42" t="s">
        <v>408</v>
      </c>
      <c r="F138" s="48">
        <v>7350</v>
      </c>
      <c r="G138" s="48">
        <v>6772</v>
      </c>
      <c r="H138" s="48">
        <v>578</v>
      </c>
      <c r="I138" s="48">
        <v>1085</v>
      </c>
      <c r="J138" s="43" t="s">
        <v>466</v>
      </c>
      <c r="K138" s="41" t="s">
        <v>466</v>
      </c>
    </row>
    <row r="139" spans="1:11" ht="17" x14ac:dyDescent="0.2">
      <c r="A139" s="5" t="s">
        <v>461</v>
      </c>
      <c r="B139" s="41" t="s">
        <v>416</v>
      </c>
      <c r="C139" s="41">
        <v>2020</v>
      </c>
      <c r="D139" s="41" t="s">
        <v>367</v>
      </c>
      <c r="E139" s="42" t="s">
        <v>409</v>
      </c>
      <c r="F139" s="48">
        <v>631</v>
      </c>
      <c r="G139" s="48">
        <v>623</v>
      </c>
      <c r="H139" s="48">
        <v>8</v>
      </c>
      <c r="I139" s="48">
        <v>68</v>
      </c>
      <c r="J139" s="43" t="s">
        <v>466</v>
      </c>
      <c r="K139" s="41" t="s">
        <v>466</v>
      </c>
    </row>
    <row r="140" spans="1:11" ht="17" x14ac:dyDescent="0.2">
      <c r="A140" s="5" t="s">
        <v>462</v>
      </c>
      <c r="B140" s="41" t="s">
        <v>416</v>
      </c>
      <c r="C140" s="41">
        <v>2019</v>
      </c>
      <c r="D140" s="41" t="s">
        <v>368</v>
      </c>
      <c r="E140" s="42" t="s">
        <v>407</v>
      </c>
      <c r="F140" s="48">
        <v>526</v>
      </c>
      <c r="G140" s="48">
        <v>521</v>
      </c>
      <c r="H140" s="48">
        <v>5</v>
      </c>
      <c r="I140" s="48">
        <v>53</v>
      </c>
      <c r="J140" s="43" t="s">
        <v>466</v>
      </c>
      <c r="K140" s="41" t="s">
        <v>466</v>
      </c>
    </row>
    <row r="141" spans="1:11" ht="17" x14ac:dyDescent="0.2">
      <c r="A141" s="5" t="s">
        <v>462</v>
      </c>
      <c r="B141" s="41" t="s">
        <v>416</v>
      </c>
      <c r="C141" s="41">
        <v>2019</v>
      </c>
      <c r="D141" s="41" t="s">
        <v>368</v>
      </c>
      <c r="E141" s="42" t="s">
        <v>408</v>
      </c>
      <c r="F141" s="48">
        <v>7885</v>
      </c>
      <c r="G141" s="48">
        <v>7264</v>
      </c>
      <c r="H141" s="48">
        <v>621</v>
      </c>
      <c r="I141" s="48">
        <v>1134</v>
      </c>
      <c r="J141" s="43" t="s">
        <v>466</v>
      </c>
      <c r="K141" s="41" t="s">
        <v>466</v>
      </c>
    </row>
    <row r="142" spans="1:11" ht="17" x14ac:dyDescent="0.2">
      <c r="A142" s="5" t="s">
        <v>462</v>
      </c>
      <c r="B142" s="41" t="s">
        <v>416</v>
      </c>
      <c r="C142" s="41">
        <v>2019</v>
      </c>
      <c r="D142" s="41" t="s">
        <v>368</v>
      </c>
      <c r="E142" s="42" t="s">
        <v>409</v>
      </c>
      <c r="F142" s="48">
        <v>817</v>
      </c>
      <c r="G142" s="48">
        <v>810</v>
      </c>
      <c r="H142" s="48">
        <v>7</v>
      </c>
      <c r="I142" s="48">
        <v>78</v>
      </c>
      <c r="J142" s="43" t="s">
        <v>466</v>
      </c>
      <c r="K142" s="41" t="s">
        <v>466</v>
      </c>
    </row>
    <row r="143" spans="1:11" ht="17" x14ac:dyDescent="0.2">
      <c r="A143" s="5" t="s">
        <v>463</v>
      </c>
      <c r="B143" s="41" t="s">
        <v>416</v>
      </c>
      <c r="C143" s="41">
        <v>2020</v>
      </c>
      <c r="D143" s="41" t="s">
        <v>368</v>
      </c>
      <c r="E143" s="42" t="s">
        <v>407</v>
      </c>
      <c r="F143" s="48">
        <v>433</v>
      </c>
      <c r="G143" s="48">
        <v>424</v>
      </c>
      <c r="H143" s="48">
        <v>9</v>
      </c>
      <c r="I143" s="48">
        <v>48</v>
      </c>
      <c r="J143" s="43" t="s">
        <v>466</v>
      </c>
      <c r="K143" s="41" t="s">
        <v>466</v>
      </c>
    </row>
    <row r="144" spans="1:11" ht="17" x14ac:dyDescent="0.2">
      <c r="A144" s="5" t="s">
        <v>463</v>
      </c>
      <c r="B144" s="41" t="s">
        <v>416</v>
      </c>
      <c r="C144" s="41">
        <v>2020</v>
      </c>
      <c r="D144" s="41" t="s">
        <v>368</v>
      </c>
      <c r="E144" s="42" t="s">
        <v>408</v>
      </c>
      <c r="F144" s="48">
        <v>8468</v>
      </c>
      <c r="G144" s="48">
        <v>7741</v>
      </c>
      <c r="H144" s="48">
        <v>727</v>
      </c>
      <c r="I144" s="48">
        <v>1121</v>
      </c>
      <c r="J144" s="43" t="s">
        <v>466</v>
      </c>
      <c r="K144" s="41" t="s">
        <v>466</v>
      </c>
    </row>
    <row r="145" spans="1:11" ht="17" x14ac:dyDescent="0.2">
      <c r="A145" s="5" t="s">
        <v>463</v>
      </c>
      <c r="B145" s="41" t="s">
        <v>416</v>
      </c>
      <c r="C145" s="41">
        <v>2020</v>
      </c>
      <c r="D145" s="41" t="s">
        <v>368</v>
      </c>
      <c r="E145" s="42" t="s">
        <v>409</v>
      </c>
      <c r="F145" s="48">
        <v>713</v>
      </c>
      <c r="G145" s="48">
        <v>697</v>
      </c>
      <c r="H145" s="48">
        <v>16</v>
      </c>
      <c r="I145" s="48">
        <v>70</v>
      </c>
      <c r="J145" s="43" t="s">
        <v>466</v>
      </c>
      <c r="K145" s="41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counts</vt:lpstr>
      <vt:lpstr>neighborhoods</vt:lpstr>
      <vt:lpstr>buckets</vt:lpstr>
      <vt:lpstr>calls_chart</vt:lpstr>
      <vt:lpstr>MECC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2020-06-17T19:44:48Z</dcterms:created>
  <dcterms:modified xsi:type="dcterms:W3CDTF">2020-09-08T22:57:18Z</dcterms:modified>
</cp:coreProperties>
</file>