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721-cd5/"/>
    </mc:Choice>
  </mc:AlternateContent>
  <xr:revisionPtr revIDLastSave="0" documentId="13_ncr:1_{2730AA26-2A7B-2741-97A6-BD9036208E03}" xr6:coauthVersionLast="40" xr6:coauthVersionMax="40" xr10:uidLastSave="{00000000-0000-0000-0000-000000000000}"/>
  <bookViews>
    <workbookView xWindow="4200" yWindow="3480" windowWidth="27640" windowHeight="16940" xr2:uid="{85F2C482-B273-E24B-A47F-C1FF28688763}"/>
  </bookViews>
  <sheets>
    <sheet name="outside_cd5" sheetId="1" r:id="rId1"/>
    <sheet name="ilhan" sheetId="3" r:id="rId2"/>
    <sheet name="antone" sheetId="4" r:id="rId3"/>
    <sheet name="lac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1" i="3" l="1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<sst xmlns="http://schemas.openxmlformats.org/spreadsheetml/2006/main" count="333" uniqueCount="212">
  <si>
    <t>cid</t>
  </si>
  <si>
    <t>FirstLastP</t>
  </si>
  <si>
    <t>Rcpts</t>
  </si>
  <si>
    <t>Spent</t>
  </si>
  <si>
    <t>PACs</t>
  </si>
  <si>
    <t>Indivs</t>
  </si>
  <si>
    <t>Cand</t>
  </si>
  <si>
    <t>Other</t>
  </si>
  <si>
    <t>EndCash</t>
  </si>
  <si>
    <t>enddate</t>
  </si>
  <si>
    <t>ReleaseDate</t>
  </si>
  <si>
    <t>VotePercent</t>
  </si>
  <si>
    <t>Result</t>
  </si>
  <si>
    <t>CRPICO</t>
  </si>
  <si>
    <t>State</t>
  </si>
  <si>
    <t>IncCID</t>
  </si>
  <si>
    <t>Incumbent</t>
  </si>
  <si>
    <t>primarydate</t>
  </si>
  <si>
    <t>DistIDCurr</t>
  </si>
  <si>
    <t>capeye</t>
  </si>
  <si>
    <t>sort</t>
  </si>
  <si>
    <t>SmLgIndivsNote</t>
  </si>
  <si>
    <t>N00043581</t>
  </si>
  <si>
    <t>Ilhan Omar (D)</t>
  </si>
  <si>
    <t>2020-03-31 00:00:00 +0000</t>
  </si>
  <si>
    <t>I</t>
  </si>
  <si>
    <t>Minnesota</t>
  </si>
  <si>
    <t>2020-08-11 00:00:00 +0000</t>
  </si>
  <si>
    <t>MN05</t>
  </si>
  <si>
    <t>N</t>
  </si>
  <si>
    <t>N00044887</t>
  </si>
  <si>
    <t>Lacy Johnson (R)</t>
  </si>
  <si>
    <t>C</t>
  </si>
  <si>
    <t xml:space="preserve">    </t>
  </si>
  <si>
    <t>N00046013</t>
  </si>
  <si>
    <t>Antone Melton-Meaux (D)</t>
  </si>
  <si>
    <t>N00045036</t>
  </si>
  <si>
    <t>Chris Kelley (3)</t>
  </si>
  <si>
    <t>2020-07-02 00:00:00 +0000</t>
  </si>
  <si>
    <t>N00046228</t>
  </si>
  <si>
    <t>Dalia Al-Aqidi (R)</t>
  </si>
  <si>
    <t>N00044784</t>
  </si>
  <si>
    <t>Danielle Stella (R)</t>
  </si>
  <si>
    <t>2020-06-30 00:00:00 +0000</t>
  </si>
  <si>
    <t>N00046014</t>
  </si>
  <si>
    <t>John Mason (D)</t>
  </si>
  <si>
    <t>N00045514</t>
  </si>
  <si>
    <t>Alley Waterbury (R)</t>
  </si>
  <si>
    <t>2020-01-31 00:00:00 +0000</t>
  </si>
  <si>
    <t>N00045735</t>
  </si>
  <si>
    <t>Lucia Vogel (R)</t>
  </si>
  <si>
    <t>N00044537</t>
  </si>
  <si>
    <t>Ervan Katari Miller (I)</t>
  </si>
  <si>
    <t>2019-09-16 00:00:00 +0000</t>
  </si>
  <si>
    <t>N00046227</t>
  </si>
  <si>
    <t>Leila Shukri Adan (D)</t>
  </si>
  <si>
    <t>N00047074</t>
  </si>
  <si>
    <t>Les Lester (D)</t>
  </si>
  <si>
    <t>N00046977</t>
  </si>
  <si>
    <t>Laverne Turner (R)</t>
  </si>
  <si>
    <t>N00044783</t>
  </si>
  <si>
    <t>Brent Whaley (R)</t>
  </si>
  <si>
    <t>N00046892</t>
  </si>
  <si>
    <t>Toya Woodland (3)</t>
  </si>
  <si>
    <t>Metro Area</t>
  </si>
  <si>
    <t>Amount</t>
  </si>
  <si>
    <t>Type</t>
  </si>
  <si>
    <t>Percentage</t>
  </si>
  <si>
    <t>Small Individual Contributions (&lt; $200)</t>
  </si>
  <si>
    <t>month</t>
  </si>
  <si>
    <t>sum</t>
  </si>
  <si>
    <t>state</t>
  </si>
  <si>
    <t>NEW YORK</t>
  </si>
  <si>
    <t>In District</t>
  </si>
  <si>
    <t>Large Individual Contributions</t>
  </si>
  <si>
    <t>CA</t>
  </si>
  <si>
    <t>MINNEAPOLIS-SAINT PAUL, MN-WI</t>
  </si>
  <si>
    <t>Out of District</t>
  </si>
  <si>
    <t>PAC Contributions*</t>
  </si>
  <si>
    <t>NY</t>
  </si>
  <si>
    <t>CHICAGO</t>
  </si>
  <si>
    <t>No District</t>
  </si>
  <si>
    <t>Candidate self-financing</t>
  </si>
  <si>
    <t>MN</t>
  </si>
  <si>
    <t>LOS ANGELES-LONG BEACH</t>
  </si>
  <si>
    <t>TX</t>
  </si>
  <si>
    <t>WA</t>
  </si>
  <si>
    <t>IL</t>
  </si>
  <si>
    <t>Zip Code</t>
  </si>
  <si>
    <t>MA</t>
  </si>
  <si>
    <t>55419 (Minneapolis, MN)</t>
  </si>
  <si>
    <t>In State</t>
  </si>
  <si>
    <t>FL</t>
  </si>
  <si>
    <t>10002 (New York, NY)</t>
  </si>
  <si>
    <t>Out of State</t>
  </si>
  <si>
    <t>OR</t>
  </si>
  <si>
    <t>92651 (Laguna Beach, CA)</t>
  </si>
  <si>
    <t>No State</t>
  </si>
  <si>
    <t>PA</t>
  </si>
  <si>
    <t>34607 (Spring Hill, FL)</t>
  </si>
  <si>
    <t>NJ</t>
  </si>
  <si>
    <t>VA</t>
  </si>
  <si>
    <t>94612 (Oakland, CA)</t>
  </si>
  <si>
    <t>Percent of Funds</t>
  </si>
  <si>
    <t>Number of Contributors</t>
  </si>
  <si>
    <t>Total Amount</t>
  </si>
  <si>
    <t>MI</t>
  </si>
  <si>
    <t>10024 (New York, NY)</t>
  </si>
  <si>
    <t>Female</t>
  </si>
  <si>
    <t>MD</t>
  </si>
  <si>
    <t>Male</t>
  </si>
  <si>
    <t>CO</t>
  </si>
  <si>
    <t>55406 (Minneapolis, MN)</t>
  </si>
  <si>
    <t>quarter</t>
  </si>
  <si>
    <t>DC</t>
  </si>
  <si>
    <t>2019 Q1</t>
  </si>
  <si>
    <t>NC</t>
  </si>
  <si>
    <t>2019 Q2</t>
  </si>
  <si>
    <t>OH</t>
  </si>
  <si>
    <t>Raised:</t>
  </si>
  <si>
    <t>2019 Q3</t>
  </si>
  <si>
    <t>GA</t>
  </si>
  <si>
    <t>Spent:</t>
  </si>
  <si>
    <t>2019 Q4</t>
  </si>
  <si>
    <t>AZ</t>
  </si>
  <si>
    <t>Cash on hand:</t>
  </si>
  <si>
    <t>Contributor</t>
  </si>
  <si>
    <t>Total</t>
  </si>
  <si>
    <t>Individuals</t>
  </si>
  <si>
    <t>2020 Q1</t>
  </si>
  <si>
    <t>WI</t>
  </si>
  <si>
    <t>Debts:</t>
  </si>
  <si>
    <t>Google Inc</t>
  </si>
  <si>
    <t>NM</t>
  </si>
  <si>
    <t>Apple Inc</t>
  </si>
  <si>
    <t>CT</t>
  </si>
  <si>
    <t>IN</t>
  </si>
  <si>
    <t>University of Minnesota</t>
  </si>
  <si>
    <t>MO</t>
  </si>
  <si>
    <t>VT</t>
  </si>
  <si>
    <t>LA</t>
  </si>
  <si>
    <t>TN</t>
  </si>
  <si>
    <t>ME</t>
  </si>
  <si>
    <t>Industry</t>
  </si>
  <si>
    <t>NV</t>
  </si>
  <si>
    <t>Retired</t>
  </si>
  <si>
    <t>IA</t>
  </si>
  <si>
    <t>Health Professionals</t>
  </si>
  <si>
    <t>NH</t>
  </si>
  <si>
    <t>Education</t>
  </si>
  <si>
    <t>UT</t>
  </si>
  <si>
    <t>Lawyers/Law Firms</t>
  </si>
  <si>
    <t>OK</t>
  </si>
  <si>
    <t>Electronics Mfg &amp; Equip</t>
  </si>
  <si>
    <t>KY</t>
  </si>
  <si>
    <t>HI</t>
  </si>
  <si>
    <t>SC</t>
  </si>
  <si>
    <t>KS</t>
  </si>
  <si>
    <t>RI</t>
  </si>
  <si>
    <t>AK</t>
  </si>
  <si>
    <t>ZZ</t>
  </si>
  <si>
    <t>MT</t>
  </si>
  <si>
    <t>AR</t>
  </si>
  <si>
    <t>AL</t>
  </si>
  <si>
    <t>ID</t>
  </si>
  <si>
    <t>NE</t>
  </si>
  <si>
    <t>SD</t>
  </si>
  <si>
    <t>DE</t>
  </si>
  <si>
    <t>WV</t>
  </si>
  <si>
    <t>WY</t>
  </si>
  <si>
    <t>MS</t>
  </si>
  <si>
    <t>ND</t>
  </si>
  <si>
    <t>AE</t>
  </si>
  <si>
    <t>ON</t>
  </si>
  <si>
    <t>AP</t>
  </si>
  <si>
    <t>PR</t>
  </si>
  <si>
    <t>BC</t>
  </si>
  <si>
    <t>MB</t>
  </si>
  <si>
    <t>VI</t>
  </si>
  <si>
    <t>AA</t>
  </si>
  <si>
    <t>QC</t>
  </si>
  <si>
    <t>AB</t>
  </si>
  <si>
    <t>MP</t>
  </si>
  <si>
    <t>GU</t>
  </si>
  <si>
    <t>NB</t>
  </si>
  <si>
    <t>NS</t>
  </si>
  <si>
    <t>YT</t>
  </si>
  <si>
    <t>AS</t>
  </si>
  <si>
    <t>NL</t>
  </si>
  <si>
    <t>Intel Corp</t>
  </si>
  <si>
    <t>United Airlines</t>
  </si>
  <si>
    <t>SAN JOSE</t>
  </si>
  <si>
    <t>95051 (Santa Clara, CA)</t>
  </si>
  <si>
    <t>95020 (Gilroy, CA)</t>
  </si>
  <si>
    <t>77019 (Houston, TX)</t>
  </si>
  <si>
    <t>Receipts</t>
  </si>
  <si>
    <t>Spending</t>
  </si>
  <si>
    <t>at</t>
  </si>
  <si>
    <t>Trump</t>
  </si>
  <si>
    <t>Properties</t>
  </si>
  <si>
    <t>Independent</t>
  </si>
  <si>
    <t>Expenditures</t>
  </si>
  <si>
    <t>Cash</t>
  </si>
  <si>
    <t>on</t>
  </si>
  <si>
    <t>Hand</t>
  </si>
  <si>
    <t>Debts</t>
  </si>
  <si>
    <t>Owed</t>
  </si>
  <si>
    <t>2020-07-23 00:00:00 +0000</t>
  </si>
  <si>
    <t>N00009426</t>
  </si>
  <si>
    <t>Daniel McCarthy (D)</t>
  </si>
  <si>
    <t>Large Individual Donations</t>
  </si>
  <si>
    <t>Small Individual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</si>
</sst>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6"/>
      <color rgb="FF555555"/>
      <name val="Helvetica Neue"/>
      <family val="2"/>
    </font>
    <font>
      <sz val="9.6"/>
      <color rgb="FF55555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6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3" fillId="0" borderId="0" xfId="0" applyFont="1" applyFill="1"/>
    <xf numFmtId="6" fontId="3" fillId="0" borderId="0" xfId="0" applyNumberFormat="1" applyFont="1" applyFill="1"/>
    <xf numFmtId="10" fontId="3" fillId="0" borderId="0" xfId="0" applyNumberFormat="1" applyFont="1" applyFill="1"/>
    <xf numFmtId="0" fontId="1" fillId="0" borderId="0" xfId="0" applyFont="1" applyFill="1"/>
    <xf numFmtId="164" fontId="0" fillId="0" borderId="0" xfId="0" applyNumberFormat="1" applyFont="1" applyFill="1"/>
    <xf numFmtId="17" fontId="0" fillId="0" borderId="0" xfId="0" applyNumberFormat="1" applyFont="1" applyFill="1"/>
    <xf numFmtId="0" fontId="0" fillId="0" borderId="0" xfId="0" applyFill="1"/>
    <xf numFmtId="3" fontId="3" fillId="0" borderId="0" xfId="0" applyNumberFormat="1" applyFont="1" applyFill="1"/>
    <xf numFmtId="6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ABE9-1323-3C4F-AFDA-29B62B9CE097}">
  <dimension ref="A1:X17"/>
  <sheetViews>
    <sheetView tabSelected="1" workbookViewId="0">
      <selection activeCell="B2" sqref="B2:B4"/>
    </sheetView>
  </sheetViews>
  <sheetFormatPr baseColWidth="10" defaultRowHeight="16" x14ac:dyDescent="0.2"/>
  <cols>
    <col min="2" max="2" width="22.83203125" bestFit="1" customWidth="1"/>
    <col min="10" max="10" width="23" bestFit="1" customWidth="1"/>
    <col min="11" max="11" width="23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210</v>
      </c>
      <c r="K1" t="s">
        <v>211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22</v>
      </c>
      <c r="B2" t="s">
        <v>23</v>
      </c>
      <c r="C2">
        <v>3817651.52</v>
      </c>
      <c r="D2">
        <v>2760619.33</v>
      </c>
      <c r="E2">
        <v>53781.62</v>
      </c>
      <c r="F2">
        <v>3773516.27</v>
      </c>
      <c r="G2">
        <v>0</v>
      </c>
      <c r="H2">
        <v>-9646.3700000000008</v>
      </c>
      <c r="I2">
        <v>1111861.46</v>
      </c>
      <c r="J2">
        <v>1511662.32</v>
      </c>
      <c r="K2">
        <v>2261853.9500000002</v>
      </c>
      <c r="L2" t="s">
        <v>43</v>
      </c>
      <c r="M2" t="s">
        <v>207</v>
      </c>
      <c r="N2">
        <v>0</v>
      </c>
      <c r="P2" t="s">
        <v>25</v>
      </c>
      <c r="Q2" t="s">
        <v>26</v>
      </c>
      <c r="T2" t="s">
        <v>27</v>
      </c>
      <c r="U2" t="s">
        <v>28</v>
      </c>
      <c r="V2">
        <v>0</v>
      </c>
      <c r="W2">
        <v>1</v>
      </c>
      <c r="X2" t="s">
        <v>29</v>
      </c>
    </row>
    <row r="3" spans="1:24" x14ac:dyDescent="0.2">
      <c r="A3" t="s">
        <v>34</v>
      </c>
      <c r="B3" t="s">
        <v>35</v>
      </c>
      <c r="C3">
        <v>3690826.52</v>
      </c>
      <c r="D3">
        <v>1674157.15</v>
      </c>
      <c r="E3">
        <v>34000</v>
      </c>
      <c r="F3">
        <v>3592701.52</v>
      </c>
      <c r="G3">
        <v>80600</v>
      </c>
      <c r="H3">
        <v>-16475</v>
      </c>
      <c r="I3">
        <v>2016669.37</v>
      </c>
      <c r="J3">
        <v>3384023.94</v>
      </c>
      <c r="K3">
        <v>208677.58</v>
      </c>
      <c r="L3" t="s">
        <v>43</v>
      </c>
      <c r="M3" t="s">
        <v>207</v>
      </c>
      <c r="N3">
        <v>0</v>
      </c>
      <c r="P3" t="s">
        <v>32</v>
      </c>
      <c r="Q3" t="s">
        <v>26</v>
      </c>
      <c r="T3" t="s">
        <v>27</v>
      </c>
      <c r="U3" t="s">
        <v>33</v>
      </c>
      <c r="V3">
        <v>0</v>
      </c>
      <c r="W3">
        <v>2</v>
      </c>
      <c r="X3" t="s">
        <v>29</v>
      </c>
    </row>
    <row r="4" spans="1:24" x14ac:dyDescent="0.2">
      <c r="A4" t="s">
        <v>30</v>
      </c>
      <c r="B4" t="s">
        <v>31</v>
      </c>
      <c r="C4">
        <v>3162754.01</v>
      </c>
      <c r="D4">
        <v>2605381.69</v>
      </c>
      <c r="E4">
        <v>2010</v>
      </c>
      <c r="F4">
        <v>3170733.01</v>
      </c>
      <c r="G4">
        <v>600</v>
      </c>
      <c r="H4">
        <v>-10589</v>
      </c>
      <c r="I4">
        <v>557372.31999999995</v>
      </c>
      <c r="J4">
        <v>649835.19999999995</v>
      </c>
      <c r="K4">
        <v>2520897.81</v>
      </c>
      <c r="L4" t="s">
        <v>43</v>
      </c>
      <c r="M4" t="s">
        <v>207</v>
      </c>
      <c r="N4">
        <v>0</v>
      </c>
      <c r="P4" t="s">
        <v>32</v>
      </c>
      <c r="Q4" t="s">
        <v>26</v>
      </c>
      <c r="T4" t="s">
        <v>27</v>
      </c>
      <c r="U4" t="s">
        <v>33</v>
      </c>
      <c r="V4">
        <v>0</v>
      </c>
      <c r="W4">
        <v>2</v>
      </c>
      <c r="X4" t="s">
        <v>29</v>
      </c>
    </row>
    <row r="5" spans="1:24" x14ac:dyDescent="0.2">
      <c r="A5" t="s">
        <v>36</v>
      </c>
      <c r="B5" t="s">
        <v>37</v>
      </c>
      <c r="C5">
        <v>249582.84</v>
      </c>
      <c r="D5">
        <v>249582.84</v>
      </c>
      <c r="E5">
        <v>0</v>
      </c>
      <c r="F5">
        <v>249651.63</v>
      </c>
      <c r="G5">
        <v>50</v>
      </c>
      <c r="H5">
        <v>-118.79</v>
      </c>
      <c r="I5">
        <v>0</v>
      </c>
      <c r="J5">
        <v>79761.990000000005</v>
      </c>
      <c r="K5">
        <v>169889.64</v>
      </c>
      <c r="L5" t="s">
        <v>38</v>
      </c>
      <c r="M5" t="s">
        <v>207</v>
      </c>
      <c r="N5">
        <v>0</v>
      </c>
      <c r="P5" t="s">
        <v>32</v>
      </c>
      <c r="Q5" t="s">
        <v>26</v>
      </c>
      <c r="T5" t="s">
        <v>27</v>
      </c>
      <c r="U5" t="s">
        <v>33</v>
      </c>
      <c r="V5">
        <v>0</v>
      </c>
      <c r="W5">
        <v>2</v>
      </c>
      <c r="X5" t="s">
        <v>29</v>
      </c>
    </row>
    <row r="6" spans="1:24" x14ac:dyDescent="0.2">
      <c r="A6" t="s">
        <v>39</v>
      </c>
      <c r="B6" t="s">
        <v>40</v>
      </c>
      <c r="C6">
        <v>181199.69</v>
      </c>
      <c r="D6">
        <v>173132.85</v>
      </c>
      <c r="E6">
        <v>0</v>
      </c>
      <c r="F6">
        <v>181199.69</v>
      </c>
      <c r="G6">
        <v>0</v>
      </c>
      <c r="H6">
        <v>0</v>
      </c>
      <c r="I6">
        <v>8066.84</v>
      </c>
      <c r="J6">
        <v>70633.55</v>
      </c>
      <c r="K6">
        <v>110566.14</v>
      </c>
      <c r="L6" t="s">
        <v>43</v>
      </c>
      <c r="M6" t="s">
        <v>207</v>
      </c>
      <c r="N6">
        <v>0</v>
      </c>
      <c r="P6" t="s">
        <v>32</v>
      </c>
      <c r="Q6" t="s">
        <v>26</v>
      </c>
      <c r="T6" t="s">
        <v>27</v>
      </c>
      <c r="U6" t="s">
        <v>33</v>
      </c>
      <c r="V6">
        <v>0</v>
      </c>
      <c r="W6">
        <v>2</v>
      </c>
      <c r="X6" t="s">
        <v>29</v>
      </c>
    </row>
    <row r="7" spans="1:24" x14ac:dyDescent="0.2">
      <c r="A7" t="s">
        <v>41</v>
      </c>
      <c r="B7" t="s">
        <v>42</v>
      </c>
      <c r="C7">
        <v>132834.67000000001</v>
      </c>
      <c r="D7">
        <v>130174.569999999</v>
      </c>
      <c r="E7">
        <v>0</v>
      </c>
      <c r="F7">
        <v>136380.78</v>
      </c>
      <c r="G7">
        <v>0</v>
      </c>
      <c r="H7">
        <v>-3546.11</v>
      </c>
      <c r="I7">
        <v>2660.1</v>
      </c>
      <c r="J7">
        <v>37126.480000000003</v>
      </c>
      <c r="K7">
        <v>99254.3</v>
      </c>
      <c r="L7" t="s">
        <v>43</v>
      </c>
      <c r="M7" t="s">
        <v>207</v>
      </c>
      <c r="N7">
        <v>0</v>
      </c>
      <c r="P7" t="s">
        <v>32</v>
      </c>
      <c r="Q7" t="s">
        <v>26</v>
      </c>
      <c r="T7" t="s">
        <v>27</v>
      </c>
      <c r="U7" t="s">
        <v>33</v>
      </c>
      <c r="V7">
        <v>0</v>
      </c>
      <c r="W7">
        <v>2</v>
      </c>
      <c r="X7" t="s">
        <v>29</v>
      </c>
    </row>
    <row r="8" spans="1:24" x14ac:dyDescent="0.2">
      <c r="A8" t="s">
        <v>44</v>
      </c>
      <c r="B8" t="s">
        <v>45</v>
      </c>
      <c r="C8">
        <v>108224</v>
      </c>
      <c r="D8">
        <v>5563.05</v>
      </c>
      <c r="E8">
        <v>0</v>
      </c>
      <c r="F8">
        <v>8224</v>
      </c>
      <c r="G8">
        <v>100000</v>
      </c>
      <c r="H8">
        <v>0</v>
      </c>
      <c r="I8">
        <v>102660.95</v>
      </c>
      <c r="J8">
        <v>2554</v>
      </c>
      <c r="K8">
        <v>5670</v>
      </c>
      <c r="L8" t="s">
        <v>24</v>
      </c>
      <c r="M8" t="s">
        <v>207</v>
      </c>
      <c r="N8">
        <v>0</v>
      </c>
      <c r="P8" t="s">
        <v>32</v>
      </c>
      <c r="Q8" t="s">
        <v>26</v>
      </c>
      <c r="T8" t="s">
        <v>27</v>
      </c>
      <c r="U8" t="s">
        <v>33</v>
      </c>
      <c r="V8">
        <v>0</v>
      </c>
      <c r="W8">
        <v>2</v>
      </c>
      <c r="X8" t="s">
        <v>29</v>
      </c>
    </row>
    <row r="9" spans="1:24" x14ac:dyDescent="0.2">
      <c r="A9" t="s">
        <v>46</v>
      </c>
      <c r="B9" t="s">
        <v>47</v>
      </c>
      <c r="C9">
        <v>6168.3</v>
      </c>
      <c r="D9">
        <v>5159.6000000000004</v>
      </c>
      <c r="E9">
        <v>0</v>
      </c>
      <c r="F9">
        <v>6168.3</v>
      </c>
      <c r="G9">
        <v>0</v>
      </c>
      <c r="H9">
        <v>0</v>
      </c>
      <c r="I9">
        <v>0</v>
      </c>
      <c r="J9">
        <v>5108.7</v>
      </c>
      <c r="K9">
        <v>1059.5999999999999</v>
      </c>
      <c r="L9" t="s">
        <v>48</v>
      </c>
      <c r="M9" t="s">
        <v>207</v>
      </c>
      <c r="N9">
        <v>0</v>
      </c>
      <c r="P9" t="s">
        <v>32</v>
      </c>
      <c r="Q9" t="s">
        <v>26</v>
      </c>
      <c r="T9" t="s">
        <v>27</v>
      </c>
      <c r="U9" t="s">
        <v>33</v>
      </c>
      <c r="V9">
        <v>0</v>
      </c>
      <c r="W9">
        <v>2</v>
      </c>
      <c r="X9" t="s">
        <v>29</v>
      </c>
    </row>
    <row r="10" spans="1:24" x14ac:dyDescent="0.2">
      <c r="A10" t="s">
        <v>49</v>
      </c>
      <c r="B10" t="s">
        <v>50</v>
      </c>
      <c r="C10">
        <v>539.09</v>
      </c>
      <c r="D10">
        <v>690.11</v>
      </c>
      <c r="E10">
        <v>0</v>
      </c>
      <c r="F10">
        <v>539.09</v>
      </c>
      <c r="G10">
        <v>0</v>
      </c>
      <c r="H10">
        <v>0</v>
      </c>
      <c r="I10">
        <v>0</v>
      </c>
      <c r="J10">
        <v>489.09</v>
      </c>
      <c r="K10">
        <v>50</v>
      </c>
      <c r="L10" t="s">
        <v>43</v>
      </c>
      <c r="M10" t="s">
        <v>207</v>
      </c>
      <c r="N10">
        <v>0</v>
      </c>
      <c r="P10" t="s">
        <v>32</v>
      </c>
      <c r="Q10" t="s">
        <v>26</v>
      </c>
      <c r="T10" t="s">
        <v>27</v>
      </c>
      <c r="U10" t="s">
        <v>33</v>
      </c>
      <c r="V10">
        <v>0</v>
      </c>
      <c r="W10">
        <v>2</v>
      </c>
      <c r="X10" t="s">
        <v>29</v>
      </c>
    </row>
    <row r="11" spans="1:24" x14ac:dyDescent="0.2">
      <c r="A11" t="s">
        <v>51</v>
      </c>
      <c r="B11" t="s">
        <v>52</v>
      </c>
      <c r="C11">
        <v>255</v>
      </c>
      <c r="D11">
        <v>187.38</v>
      </c>
      <c r="E11">
        <v>0</v>
      </c>
      <c r="F11">
        <v>200</v>
      </c>
      <c r="G11">
        <v>55</v>
      </c>
      <c r="H11">
        <v>0</v>
      </c>
      <c r="I11">
        <v>67.62</v>
      </c>
      <c r="J11">
        <v>200</v>
      </c>
      <c r="K11">
        <v>0</v>
      </c>
      <c r="L11" t="s">
        <v>53</v>
      </c>
      <c r="M11" t="s">
        <v>207</v>
      </c>
      <c r="N11">
        <v>0</v>
      </c>
      <c r="P11" t="s">
        <v>32</v>
      </c>
      <c r="Q11" t="s">
        <v>26</v>
      </c>
      <c r="T11" t="s">
        <v>27</v>
      </c>
      <c r="U11" t="s">
        <v>33</v>
      </c>
      <c r="V11">
        <v>0</v>
      </c>
      <c r="W11">
        <v>2</v>
      </c>
      <c r="X11" t="s">
        <v>29</v>
      </c>
    </row>
    <row r="12" spans="1:24" x14ac:dyDescent="0.2">
      <c r="A12" t="s">
        <v>54</v>
      </c>
      <c r="B12" t="s">
        <v>55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207</v>
      </c>
      <c r="N12">
        <v>0</v>
      </c>
      <c r="P12" t="s">
        <v>32</v>
      </c>
      <c r="Q12" t="s">
        <v>26</v>
      </c>
      <c r="T12" t="s">
        <v>27</v>
      </c>
      <c r="V12">
        <v>0</v>
      </c>
      <c r="W12">
        <v>2</v>
      </c>
      <c r="X12" t="s">
        <v>29</v>
      </c>
    </row>
    <row r="13" spans="1:24" x14ac:dyDescent="0.2">
      <c r="A13" t="s">
        <v>56</v>
      </c>
      <c r="B13" t="s">
        <v>57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207</v>
      </c>
      <c r="N13">
        <v>0</v>
      </c>
      <c r="P13" t="s">
        <v>32</v>
      </c>
      <c r="Q13" t="s">
        <v>26</v>
      </c>
      <c r="T13" t="s">
        <v>27</v>
      </c>
      <c r="V13">
        <v>0</v>
      </c>
      <c r="W13">
        <v>2</v>
      </c>
      <c r="X13" t="s">
        <v>29</v>
      </c>
    </row>
    <row r="14" spans="1:24" x14ac:dyDescent="0.2">
      <c r="A14" t="s">
        <v>208</v>
      </c>
      <c r="B14" t="s">
        <v>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207</v>
      </c>
      <c r="N14">
        <v>0</v>
      </c>
      <c r="P14" t="s">
        <v>32</v>
      </c>
      <c r="Q14" t="s">
        <v>26</v>
      </c>
      <c r="T14" t="s">
        <v>27</v>
      </c>
      <c r="V14">
        <v>0</v>
      </c>
      <c r="W14">
        <v>2</v>
      </c>
      <c r="X14" t="s">
        <v>29</v>
      </c>
    </row>
    <row r="15" spans="1:24" x14ac:dyDescent="0.2">
      <c r="A15" t="s">
        <v>58</v>
      </c>
      <c r="B15" t="s">
        <v>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207</v>
      </c>
      <c r="N15">
        <v>0</v>
      </c>
      <c r="P15" t="s">
        <v>32</v>
      </c>
      <c r="Q15" t="s">
        <v>26</v>
      </c>
      <c r="T15" t="s">
        <v>27</v>
      </c>
      <c r="V15">
        <v>0</v>
      </c>
      <c r="W15">
        <v>2</v>
      </c>
      <c r="X15" t="s">
        <v>29</v>
      </c>
    </row>
    <row r="16" spans="1:24" x14ac:dyDescent="0.2">
      <c r="A16" t="s">
        <v>60</v>
      </c>
      <c r="B16" t="s">
        <v>61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207</v>
      </c>
      <c r="N16">
        <v>0</v>
      </c>
      <c r="P16" t="s">
        <v>32</v>
      </c>
      <c r="Q16" t="s">
        <v>26</v>
      </c>
      <c r="T16" t="s">
        <v>27</v>
      </c>
      <c r="V16">
        <v>0</v>
      </c>
      <c r="W16">
        <v>2</v>
      </c>
      <c r="X16" t="s">
        <v>29</v>
      </c>
    </row>
    <row r="17" spans="1:24" x14ac:dyDescent="0.2">
      <c r="A17" t="s">
        <v>62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207</v>
      </c>
      <c r="N17">
        <v>0</v>
      </c>
      <c r="P17" t="s">
        <v>32</v>
      </c>
      <c r="Q17" t="s">
        <v>26</v>
      </c>
      <c r="T17" t="s">
        <v>27</v>
      </c>
      <c r="V17">
        <v>0</v>
      </c>
      <c r="W17">
        <v>2</v>
      </c>
      <c r="X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1605-6EF4-3940-B755-0E8415890018}">
  <dimension ref="A1:S71"/>
  <sheetViews>
    <sheetView workbookViewId="0">
      <selection activeCell="C11" sqref="C11"/>
    </sheetView>
  </sheetViews>
  <sheetFormatPr baseColWidth="10" defaultRowHeight="16" x14ac:dyDescent="0.2"/>
  <cols>
    <col min="1" max="1" width="29.1640625" style="4" bestFit="1" customWidth="1"/>
    <col min="2" max="4" width="10.83203125" style="4"/>
    <col min="5" max="5" width="11.5" style="4" bestFit="1" customWidth="1"/>
    <col min="6" max="9" width="10.83203125" style="4"/>
    <col min="10" max="10" width="31" style="4" bestFit="1" customWidth="1"/>
    <col min="11" max="17" width="10.83203125" style="4"/>
    <col min="18" max="18" width="10.83203125" style="9"/>
    <col min="19" max="16384" width="10.83203125" style="4"/>
  </cols>
  <sheetData>
    <row r="1" spans="1:19" x14ac:dyDescent="0.2">
      <c r="A1" s="3" t="s">
        <v>64</v>
      </c>
      <c r="B1" s="3" t="s">
        <v>65</v>
      </c>
      <c r="E1" s="3" t="s">
        <v>66</v>
      </c>
      <c r="F1" s="3" t="s">
        <v>65</v>
      </c>
      <c r="G1" s="3" t="s">
        <v>67</v>
      </c>
      <c r="J1" s="5" t="s">
        <v>68</v>
      </c>
      <c r="K1" s="6">
        <v>2261854</v>
      </c>
      <c r="L1" s="7">
        <v>0.59099999999999997</v>
      </c>
      <c r="N1" s="8" t="s">
        <v>69</v>
      </c>
      <c r="O1" s="8" t="s">
        <v>70</v>
      </c>
      <c r="P1" s="8"/>
      <c r="Q1" s="8" t="s">
        <v>71</v>
      </c>
      <c r="S1" s="8" t="s">
        <v>70</v>
      </c>
    </row>
    <row r="2" spans="1:19" x14ac:dyDescent="0.2">
      <c r="A2" s="5" t="s">
        <v>72</v>
      </c>
      <c r="B2" s="6">
        <v>263905</v>
      </c>
      <c r="E2" s="5" t="s">
        <v>73</v>
      </c>
      <c r="F2" s="6">
        <v>161664</v>
      </c>
      <c r="G2" s="7">
        <v>4.6600000000000003E-2</v>
      </c>
      <c r="J2" s="5" t="s">
        <v>74</v>
      </c>
      <c r="K2" s="6">
        <v>1511662</v>
      </c>
      <c r="L2" s="7">
        <v>0.39489999999999997</v>
      </c>
      <c r="N2" s="10">
        <v>43466</v>
      </c>
      <c r="O2" s="4">
        <v>43257.88</v>
      </c>
      <c r="Q2" s="4" t="s">
        <v>75</v>
      </c>
      <c r="R2" s="9">
        <f t="shared" ref="R2:R65" si="0">S2/2846162.9</f>
        <v>0.23194644972709108</v>
      </c>
      <c r="S2" s="4">
        <v>660157.3799999617</v>
      </c>
    </row>
    <row r="3" spans="1:19" x14ac:dyDescent="0.2">
      <c r="A3" s="5" t="s">
        <v>76</v>
      </c>
      <c r="B3" s="6">
        <v>258571</v>
      </c>
      <c r="E3" s="5" t="s">
        <v>77</v>
      </c>
      <c r="F3" s="6">
        <v>2889461</v>
      </c>
      <c r="G3" s="7">
        <v>0.83250000000000002</v>
      </c>
      <c r="J3" s="5" t="s">
        <v>78</v>
      </c>
      <c r="K3" s="6">
        <v>53782</v>
      </c>
      <c r="L3" s="7">
        <v>1.4E-2</v>
      </c>
      <c r="N3" s="10">
        <v>43497</v>
      </c>
      <c r="O3" s="4">
        <v>166792.11999999994</v>
      </c>
      <c r="Q3" s="4" t="s">
        <v>79</v>
      </c>
      <c r="R3" s="9">
        <f t="shared" si="0"/>
        <v>0.11327762370874835</v>
      </c>
      <c r="S3" s="4">
        <v>322406.56999999995</v>
      </c>
    </row>
    <row r="4" spans="1:19" x14ac:dyDescent="0.2">
      <c r="A4" s="5" t="s">
        <v>80</v>
      </c>
      <c r="B4" s="6">
        <v>157913</v>
      </c>
      <c r="E4" s="5" t="s">
        <v>81</v>
      </c>
      <c r="F4" s="6">
        <v>419625</v>
      </c>
      <c r="G4" s="7">
        <v>0.12089999999999999</v>
      </c>
      <c r="J4" s="5" t="s">
        <v>82</v>
      </c>
      <c r="K4" s="6">
        <v>0</v>
      </c>
      <c r="L4" s="7">
        <v>0</v>
      </c>
      <c r="N4" s="10">
        <v>43525</v>
      </c>
      <c r="O4" s="4">
        <v>428946.54000000225</v>
      </c>
      <c r="Q4" s="4" t="s">
        <v>83</v>
      </c>
      <c r="R4" s="9">
        <f t="shared" si="0"/>
        <v>8.5442783334714251E-2</v>
      </c>
      <c r="S4" s="4">
        <v>243184.08000000197</v>
      </c>
    </row>
    <row r="5" spans="1:19" x14ac:dyDescent="0.2">
      <c r="A5" s="5" t="s">
        <v>191</v>
      </c>
      <c r="B5" s="6">
        <v>154723</v>
      </c>
      <c r="J5" s="5" t="s">
        <v>7</v>
      </c>
      <c r="K5" s="6">
        <v>-9646</v>
      </c>
      <c r="L5" s="7">
        <v>-2.5000000000000001E-3</v>
      </c>
      <c r="N5" s="10">
        <v>43556</v>
      </c>
      <c r="O5" s="4">
        <v>351291.03000000305</v>
      </c>
      <c r="Q5" s="4" t="s">
        <v>85</v>
      </c>
      <c r="R5" s="9">
        <f t="shared" si="0"/>
        <v>5.468020821998637E-2</v>
      </c>
      <c r="S5" s="4">
        <v>155628.78000000023</v>
      </c>
    </row>
    <row r="6" spans="1:19" x14ac:dyDescent="0.2">
      <c r="A6" s="5" t="s">
        <v>84</v>
      </c>
      <c r="B6" s="6">
        <v>149885</v>
      </c>
      <c r="N6" s="10">
        <v>43586</v>
      </c>
      <c r="O6" s="4">
        <v>108956.86999999995</v>
      </c>
      <c r="Q6" s="4" t="s">
        <v>86</v>
      </c>
      <c r="R6" s="9">
        <f t="shared" si="0"/>
        <v>5.024377908938385E-2</v>
      </c>
      <c r="S6" s="4">
        <v>143001.9800000001</v>
      </c>
    </row>
    <row r="7" spans="1:19" x14ac:dyDescent="0.2">
      <c r="N7" s="10">
        <v>43617</v>
      </c>
      <c r="O7" s="4">
        <v>46606.14999999998</v>
      </c>
      <c r="Q7" s="4" t="s">
        <v>87</v>
      </c>
      <c r="R7" s="9">
        <f t="shared" si="0"/>
        <v>4.5081021188211189E-2</v>
      </c>
      <c r="S7" s="4">
        <v>128307.9300000006</v>
      </c>
    </row>
    <row r="8" spans="1:19" x14ac:dyDescent="0.2">
      <c r="A8" s="3" t="s">
        <v>88</v>
      </c>
      <c r="B8" s="3" t="s">
        <v>65</v>
      </c>
      <c r="E8" s="3" t="s">
        <v>66</v>
      </c>
      <c r="F8" s="3" t="s">
        <v>65</v>
      </c>
      <c r="G8" s="3" t="s">
        <v>67</v>
      </c>
      <c r="N8" s="10">
        <v>43647</v>
      </c>
      <c r="O8" s="4">
        <v>821547.1799999103</v>
      </c>
      <c r="Q8" s="4" t="s">
        <v>89</v>
      </c>
      <c r="R8" s="9">
        <f t="shared" si="0"/>
        <v>4.3823893565614384E-2</v>
      </c>
      <c r="S8" s="4">
        <v>124729.94000000037</v>
      </c>
    </row>
    <row r="9" spans="1:19" x14ac:dyDescent="0.2">
      <c r="A9" s="5" t="s">
        <v>90</v>
      </c>
      <c r="B9" s="6">
        <v>21154</v>
      </c>
      <c r="E9" s="5" t="s">
        <v>91</v>
      </c>
      <c r="F9" s="6">
        <v>286558</v>
      </c>
      <c r="G9" s="7">
        <v>8.2600000000000007E-2</v>
      </c>
      <c r="N9" s="10">
        <v>43678</v>
      </c>
      <c r="O9" s="4">
        <v>125379.11999999858</v>
      </c>
      <c r="Q9" s="4" t="s">
        <v>92</v>
      </c>
      <c r="R9" s="9">
        <f t="shared" si="0"/>
        <v>3.6917113915019013E-2</v>
      </c>
      <c r="S9" s="4">
        <v>105072.12000000087</v>
      </c>
    </row>
    <row r="10" spans="1:19" x14ac:dyDescent="0.2">
      <c r="A10" s="5" t="s">
        <v>192</v>
      </c>
      <c r="B10" s="6">
        <v>17584</v>
      </c>
      <c r="E10" s="5" t="s">
        <v>94</v>
      </c>
      <c r="F10" s="6">
        <v>3183142</v>
      </c>
      <c r="G10" s="7">
        <v>0.91739999999999999</v>
      </c>
      <c r="N10" s="10">
        <v>43709</v>
      </c>
      <c r="O10" s="4">
        <v>89275.629999999946</v>
      </c>
      <c r="Q10" s="4" t="s">
        <v>95</v>
      </c>
      <c r="R10" s="9">
        <f t="shared" si="0"/>
        <v>2.2870103464562714E-2</v>
      </c>
      <c r="S10" s="4">
        <v>65092.039999999855</v>
      </c>
    </row>
    <row r="11" spans="1:19" x14ac:dyDescent="0.2">
      <c r="A11" s="5" t="s">
        <v>96</v>
      </c>
      <c r="B11" s="6">
        <v>16454</v>
      </c>
      <c r="E11" s="5" t="s">
        <v>97</v>
      </c>
      <c r="F11" s="6">
        <v>1050</v>
      </c>
      <c r="G11" s="7">
        <v>2.9999999999999997E-4</v>
      </c>
      <c r="N11" s="10">
        <v>43739</v>
      </c>
      <c r="O11" s="4">
        <v>158932.59999999954</v>
      </c>
      <c r="Q11" s="4" t="s">
        <v>98</v>
      </c>
      <c r="R11" s="9">
        <f t="shared" si="0"/>
        <v>2.2666327356034292E-2</v>
      </c>
      <c r="S11" s="4">
        <v>64512.059999999896</v>
      </c>
    </row>
    <row r="12" spans="1:19" x14ac:dyDescent="0.2">
      <c r="A12" s="5" t="s">
        <v>93</v>
      </c>
      <c r="B12" s="6">
        <v>16385</v>
      </c>
      <c r="N12" s="10">
        <v>43770</v>
      </c>
      <c r="O12" s="4">
        <v>73691.940000000061</v>
      </c>
      <c r="Q12" s="4" t="s">
        <v>100</v>
      </c>
      <c r="R12" s="9">
        <f t="shared" si="0"/>
        <v>2.2061506036776687E-2</v>
      </c>
      <c r="S12" s="4">
        <v>62790.639999999839</v>
      </c>
    </row>
    <row r="13" spans="1:19" x14ac:dyDescent="0.2">
      <c r="A13" s="5" t="s">
        <v>102</v>
      </c>
      <c r="B13" s="6">
        <v>16331</v>
      </c>
      <c r="N13" s="10">
        <v>43800</v>
      </c>
      <c r="O13" s="4">
        <v>119917.11000000016</v>
      </c>
      <c r="Q13" s="4" t="s">
        <v>101</v>
      </c>
      <c r="R13" s="9">
        <f t="shared" si="0"/>
        <v>2.0917379676335397E-2</v>
      </c>
      <c r="S13" s="4">
        <v>59534.269999999815</v>
      </c>
    </row>
    <row r="14" spans="1:19" x14ac:dyDescent="0.2">
      <c r="A14" s="5" t="s">
        <v>193</v>
      </c>
      <c r="B14" s="6">
        <v>16173</v>
      </c>
      <c r="E14" s="3" t="s">
        <v>103</v>
      </c>
      <c r="F14" s="3" t="s">
        <v>104</v>
      </c>
      <c r="G14" s="3" t="s">
        <v>105</v>
      </c>
      <c r="H14" s="11"/>
      <c r="N14" s="10">
        <v>43831</v>
      </c>
      <c r="O14" s="4">
        <v>84829.419999999634</v>
      </c>
      <c r="Q14" s="4" t="s">
        <v>106</v>
      </c>
      <c r="R14" s="9">
        <f t="shared" si="0"/>
        <v>1.9111804879474642E-2</v>
      </c>
      <c r="S14" s="4">
        <v>54395.309999999699</v>
      </c>
    </row>
    <row r="15" spans="1:19" x14ac:dyDescent="0.2">
      <c r="A15" s="5" t="s">
        <v>99</v>
      </c>
      <c r="B15" s="6">
        <v>15510</v>
      </c>
      <c r="E15" s="5" t="s">
        <v>108</v>
      </c>
      <c r="F15" s="7">
        <v>0.34300000000000003</v>
      </c>
      <c r="G15" s="12">
        <v>34432</v>
      </c>
      <c r="H15" s="6">
        <v>1113205</v>
      </c>
      <c r="N15" s="10">
        <v>43862</v>
      </c>
      <c r="O15" s="4">
        <v>104825.09000000203</v>
      </c>
      <c r="Q15" s="4" t="s">
        <v>109</v>
      </c>
      <c r="R15" s="9">
        <f t="shared" si="0"/>
        <v>1.740956569984101E-2</v>
      </c>
      <c r="S15" s="4">
        <v>49550.460000000021</v>
      </c>
    </row>
    <row r="16" spans="1:19" x14ac:dyDescent="0.2">
      <c r="A16" s="5" t="s">
        <v>112</v>
      </c>
      <c r="B16" s="6">
        <v>13501</v>
      </c>
      <c r="E16" s="5" t="s">
        <v>110</v>
      </c>
      <c r="F16" s="7">
        <v>0.65700000000000003</v>
      </c>
      <c r="G16" s="12">
        <v>42611</v>
      </c>
      <c r="H16" s="6">
        <v>2128248</v>
      </c>
      <c r="Q16" s="4" t="s">
        <v>111</v>
      </c>
      <c r="R16" s="9">
        <f t="shared" si="0"/>
        <v>1.7159123253275416E-2</v>
      </c>
      <c r="S16" s="4">
        <v>48837.659999999792</v>
      </c>
    </row>
    <row r="17" spans="1:19" x14ac:dyDescent="0.2">
      <c r="A17" s="5" t="s">
        <v>107</v>
      </c>
      <c r="B17" s="6">
        <v>13183</v>
      </c>
      <c r="N17" s="8" t="s">
        <v>113</v>
      </c>
      <c r="O17" s="8" t="s">
        <v>70</v>
      </c>
      <c r="Q17" s="4" t="s">
        <v>114</v>
      </c>
      <c r="R17" s="9">
        <f t="shared" si="0"/>
        <v>1.5244376911806405E-2</v>
      </c>
      <c r="S17" s="4">
        <v>43387.97999999996</v>
      </c>
    </row>
    <row r="18" spans="1:19" x14ac:dyDescent="0.2">
      <c r="A18" s="5" t="s">
        <v>194</v>
      </c>
      <c r="B18" s="6">
        <v>12764</v>
      </c>
      <c r="N18" s="4" t="s">
        <v>115</v>
      </c>
      <c r="O18" s="4">
        <v>638997</v>
      </c>
      <c r="Q18" s="4" t="s">
        <v>116</v>
      </c>
      <c r="R18" s="9">
        <f t="shared" si="0"/>
        <v>1.4019872158406643E-2</v>
      </c>
      <c r="S18" s="4">
        <v>39902.839999999909</v>
      </c>
    </row>
    <row r="19" spans="1:19" x14ac:dyDescent="0.2">
      <c r="N19" s="4" t="s">
        <v>117</v>
      </c>
      <c r="O19" s="4">
        <v>506854</v>
      </c>
      <c r="Q19" s="4" t="s">
        <v>118</v>
      </c>
      <c r="R19" s="9">
        <f t="shared" si="0"/>
        <v>1.3700786416687516E-2</v>
      </c>
      <c r="S19" s="4">
        <v>38994.669999999947</v>
      </c>
    </row>
    <row r="20" spans="1:19" x14ac:dyDescent="0.2">
      <c r="A20" s="4" t="s">
        <v>119</v>
      </c>
      <c r="B20" s="13">
        <v>3817651</v>
      </c>
      <c r="N20" s="4" t="s">
        <v>120</v>
      </c>
      <c r="O20" s="4">
        <v>1036201</v>
      </c>
      <c r="Q20" s="4" t="s">
        <v>121</v>
      </c>
      <c r="R20" s="9">
        <f t="shared" si="0"/>
        <v>1.3492446268623587E-2</v>
      </c>
      <c r="S20" s="4">
        <v>38401.699999999888</v>
      </c>
    </row>
    <row r="21" spans="1:19" x14ac:dyDescent="0.2">
      <c r="A21" s="4" t="s">
        <v>122</v>
      </c>
      <c r="B21" s="13">
        <v>2760619</v>
      </c>
      <c r="N21" s="4" t="s">
        <v>123</v>
      </c>
      <c r="O21" s="4">
        <v>352542</v>
      </c>
      <c r="Q21" s="4" t="s">
        <v>124</v>
      </c>
      <c r="R21" s="9">
        <f t="shared" si="0"/>
        <v>1.2789851206338141E-2</v>
      </c>
      <c r="S21" s="4">
        <v>36401.999999999862</v>
      </c>
    </row>
    <row r="22" spans="1:19" x14ac:dyDescent="0.2">
      <c r="A22" s="4" t="s">
        <v>125</v>
      </c>
      <c r="B22" s="13">
        <v>1111861</v>
      </c>
      <c r="E22" s="3" t="s">
        <v>126</v>
      </c>
      <c r="F22" s="3" t="s">
        <v>127</v>
      </c>
      <c r="G22" s="3" t="s">
        <v>128</v>
      </c>
      <c r="H22" s="3" t="s">
        <v>4</v>
      </c>
      <c r="N22" s="4" t="s">
        <v>129</v>
      </c>
      <c r="O22" s="4">
        <v>311568.73</v>
      </c>
      <c r="Q22" s="4" t="s">
        <v>130</v>
      </c>
      <c r="R22" s="9">
        <f t="shared" si="0"/>
        <v>1.0259444390902591E-2</v>
      </c>
      <c r="S22" s="4">
        <v>29200.05000000005</v>
      </c>
    </row>
    <row r="23" spans="1:19" x14ac:dyDescent="0.2">
      <c r="A23" s="4" t="s">
        <v>131</v>
      </c>
      <c r="B23" s="13">
        <v>0</v>
      </c>
      <c r="E23" s="5" t="s">
        <v>134</v>
      </c>
      <c r="F23" s="6">
        <v>22309</v>
      </c>
      <c r="G23" s="6">
        <v>22309</v>
      </c>
      <c r="H23" s="6">
        <v>0</v>
      </c>
      <c r="Q23" s="4" t="s">
        <v>133</v>
      </c>
      <c r="R23" s="9">
        <f t="shared" si="0"/>
        <v>9.1918350843516392E-3</v>
      </c>
      <c r="S23" s="4">
        <v>26161.460000000006</v>
      </c>
    </row>
    <row r="24" spans="1:19" x14ac:dyDescent="0.2">
      <c r="E24" s="5" t="s">
        <v>132</v>
      </c>
      <c r="F24" s="6">
        <v>21191</v>
      </c>
      <c r="G24" s="6">
        <v>21191</v>
      </c>
      <c r="H24" s="6">
        <v>0</v>
      </c>
      <c r="Q24" s="4" t="s">
        <v>135</v>
      </c>
      <c r="R24" s="9">
        <f t="shared" si="0"/>
        <v>8.954357461408843E-3</v>
      </c>
      <c r="S24" s="4">
        <v>25485.56000000003</v>
      </c>
    </row>
    <row r="25" spans="1:19" x14ac:dyDescent="0.2">
      <c r="E25" s="5" t="s">
        <v>189</v>
      </c>
      <c r="F25" s="6">
        <v>18138</v>
      </c>
      <c r="G25" s="6">
        <v>18138</v>
      </c>
      <c r="H25" s="6">
        <v>0</v>
      </c>
      <c r="Q25" s="4" t="s">
        <v>136</v>
      </c>
      <c r="R25" s="9">
        <f t="shared" si="0"/>
        <v>6.6212162346715783E-3</v>
      </c>
      <c r="S25" s="4">
        <v>18845.059999999939</v>
      </c>
    </row>
    <row r="26" spans="1:19" x14ac:dyDescent="0.2">
      <c r="E26" s="5" t="s">
        <v>137</v>
      </c>
      <c r="F26" s="6">
        <v>12705</v>
      </c>
      <c r="G26" s="6">
        <v>12705</v>
      </c>
      <c r="H26" s="6">
        <v>0</v>
      </c>
      <c r="Q26" s="4" t="s">
        <v>138</v>
      </c>
      <c r="R26" s="9">
        <f t="shared" si="0"/>
        <v>6.3122599201893784E-3</v>
      </c>
      <c r="S26" s="4">
        <v>17965.719999999968</v>
      </c>
    </row>
    <row r="27" spans="1:19" x14ac:dyDescent="0.2">
      <c r="E27" s="5" t="s">
        <v>190</v>
      </c>
      <c r="F27" s="6">
        <v>12421</v>
      </c>
      <c r="G27" s="6">
        <v>12421</v>
      </c>
      <c r="H27" s="6">
        <v>0</v>
      </c>
      <c r="Q27" s="4" t="s">
        <v>139</v>
      </c>
      <c r="R27" s="9">
        <f t="shared" si="0"/>
        <v>6.158112032167957E-3</v>
      </c>
      <c r="S27" s="4">
        <v>17526.990000000045</v>
      </c>
    </row>
    <row r="28" spans="1:19" x14ac:dyDescent="0.2">
      <c r="Q28" s="4" t="s">
        <v>140</v>
      </c>
      <c r="R28" s="9">
        <f t="shared" si="0"/>
        <v>5.7783867536183578E-3</v>
      </c>
      <c r="S28" s="4">
        <v>16446.23000000001</v>
      </c>
    </row>
    <row r="29" spans="1:19" x14ac:dyDescent="0.2">
      <c r="Q29" s="4" t="s">
        <v>141</v>
      </c>
      <c r="R29" s="9">
        <f t="shared" si="0"/>
        <v>5.6780762619033599E-3</v>
      </c>
      <c r="S29" s="4">
        <v>16160.730000000025</v>
      </c>
    </row>
    <row r="30" spans="1:19" x14ac:dyDescent="0.2">
      <c r="Q30" s="4" t="s">
        <v>142</v>
      </c>
      <c r="R30" s="9">
        <f t="shared" si="0"/>
        <v>5.4672942297153884E-3</v>
      </c>
      <c r="S30" s="4">
        <v>15560.810000000016</v>
      </c>
    </row>
    <row r="31" spans="1:19" x14ac:dyDescent="0.2">
      <c r="E31" s="3" t="s">
        <v>143</v>
      </c>
      <c r="F31" s="3" t="s">
        <v>127</v>
      </c>
      <c r="G31" s="3" t="s">
        <v>128</v>
      </c>
      <c r="H31" s="3" t="s">
        <v>4</v>
      </c>
      <c r="Q31" s="4" t="s">
        <v>144</v>
      </c>
      <c r="R31" s="9">
        <f t="shared" si="0"/>
        <v>5.2363728021330115E-3</v>
      </c>
      <c r="S31" s="4">
        <v>14903.570000000018</v>
      </c>
    </row>
    <row r="32" spans="1:19" x14ac:dyDescent="0.2">
      <c r="E32" s="5" t="s">
        <v>145</v>
      </c>
      <c r="F32" s="6">
        <v>438790</v>
      </c>
      <c r="G32" s="6">
        <v>438790</v>
      </c>
      <c r="H32" s="6">
        <v>0</v>
      </c>
      <c r="Q32" s="4" t="s">
        <v>146</v>
      </c>
      <c r="R32" s="9">
        <f t="shared" si="0"/>
        <v>5.0290867047701367E-3</v>
      </c>
      <c r="S32" s="4">
        <v>14313.600000000015</v>
      </c>
    </row>
    <row r="33" spans="5:19" x14ac:dyDescent="0.2">
      <c r="E33" s="5" t="s">
        <v>149</v>
      </c>
      <c r="F33" s="6">
        <v>272061</v>
      </c>
      <c r="G33" s="6">
        <v>272061</v>
      </c>
      <c r="H33" s="6">
        <v>0</v>
      </c>
      <c r="Q33" s="4" t="s">
        <v>148</v>
      </c>
      <c r="R33" s="9">
        <f t="shared" si="0"/>
        <v>4.170063491446681E-3</v>
      </c>
      <c r="S33" s="4">
        <v>11868.680000000011</v>
      </c>
    </row>
    <row r="34" spans="5:19" x14ac:dyDescent="0.2">
      <c r="E34" s="5" t="s">
        <v>147</v>
      </c>
      <c r="F34" s="6">
        <v>252237</v>
      </c>
      <c r="G34" s="6">
        <v>252237</v>
      </c>
      <c r="H34" s="6">
        <v>0</v>
      </c>
      <c r="Q34" s="4" t="s">
        <v>150</v>
      </c>
      <c r="R34" s="9">
        <f t="shared" si="0"/>
        <v>4.0607865417682191E-3</v>
      </c>
      <c r="S34" s="4">
        <v>11557.660000000005</v>
      </c>
    </row>
    <row r="35" spans="5:19" x14ac:dyDescent="0.2">
      <c r="E35" s="5" t="s">
        <v>153</v>
      </c>
      <c r="F35" s="6">
        <v>118343</v>
      </c>
      <c r="G35" s="6">
        <v>118343</v>
      </c>
      <c r="H35" s="6">
        <v>0</v>
      </c>
      <c r="Q35" s="4" t="s">
        <v>152</v>
      </c>
      <c r="R35" s="9">
        <f t="shared" si="0"/>
        <v>3.8656325679742383E-3</v>
      </c>
      <c r="S35" s="4">
        <v>11002.220000000005</v>
      </c>
    </row>
    <row r="36" spans="5:19" x14ac:dyDescent="0.2">
      <c r="E36" s="5" t="s">
        <v>151</v>
      </c>
      <c r="F36" s="6">
        <v>108151</v>
      </c>
      <c r="G36" s="6">
        <v>108151</v>
      </c>
      <c r="H36" s="6">
        <v>0</v>
      </c>
      <c r="Q36" s="4" t="s">
        <v>154</v>
      </c>
      <c r="R36" s="9">
        <f t="shared" si="0"/>
        <v>3.790745779168163E-3</v>
      </c>
      <c r="S36" s="4">
        <v>10789.080000000018</v>
      </c>
    </row>
    <row r="37" spans="5:19" x14ac:dyDescent="0.2">
      <c r="Q37" s="4" t="s">
        <v>155</v>
      </c>
      <c r="R37" s="9">
        <f t="shared" si="0"/>
        <v>3.4605362890507817E-3</v>
      </c>
      <c r="S37" s="4">
        <v>9849.2500000000109</v>
      </c>
    </row>
    <row r="38" spans="5:19" x14ac:dyDescent="0.2">
      <c r="Q38" s="4" t="s">
        <v>156</v>
      </c>
      <c r="R38" s="9">
        <f t="shared" si="0"/>
        <v>3.2805044293142942E-3</v>
      </c>
      <c r="S38" s="4">
        <v>9336.8500000000167</v>
      </c>
    </row>
    <row r="39" spans="5:19" x14ac:dyDescent="0.2">
      <c r="Q39" s="4" t="s">
        <v>157</v>
      </c>
      <c r="R39" s="9">
        <f t="shared" si="0"/>
        <v>3.1089892992421501E-3</v>
      </c>
      <c r="S39" s="4">
        <v>8848.690000000006</v>
      </c>
    </row>
    <row r="40" spans="5:19" x14ac:dyDescent="0.2">
      <c r="Q40" s="4" t="s">
        <v>158</v>
      </c>
      <c r="R40" s="9">
        <f t="shared" si="0"/>
        <v>2.7192962145631246E-3</v>
      </c>
      <c r="S40" s="4">
        <v>7739.5600000000049</v>
      </c>
    </row>
    <row r="41" spans="5:19" x14ac:dyDescent="0.2">
      <c r="Q41" s="4" t="s">
        <v>159</v>
      </c>
      <c r="R41" s="9">
        <f t="shared" si="0"/>
        <v>2.5652150830860736E-3</v>
      </c>
      <c r="S41" s="4">
        <v>7301.02</v>
      </c>
    </row>
    <row r="42" spans="5:19" x14ac:dyDescent="0.2">
      <c r="Q42" s="4" t="s">
        <v>160</v>
      </c>
      <c r="R42" s="9">
        <f t="shared" si="0"/>
        <v>2.4933815278106548E-3</v>
      </c>
      <c r="S42" s="4">
        <v>7096.5700000000033</v>
      </c>
    </row>
    <row r="43" spans="5:19" x14ac:dyDescent="0.2">
      <c r="Q43" s="4" t="s">
        <v>161</v>
      </c>
      <c r="R43" s="9">
        <f t="shared" si="0"/>
        <v>2.4610010902749091E-3</v>
      </c>
      <c r="S43" s="4">
        <v>7004.4099999999971</v>
      </c>
    </row>
    <row r="44" spans="5:19" x14ac:dyDescent="0.2">
      <c r="Q44" s="4" t="s">
        <v>162</v>
      </c>
      <c r="R44" s="9">
        <f t="shared" si="0"/>
        <v>2.3557119657486936E-3</v>
      </c>
      <c r="S44" s="4">
        <v>6704.7400000000025</v>
      </c>
    </row>
    <row r="45" spans="5:19" x14ac:dyDescent="0.2">
      <c r="Q45" s="4" t="s">
        <v>163</v>
      </c>
      <c r="R45" s="9">
        <f t="shared" si="0"/>
        <v>2.0883906539572996E-3</v>
      </c>
      <c r="S45" s="4">
        <v>5943.9000000000042</v>
      </c>
    </row>
    <row r="46" spans="5:19" x14ac:dyDescent="0.2">
      <c r="Q46" s="4" t="s">
        <v>164</v>
      </c>
      <c r="R46" s="9">
        <f t="shared" si="0"/>
        <v>1.8978358547221605E-3</v>
      </c>
      <c r="S46" s="4">
        <v>5401.5500000000029</v>
      </c>
    </row>
    <row r="47" spans="5:19" x14ac:dyDescent="0.2">
      <c r="Q47" s="4" t="s">
        <v>165</v>
      </c>
      <c r="R47" s="9">
        <f t="shared" si="0"/>
        <v>1.8618048882585064E-3</v>
      </c>
      <c r="S47" s="4">
        <v>5299.0000000000064</v>
      </c>
    </row>
    <row r="48" spans="5:19" x14ac:dyDescent="0.2">
      <c r="Q48" s="4" t="s">
        <v>166</v>
      </c>
      <c r="R48" s="9">
        <f t="shared" si="0"/>
        <v>1.8292241810895643E-3</v>
      </c>
      <c r="S48" s="4">
        <v>5206.2699999999995</v>
      </c>
    </row>
    <row r="49" spans="17:19" x14ac:dyDescent="0.2">
      <c r="Q49" s="4" t="s">
        <v>167</v>
      </c>
      <c r="R49" s="9">
        <f t="shared" si="0"/>
        <v>1.2829624052790507E-3</v>
      </c>
      <c r="S49" s="4">
        <v>3651.5199999999982</v>
      </c>
    </row>
    <row r="50" spans="17:19" x14ac:dyDescent="0.2">
      <c r="Q50" s="4" t="s">
        <v>168</v>
      </c>
      <c r="R50" s="9">
        <f t="shared" si="0"/>
        <v>1.1728211340257442E-3</v>
      </c>
      <c r="S50" s="4">
        <v>3338.0400000000004</v>
      </c>
    </row>
    <row r="51" spans="17:19" x14ac:dyDescent="0.2">
      <c r="Q51" s="4" t="s">
        <v>169</v>
      </c>
      <c r="R51" s="9">
        <f t="shared" si="0"/>
        <v>7.7042322489693051E-4</v>
      </c>
      <c r="S51" s="4">
        <v>2192.75</v>
      </c>
    </row>
    <row r="52" spans="17:19" x14ac:dyDescent="0.2">
      <c r="Q52" s="4" t="s">
        <v>170</v>
      </c>
      <c r="R52" s="9">
        <f t="shared" si="0"/>
        <v>7.2549255701421708E-4</v>
      </c>
      <c r="S52" s="4">
        <v>2064.8699999999994</v>
      </c>
    </row>
    <row r="53" spans="17:19" x14ac:dyDescent="0.2">
      <c r="Q53" s="4" t="s">
        <v>171</v>
      </c>
      <c r="R53" s="9">
        <f t="shared" si="0"/>
        <v>6.6872489975889997E-4</v>
      </c>
      <c r="S53" s="4">
        <v>1903.3</v>
      </c>
    </row>
    <row r="54" spans="17:19" x14ac:dyDescent="0.2">
      <c r="Q54" s="4" t="s">
        <v>172</v>
      </c>
      <c r="R54" s="9">
        <f t="shared" si="0"/>
        <v>3.4581646749734534E-4</v>
      </c>
      <c r="S54" s="4">
        <v>984.25000000000011</v>
      </c>
    </row>
    <row r="55" spans="17:19" x14ac:dyDescent="0.2">
      <c r="Q55" s="4" t="s">
        <v>173</v>
      </c>
      <c r="R55" s="9">
        <f t="shared" si="0"/>
        <v>3.1298278816015775E-4</v>
      </c>
      <c r="S55" s="4">
        <v>890.80000000000018</v>
      </c>
    </row>
    <row r="56" spans="17:19" x14ac:dyDescent="0.2">
      <c r="Q56" s="4" t="s">
        <v>174</v>
      </c>
      <c r="R56" s="9">
        <f t="shared" si="0"/>
        <v>2.6085998099406051E-4</v>
      </c>
      <c r="S56" s="4">
        <v>742.45</v>
      </c>
    </row>
    <row r="57" spans="17:19" x14ac:dyDescent="0.2">
      <c r="Q57" s="4" t="s">
        <v>175</v>
      </c>
      <c r="R57" s="9">
        <f t="shared" si="0"/>
        <v>1.7369350152094239E-4</v>
      </c>
      <c r="S57" s="4">
        <v>494.35999999999979</v>
      </c>
    </row>
    <row r="58" spans="17:19" x14ac:dyDescent="0.2">
      <c r="Q58" s="4" t="s">
        <v>176</v>
      </c>
      <c r="R58" s="9">
        <f t="shared" si="0"/>
        <v>1.561049088230333E-4</v>
      </c>
      <c r="S58" s="4">
        <v>444.3</v>
      </c>
    </row>
    <row r="59" spans="17:19" x14ac:dyDescent="0.2">
      <c r="Q59" s="4" t="s">
        <v>177</v>
      </c>
      <c r="R59" s="9">
        <f t="shared" si="0"/>
        <v>1.3467254456868928E-4</v>
      </c>
      <c r="S59" s="4">
        <v>383.29999999999995</v>
      </c>
    </row>
    <row r="60" spans="17:19" x14ac:dyDescent="0.2">
      <c r="Q60" s="4" t="s">
        <v>178</v>
      </c>
      <c r="R60" s="9">
        <f t="shared" si="0"/>
        <v>1.3144012241885386E-4</v>
      </c>
      <c r="S60" s="4">
        <v>374.10000000000014</v>
      </c>
    </row>
    <row r="61" spans="17:19" x14ac:dyDescent="0.2">
      <c r="Q61" s="4" t="s">
        <v>179</v>
      </c>
      <c r="R61" s="9">
        <f t="shared" si="0"/>
        <v>1.2297258178721956E-4</v>
      </c>
      <c r="S61" s="4">
        <v>350</v>
      </c>
    </row>
    <row r="62" spans="17:19" x14ac:dyDescent="0.2">
      <c r="Q62" s="4" t="s">
        <v>180</v>
      </c>
      <c r="R62" s="9">
        <f t="shared" si="0"/>
        <v>8.5817294575795365E-5</v>
      </c>
      <c r="S62" s="4">
        <v>244.25</v>
      </c>
    </row>
    <row r="63" spans="17:19" x14ac:dyDescent="0.2">
      <c r="Q63" s="4" t="s">
        <v>181</v>
      </c>
      <c r="R63" s="9">
        <f t="shared" si="0"/>
        <v>3.5616373187915567E-5</v>
      </c>
      <c r="S63" s="4">
        <v>101.37</v>
      </c>
    </row>
    <row r="64" spans="17:19" x14ac:dyDescent="0.2">
      <c r="Q64" s="4" t="s">
        <v>182</v>
      </c>
      <c r="R64" s="9">
        <f t="shared" si="0"/>
        <v>2.9864769862610463E-5</v>
      </c>
      <c r="S64" s="4">
        <v>85</v>
      </c>
    </row>
    <row r="65" spans="17:19" x14ac:dyDescent="0.2">
      <c r="Q65" s="4" t="s">
        <v>183</v>
      </c>
      <c r="R65" s="9">
        <f t="shared" si="0"/>
        <v>1.3175633762916382E-5</v>
      </c>
      <c r="S65" s="4">
        <v>37.5</v>
      </c>
    </row>
    <row r="66" spans="17:19" x14ac:dyDescent="0.2">
      <c r="Q66" s="4" t="s">
        <v>184</v>
      </c>
      <c r="R66" s="9">
        <f t="shared" ref="R66:R71" si="1">S66/2846162.9</f>
        <v>8.7837558419442553E-6</v>
      </c>
      <c r="S66" s="4">
        <v>25</v>
      </c>
    </row>
    <row r="67" spans="17:19" x14ac:dyDescent="0.2">
      <c r="Q67" s="4" t="s">
        <v>185</v>
      </c>
      <c r="R67" s="9">
        <f t="shared" si="1"/>
        <v>5.7094412972637653E-6</v>
      </c>
      <c r="S67" s="4">
        <v>16.25</v>
      </c>
    </row>
    <row r="68" spans="17:19" x14ac:dyDescent="0.2">
      <c r="Q68" s="4" t="s">
        <v>186</v>
      </c>
      <c r="R68" s="9">
        <f t="shared" si="1"/>
        <v>4.7432281546498971E-6</v>
      </c>
      <c r="S68" s="4">
        <v>13.5</v>
      </c>
    </row>
    <row r="69" spans="17:19" x14ac:dyDescent="0.2">
      <c r="Q69" s="4" t="s">
        <v>187</v>
      </c>
      <c r="R69" s="9">
        <f t="shared" si="1"/>
        <v>4.3918779209721276E-6</v>
      </c>
      <c r="S69" s="4">
        <v>12.5</v>
      </c>
    </row>
    <row r="70" spans="17:19" x14ac:dyDescent="0.2">
      <c r="Q70" s="4" t="s">
        <v>188</v>
      </c>
      <c r="R70" s="9">
        <f t="shared" si="1"/>
        <v>1.3526983996594151E-6</v>
      </c>
      <c r="S70" s="4">
        <v>3.85</v>
      </c>
    </row>
    <row r="71" spans="17:19" x14ac:dyDescent="0.2">
      <c r="Q71" s="4" t="s">
        <v>188</v>
      </c>
      <c r="R71" s="9">
        <f t="shared" si="1"/>
        <v>1.3526983996594151E-6</v>
      </c>
      <c r="S71" s="4">
        <v>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3158-AC16-8B44-A399-883BD4B15B7E}">
  <dimension ref="A1:D17"/>
  <sheetViews>
    <sheetView workbookViewId="0">
      <selection activeCell="I15" sqref="I15"/>
    </sheetView>
  </sheetViews>
  <sheetFormatPr baseColWidth="10" defaultRowHeight="16" x14ac:dyDescent="0.2"/>
  <sheetData>
    <row r="1" spans="1:4" x14ac:dyDescent="0.2">
      <c r="A1" t="s">
        <v>127</v>
      </c>
      <c r="B1" t="s">
        <v>195</v>
      </c>
    </row>
    <row r="2" spans="1:4" x14ac:dyDescent="0.2">
      <c r="A2" s="2">
        <v>483847</v>
      </c>
    </row>
    <row r="4" spans="1:4" x14ac:dyDescent="0.2">
      <c r="A4" t="s">
        <v>127</v>
      </c>
      <c r="B4" t="s">
        <v>196</v>
      </c>
    </row>
    <row r="5" spans="1:4" x14ac:dyDescent="0.2">
      <c r="A5" s="2">
        <v>284777</v>
      </c>
    </row>
    <row r="7" spans="1:4" x14ac:dyDescent="0.2">
      <c r="A7" t="s">
        <v>196</v>
      </c>
      <c r="B7" t="s">
        <v>197</v>
      </c>
      <c r="C7" t="s">
        <v>198</v>
      </c>
      <c r="D7" t="s">
        <v>199</v>
      </c>
    </row>
    <row r="8" spans="1:4" x14ac:dyDescent="0.2">
      <c r="A8" s="2">
        <v>0</v>
      </c>
    </row>
    <row r="10" spans="1:4" x14ac:dyDescent="0.2">
      <c r="A10" t="s">
        <v>200</v>
      </c>
      <c r="B10" t="s">
        <v>201</v>
      </c>
    </row>
    <row r="11" spans="1:4" x14ac:dyDescent="0.2">
      <c r="A11" s="2">
        <v>0</v>
      </c>
    </row>
    <row r="13" spans="1:4" x14ac:dyDescent="0.2">
      <c r="A13" t="s">
        <v>202</v>
      </c>
      <c r="B13" t="s">
        <v>203</v>
      </c>
      <c r="C13" t="s">
        <v>204</v>
      </c>
    </row>
    <row r="14" spans="1:4" x14ac:dyDescent="0.2">
      <c r="A14" s="2">
        <v>199070</v>
      </c>
    </row>
    <row r="16" spans="1:4" x14ac:dyDescent="0.2">
      <c r="A16" t="s">
        <v>205</v>
      </c>
      <c r="B16" t="s">
        <v>206</v>
      </c>
    </row>
    <row r="17" spans="1:1" x14ac:dyDescent="0.2">
      <c r="A17" s="2"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0E5A-098A-FD43-9EE8-D8E97F4A354F}">
  <dimension ref="A1:I19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A1" t="s">
        <v>120</v>
      </c>
      <c r="B1" s="1">
        <v>48960.599999999991</v>
      </c>
    </row>
    <row r="2" spans="1:9" x14ac:dyDescent="0.2">
      <c r="A2" t="s">
        <v>123</v>
      </c>
      <c r="B2" s="1">
        <v>147144.98000000001</v>
      </c>
    </row>
    <row r="3" spans="1:9" x14ac:dyDescent="0.2">
      <c r="A3" t="s">
        <v>129</v>
      </c>
      <c r="B3" s="1">
        <v>187458.09</v>
      </c>
      <c r="F3" t="s">
        <v>127</v>
      </c>
      <c r="G3" t="s">
        <v>195</v>
      </c>
    </row>
    <row r="4" spans="1:9" x14ac:dyDescent="0.2">
      <c r="F4" s="2">
        <v>1133423</v>
      </c>
    </row>
    <row r="6" spans="1:9" x14ac:dyDescent="0.2">
      <c r="F6" t="s">
        <v>127</v>
      </c>
      <c r="G6" t="s">
        <v>196</v>
      </c>
    </row>
    <row r="7" spans="1:9" x14ac:dyDescent="0.2">
      <c r="F7" s="2">
        <v>1067815</v>
      </c>
    </row>
    <row r="9" spans="1:9" x14ac:dyDescent="0.2">
      <c r="F9" t="s">
        <v>196</v>
      </c>
      <c r="G9" t="s">
        <v>197</v>
      </c>
      <c r="H9" t="s">
        <v>198</v>
      </c>
      <c r="I9" t="s">
        <v>199</v>
      </c>
    </row>
    <row r="10" spans="1:9" x14ac:dyDescent="0.2">
      <c r="F10" s="2">
        <v>0</v>
      </c>
    </row>
    <row r="12" spans="1:9" x14ac:dyDescent="0.2">
      <c r="F12" t="s">
        <v>200</v>
      </c>
      <c r="G12" t="s">
        <v>201</v>
      </c>
    </row>
    <row r="13" spans="1:9" x14ac:dyDescent="0.2">
      <c r="F13" s="2">
        <v>0</v>
      </c>
    </row>
    <row r="15" spans="1:9" x14ac:dyDescent="0.2">
      <c r="F15" t="s">
        <v>202</v>
      </c>
      <c r="G15" t="s">
        <v>203</v>
      </c>
      <c r="H15" t="s">
        <v>204</v>
      </c>
    </row>
    <row r="16" spans="1:9" x14ac:dyDescent="0.2">
      <c r="F16" s="2">
        <v>65608</v>
      </c>
    </row>
    <row r="18" spans="6:7" x14ac:dyDescent="0.2">
      <c r="F18" t="s">
        <v>205</v>
      </c>
      <c r="G18" t="s">
        <v>206</v>
      </c>
    </row>
    <row r="19" spans="6:7" x14ac:dyDescent="0.2">
      <c r="F1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outside_cd5</vt:lpstr>
      <vt:lpstr>ilhan</vt:lpstr>
      <vt:lpstr>antone</vt:lpstr>
      <vt:lpstr>lacy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2020-07-13T22:26:47Z</dcterms:created>
  <dcterms:modified xsi:type="dcterms:W3CDTF">2020-07-23T15:15:30Z</dcterms:modified>
</cp:coreProperties>
</file>